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15" windowWidth="14520" windowHeight="7725" tabRatio="811" firstSheet="6" activeTab="7"/>
  </bookViews>
  <sheets>
    <sheet name="工作底稿目录" sheetId="16" r:id="rId1"/>
    <sheet name="集团审计特殊审计程序" sheetId="17" r:id="rId2"/>
    <sheet name="1.识别重要组成部分" sheetId="8" r:id="rId3"/>
    <sheet name="2.了解集团层面控制" sheetId="9" r:id="rId4"/>
    <sheet name="3.了解合并过程" sheetId="10" r:id="rId5"/>
    <sheet name="4.－集团审计重要性水平分配和审计范围" sheetId="12" r:id="rId6"/>
    <sheet name="5.－确定组成部分重要性" sheetId="11" r:id="rId7"/>
    <sheet name="6.－了解组成部分会计师" sheetId="13" r:id="rId8"/>
    <sheet name="7.确定对组成部分执行的工作类型" sheetId="14" r:id="rId9"/>
    <sheet name="8.沟通记录" sheetId="15" r:id="rId10"/>
    <sheet name="集团项目组针对组成部分工作流程图" sheetId="4" r:id="rId11"/>
    <sheet name="审计提示" sheetId="7" r:id="rId12"/>
  </sheets>
  <definedNames>
    <definedName name="A">#REF!</definedName>
    <definedName name="_xlnm.Database" hidden="1">#REF!</definedName>
    <definedName name="didi">#REF!</definedName>
    <definedName name="_xlnm.Print_Area" localSheetId="2">'1.识别重要组成部分'!$A$1:$G$48</definedName>
    <definedName name="_xlnm.Print_Area" localSheetId="3">'2.了解集团层面控制'!$A$1:$G$20</definedName>
    <definedName name="_xlnm.Print_Area" localSheetId="4">'3.了解合并过程'!$A$1:$F$26</definedName>
    <definedName name="_xlnm.Print_Area" localSheetId="5">'4.－集团审计重要性水平分配和审计范围'!$A$1:$J$61</definedName>
    <definedName name="_xlnm.Print_Area" localSheetId="6">'5.－确定组成部分重要性'!$A$1:$K$35</definedName>
    <definedName name="_xlnm.Print_Area" localSheetId="7">'6.－了解组成部分会计师'!$A$1:$R$24</definedName>
    <definedName name="_xlnm.Print_Area" localSheetId="8">'7.确定对组成部分执行的工作类型'!$A$1:$H$26</definedName>
    <definedName name="_xlnm.Print_Area" localSheetId="9">'8.沟通记录'!$A$1:$J$26</definedName>
    <definedName name="_xlnm.Print_Area" localSheetId="0">工作底稿目录!$A$1:$D$16</definedName>
    <definedName name="_xlnm.Print_Area" localSheetId="1">集团审计特殊审计程序!$A$1:$G$67</definedName>
    <definedName name="_xlnm.Print_Area" localSheetId="10">集团项目组针对组成部分工作流程图!$A$1:$H$50</definedName>
    <definedName name="_xlnm.Print_Area" localSheetId="11">审计提示!$A$1:$B$62</definedName>
    <definedName name="_xlnm.Print_Titles" localSheetId="2">'1.识别重要组成部分'!$1:$4</definedName>
    <definedName name="_xlnm.Print_Titles" localSheetId="3">'2.了解集团层面控制'!$1:$4</definedName>
    <definedName name="_xlnm.Print_Titles" localSheetId="4">'3.了解合并过程'!$1:$5</definedName>
    <definedName name="_xlnm.Print_Titles" localSheetId="5">'4.－集团审计重要性水平分配和审计范围'!$1:$10</definedName>
    <definedName name="_xlnm.Print_Titles" localSheetId="6">'5.－确定组成部分重要性'!$1:$7</definedName>
    <definedName name="_xlnm.Print_Titles" localSheetId="7">'6.－了解组成部分会计师'!$6:$7</definedName>
    <definedName name="_xlnm.Print_Titles" localSheetId="9">'8.沟通记录'!$6:$6</definedName>
    <definedName name="_xlnm.Print_Titles" localSheetId="1">集团审计特殊审计程序!$1:$5</definedName>
    <definedName name="啊">#REF!</definedName>
    <definedName name="应会">#REF!</definedName>
  </definedNames>
  <calcPr calcId="145621"/>
</workbook>
</file>

<file path=xl/calcChain.xml><?xml version="1.0" encoding="utf-8"?>
<calcChain xmlns="http://schemas.openxmlformats.org/spreadsheetml/2006/main">
  <c r="J4" i="15" l="1"/>
  <c r="J3" i="15"/>
  <c r="H4" i="15"/>
  <c r="H3" i="15"/>
  <c r="A4" i="15"/>
  <c r="A2" i="15"/>
  <c r="G4" i="14"/>
  <c r="G3" i="14"/>
  <c r="D4" i="14"/>
  <c r="D3" i="14"/>
  <c r="A4" i="14"/>
  <c r="A2" i="14"/>
  <c r="M4" i="13"/>
  <c r="M3" i="13"/>
  <c r="G4" i="13"/>
  <c r="G3" i="13"/>
  <c r="A4" i="13"/>
  <c r="A2" i="13"/>
  <c r="J4" i="11"/>
  <c r="J3" i="11"/>
  <c r="F4" i="11"/>
  <c r="F3" i="11"/>
  <c r="A4" i="11"/>
  <c r="A2" i="11"/>
  <c r="J4" i="12"/>
  <c r="J3" i="12"/>
  <c r="H4" i="12"/>
  <c r="H3" i="12"/>
  <c r="A4" i="12"/>
  <c r="A2" i="12"/>
  <c r="F4" i="10"/>
  <c r="F3" i="10"/>
  <c r="C4" i="10"/>
  <c r="C3" i="10"/>
  <c r="A4" i="10"/>
  <c r="A2" i="10"/>
  <c r="F4" i="9"/>
  <c r="F3" i="9"/>
  <c r="D4" i="9"/>
  <c r="D3" i="9"/>
  <c r="A4" i="9"/>
  <c r="A2" i="9"/>
  <c r="F4" i="8"/>
  <c r="F3" i="8"/>
  <c r="D4" i="8"/>
  <c r="D3" i="8"/>
  <c r="A4" i="8"/>
  <c r="A2" i="8"/>
  <c r="F4" i="17"/>
  <c r="F3" i="17"/>
  <c r="D4" i="17"/>
  <c r="D3" i="17"/>
  <c r="A4" i="17"/>
  <c r="A2" i="17"/>
  <c r="C30" i="11" l="1"/>
  <c r="D30" i="11"/>
  <c r="E30" i="11"/>
  <c r="B30" i="11"/>
  <c r="A14" i="16"/>
  <c r="A15" i="16"/>
  <c r="A13" i="16"/>
  <c r="A12" i="16"/>
  <c r="A11" i="16"/>
  <c r="A10" i="16"/>
  <c r="A9" i="16"/>
  <c r="A8" i="16"/>
  <c r="A7" i="16"/>
  <c r="A6" i="16"/>
  <c r="A5" i="16"/>
  <c r="A4" i="16"/>
  <c r="A3" i="16"/>
  <c r="J55" i="12"/>
  <c r="I55" i="12"/>
  <c r="H55" i="12"/>
  <c r="G55" i="12"/>
  <c r="F55" i="12"/>
  <c r="J33" i="12"/>
  <c r="I33" i="12"/>
  <c r="H33" i="12"/>
  <c r="G33" i="12"/>
  <c r="F33" i="12"/>
  <c r="E33" i="12"/>
  <c r="E39" i="12" s="1"/>
  <c r="J32" i="12"/>
  <c r="I32" i="12"/>
  <c r="H32" i="12"/>
  <c r="G32" i="12"/>
  <c r="F32" i="12"/>
  <c r="J30" i="12"/>
  <c r="I30" i="12"/>
  <c r="H30" i="12"/>
  <c r="G30" i="12"/>
  <c r="F30" i="12"/>
  <c r="J28" i="12"/>
  <c r="I28" i="12"/>
  <c r="H28" i="12"/>
  <c r="G28" i="12"/>
  <c r="F28" i="12"/>
  <c r="J26" i="12"/>
  <c r="I26" i="12"/>
  <c r="H26" i="12"/>
  <c r="G26" i="12"/>
  <c r="F26" i="12"/>
  <c r="J24" i="12"/>
  <c r="I24" i="12"/>
  <c r="H24" i="12"/>
  <c r="G24" i="12"/>
  <c r="F24" i="12"/>
  <c r="J22" i="12"/>
  <c r="I22" i="12"/>
  <c r="H22" i="12"/>
  <c r="G22" i="12"/>
  <c r="F22" i="12"/>
  <c r="J20" i="12"/>
  <c r="I20" i="12"/>
  <c r="H20" i="12"/>
  <c r="G20" i="12"/>
  <c r="F20" i="12"/>
  <c r="J18" i="12"/>
  <c r="I18" i="12"/>
  <c r="H18" i="12"/>
  <c r="G18" i="12"/>
  <c r="F18" i="12"/>
  <c r="J16" i="12"/>
  <c r="I16" i="12"/>
  <c r="H16" i="12"/>
  <c r="G16" i="12"/>
  <c r="F16" i="12"/>
  <c r="J14" i="12"/>
  <c r="I14" i="12"/>
  <c r="H14" i="12"/>
  <c r="G14" i="12"/>
  <c r="F14" i="12"/>
  <c r="E40" i="12" l="1"/>
  <c r="E41" i="12"/>
  <c r="F34" i="12"/>
  <c r="J34" i="12"/>
  <c r="I34" i="12"/>
  <c r="H34" i="12"/>
  <c r="G34" i="12"/>
</calcChain>
</file>

<file path=xl/sharedStrings.xml><?xml version="1.0" encoding="utf-8"?>
<sst xmlns="http://schemas.openxmlformats.org/spreadsheetml/2006/main" count="505" uniqueCount="400">
  <si>
    <t xml:space="preserve">索引号： </t>
  </si>
  <si>
    <t>页次：</t>
  </si>
  <si>
    <t>项目：集团财务报表审计的特殊考虑程序表</t>
  </si>
  <si>
    <t xml:space="preserve">编制人： </t>
  </si>
  <si>
    <t>日期：</t>
  </si>
  <si>
    <t xml:space="preserve">复核人： </t>
  </si>
  <si>
    <t>序号</t>
  </si>
  <si>
    <t>内容</t>
  </si>
  <si>
    <t>是否执行</t>
  </si>
  <si>
    <t>一</t>
  </si>
  <si>
    <t>集团总体审计策略和具体审计计划</t>
  </si>
  <si>
    <t>二</t>
  </si>
  <si>
    <t>1、了解集团及其环境、集团组成部分及其环境，包括集团层面控制</t>
  </si>
  <si>
    <t>三</t>
  </si>
  <si>
    <t>1、判断组成部分注册会计师是否了解并将遵守与集团审计相关的职业道德要求，特别是独立性要求</t>
  </si>
  <si>
    <t>2、判断组成部分注册会计师是否具备专业胜任能力</t>
  </si>
  <si>
    <t>3、判断集团项目组参与组成部分注册会计师工作的程度是否足以获取充分、适当的审计证据</t>
  </si>
  <si>
    <t>4、判断组成部分注册会计师是否处于积极的监管环境中</t>
  </si>
  <si>
    <t>四</t>
  </si>
  <si>
    <t>1、确定集团财务报表整体的重要性</t>
  </si>
  <si>
    <t>（1）基于集团审计目的，为组成部分确定组成部分重要性（应当低于集团财务报表整体的重要性）</t>
  </si>
  <si>
    <t>（2）基于集团审计目的，为组成部分设定临界值（不能将超过该临界值的错报视为对集团财务报表明显微小的错报）</t>
  </si>
  <si>
    <t>（3）基于集团审计目的，评价组成部分层面确定的实际执行的重要性的适当性；</t>
  </si>
  <si>
    <t>4、如果因法律法规或其他原因要求对组成部分进行审计（对组成部分单独出具审计报告），并且集团项目组决定利用该审计为集团审计提供审计证据，集团项目组应当确定下列方面是否符合本所重要性审计技术指引的规定：</t>
  </si>
  <si>
    <t>（1）组成部分财务报表整体的重要性；</t>
  </si>
  <si>
    <t>（2）组成部分层面的实际执行的重要性。</t>
  </si>
  <si>
    <t>五</t>
  </si>
  <si>
    <t>针对评估的风险采取的应对措施</t>
  </si>
  <si>
    <t>六</t>
  </si>
  <si>
    <t>1、测试和评价测试集团层面与合并过程相关的控制运行的有效性</t>
  </si>
  <si>
    <t>七</t>
  </si>
  <si>
    <t>期后事项</t>
  </si>
  <si>
    <t>1、集团项目组或组成部分注册会计师实施审计程序，以识别组成部分自组成部分财务信息日至对集团财务报表出具审计报告日之间发生的、可能需要在集团财务报表中调整或披露的事项。</t>
  </si>
  <si>
    <t>2、如果组成部分注册会计师执行组成部分财务信息审计以外的工作，集团项目组应当要求组成部分注册会计师告知其注意到的、可能需要在集团财务报表中调整或披露的期后事项。</t>
  </si>
  <si>
    <t>八</t>
  </si>
  <si>
    <t>与组成部分注册会计师沟通</t>
  </si>
  <si>
    <t>九</t>
  </si>
  <si>
    <t>评价审计证据的充分性和适当性</t>
  </si>
  <si>
    <t>2、如果认为组成部分注册会计师的工作不充分，集团项目组应当确定需要实施哪些追加的程序，以及这些程序是由组成部分注册会计师还是由集团项目组实施。</t>
  </si>
  <si>
    <t>3、集团项目组评价，通过对合并过程实施的审计程序以及由集团项目组和组成部分注册会计师对组成部分财务信息执行的工作，是否已获取充分、适当的审计证据，作为形成集团审计意见的基础。</t>
  </si>
  <si>
    <t>4、集团项目合伙人评价未更正错报（无论该错报是由集团项目组识别出的还是由组成部分注册会计师告知的）和未能获取充分、适当的审计证据的情况对集团审计意见的影响。</t>
  </si>
  <si>
    <t>十</t>
  </si>
  <si>
    <t>与集团管理层和集团治理层的沟通</t>
  </si>
  <si>
    <t>1、按照《中国注册会计师审计准则第1152号——向治理层和管理层通报内部控制缺陷》的规定，向集团管理层和治理层沟通识别出的内部控制缺陷。</t>
  </si>
  <si>
    <t>2、集团项目组向集团管理层沟通发现的舞弊情况（包括集团项目组识别出的或组成部分注册会计师提请集团项目组关注的，或者有关信息表明可能存在的舞弊）</t>
  </si>
  <si>
    <t>3、（如组成部分注册会计师可能需要对组成部分财务报表发表审计意见）要求集团管理层告知组成部分管理层其尚未知悉的、集团项目组注意到的可能对组成部分财务报表产生重要影响的事项。</t>
  </si>
  <si>
    <t>4、《中国注册会计师审计准则第1151号——与治理层的沟通》和其他审计准则要求以外，需要与集团治理层沟通相关事项，包括：</t>
  </si>
  <si>
    <t>（1）对组成部分财务信息拟执行工作的类型的概述；</t>
  </si>
  <si>
    <t>（2）在组成部分注册会计师对重要组成部分财务信息拟执行的工作中，集团项目组计划参与其工作的性质的概述；</t>
  </si>
  <si>
    <t>（3）对组成部分注册会计师的工作作出的评价，引起集团项目组对其工作质量产生疑虑的情形；</t>
  </si>
  <si>
    <t>（4）集团审计受到的限制，如集团项目组接触某些信息受到的限制；</t>
  </si>
  <si>
    <t>（5）涉及集团管理层、组成部分管理层、在集团层面控制中承担重要职责的员工以及其他人员（在舞弊行为导致集团财务报表出现重大错报的情况下）的舞弊或舞弊嫌疑。</t>
  </si>
  <si>
    <t>参考资料</t>
  </si>
  <si>
    <t>（2）对组成部分经营和财务成果的监控，包括能够使集团管理层根据预算监控组成部分的业绩并采取适当行动的定期汇报制度；</t>
  </si>
  <si>
    <t>（4）对集团内部交易、未实现内部交易损益和集团内部往来余额进行监控、控制、调节和抵消；</t>
  </si>
  <si>
    <t>（5）用于监控组成部分及时上报财务信息和评估其准确性与完整性的过程；</t>
  </si>
  <si>
    <t>（6）集团整体或部分共享的、采用统一信息技术一般控制的中央信息技术系统；</t>
  </si>
  <si>
    <t>（7）全部或某些组成部分共享的信息系统中的控制活动；</t>
  </si>
  <si>
    <t>（8）对控制的监督，包括内部审计和自我评估程序；</t>
  </si>
  <si>
    <t>（9）统一的政策和程序，包括集团财务报告程序手册；</t>
  </si>
  <si>
    <t>（10）集团层面的方案，如适用于整个集团的行为守则、防止舞弊的方案；</t>
  </si>
  <si>
    <t>（11）对组成部分管理层职责分派的安排。</t>
  </si>
  <si>
    <t>可能表明集团财务报表存在重大错报风险的情况或事项的示例（下述所有事项并非都与每项集团审计相关，也并非完整列示）</t>
  </si>
  <si>
    <t>1、复杂的集团结构，特别是经常发生并购、处置或重组交易；</t>
  </si>
  <si>
    <t>2、薄弱的公司治理结构，包括不透明的决策程序；</t>
  </si>
  <si>
    <t>3、不存在集团层面的控制或集团层面的控制无效，包括集团管理层在监督组成部分业务活动和经营成果时不能获取充分的信息；</t>
  </si>
  <si>
    <t>4、组成部分在境外经营，其业务活动可能受到诸多因素的影响，如非正常的政府干预（如贸易和财政政策、对外汇和股利汇出的限制）和汇率波动；</t>
  </si>
  <si>
    <t>5、组成部分业务活动包含较高风险，包括使用长期合约，或使用创新或复杂金融工具进行交易；</t>
  </si>
  <si>
    <t>6、组成部分财务信息是否需要按照适用的财务报告编制基础的规定包括在集团财务报表中存在不确定性，例如，是否存在需要合并的特殊目的实体或非交易性实体；</t>
  </si>
  <si>
    <t>7、异常的关联方关系和关联交易；</t>
  </si>
  <si>
    <t>8、以前合并时发生集团内部往来余额不平或调节不一致的情况；</t>
  </si>
  <si>
    <t>9、存在涉及多个组成部分的复杂交易；</t>
  </si>
  <si>
    <t>10、组成部分运用的会计政策与集团不一致；</t>
  </si>
  <si>
    <t>11、组成部分的报告期末与集团不同，可能用以操纵交易的时间安排；</t>
  </si>
  <si>
    <t>12、以前存在未经授权或不完整的合并调整事项；</t>
  </si>
  <si>
    <t>13、集团采用激进的税务筹划政策，或与处于“避税天堂”的实体从事大量现金交易；</t>
  </si>
  <si>
    <t>14、频繁变更负责组成部分财务信息审计的注册会计师。</t>
  </si>
  <si>
    <t>集团项目组参与组成部分注册会计师的工作方式</t>
  </si>
  <si>
    <t>1、如果组成部分注册会计师对重要组成部分财务信息执行审计，集团项目组应当参与组成部分注册会计师实施的风险评估程序，以识别导致集团财务报表发生重大错报的特别风险。集团项目组参与的性质、时间安排和范围受其对组成部分注册会计师所了解情况的影响，但至少应当包括：</t>
  </si>
  <si>
    <t>（1）与组成部分注册会计师或组成部分管理层讨论对集团而言重要的组成部分业务活动；</t>
  </si>
  <si>
    <t>（2）与组成部分注册会计师讨论由于舞弊或错误导致组成部分财务信息发生重大错报的可能性；</t>
  </si>
  <si>
    <t>（3）复核组成部分注册会计师对识别出的导致集团财务报表发生重大错报的特别风险形成的审计工作底稿。审计工作底稿可以采用备忘录的形式，反映组成部分注册会计师针对识别出的特别风险得出的结论。</t>
  </si>
  <si>
    <t>2、如果在由组成部分注册会计师执行相关工作的组成部分内，识别出导致集团财务报表发生重大错报的特别风险，集团项目组应当评价针对识别出的特别风险拟实施的进一步审计程序的恰当性。根据对组成部分注册会计师的了解，集团项目组应当确定是否有必要参与进一步审计程序。</t>
  </si>
  <si>
    <t>3、集团项目组应当评价与组成部分注册会计师的沟通</t>
  </si>
  <si>
    <t>（1）与组成部分注册会计师、组成部分管理层或集团管理层（如适用）讨论在评价过程中发现的重大事项；</t>
  </si>
  <si>
    <t>（2）确定是否有必要复核组成部分注册会计师审计工作底稿的相关部分。</t>
  </si>
  <si>
    <t>4、其他方式</t>
  </si>
  <si>
    <t>（1）与组成部分管理层或组成部分注册会计师会谈，获取对组成部分及其环境的了解；</t>
  </si>
  <si>
    <t>（2）复核组成部分注册会计师的总体审计策略和具体审计计划；</t>
  </si>
  <si>
    <t>（3）实施风险评估程序，识别和评估组成部分层面的重大错报风险。集团项目组可以单独或与组成部分注册会计师共同实施这类程序；</t>
  </si>
  <si>
    <t>（4）设计和实施进一步审计程序。集团项目组可以单独或与组成部分注册会计师共同设计和实施这类程序；</t>
  </si>
  <si>
    <t>（5）参加组成部分注册会计师与组成部分管理层的总结会议和其他重要会议；</t>
  </si>
  <si>
    <t>（6）复核组成部分注册会计师的审计工作底稿的其他相关部分。</t>
  </si>
  <si>
    <t>与组成部分注册会计师沟通——列入集团项目组指令函的事项</t>
  </si>
  <si>
    <t>（一）与组成部分注册会计师计划工作相关的事项</t>
  </si>
  <si>
    <t>1、在组成部分注册会计师知悉集团项目组将利用其工作的前提下，要求组成部分注册会计师确认其将配合集团项目组的工作；</t>
  </si>
  <si>
    <t>2、完成审计工作的时间要求</t>
  </si>
  <si>
    <t>3、集团项目组计划与集团管理层会议的日期，以及计划与组成部分管理层和组成部分注册会计师会议的日期；</t>
  </si>
  <si>
    <t>4、主要联系人</t>
  </si>
  <si>
    <t>5、组成部分注册会计师应执行的工作和集团项目组对其工作的利用，以及对双方在审计初期和审计过程中协调配合的安排，包括集团项目组拟参与的组成部分注册会计师的工作；</t>
  </si>
  <si>
    <t>6、与集团审计相关的职业道德要求，特别是独立性要求；</t>
  </si>
  <si>
    <t>7、在对组成部分财务信息实施审计或审阅的情况下，组成部分的重要性和针对特定类别的交易、账户余额或披露采用的一个或多个重要性水平（如适用）以及临界值，超过临界值的错报不能被视为对集团财务报表明显微小的错报；</t>
  </si>
  <si>
    <t>8、集团管理层编制的关联方清单和集团项目组知悉的任何其他关联方。集团项目组应当要求组成部分注册会计师及时沟通集团管理层或集团项目组以前未识别出的关联方；</t>
  </si>
  <si>
    <t>9、拟对集团内部交易、未实现内部交易损益及集团内部往来余额执行的工作；</t>
  </si>
  <si>
    <t>10、对其他法定报告责任的指引，如就集团管理层对内部控制有效性认定出具的报告；</t>
  </si>
  <si>
    <t>11、如果完成组成部分财务信息相关工作的时间与集团项目组对集团财务报表形成结论的时间存在间隔，对期后事项进行复核的具体指引。</t>
  </si>
  <si>
    <t>（二）与组成部分注册会计师执行工作相关的事项</t>
  </si>
  <si>
    <t>1、集团项目组对全部或部分组成部分共享的处理系统中的控制活动进行测试的结果，以及拟由组成部分注册会计师实施的控制测试；</t>
  </si>
  <si>
    <t>2、识别出的与组成部分注册会计师工作相关的、由于舞弊或错误导致集团财务报表发生重大错报的特别风险。集团项目组应当要求组成部分注册会计师及时沟通所有识别出的、在组成部分内的其他由于舞弊或错误可能导致集团财务报表发生重大错报的特别风险，以及组成部分注册会计师针对这些特别风险采取的应对措施；</t>
  </si>
  <si>
    <t>3、如果内部审计对组成部分层面的控制或与组成部分相关的控制执行了相关工作，要求获取内部审计人员的工作结果；</t>
  </si>
  <si>
    <t>4、要求及时沟通从对组成部分财务信息执行的工作中获取的、与集团项目组最初进行集团层面风险评估所基于的审计证据相矛盾的审计证据；</t>
  </si>
  <si>
    <t>5、要求获取组成部分管理层遵守适用的财务报告编制基础的书面声明，或已经披露组成部分财务信息运用的会计政策与集团财务报告运用的会计政策存在差异的声明；</t>
  </si>
  <si>
    <t>6、组成部分注册会计师需要记录的事项。</t>
  </si>
  <si>
    <t>（三）其他事项</t>
  </si>
  <si>
    <t>1、要求及时向集团项目组报告下列事项：</t>
  </si>
  <si>
    <t>（1）重大的会计、财务报告和审计事项，包括会计估计和相关判断；</t>
  </si>
  <si>
    <t>（2）与组成部分持续经营状况相关的事项；</t>
  </si>
  <si>
    <t>（3）与诉讼和索赔相关的事项；</t>
  </si>
  <si>
    <t>（4）组成部分注册会计师在对组成部分财务信息执行工作中注意到得值得关注的内部控制缺陷和显示存在舞弊的信息。</t>
  </si>
  <si>
    <t>2、要求尽快向集团项目组报告任何重大或异常的事项；</t>
  </si>
  <si>
    <t>3、完成对组成部分财务信息的相关工作后，与集团项目组沟通《中国注册会计师审计准则第1401号-对集团财务报表审计的特殊考虑》第五十四条所列事项。</t>
  </si>
  <si>
    <t>集团项目组针对组成部分执行的工作流程图</t>
  </si>
  <si>
    <r>
      <t>了解集团及其环境、集团组成部分及其环境</t>
    </r>
    <r>
      <rPr>
        <b/>
        <sz val="10"/>
        <color indexed="12"/>
        <rFont val="宋体"/>
        <family val="3"/>
        <charset val="134"/>
      </rPr>
      <t>（见参考资料）</t>
    </r>
    <phoneticPr fontId="33" type="noConversion"/>
  </si>
  <si>
    <r>
      <t>了解组成部分注册会计师（如计划要求组成部分注册会计师执行组成部分财务信息的相关工作）</t>
    </r>
    <r>
      <rPr>
        <b/>
        <sz val="10"/>
        <color indexed="12"/>
        <rFont val="宋体"/>
        <family val="3"/>
        <charset val="134"/>
      </rPr>
      <t>（见参考资料）</t>
    </r>
    <phoneticPr fontId="33" type="noConversion"/>
  </si>
  <si>
    <t>（3）集团管理层的风险评估过程，即识别、分析和管理经营风险（包括可能导致集团财务报表发生重大错报的舞弊风险）的过程；</t>
    <phoneticPr fontId="33" type="noConversion"/>
  </si>
  <si>
    <t>二、审计工作核对表</t>
    <phoneticPr fontId="33" type="noConversion"/>
  </si>
  <si>
    <t>2、编制集团总体审计策略和具体审计计划，并经集团项目合伙人复核；</t>
    <phoneticPr fontId="33" type="noConversion"/>
  </si>
  <si>
    <t>1、首次作为集团主审会计师履行确认审批程序</t>
    <phoneticPr fontId="33" type="noConversion"/>
  </si>
  <si>
    <t>确定重要性</t>
    <phoneticPr fontId="33" type="noConversion"/>
  </si>
  <si>
    <t>3、如由组成部分注册会计师对组成部分财务信息执行审计工作：</t>
    <phoneticPr fontId="33" type="noConversion"/>
  </si>
  <si>
    <t>2、在确定对合并过程或组成部分财务信息拟执行的工作的性质、时间安排和范围时，如果预期集团控制层面控制运行有效，或者仅实施实质性程序不能提供认定层次的充分、适当的审计证据，集团项目组亲自测试或要求组成部分注册会计师代为测试集团层面控制运行的有效性。</t>
    <phoneticPr fontId="33" type="noConversion"/>
  </si>
  <si>
    <t>3、对于不重要的组成部分，在集团层面实施分析程序</t>
    <phoneticPr fontId="33" type="noConversion"/>
  </si>
  <si>
    <t>5、如果在由组成部分注册会计师执行相关工作的组成部分内，识别出导致集团财务报表发生重大错报的特别风险，集团项目组应当评价针对识别出的特别风险拟实施的进一步审计程序的恰当性。根据对组成部分注册会计师的了解，集团项目组应当确定是否有必要参与进一步审计程序。</t>
    <phoneticPr fontId="33" type="noConversion"/>
  </si>
  <si>
    <t>6、如果认为通过对重要组成部分财务信息执行的工作、对集团层面控制和合并过程执行的工作以及在集团层面实施的分析程序没有获取形成集团审计意见所依据的充分、适当的审计证据，执行下列一项或多项工作：（1）使用组成部分重要性对组成部分财务信息实施审计；（2）对一个或多个账户余额、一类或多类交易或披露实施审计；（3）使用组成部分重要性对组成部分财务信息实施审阅；（4）实施特定程序。</t>
    <phoneticPr fontId="33" type="noConversion"/>
  </si>
  <si>
    <r>
      <t>4、如果组成部分注册会计师对重要组成部分财务信息执行审计，集团项目组应当参与组成部分注册会计师对重要组成部分财务信息执行审计时实施的风险评估程序，以识别导致集团财务报表发生重大错报的特别风险.</t>
    </r>
    <r>
      <rPr>
        <sz val="10"/>
        <rFont val="宋体"/>
        <family val="3"/>
        <charset val="134"/>
        <scheme val="minor"/>
      </rPr>
      <t>至少包括：（1）与组成部分注册会计师或组成部分管理层讨论对集团而言重要的组成部分业务活动；（2）与组成部分注册会计师或组成部分管理层讨论由于舞弊或错误导致组成部分财务信息发生重大错报的可能性；（3）复核组成部分注册会计师对识别出的导致集团财务报表发生重大错报的特别风险形成的审计工作底稿。</t>
    </r>
    <phoneticPr fontId="33" type="noConversion"/>
  </si>
  <si>
    <t>2、针对合并过程设计和实施进一步审计程序，以应对评估的、由合并过程导致的集团财务报表发生的重大错报风险</t>
    <phoneticPr fontId="33" type="noConversion"/>
  </si>
  <si>
    <t>3、评价所有组成部分是否均已包括在集团财务报表中</t>
    <phoneticPr fontId="33" type="noConversion"/>
  </si>
  <si>
    <t>4、评价合并调整和重分类事项的适当性、完整性和准确性，是否存在舞弊风险因素或可能存在管理层偏向的迹象：（1）评价重大调整是否反映了相关交易或事项；（2）确定重大调整是否得到集团管理层和组成部分管理层（如适用）的正确计算、处理和授权；（3）确定重大调整是否有适当的证据支持交得到充分记录；（4）检查集团内部交易、未实现内部交易损益以及集团内部往来余额是否核对一致并抵销。</t>
    <phoneticPr fontId="33" type="noConversion"/>
  </si>
  <si>
    <t>5、如组成部分财务信息没有按照集团财务报表采用的会计政策编制，或组成部分财务报表报告期末不同于集团财务报表，评价集团财务报表中是否已得到适当调整。</t>
    <phoneticPr fontId="33" type="noConversion"/>
  </si>
  <si>
    <t>6、评价作为组成部分注册会计师出具报告对象的组成部分财务信息是否已包括在集团财务报表的信息中。</t>
    <phoneticPr fontId="33" type="noConversion"/>
  </si>
  <si>
    <t>2、集团项目组与组成部分注册会计师沟通与得出关于集团审计的结论相关的事项。需注意确认本条所指沟通中提及的财务信息是否就是包括在集团财务报表中的财务信息。</t>
    <phoneticPr fontId="33" type="noConversion"/>
  </si>
  <si>
    <r>
      <t>1、评价与组成部分注册会计师的沟通：（</t>
    </r>
    <r>
      <rPr>
        <sz val="10"/>
        <rFont val="宋体"/>
        <family val="3"/>
        <charset val="134"/>
      </rPr>
      <t>1</t>
    </r>
    <r>
      <rPr>
        <sz val="10"/>
        <rFont val="宋体"/>
        <family val="3"/>
        <charset val="134"/>
      </rPr>
      <t>）与组成部分注册会计师、组成部分管理层或集团管理层（如适用）讨论在评价过程中发现的重大事项；（</t>
    </r>
    <r>
      <rPr>
        <sz val="10"/>
        <rFont val="宋体"/>
        <family val="3"/>
        <charset val="134"/>
      </rPr>
      <t>2</t>
    </r>
    <r>
      <rPr>
        <sz val="10"/>
        <rFont val="宋体"/>
        <family val="3"/>
        <charset val="134"/>
      </rPr>
      <t>）确定是否有必要复核组成部分注册会计师审计工作底稿的相关部分。</t>
    </r>
    <phoneticPr fontId="33" type="noConversion"/>
  </si>
  <si>
    <t>项目：了解集团层面控制</t>
    <phoneticPr fontId="39" type="noConversion"/>
  </si>
  <si>
    <t>（1）集团管理层和组成部分管理层讨论有关业务发展、业绩评价的定期会议；</t>
    <phoneticPr fontId="39" type="noConversion"/>
  </si>
  <si>
    <t>NA</t>
  </si>
  <si>
    <t>N/A</t>
  </si>
  <si>
    <t>High</t>
  </si>
  <si>
    <t>Calculated Theoretical TE</t>
  </si>
  <si>
    <t>$50,000</t>
  </si>
  <si>
    <t>$20,000</t>
  </si>
  <si>
    <t>项目：确定对组成部分执行的工作类型</t>
    <phoneticPr fontId="39" type="noConversion"/>
  </si>
  <si>
    <r>
      <rPr>
        <b/>
        <sz val="10"/>
        <color indexed="8"/>
        <rFont val="宋体"/>
        <family val="3"/>
        <charset val="134"/>
      </rPr>
      <t>编号</t>
    </r>
  </si>
  <si>
    <r>
      <rPr>
        <b/>
        <sz val="10"/>
        <color indexed="8"/>
        <rFont val="宋体"/>
        <family val="3"/>
        <charset val="134"/>
      </rPr>
      <t>科目名称</t>
    </r>
  </si>
  <si>
    <r>
      <rPr>
        <b/>
        <u/>
        <sz val="10"/>
        <rFont val="宋体"/>
        <family val="3"/>
        <charset val="134"/>
      </rPr>
      <t>工作底稿名称</t>
    </r>
  </si>
  <si>
    <r>
      <rPr>
        <b/>
        <sz val="10"/>
        <color indexed="8"/>
        <rFont val="宋体"/>
        <family val="3"/>
        <charset val="134"/>
      </rPr>
      <t>索引号</t>
    </r>
  </si>
  <si>
    <r>
      <rPr>
        <sz val="10"/>
        <color indexed="8"/>
        <rFont val="宋体"/>
        <family val="3"/>
        <charset val="134"/>
      </rPr>
      <t>被审计单位：</t>
    </r>
  </si>
  <si>
    <r>
      <rPr>
        <sz val="10"/>
        <color indexed="8"/>
        <rFont val="宋体"/>
        <family val="3"/>
        <charset val="134"/>
      </rPr>
      <t>编制人：</t>
    </r>
  </si>
  <si>
    <r>
      <rPr>
        <sz val="10"/>
        <color indexed="8"/>
        <rFont val="宋体"/>
        <family val="3"/>
        <charset val="134"/>
      </rPr>
      <t>日期：</t>
    </r>
  </si>
  <si>
    <r>
      <rPr>
        <sz val="10"/>
        <color indexed="8"/>
        <rFont val="宋体"/>
        <family val="3"/>
        <charset val="134"/>
      </rPr>
      <t>复核人：</t>
    </r>
  </si>
  <si>
    <t>2、了解集团合并过程，包括集团管理层向组成部分下达的指令和发出调查问卷</t>
    <phoneticPr fontId="33" type="noConversion"/>
  </si>
  <si>
    <t>3、识别和评估集团财务报表重大错报风险，得到组成部分的确认回函</t>
    <phoneticPr fontId="33" type="noConversion"/>
  </si>
  <si>
    <t>了解合并过程</t>
    <phoneticPr fontId="33" type="noConversion"/>
  </si>
  <si>
    <r>
      <rPr>
        <b/>
        <sz val="10"/>
        <rFont val="宋体"/>
        <family val="3"/>
        <charset val="134"/>
      </rPr>
      <t>索引号：</t>
    </r>
  </si>
  <si>
    <r>
      <rPr>
        <b/>
        <sz val="10"/>
        <rFont val="宋体"/>
        <family val="3"/>
        <charset val="134"/>
      </rPr>
      <t>编制人：</t>
    </r>
  </si>
  <si>
    <r>
      <rPr>
        <b/>
        <sz val="10"/>
        <rFont val="宋体"/>
        <family val="3"/>
        <charset val="134"/>
      </rPr>
      <t>复核人：</t>
    </r>
  </si>
  <si>
    <r>
      <rPr>
        <sz val="10"/>
        <rFont val="宋体"/>
        <family val="3"/>
        <charset val="134"/>
      </rPr>
      <t>索引号</t>
    </r>
  </si>
  <si>
    <t>执行人</t>
    <phoneticPr fontId="33" type="noConversion"/>
  </si>
  <si>
    <t>提示：如果组成部分注册会计师不符合与集团审计相关的独立性要求，或集团项目组对上述第1至3项所列事项存有重大疑虑，集团项目组应当就组成部分财务信息获取充分、适当的审计证据，而不应要求组成部分注册会计师对组成部分财务信息执行相关工作。</t>
    <phoneticPr fontId="33" type="noConversion"/>
  </si>
  <si>
    <r>
      <t>2、确定集团财务报表特定类别的交易、账户余额或披露的一个或多个重要性水平（如适用）</t>
    </r>
    <r>
      <rPr>
        <sz val="10"/>
        <color rgb="FF0000FF"/>
        <rFont val="宋体"/>
        <family val="3"/>
        <charset val="134"/>
        <scheme val="minor"/>
      </rPr>
      <t>根据集团的情况，如果存在特定类别的交易、账户余额或披露，其发生的错报金额低于集团财务报表整体的重要性，但合理预期将影响财务报表使用者依据集团报表作出的经济决策，确定适用于这些交易、账户余额或披露的一个或多个重要性水平。</t>
    </r>
    <phoneticPr fontId="33" type="noConversion"/>
  </si>
  <si>
    <r>
      <t xml:space="preserve">1、对于组成部分财务信息，集团项目组应当确定由其亲自执行或由组成部分注册会计师代为执行的相关工作的类型。集团项目组还应当确定参与组成部分注册会计师工作的性质、时间安排和范围。
</t>
    </r>
    <r>
      <rPr>
        <sz val="10"/>
        <color rgb="FF0000FF"/>
        <rFont val="宋体"/>
        <family val="3"/>
        <charset val="134"/>
        <scheme val="minor"/>
      </rPr>
      <t>注：对于具有财务重大性的单个组成部分，集团项目组或代表集团项目组的组成部分注册会计师应当运用该组成部分的重要性，对组成部分财务信息实施审计。对由于其特定性质或情况，可能存在导致集团财务报表发生重大错报的特别风险的重要组成部分，集团项目组或代表集团项目组的组成部分注册会计师应当执行一项或多项工作：（1）使用组成部分重要信息对组成部分财务信息实施审计；（2）针对可能导致集团财务报表发生重大错报的特别风险相关的一个或多个账户余额、一类或多类交易或披露事项实施审计；（3）针对可能导致集团财务报表发生重大错报的特别风险实施特定的审计程序。尤其在首次执行集团审计时我们审计整个集团报表一半以上（集团资产或集团收入）才能承接做为集团主审的业务。</t>
    </r>
    <phoneticPr fontId="33" type="noConversion"/>
  </si>
  <si>
    <r>
      <t>1、集团项目组及时向组成部分注册会计师通报工作要求</t>
    </r>
    <r>
      <rPr>
        <sz val="10"/>
        <color indexed="12"/>
        <rFont val="宋体"/>
        <family val="3"/>
        <charset val="134"/>
      </rPr>
      <t>（指令函内容见参考资料）</t>
    </r>
    <phoneticPr fontId="33" type="noConversion"/>
  </si>
  <si>
    <r>
      <t>确定集团项目组参与组成部分注册会计师工作的性质、时间安排和范围，实施相应工作</t>
    </r>
    <r>
      <rPr>
        <sz val="10"/>
        <color rgb="FF0000FF"/>
        <rFont val="宋体"/>
        <family val="3"/>
        <charset val="134"/>
      </rPr>
      <t>（集团项目组针对组成部分执行的工作流程图见参考资料）</t>
    </r>
    <phoneticPr fontId="33" type="noConversion"/>
  </si>
  <si>
    <r>
      <rPr>
        <b/>
        <sz val="10"/>
        <rFont val="宋体"/>
        <family val="3"/>
        <charset val="134"/>
      </rPr>
      <t xml:space="preserve">一、审计目标  </t>
    </r>
    <r>
      <rPr>
        <sz val="10"/>
        <rFont val="宋体"/>
        <family val="3"/>
        <charset val="134"/>
      </rPr>
      <t xml:space="preserve">                                                                                                
（一）就组成部分注册会计师对组成部分财务信息执行工作的范围、时间安排和发现的问题，与组成部分注册会计师进行清晰的沟通；                                                                                                                                                                                                                                                                （二）针对组成部分财务信息和合并过程，获取充分、适当的审计证据，以对集团财务报表是否在所有重大方面按照企业会计准则的规定编制和发表审计意见。</t>
    </r>
    <phoneticPr fontId="33" type="noConversion"/>
  </si>
  <si>
    <t>序号</t>
    <phoneticPr fontId="39" type="noConversion"/>
  </si>
  <si>
    <t>组成部分名称</t>
    <phoneticPr fontId="39" type="noConversion"/>
  </si>
  <si>
    <t>是否具有财务重大性（是/否）</t>
    <phoneticPr fontId="39" type="noConversion"/>
  </si>
  <si>
    <t>说明：如果在对被审计单位内部控制进行了解时，已经包括与集团层面控制相关的内容，可不再编制本底稿</t>
    <phoneticPr fontId="39" type="noConversion"/>
  </si>
  <si>
    <t>控制描述</t>
    <phoneticPr fontId="39" type="noConversion"/>
  </si>
  <si>
    <t>实施的风险评估程序</t>
    <phoneticPr fontId="39" type="noConversion"/>
  </si>
  <si>
    <t>执行人</t>
    <phoneticPr fontId="39" type="noConversion"/>
  </si>
  <si>
    <t>执行时间</t>
    <phoneticPr fontId="39" type="noConversion"/>
  </si>
  <si>
    <t>结论</t>
    <phoneticPr fontId="39" type="noConversion"/>
  </si>
  <si>
    <t>存在缺陷</t>
    <phoneticPr fontId="39" type="noConversion"/>
  </si>
  <si>
    <t>索引号</t>
    <phoneticPr fontId="39" type="noConversion"/>
  </si>
  <si>
    <t>执行时间</t>
    <phoneticPr fontId="39" type="noConversion"/>
  </si>
  <si>
    <t>—</t>
    <phoneticPr fontId="39" type="noConversion"/>
  </si>
  <si>
    <t>…</t>
    <phoneticPr fontId="39" type="noConversion"/>
  </si>
  <si>
    <t>是否存在特别风险（是/否）</t>
    <phoneticPr fontId="39" type="noConversion"/>
  </si>
  <si>
    <t>组成部分注册会计师名称</t>
    <phoneticPr fontId="39" type="noConversion"/>
  </si>
  <si>
    <t>执行工作类型</t>
    <phoneticPr fontId="39" type="noConversion"/>
  </si>
  <si>
    <t>一</t>
    <phoneticPr fontId="33" type="noConversion"/>
  </si>
  <si>
    <t>二</t>
    <phoneticPr fontId="33" type="noConversion"/>
  </si>
  <si>
    <t>三</t>
    <phoneticPr fontId="33" type="noConversion"/>
  </si>
  <si>
    <t>7270-1</t>
    <phoneticPr fontId="39" type="noConversion"/>
  </si>
  <si>
    <t>7270-2</t>
    <phoneticPr fontId="39" type="noConversion"/>
  </si>
  <si>
    <t>7270-3</t>
    <phoneticPr fontId="39" type="noConversion"/>
  </si>
  <si>
    <t>7270-4</t>
    <phoneticPr fontId="39" type="noConversion"/>
  </si>
  <si>
    <t>7270-5</t>
    <phoneticPr fontId="39" type="noConversion"/>
  </si>
  <si>
    <t>7270-6</t>
    <phoneticPr fontId="39" type="noConversion"/>
  </si>
  <si>
    <t>7270-7</t>
    <phoneticPr fontId="39" type="noConversion"/>
  </si>
  <si>
    <t>7270-8</t>
    <phoneticPr fontId="39" type="noConversion"/>
  </si>
  <si>
    <t>7270-1</t>
    <phoneticPr fontId="39" type="noConversion"/>
  </si>
  <si>
    <t>7270-2</t>
    <phoneticPr fontId="39" type="noConversion"/>
  </si>
  <si>
    <t>7270-3</t>
    <phoneticPr fontId="39" type="noConversion"/>
  </si>
  <si>
    <t>7270-5</t>
    <phoneticPr fontId="39" type="noConversion"/>
  </si>
  <si>
    <t>7270</t>
    <phoneticPr fontId="39" type="noConversion"/>
  </si>
  <si>
    <t>7270-4</t>
    <phoneticPr fontId="39" type="noConversion"/>
  </si>
  <si>
    <t>7270-7</t>
    <phoneticPr fontId="39" type="noConversion"/>
  </si>
  <si>
    <t>是否执行</t>
    <phoneticPr fontId="39" type="noConversion"/>
  </si>
  <si>
    <t>7270-8</t>
    <phoneticPr fontId="39" type="noConversion"/>
  </si>
  <si>
    <r>
      <rPr>
        <b/>
        <sz val="10"/>
        <rFont val="宋体"/>
        <family val="3"/>
        <charset val="134"/>
      </rPr>
      <t>项目：了解合并过程</t>
    </r>
    <phoneticPr fontId="39" type="noConversion"/>
  </si>
  <si>
    <r>
      <rPr>
        <sz val="10"/>
        <rFont val="宋体"/>
        <family val="3"/>
        <charset val="134"/>
      </rPr>
      <t>事项</t>
    </r>
    <phoneticPr fontId="39" type="noConversion"/>
  </si>
  <si>
    <r>
      <t>1</t>
    </r>
    <r>
      <rPr>
        <b/>
        <sz val="10"/>
        <rFont val="宋体"/>
        <family val="3"/>
        <charset val="134"/>
      </rPr>
      <t>、与适用的财务报告编制基础有关的事项</t>
    </r>
  </si>
  <si>
    <r>
      <t>2</t>
    </r>
    <r>
      <rPr>
        <b/>
        <sz val="10"/>
        <rFont val="宋体"/>
        <family val="3"/>
        <charset val="134"/>
      </rPr>
      <t>、与合并过程有关的事项</t>
    </r>
  </si>
  <si>
    <r>
      <t>3</t>
    </r>
    <r>
      <rPr>
        <b/>
        <sz val="10"/>
        <rFont val="宋体"/>
        <family val="3"/>
        <charset val="134"/>
      </rPr>
      <t>、与合并调整有关的事项</t>
    </r>
  </si>
  <si>
    <r>
      <rPr>
        <sz val="10"/>
        <color rgb="FF0033CC"/>
        <rFont val="宋体"/>
        <family val="3"/>
        <charset val="134"/>
      </rPr>
      <t>说明：如果在对了解集团及其环境时，集团组成部分及其环境，已经包括了与合并过程相关的内容，可不再编制本底稿</t>
    </r>
    <phoneticPr fontId="39" type="noConversion"/>
  </si>
  <si>
    <r>
      <rPr>
        <sz val="10"/>
        <rFont val="宋体"/>
        <family val="3"/>
        <charset val="134"/>
      </rPr>
      <t>（</t>
    </r>
    <r>
      <rPr>
        <sz val="10"/>
        <rFont val="Arial Narrow"/>
        <family val="2"/>
      </rPr>
      <t>1</t>
    </r>
    <r>
      <rPr>
        <sz val="10"/>
        <rFont val="宋体"/>
        <family val="3"/>
        <charset val="134"/>
      </rPr>
      <t>）组成部分管理层对适用的财务报告编制基础的了解程度；</t>
    </r>
  </si>
  <si>
    <r>
      <rPr>
        <sz val="10"/>
        <rFont val="宋体"/>
        <family val="3"/>
        <charset val="134"/>
      </rPr>
      <t>（</t>
    </r>
    <r>
      <rPr>
        <sz val="10"/>
        <rFont val="Arial Narrow"/>
        <family val="2"/>
      </rPr>
      <t>2</t>
    </r>
    <r>
      <rPr>
        <sz val="10"/>
        <rFont val="宋体"/>
        <family val="3"/>
        <charset val="134"/>
      </rPr>
      <t>）按照适用的财务报告编制基础，对组成部分进行识别和会计处理的过程；</t>
    </r>
  </si>
  <si>
    <r>
      <rPr>
        <sz val="10"/>
        <rFont val="宋体"/>
        <family val="3"/>
        <charset val="134"/>
      </rPr>
      <t>（</t>
    </r>
    <r>
      <rPr>
        <sz val="10"/>
        <rFont val="Arial Narrow"/>
        <family val="2"/>
      </rPr>
      <t>3</t>
    </r>
    <r>
      <rPr>
        <sz val="10"/>
        <rFont val="宋体"/>
        <family val="3"/>
        <charset val="134"/>
      </rPr>
      <t>）按照适用的财务报告编制基础，为提供分部报告而识别需单独报告的分部的过程；</t>
    </r>
  </si>
  <si>
    <r>
      <rPr>
        <sz val="10"/>
        <rFont val="宋体"/>
        <family val="3"/>
        <charset val="134"/>
      </rPr>
      <t>（</t>
    </r>
    <r>
      <rPr>
        <sz val="10"/>
        <rFont val="Arial Narrow"/>
        <family val="2"/>
      </rPr>
      <t>4</t>
    </r>
    <r>
      <rPr>
        <sz val="10"/>
        <rFont val="宋体"/>
        <family val="3"/>
        <charset val="134"/>
      </rPr>
      <t>）按照适用的财务报告编制基础，识别关联方关系及其交易的过程；</t>
    </r>
  </si>
  <si>
    <r>
      <rPr>
        <sz val="10"/>
        <rFont val="宋体"/>
        <family val="3"/>
        <charset val="134"/>
      </rPr>
      <t>（</t>
    </r>
    <r>
      <rPr>
        <sz val="10"/>
        <rFont val="Arial Narrow"/>
        <family val="2"/>
      </rPr>
      <t>5</t>
    </r>
    <r>
      <rPr>
        <sz val="10"/>
        <rFont val="宋体"/>
        <family val="3"/>
        <charset val="134"/>
      </rPr>
      <t>）适用于集团财务报表的会计政策，会计政策自上期以来发生的变化以及因新发布或修订会计准则而发生的变化；</t>
    </r>
  </si>
  <si>
    <r>
      <rPr>
        <sz val="10"/>
        <rFont val="宋体"/>
        <family val="3"/>
        <charset val="134"/>
      </rPr>
      <t>（</t>
    </r>
    <r>
      <rPr>
        <sz val="10"/>
        <rFont val="Arial Narrow"/>
        <family val="2"/>
      </rPr>
      <t>6</t>
    </r>
    <r>
      <rPr>
        <sz val="10"/>
        <rFont val="宋体"/>
        <family val="3"/>
        <charset val="134"/>
      </rPr>
      <t>）如果组成部分的报告期末不用于集团，对组成部分财务信息进行调整的程序。</t>
    </r>
  </si>
  <si>
    <r>
      <rPr>
        <sz val="10"/>
        <rFont val="宋体"/>
        <family val="3"/>
        <charset val="134"/>
      </rPr>
      <t>（</t>
    </r>
    <r>
      <rPr>
        <sz val="10"/>
        <rFont val="Arial Narrow"/>
        <family val="2"/>
      </rPr>
      <t>1</t>
    </r>
    <r>
      <rPr>
        <sz val="10"/>
        <rFont val="宋体"/>
        <family val="3"/>
        <charset val="134"/>
      </rPr>
      <t>）集团管理层了解组成部分运用的会计政策的过程，基于集团财务报表目的确保编制组成部分财务信息运用统一会计政策的过程（如适用），以及确保按照适用的财务报告编制基础识别和调整会计政策的差异的过程。</t>
    </r>
  </si>
  <si>
    <r>
      <rPr>
        <sz val="10"/>
        <rFont val="宋体"/>
        <family val="3"/>
        <charset val="134"/>
      </rPr>
      <t>（</t>
    </r>
    <r>
      <rPr>
        <sz val="10"/>
        <rFont val="Arial Narrow"/>
        <family val="2"/>
      </rPr>
      <t>2</t>
    </r>
    <r>
      <rPr>
        <sz val="10"/>
        <rFont val="宋体"/>
        <family val="3"/>
        <charset val="134"/>
      </rPr>
      <t>）集团管理层基于合并目的确保组成部分完整、准确、及时地报告其财务信息的过程；</t>
    </r>
  </si>
  <si>
    <r>
      <rPr>
        <sz val="10"/>
        <rFont val="宋体"/>
        <family val="3"/>
        <charset val="134"/>
      </rPr>
      <t>（</t>
    </r>
    <r>
      <rPr>
        <sz val="10"/>
        <rFont val="Arial Narrow"/>
        <family val="2"/>
      </rPr>
      <t>3</t>
    </r>
    <r>
      <rPr>
        <sz val="10"/>
        <rFont val="宋体"/>
        <family val="3"/>
        <charset val="134"/>
      </rPr>
      <t>）将境外组成部分财务信息折算为集团财务报表采用的记账本位币的过程；</t>
    </r>
  </si>
  <si>
    <r>
      <rPr>
        <sz val="10"/>
        <rFont val="宋体"/>
        <family val="3"/>
        <charset val="134"/>
      </rPr>
      <t>（</t>
    </r>
    <r>
      <rPr>
        <sz val="10"/>
        <rFont val="Arial Narrow"/>
        <family val="2"/>
      </rPr>
      <t>4</t>
    </r>
    <r>
      <rPr>
        <sz val="10"/>
        <rFont val="宋体"/>
        <family val="3"/>
        <charset val="134"/>
      </rPr>
      <t>）如何组织信息技术服务于财务报表合并过程（包括合并过程的人工和自动化阶段），以及在合并过程的不同阶段采用的人工控制和自动化控制；</t>
    </r>
  </si>
  <si>
    <r>
      <rPr>
        <sz val="10"/>
        <rFont val="宋体"/>
        <family val="3"/>
        <charset val="134"/>
      </rPr>
      <t>（</t>
    </r>
    <r>
      <rPr>
        <sz val="10"/>
        <rFont val="Arial Narrow"/>
        <family val="2"/>
      </rPr>
      <t>5</t>
    </r>
    <r>
      <rPr>
        <sz val="10"/>
        <rFont val="宋体"/>
        <family val="3"/>
        <charset val="134"/>
      </rPr>
      <t>）集团管理层获知期后事项的过程。</t>
    </r>
  </si>
  <si>
    <r>
      <rPr>
        <sz val="10"/>
        <rFont val="宋体"/>
        <family val="3"/>
        <charset val="134"/>
      </rPr>
      <t>（</t>
    </r>
    <r>
      <rPr>
        <sz val="10"/>
        <rFont val="Arial Narrow"/>
        <family val="2"/>
      </rPr>
      <t>1</t>
    </r>
    <r>
      <rPr>
        <sz val="10"/>
        <rFont val="宋体"/>
        <family val="3"/>
        <charset val="134"/>
      </rPr>
      <t>）记录合并调整的过程，包括记录相关会计分录的做出、授权和处理，以及负责合并过程人员的经验；</t>
    </r>
  </si>
  <si>
    <r>
      <rPr>
        <sz val="10"/>
        <rFont val="宋体"/>
        <family val="3"/>
        <charset val="134"/>
      </rPr>
      <t>（</t>
    </r>
    <r>
      <rPr>
        <sz val="10"/>
        <rFont val="Arial Narrow"/>
        <family val="2"/>
      </rPr>
      <t>2</t>
    </r>
    <r>
      <rPr>
        <sz val="10"/>
        <rFont val="宋体"/>
        <family val="3"/>
        <charset val="134"/>
      </rPr>
      <t>）适用的财务报告编制基础所要求的合并调整；</t>
    </r>
  </si>
  <si>
    <r>
      <rPr>
        <sz val="10"/>
        <rFont val="宋体"/>
        <family val="3"/>
        <charset val="134"/>
      </rPr>
      <t>（</t>
    </r>
    <r>
      <rPr>
        <sz val="10"/>
        <rFont val="Arial Narrow"/>
        <family val="2"/>
      </rPr>
      <t>3</t>
    </r>
    <r>
      <rPr>
        <sz val="10"/>
        <rFont val="宋体"/>
        <family val="3"/>
        <charset val="134"/>
      </rPr>
      <t>）对事项和交易进行合并调整的商业理由；</t>
    </r>
  </si>
  <si>
    <r>
      <rPr>
        <sz val="10"/>
        <rFont val="宋体"/>
        <family val="3"/>
        <charset val="134"/>
      </rPr>
      <t>（</t>
    </r>
    <r>
      <rPr>
        <sz val="10"/>
        <rFont val="Arial Narrow"/>
        <family val="2"/>
      </rPr>
      <t>4</t>
    </r>
    <r>
      <rPr>
        <sz val="10"/>
        <rFont val="宋体"/>
        <family val="3"/>
        <charset val="134"/>
      </rPr>
      <t>）组成部分之间交易的频率、性质和规模；</t>
    </r>
  </si>
  <si>
    <r>
      <rPr>
        <sz val="10"/>
        <rFont val="宋体"/>
        <family val="3"/>
        <charset val="134"/>
      </rPr>
      <t>（</t>
    </r>
    <r>
      <rPr>
        <sz val="10"/>
        <rFont val="Arial Narrow"/>
        <family val="2"/>
      </rPr>
      <t>5</t>
    </r>
    <r>
      <rPr>
        <sz val="10"/>
        <rFont val="宋体"/>
        <family val="3"/>
        <charset val="134"/>
      </rPr>
      <t>）监督、控制、调节和抵消集团内部交易、未实现内部交易损益和集团内部账户余额的程序；</t>
    </r>
  </si>
  <si>
    <r>
      <rPr>
        <sz val="10"/>
        <rFont val="宋体"/>
        <family val="3"/>
        <charset val="134"/>
      </rPr>
      <t>（</t>
    </r>
    <r>
      <rPr>
        <sz val="10"/>
        <rFont val="Arial Narrow"/>
        <family val="2"/>
      </rPr>
      <t>6</t>
    </r>
    <r>
      <rPr>
        <sz val="10"/>
        <rFont val="宋体"/>
        <family val="3"/>
        <charset val="134"/>
      </rPr>
      <t>）按照适用的财务报告编制基础，将被收购资产、负债的账面价值调整为公允价值的措施，以及对商誉进行摊销（如适用）和对商誉进行减值测试的程序；</t>
    </r>
  </si>
  <si>
    <r>
      <rPr>
        <sz val="10"/>
        <rFont val="宋体"/>
        <family val="3"/>
        <charset val="134"/>
      </rPr>
      <t>（</t>
    </r>
    <r>
      <rPr>
        <sz val="10"/>
        <rFont val="Arial Narrow"/>
        <family val="2"/>
      </rPr>
      <t>7</t>
    </r>
    <r>
      <rPr>
        <sz val="10"/>
        <rFont val="宋体"/>
        <family val="3"/>
        <charset val="134"/>
      </rPr>
      <t>）控股股东或少数股东对某一组成部分亏损做出的安排（如：少数股东权益承担弥补亏损的义务）。</t>
    </r>
  </si>
  <si>
    <r>
      <rPr>
        <u/>
        <sz val="10"/>
        <rFont val="宋体"/>
        <family val="3"/>
        <charset val="134"/>
      </rPr>
      <t>目录</t>
    </r>
    <phoneticPr fontId="39" type="noConversion"/>
  </si>
  <si>
    <r>
      <rPr>
        <u/>
        <sz val="10"/>
        <color indexed="12"/>
        <rFont val="宋体"/>
        <family val="3"/>
        <charset val="134"/>
      </rPr>
      <t>集团财务报表审计特殊审计程序</t>
    </r>
    <phoneticPr fontId="39" type="noConversion"/>
  </si>
  <si>
    <r>
      <rPr>
        <u/>
        <sz val="10"/>
        <color indexed="12"/>
        <rFont val="宋体"/>
        <family val="3"/>
        <charset val="134"/>
      </rPr>
      <t>识别重要组成部分</t>
    </r>
    <phoneticPr fontId="39" type="noConversion"/>
  </si>
  <si>
    <r>
      <rPr>
        <u/>
        <sz val="10"/>
        <color indexed="12"/>
        <rFont val="宋体"/>
        <family val="3"/>
        <charset val="134"/>
      </rPr>
      <t>集团审计特殊审计程序</t>
    </r>
  </si>
  <si>
    <r>
      <rPr>
        <u/>
        <sz val="10"/>
        <color indexed="12"/>
        <rFont val="宋体"/>
        <family val="3"/>
        <charset val="134"/>
      </rPr>
      <t>集团项目组针对组成部分工作流程图</t>
    </r>
  </si>
  <si>
    <r>
      <rPr>
        <u/>
        <sz val="10"/>
        <color indexed="12"/>
        <rFont val="宋体"/>
        <family val="3"/>
        <charset val="134"/>
      </rPr>
      <t>审计提示</t>
    </r>
  </si>
  <si>
    <r>
      <rPr>
        <u/>
        <sz val="10"/>
        <color indexed="12"/>
        <rFont val="宋体"/>
        <family val="3"/>
        <charset val="134"/>
      </rPr>
      <t>了解集团层面控制</t>
    </r>
    <phoneticPr fontId="39" type="noConversion"/>
  </si>
  <si>
    <r>
      <rPr>
        <u/>
        <sz val="10"/>
        <color indexed="12"/>
        <rFont val="宋体"/>
        <family val="3"/>
        <charset val="134"/>
      </rPr>
      <t>了解合并过程</t>
    </r>
    <phoneticPr fontId="39" type="noConversion"/>
  </si>
  <si>
    <r>
      <rPr>
        <u/>
        <sz val="10"/>
        <color indexed="12"/>
        <rFont val="宋体"/>
        <family val="3"/>
        <charset val="134"/>
      </rPr>
      <t>集团审计重要性水平分配和审计范围确定表</t>
    </r>
    <phoneticPr fontId="39" type="noConversion"/>
  </si>
  <si>
    <r>
      <rPr>
        <u/>
        <sz val="10"/>
        <color indexed="12"/>
        <rFont val="宋体"/>
        <family val="3"/>
        <charset val="134"/>
      </rPr>
      <t>确定组成部分重要性</t>
    </r>
    <phoneticPr fontId="39" type="noConversion"/>
  </si>
  <si>
    <r>
      <rPr>
        <u/>
        <sz val="10"/>
        <color indexed="12"/>
        <rFont val="宋体"/>
        <family val="3"/>
        <charset val="134"/>
      </rPr>
      <t>了解组成部分注册会计师</t>
    </r>
    <phoneticPr fontId="39" type="noConversion"/>
  </si>
  <si>
    <r>
      <rPr>
        <u/>
        <sz val="10"/>
        <color indexed="12"/>
        <rFont val="宋体"/>
        <family val="3"/>
        <charset val="134"/>
      </rPr>
      <t>确定对组成部分执行的工作类型</t>
    </r>
    <phoneticPr fontId="39" type="noConversion"/>
  </si>
  <si>
    <r>
      <rPr>
        <u/>
        <sz val="10"/>
        <color indexed="12"/>
        <rFont val="宋体"/>
        <family val="3"/>
        <charset val="134"/>
      </rPr>
      <t>沟通记录</t>
    </r>
    <phoneticPr fontId="39" type="noConversion"/>
  </si>
  <si>
    <r>
      <rPr>
        <sz val="10"/>
        <color indexed="8"/>
        <rFont val="宋体"/>
        <family val="3"/>
        <charset val="134"/>
      </rPr>
      <t>财务报表截止日</t>
    </r>
    <r>
      <rPr>
        <sz val="10"/>
        <color indexed="8"/>
        <rFont val="Arial Narrow"/>
        <family val="2"/>
      </rPr>
      <t>/</t>
    </r>
    <r>
      <rPr>
        <sz val="10"/>
        <color indexed="8"/>
        <rFont val="宋体"/>
        <family val="3"/>
        <charset val="134"/>
      </rPr>
      <t>期间：</t>
    </r>
  </si>
  <si>
    <r>
      <rPr>
        <sz val="10"/>
        <rFont val="宋体"/>
        <family val="3"/>
        <charset val="134"/>
      </rPr>
      <t>资产</t>
    </r>
    <phoneticPr fontId="39" type="noConversion"/>
  </si>
  <si>
    <r>
      <rPr>
        <b/>
        <sz val="10"/>
        <rFont val="宋体"/>
        <family val="3"/>
        <charset val="134"/>
      </rPr>
      <t>页次：</t>
    </r>
  </si>
  <si>
    <r>
      <rPr>
        <b/>
        <sz val="10"/>
        <rFont val="宋体"/>
        <family val="3"/>
        <charset val="134"/>
      </rPr>
      <t>项目：识别重要组成部分</t>
    </r>
    <phoneticPr fontId="39" type="noConversion"/>
  </si>
  <si>
    <r>
      <rPr>
        <b/>
        <sz val="10"/>
        <rFont val="宋体"/>
        <family val="3"/>
        <charset val="134"/>
      </rPr>
      <t>日期：</t>
    </r>
  </si>
  <si>
    <r>
      <t>1</t>
    </r>
    <r>
      <rPr>
        <b/>
        <sz val="10"/>
        <rFont val="宋体"/>
        <family val="3"/>
        <charset val="134"/>
      </rPr>
      <t>、确定基准</t>
    </r>
    <phoneticPr fontId="39" type="noConversion"/>
  </si>
  <si>
    <r>
      <t>3</t>
    </r>
    <r>
      <rPr>
        <b/>
        <sz val="10"/>
        <rFont val="宋体"/>
        <family val="3"/>
        <charset val="134"/>
      </rPr>
      <t>、用于判断单个组成部分具有财务重大性的金额</t>
    </r>
    <phoneticPr fontId="39" type="noConversion"/>
  </si>
  <si>
    <r>
      <rPr>
        <sz val="10"/>
        <rFont val="宋体"/>
        <family val="3"/>
        <charset val="134"/>
      </rPr>
      <t>百分比</t>
    </r>
    <phoneticPr fontId="39" type="noConversion"/>
  </si>
  <si>
    <r>
      <t>4</t>
    </r>
    <r>
      <rPr>
        <b/>
        <sz val="10"/>
        <rFont val="宋体"/>
        <family val="3"/>
        <charset val="134"/>
      </rPr>
      <t>、识别的具有财务重大性的单个组成部分</t>
    </r>
    <phoneticPr fontId="39" type="noConversion"/>
  </si>
  <si>
    <r>
      <rPr>
        <sz val="10"/>
        <rFont val="宋体"/>
        <family val="3"/>
        <charset val="134"/>
      </rPr>
      <t>序号</t>
    </r>
    <phoneticPr fontId="39" type="noConversion"/>
  </si>
  <si>
    <r>
      <rPr>
        <sz val="10"/>
        <rFont val="宋体"/>
        <family val="3"/>
        <charset val="134"/>
      </rPr>
      <t>组成部分名称</t>
    </r>
    <phoneticPr fontId="39" type="noConversion"/>
  </si>
  <si>
    <r>
      <rPr>
        <sz val="10"/>
        <rFont val="宋体"/>
        <family val="3"/>
        <charset val="134"/>
      </rPr>
      <t>利润总额</t>
    </r>
    <phoneticPr fontId="39" type="noConversion"/>
  </si>
  <si>
    <r>
      <rPr>
        <sz val="10"/>
        <rFont val="宋体"/>
        <family val="3"/>
        <charset val="134"/>
      </rPr>
      <t>说明</t>
    </r>
    <phoneticPr fontId="39" type="noConversion"/>
  </si>
  <si>
    <r>
      <rPr>
        <b/>
        <sz val="10"/>
        <rFont val="宋体"/>
        <family val="3"/>
        <charset val="134"/>
      </rPr>
      <t>二、识别存在特别风险的组成部分</t>
    </r>
    <phoneticPr fontId="33" type="noConversion"/>
  </si>
  <si>
    <r>
      <rPr>
        <sz val="9"/>
        <rFont val="宋体"/>
        <family val="3"/>
        <charset val="134"/>
      </rPr>
      <t>序号</t>
    </r>
    <phoneticPr fontId="39" type="noConversion"/>
  </si>
  <si>
    <r>
      <rPr>
        <sz val="9"/>
        <rFont val="宋体"/>
        <family val="3"/>
        <charset val="134"/>
      </rPr>
      <t>组成部分名称</t>
    </r>
    <phoneticPr fontId="39" type="noConversion"/>
  </si>
  <si>
    <r>
      <rPr>
        <sz val="9"/>
        <rFont val="宋体"/>
        <family val="3"/>
        <charset val="134"/>
      </rPr>
      <t>风险描述</t>
    </r>
    <phoneticPr fontId="39" type="noConversion"/>
  </si>
  <si>
    <r>
      <rPr>
        <b/>
        <sz val="10"/>
        <rFont val="宋体"/>
        <family val="3"/>
        <charset val="134"/>
      </rPr>
      <t>索引号：</t>
    </r>
    <r>
      <rPr>
        <b/>
        <sz val="10"/>
        <rFont val="Arial Narrow"/>
        <family val="2"/>
      </rPr>
      <t xml:space="preserve"> </t>
    </r>
  </si>
  <si>
    <r>
      <rPr>
        <b/>
        <sz val="10"/>
        <rFont val="宋体"/>
        <family val="3"/>
        <charset val="134"/>
      </rPr>
      <t>编制人：</t>
    </r>
    <r>
      <rPr>
        <b/>
        <sz val="10"/>
        <rFont val="Arial Narrow"/>
        <family val="2"/>
      </rPr>
      <t xml:space="preserve"> </t>
    </r>
  </si>
  <si>
    <r>
      <rPr>
        <b/>
        <sz val="10"/>
        <rFont val="宋体"/>
        <family val="3"/>
        <charset val="134"/>
      </rPr>
      <t>复核人：</t>
    </r>
    <r>
      <rPr>
        <b/>
        <sz val="10"/>
        <rFont val="Arial Narrow"/>
        <family val="2"/>
      </rPr>
      <t xml:space="preserve"> </t>
    </r>
  </si>
  <si>
    <r>
      <rPr>
        <sz val="10"/>
        <rFont val="宋体"/>
        <family val="3"/>
        <charset val="134"/>
      </rPr>
      <t>基准</t>
    </r>
    <r>
      <rPr>
        <sz val="10"/>
        <rFont val="Arial Narrow"/>
        <family val="2"/>
      </rPr>
      <t>1</t>
    </r>
    <r>
      <rPr>
        <sz val="10"/>
        <rFont val="宋体"/>
        <family val="3"/>
        <charset val="134"/>
      </rPr>
      <t>：集团资产总额，理由如下：</t>
    </r>
    <phoneticPr fontId="39" type="noConversion"/>
  </si>
  <si>
    <r>
      <rPr>
        <sz val="10"/>
        <rFont val="宋体"/>
        <family val="3"/>
        <charset val="134"/>
      </rPr>
      <t>基准</t>
    </r>
    <r>
      <rPr>
        <sz val="10"/>
        <rFont val="Arial Narrow"/>
        <family val="2"/>
      </rPr>
      <t>2</t>
    </r>
    <r>
      <rPr>
        <sz val="10"/>
        <rFont val="宋体"/>
        <family val="3"/>
        <charset val="134"/>
      </rPr>
      <t>：集团利润总额，理由如下：</t>
    </r>
    <phoneticPr fontId="39" type="noConversion"/>
  </si>
  <si>
    <r>
      <t>2</t>
    </r>
    <r>
      <rPr>
        <b/>
        <sz val="10"/>
        <rFont val="宋体"/>
        <family val="3"/>
        <charset val="134"/>
      </rPr>
      <t>、确定应用于基准的百分比为（</t>
    </r>
    <r>
      <rPr>
        <b/>
        <sz val="10"/>
        <rFont val="Arial Narrow"/>
        <family val="2"/>
      </rPr>
      <t xml:space="preserve">    </t>
    </r>
    <r>
      <rPr>
        <b/>
        <sz val="10"/>
        <rFont val="宋体"/>
        <family val="3"/>
        <charset val="134"/>
      </rPr>
      <t>），理由如下：</t>
    </r>
    <phoneticPr fontId="39" type="noConversion"/>
  </si>
  <si>
    <r>
      <rPr>
        <sz val="10"/>
        <rFont val="宋体"/>
        <family val="3"/>
        <charset val="134"/>
      </rPr>
      <t>基准</t>
    </r>
    <r>
      <rPr>
        <sz val="10"/>
        <rFont val="Arial Narrow"/>
        <family val="2"/>
      </rPr>
      <t>1</t>
    </r>
    <phoneticPr fontId="39" type="noConversion"/>
  </si>
  <si>
    <r>
      <rPr>
        <sz val="10"/>
        <rFont val="宋体"/>
        <family val="3"/>
        <charset val="134"/>
      </rPr>
      <t>基准</t>
    </r>
    <r>
      <rPr>
        <sz val="10"/>
        <rFont val="Arial Narrow"/>
        <family val="2"/>
      </rPr>
      <t>2</t>
    </r>
  </si>
  <si>
    <r>
      <rPr>
        <sz val="10"/>
        <rFont val="宋体"/>
        <family val="3"/>
        <charset val="134"/>
      </rPr>
      <t>基准</t>
    </r>
    <r>
      <rPr>
        <sz val="10"/>
        <rFont val="Arial Narrow"/>
        <family val="2"/>
      </rPr>
      <t>3</t>
    </r>
  </si>
  <si>
    <r>
      <rPr>
        <sz val="10"/>
        <rFont val="宋体"/>
        <family val="3"/>
        <charset val="134"/>
      </rPr>
      <t>金额（＝基准</t>
    </r>
    <r>
      <rPr>
        <sz val="10"/>
        <rFont val="Arial Narrow"/>
        <family val="2"/>
      </rPr>
      <t>×</t>
    </r>
    <r>
      <rPr>
        <sz val="10"/>
        <rFont val="宋体"/>
        <family val="3"/>
        <charset val="134"/>
      </rPr>
      <t>百分比））</t>
    </r>
    <phoneticPr fontId="39" type="noConversion"/>
  </si>
  <si>
    <r>
      <rPr>
        <sz val="10"/>
        <rFont val="宋体"/>
        <family val="3"/>
        <charset val="134"/>
      </rPr>
      <t>是否具有财务重大性（是</t>
    </r>
    <r>
      <rPr>
        <sz val="10"/>
        <rFont val="Arial Narrow"/>
        <family val="2"/>
      </rPr>
      <t>/</t>
    </r>
    <r>
      <rPr>
        <sz val="10"/>
        <rFont val="宋体"/>
        <family val="3"/>
        <charset val="134"/>
      </rPr>
      <t>否）</t>
    </r>
    <phoneticPr fontId="39" type="noConversion"/>
  </si>
  <si>
    <r>
      <rPr>
        <b/>
        <sz val="10"/>
        <rFont val="宋体"/>
        <family val="3"/>
        <charset val="134"/>
      </rPr>
      <t>一、识别具有财务重大性的单个组成部分</t>
    </r>
    <r>
      <rPr>
        <sz val="10"/>
        <rFont val="Arial Narrow"/>
        <family val="2"/>
      </rPr>
      <t xml:space="preserve"> </t>
    </r>
    <r>
      <rPr>
        <sz val="10"/>
        <color rgb="FF0000FF"/>
        <rFont val="Arial Narrow"/>
        <family val="2"/>
      </rPr>
      <t xml:space="preserve">                                                                                                  </t>
    </r>
    <r>
      <rPr>
        <sz val="10"/>
        <color rgb="FF0000FF"/>
        <rFont val="宋体"/>
        <family val="3"/>
        <charset val="134"/>
      </rPr>
      <t>（一）就组成部分注册会计师对组成部分财务信息执行工作的范围、时间安排和发现的问题，与组成部分注册会计师进行清晰的沟通；</t>
    </r>
    <r>
      <rPr>
        <sz val="10"/>
        <color rgb="FF0000FF"/>
        <rFont val="Arial Narrow"/>
        <family val="2"/>
      </rPr>
      <t xml:space="preserve">                                                                                                                                                                                                                                                                </t>
    </r>
    <r>
      <rPr>
        <sz val="10"/>
        <color rgb="FF0000FF"/>
        <rFont val="宋体"/>
        <family val="3"/>
        <charset val="134"/>
      </rPr>
      <t>（二）针对组成部分财务信息和合并过程，获取充分、适当的审计证据，以对集团财务报表是否在所有重大方面按照企业会计准则的规定编制和发表审计意见。</t>
    </r>
    <phoneticPr fontId="33" type="noConversion"/>
  </si>
  <si>
    <r>
      <rPr>
        <b/>
        <sz val="10"/>
        <rFont val="宋体"/>
        <family val="3"/>
        <charset val="134"/>
      </rPr>
      <t>页次：</t>
    </r>
    <phoneticPr fontId="39" type="noConversion"/>
  </si>
  <si>
    <r>
      <rPr>
        <b/>
        <sz val="10"/>
        <rFont val="宋体"/>
        <family val="3"/>
        <charset val="134"/>
      </rPr>
      <t>项目：集团审计重要性水平分配和审计范围确定表</t>
    </r>
    <phoneticPr fontId="39" type="noConversion"/>
  </si>
  <si>
    <r>
      <rPr>
        <b/>
        <sz val="10"/>
        <rFont val="宋体"/>
        <family val="3"/>
        <charset val="134"/>
      </rPr>
      <t>日期：</t>
    </r>
    <phoneticPr fontId="39" type="noConversion"/>
  </si>
  <si>
    <r>
      <rPr>
        <sz val="10"/>
        <rFont val="Arial"/>
        <family val="2"/>
      </rPr>
      <t xml:space="preserve">数据输入
</t>
    </r>
    <r>
      <rPr>
        <i/>
        <sz val="8"/>
        <rFont val="Arial Narrow"/>
        <family val="2"/>
      </rPr>
      <t>[</t>
    </r>
    <r>
      <rPr>
        <i/>
        <sz val="8"/>
        <rFont val="Arial"/>
        <family val="2"/>
      </rPr>
      <t>在建立成员规模时，考虑剔除集团内公司在合并时抵消的余额和利润</t>
    </r>
    <r>
      <rPr>
        <i/>
        <sz val="8"/>
        <rFont val="Arial Narrow"/>
        <family val="2"/>
      </rPr>
      <t>]</t>
    </r>
  </si>
  <si>
    <r>
      <rPr>
        <b/>
        <sz val="10"/>
        <rFont val="Arial"/>
        <family val="2"/>
      </rPr>
      <t xml:space="preserve">合并总计
</t>
    </r>
    <r>
      <rPr>
        <sz val="10"/>
        <rFont val="Arial Narrow"/>
        <family val="2"/>
      </rPr>
      <t>($'000)</t>
    </r>
  </si>
  <si>
    <r>
      <rPr>
        <b/>
        <sz val="10"/>
        <color indexed="10"/>
        <rFont val="Arial"/>
        <family val="2"/>
      </rPr>
      <t>成员</t>
    </r>
    <r>
      <rPr>
        <b/>
        <sz val="10"/>
        <rFont val="Arial Narrow"/>
        <family val="2"/>
      </rPr>
      <t xml:space="preserve"> A
</t>
    </r>
    <r>
      <rPr>
        <sz val="10"/>
        <rFont val="Arial Narrow"/>
        <family val="2"/>
      </rPr>
      <t>($'000)</t>
    </r>
  </si>
  <si>
    <r>
      <rPr>
        <b/>
        <sz val="10"/>
        <color indexed="10"/>
        <rFont val="Arial"/>
        <family val="2"/>
      </rPr>
      <t>成员</t>
    </r>
    <r>
      <rPr>
        <b/>
        <sz val="10"/>
        <rFont val="Arial Narrow"/>
        <family val="2"/>
      </rPr>
      <t xml:space="preserve"> B
</t>
    </r>
    <r>
      <rPr>
        <sz val="10"/>
        <rFont val="Arial Narrow"/>
        <family val="2"/>
      </rPr>
      <t>($'000)</t>
    </r>
  </si>
  <si>
    <r>
      <rPr>
        <b/>
        <sz val="10"/>
        <color indexed="10"/>
        <rFont val="Arial"/>
        <family val="2"/>
      </rPr>
      <t>成员</t>
    </r>
    <r>
      <rPr>
        <b/>
        <sz val="10"/>
        <rFont val="Arial Narrow"/>
        <family val="2"/>
      </rPr>
      <t xml:space="preserve"> C
</t>
    </r>
    <r>
      <rPr>
        <sz val="10"/>
        <rFont val="Arial Narrow"/>
        <family val="2"/>
      </rPr>
      <t>($'000)</t>
    </r>
  </si>
  <si>
    <r>
      <rPr>
        <b/>
        <sz val="10"/>
        <color indexed="10"/>
        <rFont val="Arial"/>
        <family val="2"/>
      </rPr>
      <t>成员</t>
    </r>
    <r>
      <rPr>
        <b/>
        <sz val="10"/>
        <color indexed="10"/>
        <rFont val="Arial Narrow"/>
        <family val="2"/>
      </rPr>
      <t xml:space="preserve"> </t>
    </r>
    <r>
      <rPr>
        <b/>
        <sz val="10"/>
        <rFont val="Arial Narrow"/>
        <family val="2"/>
      </rPr>
      <t xml:space="preserve">D
</t>
    </r>
    <r>
      <rPr>
        <sz val="10"/>
        <rFont val="Arial Narrow"/>
        <family val="2"/>
      </rPr>
      <t>($'000)</t>
    </r>
  </si>
  <si>
    <r>
      <rPr>
        <b/>
        <sz val="10"/>
        <color indexed="10"/>
        <rFont val="Arial"/>
        <family val="2"/>
      </rPr>
      <t>成员</t>
    </r>
    <r>
      <rPr>
        <b/>
        <sz val="10"/>
        <rFont val="Arial Narrow"/>
        <family val="2"/>
      </rPr>
      <t xml:space="preserve"> E
</t>
    </r>
    <r>
      <rPr>
        <sz val="10"/>
        <rFont val="Arial Narrow"/>
        <family val="2"/>
      </rPr>
      <t>($'000)</t>
    </r>
  </si>
  <si>
    <r>
      <t xml:space="preserve"> </t>
    </r>
    <r>
      <rPr>
        <b/>
        <sz val="10"/>
        <color indexed="10"/>
        <rFont val="宋体"/>
        <family val="3"/>
        <charset val="134"/>
      </rPr>
      <t>成员</t>
    </r>
    <r>
      <rPr>
        <b/>
        <sz val="10"/>
        <color indexed="8"/>
        <rFont val="宋体"/>
        <family val="3"/>
        <charset val="134"/>
      </rPr>
      <t>名称</t>
    </r>
    <r>
      <rPr>
        <b/>
        <sz val="10"/>
        <color indexed="10"/>
        <rFont val="宋体"/>
        <family val="3"/>
        <charset val="134"/>
      </rPr>
      <t>：</t>
    </r>
    <r>
      <rPr>
        <b/>
        <sz val="10"/>
        <color indexed="10"/>
        <rFont val="Arial Narrow"/>
        <family val="2"/>
      </rPr>
      <t xml:space="preserve">1/
</t>
    </r>
    <phoneticPr fontId="39" type="noConversion"/>
  </si>
  <si>
    <r>
      <rPr>
        <b/>
        <sz val="10"/>
        <rFont val="Arial"/>
        <family val="2"/>
      </rPr>
      <t>业务性质</t>
    </r>
  </si>
  <si>
    <r>
      <rPr>
        <b/>
        <sz val="10"/>
        <rFont val="Arial"/>
        <family val="2"/>
      </rPr>
      <t>所占权益</t>
    </r>
    <r>
      <rPr>
        <b/>
        <sz val="10"/>
        <rFont val="Arial Narrow"/>
        <family val="2"/>
      </rPr>
      <t xml:space="preserve">% </t>
    </r>
    <r>
      <rPr>
        <b/>
        <sz val="10"/>
        <rFont val="Arial"/>
        <family val="2"/>
      </rPr>
      <t>：</t>
    </r>
  </si>
  <si>
    <r>
      <rPr>
        <b/>
        <sz val="10"/>
        <color indexed="10"/>
        <rFont val="Arial"/>
        <family val="2"/>
      </rPr>
      <t>团队成员：</t>
    </r>
  </si>
  <si>
    <r>
      <t>[</t>
    </r>
    <r>
      <rPr>
        <sz val="10"/>
        <color indexed="10"/>
        <rFont val="Arial"/>
        <family val="2"/>
      </rPr>
      <t>瑞华</t>
    </r>
    <r>
      <rPr>
        <sz val="10"/>
        <color indexed="10"/>
        <rFont val="Arial Narrow"/>
        <family val="2"/>
      </rPr>
      <t>XX</t>
    </r>
    <r>
      <rPr>
        <sz val="10"/>
        <color indexed="10"/>
        <rFont val="Arial"/>
        <family val="2"/>
      </rPr>
      <t>分所</t>
    </r>
    <r>
      <rPr>
        <sz val="10"/>
        <color indexed="10"/>
        <rFont val="Arial Narrow"/>
        <family val="2"/>
      </rPr>
      <t>]</t>
    </r>
  </si>
  <si>
    <r>
      <t>[ABC &amp; Co.]
[</t>
    </r>
    <r>
      <rPr>
        <sz val="10"/>
        <color indexed="10"/>
        <rFont val="Arial"/>
        <family val="2"/>
      </rPr>
      <t>非瑞华成员名称</t>
    </r>
    <r>
      <rPr>
        <sz val="10"/>
        <color indexed="10"/>
        <rFont val="Arial Narrow"/>
        <family val="2"/>
      </rPr>
      <t>]</t>
    </r>
  </si>
  <si>
    <r>
      <rPr>
        <b/>
        <sz val="10"/>
        <color indexed="10"/>
        <rFont val="Arial"/>
        <family val="2"/>
      </rPr>
      <t>合并财务报表基础：</t>
    </r>
  </si>
  <si>
    <r>
      <rPr>
        <b/>
        <sz val="10"/>
        <rFont val="Arial"/>
        <family val="2"/>
      </rPr>
      <t>固定资产</t>
    </r>
  </si>
  <si>
    <r>
      <rPr>
        <sz val="10"/>
        <rFont val="Arial"/>
        <family val="2"/>
      </rPr>
      <t>占合并总计的</t>
    </r>
    <r>
      <rPr>
        <sz val="10"/>
        <rFont val="Arial Narrow"/>
        <family val="2"/>
      </rPr>
      <t>%</t>
    </r>
  </si>
  <si>
    <r>
      <rPr>
        <b/>
        <sz val="10"/>
        <rFont val="Arial"/>
        <family val="2"/>
      </rPr>
      <t>现金</t>
    </r>
  </si>
  <si>
    <r>
      <rPr>
        <b/>
        <sz val="10"/>
        <rFont val="Arial"/>
        <family val="2"/>
      </rPr>
      <t>应收款项</t>
    </r>
  </si>
  <si>
    <r>
      <rPr>
        <b/>
        <sz val="10"/>
        <rFont val="Arial"/>
        <family val="2"/>
      </rPr>
      <t>存货</t>
    </r>
  </si>
  <si>
    <r>
      <rPr>
        <b/>
        <sz val="10"/>
        <rFont val="Arial"/>
        <family val="2"/>
      </rPr>
      <t>待摊费用</t>
    </r>
  </si>
  <si>
    <r>
      <rPr>
        <b/>
        <sz val="10"/>
        <rFont val="Arial"/>
        <family val="2"/>
      </rPr>
      <t>应付款项</t>
    </r>
  </si>
  <si>
    <r>
      <rPr>
        <b/>
        <sz val="10"/>
        <rFont val="Arial"/>
        <family val="2"/>
      </rPr>
      <t>预计负债</t>
    </r>
  </si>
  <si>
    <r>
      <rPr>
        <b/>
        <sz val="10"/>
        <rFont val="Arial"/>
        <family val="2"/>
      </rPr>
      <t>销售收入</t>
    </r>
  </si>
  <si>
    <r>
      <rPr>
        <b/>
        <sz val="10"/>
        <rFont val="Arial"/>
        <family val="2"/>
      </rPr>
      <t>销售成本</t>
    </r>
  </si>
  <si>
    <r>
      <rPr>
        <b/>
        <sz val="10"/>
        <rFont val="Arial"/>
        <family val="2"/>
      </rPr>
      <t>管理费用</t>
    </r>
  </si>
  <si>
    <r>
      <rPr>
        <b/>
        <sz val="10"/>
        <rFont val="Arial"/>
        <family val="2"/>
      </rPr>
      <t>税前利润</t>
    </r>
  </si>
  <si>
    <r>
      <t xml:space="preserve">     </t>
    </r>
    <r>
      <rPr>
        <b/>
        <sz val="10"/>
        <rFont val="Arial"/>
        <family val="2"/>
      </rPr>
      <t>集团</t>
    </r>
    <r>
      <rPr>
        <b/>
        <sz val="10"/>
        <rFont val="Arial Narrow"/>
        <family val="2"/>
      </rPr>
      <t>PM</t>
    </r>
    <r>
      <rPr>
        <b/>
        <sz val="10"/>
        <rFont val="Arial"/>
        <family val="2"/>
      </rPr>
      <t>的计量基础</t>
    </r>
  </si>
  <si>
    <r>
      <t xml:space="preserve">     </t>
    </r>
    <r>
      <rPr>
        <b/>
        <sz val="10"/>
        <color indexed="10"/>
        <rFont val="Arial"/>
        <family val="2"/>
      </rPr>
      <t>选择该基础的合理理由</t>
    </r>
  </si>
  <si>
    <r>
      <t>[</t>
    </r>
    <r>
      <rPr>
        <sz val="8"/>
        <color indexed="10"/>
        <rFont val="Arial"/>
        <family val="2"/>
      </rPr>
      <t>记录作为集团</t>
    </r>
    <r>
      <rPr>
        <sz val="8"/>
        <color indexed="10"/>
        <rFont val="Arial Narrow"/>
        <family val="2"/>
      </rPr>
      <t>PM</t>
    </r>
    <r>
      <rPr>
        <sz val="8"/>
        <color indexed="10"/>
        <rFont val="Arial"/>
        <family val="2"/>
      </rPr>
      <t>的计量基础的因素</t>
    </r>
    <r>
      <rPr>
        <sz val="8"/>
        <color indexed="10"/>
        <rFont val="Arial Narrow"/>
        <family val="2"/>
      </rPr>
      <t>]</t>
    </r>
  </si>
  <si>
    <r>
      <t xml:space="preserve">     </t>
    </r>
    <r>
      <rPr>
        <b/>
        <sz val="10"/>
        <rFont val="Arial"/>
        <family val="2"/>
      </rPr>
      <t>集团</t>
    </r>
    <r>
      <rPr>
        <b/>
        <sz val="10"/>
        <rFont val="Arial Narrow"/>
        <family val="2"/>
      </rPr>
      <t>PM</t>
    </r>
    <r>
      <rPr>
        <b/>
        <sz val="10"/>
        <rFont val="Arial"/>
        <family val="2"/>
      </rPr>
      <t>（</t>
    </r>
    <r>
      <rPr>
        <sz val="10"/>
        <rFont val="Arial"/>
        <family val="2"/>
      </rPr>
      <t>税前利润的</t>
    </r>
    <r>
      <rPr>
        <sz val="10"/>
        <rFont val="Arial Narrow"/>
        <family val="2"/>
      </rPr>
      <t>5%</t>
    </r>
    <r>
      <rPr>
        <sz val="10"/>
        <rFont val="Arial"/>
        <family val="2"/>
      </rPr>
      <t>）</t>
    </r>
  </si>
  <si>
    <r>
      <t xml:space="preserve">     </t>
    </r>
    <r>
      <rPr>
        <b/>
        <sz val="10"/>
        <rFont val="Arial"/>
        <family val="2"/>
      </rPr>
      <t>集团</t>
    </r>
    <r>
      <rPr>
        <b/>
        <sz val="10"/>
        <rFont val="Arial Narrow"/>
        <family val="2"/>
      </rPr>
      <t>TE</t>
    </r>
    <r>
      <rPr>
        <b/>
        <sz val="10"/>
        <rFont val="Arial"/>
        <family val="2"/>
      </rPr>
      <t>（</t>
    </r>
    <r>
      <rPr>
        <b/>
        <sz val="10"/>
        <rFont val="Arial Narrow"/>
        <family val="2"/>
      </rPr>
      <t>PM</t>
    </r>
    <r>
      <rPr>
        <b/>
        <sz val="10"/>
        <rFont val="Arial"/>
        <family val="2"/>
      </rPr>
      <t>的</t>
    </r>
    <r>
      <rPr>
        <sz val="10"/>
        <rFont val="Arial Narrow"/>
        <family val="2"/>
      </rPr>
      <t>50%</t>
    </r>
    <r>
      <rPr>
        <sz val="10"/>
        <rFont val="Arial"/>
        <family val="2"/>
      </rPr>
      <t>）</t>
    </r>
  </si>
  <si>
    <r>
      <t xml:space="preserve">     </t>
    </r>
    <r>
      <rPr>
        <b/>
        <sz val="10"/>
        <rFont val="Arial"/>
        <family val="2"/>
      </rPr>
      <t>集团</t>
    </r>
    <r>
      <rPr>
        <b/>
        <sz val="10"/>
        <rFont val="Arial Narrow"/>
        <family val="2"/>
      </rPr>
      <t>SAD</t>
    </r>
    <r>
      <rPr>
        <b/>
        <sz val="10"/>
        <rFont val="Arial"/>
        <family val="2"/>
      </rPr>
      <t>（</t>
    </r>
    <r>
      <rPr>
        <b/>
        <sz val="10"/>
        <rFont val="Arial Narrow"/>
        <family val="2"/>
      </rPr>
      <t>PM</t>
    </r>
    <r>
      <rPr>
        <b/>
        <sz val="10"/>
        <rFont val="Arial"/>
        <family val="2"/>
      </rPr>
      <t>的</t>
    </r>
    <r>
      <rPr>
        <sz val="10"/>
        <rFont val="Arial Narrow"/>
        <family val="2"/>
      </rPr>
      <t>5%</t>
    </r>
    <r>
      <rPr>
        <sz val="10"/>
        <rFont val="Arial"/>
        <family val="2"/>
      </rPr>
      <t>）</t>
    </r>
  </si>
  <si>
    <r>
      <rPr>
        <sz val="10"/>
        <color indexed="10"/>
        <rFont val="Arial"/>
        <family val="2"/>
      </rPr>
      <t>确定审计范围内成员及审计范围</t>
    </r>
  </si>
  <si>
    <r>
      <rPr>
        <sz val="10"/>
        <rFont val="宋体"/>
        <family val="3"/>
        <charset val="134"/>
      </rPr>
      <t>单个规模重大</t>
    </r>
    <r>
      <rPr>
        <sz val="10"/>
        <rFont val="Arial Narrow"/>
        <family val="2"/>
      </rPr>
      <t xml:space="preserve">
</t>
    </r>
    <r>
      <rPr>
        <sz val="8"/>
        <color indexed="10"/>
        <rFont val="Arial"/>
        <family val="2"/>
      </rPr>
      <t/>
    </r>
    <phoneticPr fontId="43" type="noConversion"/>
  </si>
  <si>
    <r>
      <rPr>
        <b/>
        <sz val="10"/>
        <rFont val="Arial"/>
        <family val="2"/>
      </rPr>
      <t>√</t>
    </r>
  </si>
  <si>
    <r>
      <rPr>
        <sz val="10"/>
        <rFont val="宋体"/>
        <family val="3"/>
        <charset val="134"/>
      </rPr>
      <t>单个风险重大：</t>
    </r>
    <r>
      <rPr>
        <sz val="10"/>
        <color indexed="10"/>
        <rFont val="Arial Narrow"/>
        <family val="2"/>
      </rPr>
      <t xml:space="preserve">
</t>
    </r>
    <r>
      <rPr>
        <sz val="8"/>
        <color indexed="10"/>
        <rFont val="Arial"/>
        <family val="2"/>
      </rPr>
      <t/>
    </r>
    <phoneticPr fontId="43" type="noConversion"/>
  </si>
  <si>
    <r>
      <rPr>
        <b/>
        <sz val="10"/>
        <color indexed="10"/>
        <rFont val="Arial"/>
        <family val="2"/>
      </rPr>
      <t>√</t>
    </r>
  </si>
  <si>
    <r>
      <t>[</t>
    </r>
    <r>
      <rPr>
        <sz val="8"/>
        <color indexed="10"/>
        <rFont val="Arial"/>
        <family val="2"/>
      </rPr>
      <t>记录支持该决定的合理理由</t>
    </r>
    <r>
      <rPr>
        <sz val="8"/>
        <color indexed="10"/>
        <rFont val="Arial Narrow"/>
        <family val="2"/>
      </rPr>
      <t>]</t>
    </r>
  </si>
  <si>
    <r>
      <t>[</t>
    </r>
    <r>
      <rPr>
        <sz val="10"/>
        <color indexed="10"/>
        <rFont val="Arial"/>
        <family val="2"/>
      </rPr>
      <t>理由：销售收入账户包含重大风险</t>
    </r>
    <r>
      <rPr>
        <sz val="10"/>
        <color indexed="10"/>
        <rFont val="Arial Narrow"/>
        <family val="2"/>
      </rPr>
      <t>]</t>
    </r>
  </si>
  <si>
    <r>
      <rPr>
        <sz val="10"/>
        <color indexed="10"/>
        <rFont val="宋体"/>
        <family val="3"/>
        <charset val="134"/>
      </rPr>
      <t>其他审计范围内成员的考虑：</t>
    </r>
    <r>
      <rPr>
        <sz val="10"/>
        <color indexed="10"/>
        <rFont val="Arial Narrow"/>
        <family val="2"/>
      </rPr>
      <t>[</t>
    </r>
    <r>
      <rPr>
        <sz val="10"/>
        <color indexed="10"/>
        <rFont val="宋体"/>
        <family val="3"/>
        <charset val="134"/>
      </rPr>
      <t>总部审计团队评估从规模重大或风险重大的审计范围内成员取得的审计证据是否足够。在做该决定时，总部审计团队同时需考虑从集团范围控制，包括在总部层面执行的合并</t>
    </r>
    <r>
      <rPr>
        <sz val="10"/>
        <color indexed="10"/>
        <rFont val="Arial Narrow"/>
        <family val="2"/>
      </rPr>
      <t>FSCP</t>
    </r>
    <r>
      <rPr>
        <sz val="10"/>
        <color indexed="10"/>
        <rFont val="宋体"/>
        <family val="3"/>
        <charset val="134"/>
      </rPr>
      <t>和分析性程序中取得的证据。参考</t>
    </r>
    <r>
      <rPr>
        <sz val="10"/>
        <color indexed="10"/>
        <rFont val="Arial Narrow"/>
        <family val="2"/>
      </rPr>
      <t>CSA1401</t>
    </r>
    <r>
      <rPr>
        <sz val="10"/>
        <color indexed="10"/>
        <rFont val="宋体"/>
        <family val="3"/>
        <charset val="134"/>
      </rPr>
      <t>及应用指南评估是否需执行其他审计程序</t>
    </r>
    <r>
      <rPr>
        <sz val="10"/>
        <color indexed="10"/>
        <rFont val="Arial Narrow"/>
        <family val="2"/>
      </rPr>
      <t>”]</t>
    </r>
    <r>
      <rPr>
        <b/>
        <sz val="10"/>
        <color indexed="10"/>
        <rFont val="Arial"/>
        <family val="2"/>
      </rPr>
      <t/>
    </r>
    <phoneticPr fontId="43" type="noConversion"/>
  </si>
  <si>
    <r>
      <rPr>
        <b/>
        <sz val="10"/>
        <color indexed="10"/>
        <rFont val="Arial"/>
        <family val="2"/>
      </rPr>
      <t>不含于审计范围内的成员：</t>
    </r>
  </si>
  <si>
    <r>
      <rPr>
        <b/>
        <sz val="10"/>
        <rFont val="Arial"/>
        <family val="2"/>
      </rPr>
      <t>审计范围</t>
    </r>
  </si>
  <si>
    <r>
      <rPr>
        <b/>
        <sz val="10"/>
        <rFont val="Arial"/>
        <family val="2"/>
      </rPr>
      <t>全面</t>
    </r>
  </si>
  <si>
    <r>
      <rPr>
        <b/>
        <sz val="10"/>
        <rFont val="Arial"/>
        <family val="2"/>
      </rPr>
      <t>特定</t>
    </r>
  </si>
  <si>
    <r>
      <rPr>
        <b/>
        <sz val="10"/>
        <rFont val="Arial"/>
        <family val="2"/>
      </rPr>
      <t>有限</t>
    </r>
  </si>
  <si>
    <r>
      <rPr>
        <b/>
        <sz val="10"/>
        <color indexed="10"/>
        <rFont val="Arial"/>
        <family val="2"/>
      </rPr>
      <t>（特定审计范围涉及的账户</t>
    </r>
    <r>
      <rPr>
        <b/>
        <sz val="10"/>
        <color indexed="10"/>
        <rFont val="Arial Narrow"/>
        <family val="2"/>
      </rPr>
      <t>/</t>
    </r>
    <r>
      <rPr>
        <b/>
        <sz val="10"/>
        <color indexed="10"/>
        <rFont val="Arial"/>
        <family val="2"/>
      </rPr>
      <t>披露）</t>
    </r>
  </si>
  <si>
    <r>
      <rPr>
        <b/>
        <sz val="10"/>
        <color indexed="10"/>
        <rFont val="Arial"/>
        <family val="2"/>
      </rPr>
      <t>销售收入、应收账款</t>
    </r>
  </si>
  <si>
    <r>
      <rPr>
        <sz val="10"/>
        <color indexed="10"/>
        <rFont val="Arial"/>
        <family val="2"/>
      </rPr>
      <t>分配给全面或特定审计范围成员的</t>
    </r>
    <r>
      <rPr>
        <sz val="10"/>
        <color indexed="10"/>
        <rFont val="Arial Narrow"/>
        <family val="2"/>
      </rPr>
      <t>TE</t>
    </r>
  </si>
  <si>
    <r>
      <t>TE</t>
    </r>
    <r>
      <rPr>
        <sz val="10"/>
        <rFont val="Arial"/>
        <family val="2"/>
      </rPr>
      <t>分配的基础</t>
    </r>
  </si>
  <si>
    <r>
      <rPr>
        <sz val="10"/>
        <rFont val="Arial"/>
        <family val="2"/>
      </rPr>
      <t>税前利润</t>
    </r>
  </si>
  <si>
    <r>
      <rPr>
        <sz val="10"/>
        <color indexed="10"/>
        <rFont val="Arial"/>
        <family val="2"/>
      </rPr>
      <t>各成员占整个集团的比例</t>
    </r>
  </si>
  <si>
    <r>
      <rPr>
        <sz val="12"/>
        <rFont val="Arial"/>
        <family val="2"/>
      </rPr>
      <t>重大错报风险</t>
    </r>
    <r>
      <rPr>
        <sz val="12"/>
        <rFont val="Arial Narrow"/>
        <family val="2"/>
      </rPr>
      <t>[</t>
    </r>
    <r>
      <rPr>
        <sz val="12"/>
        <rFont val="Arial"/>
        <family val="2"/>
      </rPr>
      <t>决定各成员的风险请参考瑞华审计指引</t>
    </r>
    <r>
      <rPr>
        <sz val="12"/>
        <rFont val="Arial Narrow"/>
        <family val="2"/>
      </rPr>
      <t>G10 ]</t>
    </r>
  </si>
  <si>
    <r>
      <rPr>
        <sz val="10"/>
        <rFont val="Arial"/>
        <family val="2"/>
      </rPr>
      <t>占集团</t>
    </r>
    <r>
      <rPr>
        <sz val="10"/>
        <rFont val="Arial Narrow"/>
        <family val="2"/>
      </rPr>
      <t>TE</t>
    </r>
    <r>
      <rPr>
        <sz val="10"/>
        <rFont val="Arial"/>
        <family val="2"/>
      </rPr>
      <t>的比例</t>
    </r>
  </si>
  <si>
    <r>
      <rPr>
        <b/>
        <sz val="10"/>
        <rFont val="Arial"/>
        <family val="2"/>
      </rPr>
      <t>分配的</t>
    </r>
    <r>
      <rPr>
        <b/>
        <sz val="10"/>
        <rFont val="Arial Narrow"/>
        <family val="2"/>
      </rPr>
      <t>TE</t>
    </r>
  </si>
  <si>
    <r>
      <rPr>
        <b/>
        <sz val="10"/>
        <color indexed="10"/>
        <rFont val="Arial"/>
        <family val="2"/>
      </rPr>
      <t>各成员</t>
    </r>
    <r>
      <rPr>
        <b/>
        <sz val="10"/>
        <color indexed="10"/>
        <rFont val="Arial Narrow"/>
        <family val="2"/>
      </rPr>
      <t xml:space="preserve">SAD 
</t>
    </r>
    <r>
      <rPr>
        <sz val="8"/>
        <color indexed="10"/>
        <rFont val="Arial Narrow"/>
        <family val="2"/>
      </rPr>
      <t>(</t>
    </r>
    <r>
      <rPr>
        <sz val="8"/>
        <color indexed="10"/>
        <rFont val="Arial"/>
        <family val="2"/>
      </rPr>
      <t>≦</t>
    </r>
    <r>
      <rPr>
        <sz val="8"/>
        <color indexed="10"/>
        <rFont val="Arial Narrow"/>
        <family val="2"/>
      </rPr>
      <t xml:space="preserve"> </t>
    </r>
    <r>
      <rPr>
        <sz val="8"/>
        <color indexed="10"/>
        <rFont val="Arial"/>
        <family val="2"/>
      </rPr>
      <t>集团</t>
    </r>
    <r>
      <rPr>
        <sz val="8"/>
        <color indexed="10"/>
        <rFont val="Arial Narrow"/>
        <family val="2"/>
      </rPr>
      <t>SAD )</t>
    </r>
  </si>
  <si>
    <r>
      <rPr>
        <sz val="10"/>
        <color indexed="10"/>
        <rFont val="Arial"/>
        <family val="2"/>
      </rPr>
      <t>分配给有限审计范围成员的复核临界值</t>
    </r>
  </si>
  <si>
    <r>
      <rPr>
        <sz val="10"/>
        <color indexed="10"/>
        <rFont val="宋体"/>
        <family val="3"/>
        <charset val="134"/>
      </rPr>
      <t>占集团</t>
    </r>
    <r>
      <rPr>
        <sz val="10"/>
        <color indexed="10"/>
        <rFont val="Arial Narrow"/>
        <family val="2"/>
      </rPr>
      <t>TE</t>
    </r>
    <r>
      <rPr>
        <sz val="10"/>
        <color indexed="10"/>
        <rFont val="宋体"/>
        <family val="3"/>
        <charset val="134"/>
      </rPr>
      <t>的比例（编制说明</t>
    </r>
    <r>
      <rPr>
        <sz val="10"/>
        <color indexed="10"/>
        <rFont val="Arial Narrow"/>
        <family val="2"/>
      </rPr>
      <t>3</t>
    </r>
    <r>
      <rPr>
        <sz val="10"/>
        <color indexed="10"/>
        <rFont val="宋体"/>
        <family val="3"/>
        <charset val="134"/>
      </rPr>
      <t>）</t>
    </r>
    <phoneticPr fontId="39" type="noConversion"/>
  </si>
  <si>
    <r>
      <rPr>
        <b/>
        <sz val="10"/>
        <color indexed="10"/>
        <rFont val="Arial"/>
        <family val="2"/>
      </rPr>
      <t xml:space="preserve">分配的复核临界值
</t>
    </r>
    <r>
      <rPr>
        <sz val="8"/>
        <color indexed="10"/>
        <rFont val="Arial Narrow"/>
        <family val="2"/>
      </rPr>
      <t>[</t>
    </r>
    <r>
      <rPr>
        <sz val="8"/>
        <color indexed="10"/>
        <rFont val="Arial"/>
        <family val="2"/>
      </rPr>
      <t>复核临界值通常包括一个金额和一个比率偏差，变动超过该金额或该比率偏差时，需了解</t>
    </r>
    <r>
      <rPr>
        <sz val="8"/>
        <color indexed="10"/>
        <rFont val="Arial Narrow"/>
        <family val="2"/>
      </rPr>
      <t>]</t>
    </r>
    <r>
      <rPr>
        <b/>
        <sz val="10"/>
        <color indexed="10"/>
        <rFont val="Arial Narrow"/>
        <family val="2"/>
      </rPr>
      <t xml:space="preserve">
</t>
    </r>
  </si>
  <si>
    <r>
      <t xml:space="preserve">$40,000 </t>
    </r>
    <r>
      <rPr>
        <b/>
        <sz val="10"/>
        <color indexed="10"/>
        <rFont val="Arial"/>
        <family val="2"/>
      </rPr>
      <t>变动</t>
    </r>
    <r>
      <rPr>
        <b/>
        <sz val="10"/>
        <color indexed="10"/>
        <rFont val="Arial Narrow"/>
        <family val="2"/>
      </rPr>
      <t xml:space="preserve"> </t>
    </r>
    <r>
      <rPr>
        <b/>
        <sz val="10"/>
        <color indexed="10"/>
        <rFont val="Arial"/>
        <family val="2"/>
      </rPr>
      <t>或</t>
    </r>
    <r>
      <rPr>
        <b/>
        <sz val="10"/>
        <color indexed="10"/>
        <rFont val="Arial Narrow"/>
        <family val="2"/>
      </rPr>
      <t xml:space="preserve"> 1% </t>
    </r>
    <r>
      <rPr>
        <b/>
        <sz val="10"/>
        <color indexed="10"/>
        <rFont val="Arial"/>
        <family val="2"/>
      </rPr>
      <t>偏差</t>
    </r>
  </si>
  <si>
    <r>
      <rPr>
        <b/>
        <sz val="10"/>
        <color indexed="10"/>
        <rFont val="Arial"/>
        <family val="2"/>
      </rPr>
      <t>成员</t>
    </r>
    <r>
      <rPr>
        <b/>
        <sz val="10"/>
        <color indexed="10"/>
        <rFont val="Arial Narrow"/>
        <family val="2"/>
      </rPr>
      <t xml:space="preserve">SAD 
</t>
    </r>
    <r>
      <rPr>
        <sz val="8"/>
        <color indexed="10"/>
        <rFont val="Arial Narrow"/>
        <family val="2"/>
      </rPr>
      <t>(</t>
    </r>
    <r>
      <rPr>
        <sz val="8"/>
        <color indexed="10"/>
        <rFont val="Arial"/>
        <family val="2"/>
      </rPr>
      <t>≦</t>
    </r>
    <r>
      <rPr>
        <sz val="8"/>
        <color indexed="10"/>
        <rFont val="Arial Narrow"/>
        <family val="2"/>
      </rPr>
      <t xml:space="preserve"> </t>
    </r>
    <r>
      <rPr>
        <sz val="8"/>
        <color indexed="10"/>
        <rFont val="Arial"/>
        <family val="2"/>
      </rPr>
      <t>集团</t>
    </r>
    <r>
      <rPr>
        <sz val="8"/>
        <color indexed="10"/>
        <rFont val="Arial Narrow"/>
        <family val="2"/>
      </rPr>
      <t>SAD )</t>
    </r>
  </si>
  <si>
    <r>
      <rPr>
        <b/>
        <sz val="10"/>
        <color rgb="FF0000FF"/>
        <rFont val="宋体"/>
        <family val="3"/>
        <charset val="134"/>
      </rPr>
      <t>编制说明：</t>
    </r>
    <phoneticPr fontId="39" type="noConversion"/>
  </si>
  <si>
    <r>
      <t>1</t>
    </r>
    <r>
      <rPr>
        <sz val="10"/>
        <color rgb="FF0000FF"/>
        <rFont val="宋体"/>
        <family val="3"/>
        <charset val="134"/>
      </rPr>
      <t>、</t>
    </r>
    <phoneticPr fontId="39" type="noConversion"/>
  </si>
  <si>
    <r>
      <rPr>
        <sz val="10"/>
        <color rgb="FF0000FF"/>
        <rFont val="宋体"/>
        <family val="3"/>
        <charset val="134"/>
      </rPr>
      <t>由于独特的地理位置、业务范围或法律性质，将某个成员定义为一个单独的成员。包括：</t>
    </r>
  </si>
  <si>
    <r>
      <rPr>
        <sz val="10"/>
        <color rgb="FF0000FF"/>
        <rFont val="宋体"/>
        <family val="3"/>
        <charset val="134"/>
      </rPr>
      <t>决定于业务如何组织、集团的办公场所、分部、分支机构、共享服务中心、子公司、合营企业、联营企业和其他一些财务信息包含于合并财务报表的企业。</t>
    </r>
    <r>
      <rPr>
        <sz val="10"/>
        <color rgb="FF0000FF"/>
        <rFont val="Arial Narrow"/>
        <family val="2"/>
      </rPr>
      <t xml:space="preserve"> </t>
    </r>
  </si>
  <si>
    <r>
      <t>2</t>
    </r>
    <r>
      <rPr>
        <sz val="10"/>
        <color rgb="FF0000FF"/>
        <rFont val="宋体"/>
        <family val="3"/>
        <charset val="134"/>
      </rPr>
      <t>、</t>
    </r>
    <phoneticPr fontId="39" type="noConversion"/>
  </si>
  <si>
    <r>
      <rPr>
        <sz val="10"/>
        <color rgb="FF0000FF"/>
        <rFont val="宋体"/>
        <family val="3"/>
        <charset val="134"/>
      </rPr>
      <t>用税前利润定</t>
    </r>
    <r>
      <rPr>
        <sz val="10"/>
        <color rgb="FF0000FF"/>
        <rFont val="Arial Narrow"/>
        <family val="2"/>
      </rPr>
      <t>PM</t>
    </r>
    <r>
      <rPr>
        <sz val="10"/>
        <color rgb="FF0000FF"/>
        <rFont val="宋体"/>
        <family val="3"/>
        <charset val="134"/>
      </rPr>
      <t>时，我们需考虑用以前年度的实际数据、年化的中期数据、当期的预测数据、最近几期的平均数、或常规利润最为确定</t>
    </r>
    <r>
      <rPr>
        <sz val="10"/>
        <color rgb="FF0000FF"/>
        <rFont val="Arial Narrow"/>
        <family val="2"/>
      </rPr>
      <t>PM</t>
    </r>
    <r>
      <rPr>
        <sz val="10"/>
        <color rgb="FF0000FF"/>
        <rFont val="宋体"/>
        <family val="3"/>
        <charset val="134"/>
      </rPr>
      <t>的计量基础。结合当下的经济形势、利润趋势、企业预测结果的能力来做出判断。</t>
    </r>
    <phoneticPr fontId="39" type="noConversion"/>
  </si>
  <si>
    <r>
      <t>3</t>
    </r>
    <r>
      <rPr>
        <sz val="10"/>
        <color rgb="FF0000FF"/>
        <rFont val="宋体"/>
        <family val="3"/>
        <charset val="134"/>
      </rPr>
      <t>、</t>
    </r>
    <phoneticPr fontId="39" type="noConversion"/>
  </si>
  <si>
    <r>
      <rPr>
        <sz val="10"/>
        <color rgb="FF0000FF"/>
        <rFont val="宋体"/>
        <family val="3"/>
        <charset val="134"/>
      </rPr>
      <t>复核临界值通常从集团</t>
    </r>
    <r>
      <rPr>
        <sz val="10"/>
        <color rgb="FF0000FF"/>
        <rFont val="Arial Narrow"/>
        <family val="2"/>
      </rPr>
      <t>TE</t>
    </r>
    <r>
      <rPr>
        <sz val="10"/>
        <color rgb="FF0000FF"/>
        <rFont val="宋体"/>
        <family val="3"/>
        <charset val="134"/>
      </rPr>
      <t>的小百分比开始，（如：</t>
    </r>
    <r>
      <rPr>
        <sz val="10"/>
        <color rgb="FF0000FF"/>
        <rFont val="Arial Narrow"/>
        <family val="2"/>
      </rPr>
      <t>10%-20%</t>
    </r>
    <r>
      <rPr>
        <sz val="10"/>
        <color rgb="FF0000FF"/>
        <rFont val="宋体"/>
        <family val="3"/>
        <charset val="134"/>
      </rPr>
      <t>的集团</t>
    </r>
    <r>
      <rPr>
        <sz val="10"/>
        <color rgb="FF0000FF"/>
        <rFont val="Arial Narrow"/>
        <family val="2"/>
      </rPr>
      <t>TE</t>
    </r>
    <r>
      <rPr>
        <sz val="10"/>
        <color rgb="FF0000FF"/>
        <rFont val="宋体"/>
        <family val="3"/>
        <charset val="134"/>
      </rPr>
      <t>），根据以下几点相应提高</t>
    </r>
    <r>
      <rPr>
        <sz val="10"/>
        <color rgb="FF0000FF"/>
        <rFont val="Arial Narrow"/>
        <family val="2"/>
      </rPr>
      <t>/</t>
    </r>
    <r>
      <rPr>
        <sz val="10"/>
        <color rgb="FF0000FF"/>
        <rFont val="宋体"/>
        <family val="3"/>
        <charset val="134"/>
      </rPr>
      <t>降低：（</t>
    </r>
    <r>
      <rPr>
        <sz val="10"/>
        <color rgb="FF0000FF"/>
        <rFont val="Arial Narrow"/>
        <family val="2"/>
      </rPr>
      <t>1</t>
    </r>
    <r>
      <rPr>
        <sz val="10"/>
        <color rgb="FF0000FF"/>
        <rFont val="宋体"/>
        <family val="3"/>
        <charset val="134"/>
      </rPr>
      <t>）集团性质，（</t>
    </r>
    <r>
      <rPr>
        <sz val="10"/>
        <color rgb="FF0000FF"/>
        <rFont val="Arial Narrow"/>
        <family val="2"/>
      </rPr>
      <t>2</t>
    </r>
    <r>
      <rPr>
        <sz val="10"/>
        <color rgb="FF0000FF"/>
        <rFont val="宋体"/>
        <family val="3"/>
        <charset val="134"/>
      </rPr>
      <t>）识别的风险，（</t>
    </r>
    <r>
      <rPr>
        <sz val="10"/>
        <color rgb="FF0000FF"/>
        <rFont val="Arial Narrow"/>
        <family val="2"/>
      </rPr>
      <t>3</t>
    </r>
    <r>
      <rPr>
        <sz val="10"/>
        <color rgb="FF0000FF"/>
        <rFont val="宋体"/>
        <family val="3"/>
        <charset val="134"/>
      </rPr>
      <t>）对不重大的审计范围内成员选择的总体审计策略。</t>
    </r>
  </si>
  <si>
    <r>
      <t>4</t>
    </r>
    <r>
      <rPr>
        <sz val="10"/>
        <color rgb="FF0000FF"/>
        <rFont val="Arial"/>
        <family val="2"/>
      </rPr>
      <t>、</t>
    </r>
    <r>
      <rPr>
        <sz val="10"/>
        <color rgb="FF0000FF"/>
        <rFont val="宋体"/>
        <family val="3"/>
        <charset val="134"/>
      </rPr>
      <t/>
    </r>
  </si>
  <si>
    <r>
      <rPr>
        <sz val="10"/>
        <color rgb="FF0000FF"/>
        <rFont val="宋体"/>
        <family val="3"/>
        <charset val="134"/>
      </rPr>
      <t xml:space="preserve">本模板为如何记录以下内容提供示例：
</t>
    </r>
    <r>
      <rPr>
        <sz val="10"/>
        <color rgb="FF0000FF"/>
        <rFont val="Arial Narrow"/>
        <family val="2"/>
      </rPr>
      <t xml:space="preserve">(1) </t>
    </r>
    <r>
      <rPr>
        <sz val="10"/>
        <color rgb="FF0000FF"/>
        <rFont val="宋体"/>
        <family val="3"/>
        <charset val="134"/>
      </rPr>
      <t>集团</t>
    </r>
    <r>
      <rPr>
        <sz val="10"/>
        <color rgb="FF0000FF"/>
        <rFont val="Arial Narrow"/>
        <family val="2"/>
      </rPr>
      <t>PM</t>
    </r>
    <r>
      <rPr>
        <sz val="10"/>
        <color rgb="FF0000FF"/>
        <rFont val="宋体"/>
        <family val="3"/>
        <charset val="134"/>
      </rPr>
      <t>、集团</t>
    </r>
    <r>
      <rPr>
        <sz val="10"/>
        <color rgb="FF0000FF"/>
        <rFont val="Arial Narrow"/>
        <family val="2"/>
      </rPr>
      <t>TE</t>
    </r>
    <r>
      <rPr>
        <sz val="10"/>
        <color rgb="FF0000FF"/>
        <rFont val="宋体"/>
        <family val="3"/>
        <charset val="134"/>
      </rPr>
      <t>和集团</t>
    </r>
    <r>
      <rPr>
        <sz val="10"/>
        <color rgb="FF0000FF"/>
        <rFont val="Arial Narrow"/>
        <family val="2"/>
      </rPr>
      <t>SAD</t>
    </r>
    <r>
      <rPr>
        <sz val="10"/>
        <color rgb="FF0000FF"/>
        <rFont val="宋体"/>
        <family val="3"/>
        <charset val="134"/>
      </rPr>
      <t xml:space="preserve">名义金额
</t>
    </r>
    <r>
      <rPr>
        <sz val="10"/>
        <color rgb="FF0000FF"/>
        <rFont val="Arial Narrow"/>
        <family val="2"/>
      </rPr>
      <t xml:space="preserve">(2) </t>
    </r>
    <r>
      <rPr>
        <sz val="10"/>
        <color rgb="FF0000FF"/>
        <rFont val="宋体"/>
        <family val="3"/>
        <charset val="134"/>
      </rPr>
      <t>分配给各全面和特定审计范围成员的</t>
    </r>
    <r>
      <rPr>
        <sz val="10"/>
        <color rgb="FF0000FF"/>
        <rFont val="Arial Narrow"/>
        <family val="2"/>
      </rPr>
      <t>TE</t>
    </r>
    <r>
      <rPr>
        <sz val="10"/>
        <color rgb="FF0000FF"/>
        <rFont val="宋体"/>
        <family val="3"/>
        <charset val="134"/>
      </rPr>
      <t>），有限审计范围成员的复核临界值，范围内各成员的</t>
    </r>
    <r>
      <rPr>
        <sz val="10"/>
        <color rgb="FF0000FF"/>
        <rFont val="Arial Narrow"/>
        <family val="2"/>
      </rPr>
      <t>SAD</t>
    </r>
    <r>
      <rPr>
        <sz val="10"/>
        <color rgb="FF0000FF"/>
        <rFont val="宋体"/>
        <family val="3"/>
        <charset val="134"/>
      </rPr>
      <t xml:space="preserve">名义金额
</t>
    </r>
    <r>
      <rPr>
        <sz val="10"/>
        <color rgb="FF0000FF"/>
        <rFont val="Arial Narrow"/>
        <family val="2"/>
      </rPr>
      <t>(3)</t>
    </r>
    <r>
      <rPr>
        <sz val="10"/>
        <color rgb="FF0000FF"/>
        <rFont val="宋体"/>
        <family val="3"/>
        <charset val="134"/>
      </rPr>
      <t>范围内成员</t>
    </r>
    <r>
      <rPr>
        <sz val="10"/>
        <color rgb="FF0000FF"/>
        <rFont val="Arial Narrow"/>
        <family val="2"/>
      </rPr>
      <t xml:space="preserve">- </t>
    </r>
    <r>
      <rPr>
        <sz val="10"/>
        <color rgb="FF0000FF"/>
        <rFont val="宋体"/>
        <family val="3"/>
        <charset val="134"/>
      </rPr>
      <t xml:space="preserve">单个规模重大、单个风险重大的审计范围内成员，及包含在集团审计范围内的其他成员
</t>
    </r>
    <r>
      <rPr>
        <sz val="10"/>
        <color rgb="FF0000FF"/>
        <rFont val="Arial Narrow"/>
        <family val="2"/>
      </rPr>
      <t xml:space="preserve">(4) </t>
    </r>
    <r>
      <rPr>
        <sz val="10"/>
        <color rgb="FF0000FF"/>
        <rFont val="宋体"/>
        <family val="3"/>
        <charset val="134"/>
      </rPr>
      <t>审计范围</t>
    </r>
    <r>
      <rPr>
        <sz val="10"/>
        <color rgb="FF0000FF"/>
        <rFont val="Arial Narrow"/>
        <family val="2"/>
      </rPr>
      <t>-</t>
    </r>
    <r>
      <rPr>
        <sz val="10"/>
        <color rgb="FF0000FF"/>
        <rFont val="宋体"/>
        <family val="3"/>
        <charset val="134"/>
      </rPr>
      <t xml:space="preserve">决定规模重大、风险重大、或其他范围内成员的审计范围，
</t>
    </r>
    <r>
      <rPr>
        <sz val="10"/>
        <color rgb="FF0000FF"/>
        <rFont val="Arial Narrow"/>
        <family val="2"/>
      </rPr>
      <t xml:space="preserve"> </t>
    </r>
    <r>
      <rPr>
        <sz val="10"/>
        <color rgb="FF0000FF"/>
        <rFont val="宋体"/>
        <family val="3"/>
        <charset val="134"/>
      </rPr>
      <t>（相关指引详见</t>
    </r>
    <r>
      <rPr>
        <sz val="10"/>
        <color rgb="FF0000FF"/>
        <rFont val="Arial Narrow"/>
        <family val="2"/>
      </rPr>
      <t>CSA1401</t>
    </r>
    <r>
      <rPr>
        <sz val="10"/>
        <color rgb="FF0000FF"/>
        <rFont val="宋体"/>
        <family val="3"/>
        <charset val="134"/>
      </rPr>
      <t>第十八条及应用指南第</t>
    </r>
    <r>
      <rPr>
        <sz val="10"/>
        <color rgb="FF0000FF"/>
        <rFont val="Arial Narrow"/>
        <family val="2"/>
      </rPr>
      <t>5</t>
    </r>
    <r>
      <rPr>
        <sz val="10"/>
        <color rgb="FF0000FF"/>
        <rFont val="宋体"/>
        <family val="3"/>
        <charset val="134"/>
      </rPr>
      <t>条、第</t>
    </r>
    <r>
      <rPr>
        <sz val="10"/>
        <color rgb="FF0000FF"/>
        <rFont val="Arial Narrow"/>
        <family val="2"/>
      </rPr>
      <t>6</t>
    </r>
    <r>
      <rPr>
        <sz val="10"/>
        <color rgb="FF0000FF"/>
        <rFont val="宋体"/>
        <family val="3"/>
        <charset val="134"/>
      </rPr>
      <t>条、第</t>
    </r>
    <r>
      <rPr>
        <sz val="10"/>
        <color rgb="FF0000FF"/>
        <rFont val="Arial Narrow"/>
        <family val="2"/>
      </rPr>
      <t>42</t>
    </r>
    <r>
      <rPr>
        <sz val="10"/>
        <color rgb="FF0000FF"/>
        <rFont val="宋体"/>
        <family val="3"/>
        <charset val="134"/>
      </rPr>
      <t>条－</t>
    </r>
    <r>
      <rPr>
        <sz val="10"/>
        <color rgb="FF0000FF"/>
        <rFont val="Arial Narrow"/>
        <family val="2"/>
      </rPr>
      <t>46</t>
    </r>
    <r>
      <rPr>
        <sz val="10"/>
        <color rgb="FF0000FF"/>
        <rFont val="宋体"/>
        <family val="3"/>
        <charset val="134"/>
      </rPr>
      <t>条、瑞华审计指引</t>
    </r>
    <r>
      <rPr>
        <sz val="10"/>
        <color rgb="FF0000FF"/>
        <rFont val="Arial Narrow"/>
        <family val="2"/>
      </rPr>
      <t>G10</t>
    </r>
    <r>
      <rPr>
        <sz val="10"/>
        <color rgb="FF0000FF"/>
        <rFont val="宋体"/>
        <family val="3"/>
        <charset val="134"/>
      </rPr>
      <t>）
评估审计范围内成员是否足够和分配相应的审计范围可进一步参考瑞华审计指引</t>
    </r>
    <r>
      <rPr>
        <sz val="10"/>
        <color rgb="FF0000FF"/>
        <rFont val="Arial Narrow"/>
        <family val="2"/>
      </rPr>
      <t>B60——</t>
    </r>
    <r>
      <rPr>
        <sz val="10"/>
        <color rgb="FF0000FF"/>
        <rFont val="宋体"/>
        <family val="3"/>
        <charset val="134"/>
      </rPr>
      <t>识别重大账户和披露以及相关认定，决定集团审计范围</t>
    </r>
    <r>
      <rPr>
        <sz val="10"/>
        <color rgb="FF0000FF"/>
        <rFont val="Arial Narrow"/>
        <family val="2"/>
      </rPr>
      <t>”</t>
    </r>
    <r>
      <rPr>
        <sz val="10"/>
        <color rgb="FF0000FF"/>
        <rFont val="宋体"/>
        <family val="3"/>
        <charset val="134"/>
      </rPr>
      <t>。</t>
    </r>
  </si>
  <si>
    <r>
      <t>5</t>
    </r>
    <r>
      <rPr>
        <sz val="10"/>
        <color rgb="FF0000FF"/>
        <rFont val="Arial"/>
        <family val="2"/>
      </rPr>
      <t>、</t>
    </r>
    <r>
      <rPr>
        <sz val="10"/>
        <color rgb="FF0000FF"/>
        <rFont val="宋体"/>
        <family val="3"/>
        <charset val="134"/>
      </rPr>
      <t/>
    </r>
  </si>
  <si>
    <r>
      <rPr>
        <sz val="10"/>
        <color rgb="FF0000FF"/>
        <rFont val="宋体"/>
        <family val="3"/>
        <charset val="134"/>
      </rPr>
      <t>红色字体表示模板需要更新的内容，表中数据为举例。本表为</t>
    </r>
    <r>
      <rPr>
        <sz val="10"/>
        <color rgb="FF0000FF"/>
        <rFont val="Arial Narrow"/>
        <family val="2"/>
      </rPr>
      <t>MP</t>
    </r>
    <r>
      <rPr>
        <sz val="10"/>
        <color rgb="FF0000FF"/>
        <rFont val="宋体"/>
        <family val="3"/>
        <charset val="134"/>
      </rPr>
      <t>表。</t>
    </r>
    <phoneticPr fontId="43" type="noConversion"/>
  </si>
  <si>
    <r>
      <rPr>
        <sz val="10"/>
        <rFont val="宋体"/>
        <family val="3"/>
        <charset val="134"/>
      </rPr>
      <t>是否属于瑞华集团成员所（是</t>
    </r>
    <r>
      <rPr>
        <sz val="10"/>
        <rFont val="Arial Narrow"/>
        <family val="2"/>
      </rPr>
      <t>/</t>
    </r>
    <r>
      <rPr>
        <sz val="10"/>
        <rFont val="宋体"/>
        <family val="3"/>
        <charset val="134"/>
      </rPr>
      <t>否）</t>
    </r>
  </si>
  <si>
    <r>
      <rPr>
        <b/>
        <sz val="10"/>
        <rFont val="宋体"/>
        <family val="3"/>
        <charset val="134"/>
      </rPr>
      <t>项目：了解组成部分注册会计师</t>
    </r>
    <phoneticPr fontId="39" type="noConversion"/>
  </si>
  <si>
    <r>
      <rPr>
        <sz val="10"/>
        <rFont val="宋体"/>
        <family val="3"/>
        <charset val="134"/>
      </rPr>
      <t>组成部分</t>
    </r>
    <phoneticPr fontId="39" type="noConversion"/>
  </si>
  <si>
    <r>
      <rPr>
        <sz val="10"/>
        <rFont val="宋体"/>
        <family val="3"/>
        <charset val="134"/>
      </rPr>
      <t>组成部分会计师</t>
    </r>
    <phoneticPr fontId="39" type="noConversion"/>
  </si>
  <si>
    <r>
      <rPr>
        <sz val="10"/>
        <rFont val="宋体"/>
        <family val="3"/>
        <charset val="134"/>
      </rPr>
      <t>拟执行工作的类型</t>
    </r>
    <phoneticPr fontId="39" type="noConversion"/>
  </si>
  <si>
    <r>
      <rPr>
        <sz val="10"/>
        <rFont val="宋体"/>
        <family val="3"/>
        <charset val="134"/>
      </rPr>
      <t>是否首次参与本项目（是</t>
    </r>
    <r>
      <rPr>
        <sz val="10"/>
        <rFont val="Arial Narrow"/>
        <family val="2"/>
      </rPr>
      <t>/</t>
    </r>
    <r>
      <rPr>
        <sz val="10"/>
        <rFont val="宋体"/>
        <family val="3"/>
        <charset val="134"/>
      </rPr>
      <t>否）</t>
    </r>
    <phoneticPr fontId="39" type="noConversion"/>
  </si>
  <si>
    <r>
      <rPr>
        <sz val="10"/>
        <rFont val="宋体"/>
        <family val="3"/>
        <charset val="134"/>
      </rPr>
      <t>计划实施的了解程序</t>
    </r>
    <r>
      <rPr>
        <sz val="10"/>
        <rFont val="Arial Narrow"/>
        <family val="2"/>
      </rPr>
      <t xml:space="preserve"> </t>
    </r>
    <r>
      <rPr>
        <sz val="10"/>
        <rFont val="宋体"/>
        <family val="3"/>
        <charset val="134"/>
      </rPr>
      <t>（注）</t>
    </r>
    <phoneticPr fontId="39" type="noConversion"/>
  </si>
  <si>
    <r>
      <rPr>
        <sz val="10"/>
        <rFont val="宋体"/>
        <family val="3"/>
        <charset val="134"/>
      </rPr>
      <t>结论</t>
    </r>
    <phoneticPr fontId="39" type="noConversion"/>
  </si>
  <si>
    <r>
      <rPr>
        <sz val="10"/>
        <rFont val="宋体"/>
        <family val="3"/>
        <charset val="134"/>
      </rPr>
      <t>索引</t>
    </r>
    <phoneticPr fontId="39" type="noConversion"/>
  </si>
  <si>
    <r>
      <rPr>
        <sz val="10"/>
        <rFont val="宋体"/>
        <family val="3"/>
        <charset val="134"/>
      </rPr>
      <t>独立性</t>
    </r>
    <phoneticPr fontId="39" type="noConversion"/>
  </si>
  <si>
    <r>
      <rPr>
        <sz val="10"/>
        <rFont val="宋体"/>
        <family val="3"/>
        <charset val="134"/>
      </rPr>
      <t>胜任能力</t>
    </r>
    <phoneticPr fontId="39" type="noConversion"/>
  </si>
  <si>
    <r>
      <rPr>
        <sz val="10"/>
        <rFont val="宋体"/>
        <family val="3"/>
        <charset val="134"/>
      </rPr>
      <t>参与程序</t>
    </r>
    <phoneticPr fontId="39" type="noConversion"/>
  </si>
  <si>
    <r>
      <rPr>
        <sz val="10"/>
        <rFont val="宋体"/>
        <family val="3"/>
        <charset val="134"/>
      </rPr>
      <t>监管环境</t>
    </r>
    <phoneticPr fontId="39" type="noConversion"/>
  </si>
  <si>
    <r>
      <rPr>
        <sz val="10"/>
        <color rgb="FF0000FF"/>
        <rFont val="宋体"/>
        <family val="3"/>
        <charset val="134"/>
      </rPr>
      <t>编制说明：实施的了解程序包括：</t>
    </r>
    <phoneticPr fontId="39" type="noConversion"/>
  </si>
  <si>
    <r>
      <t>1</t>
    </r>
    <r>
      <rPr>
        <sz val="10"/>
        <color rgb="FF0000FF"/>
        <rFont val="宋体"/>
        <family val="3"/>
        <charset val="134"/>
      </rPr>
      <t>、如果集团项目组和组成部分注册会计师来自同一家会计师事务所或在统一的监控政策和程序下进行运营的网络，评价质量监控系统的运行结果；</t>
    </r>
    <phoneticPr fontId="39" type="noConversion"/>
  </si>
  <si>
    <r>
      <t>2</t>
    </r>
    <r>
      <rPr>
        <sz val="10"/>
        <color rgb="FF0000FF"/>
        <rFont val="宋体"/>
        <family val="3"/>
        <charset val="134"/>
      </rPr>
      <t>、访问组成部分注册会计师并与之讨论：是否了解并遵守职业道德要求（特别是独立性）；是否具有专业胜任能力；集团项目组参与组成部分注册会计师工作的程度是否足以获取充分、适当的审计证据；</t>
    </r>
    <phoneticPr fontId="39" type="noConversion"/>
  </si>
  <si>
    <r>
      <t>3</t>
    </r>
    <r>
      <rPr>
        <sz val="10"/>
        <color rgb="FF0000FF"/>
        <rFont val="宋体"/>
        <family val="3"/>
        <charset val="134"/>
      </rPr>
      <t>、要求组成部分注册会计师以书面形式确认下列事项：是否了解并遵守职业道德要求（特别是独立性）；是否具有专业胜任能力；集团项目组参与组成部分注册会计师工作的程度是否足以获取充分、适当的审计证据；</t>
    </r>
    <r>
      <rPr>
        <b/>
        <sz val="10"/>
        <color rgb="FF0000FF"/>
        <rFont val="宋体"/>
        <family val="3"/>
        <charset val="134"/>
      </rPr>
      <t>（组成部分注册会计师确认函见参考格式）</t>
    </r>
    <phoneticPr fontId="39" type="noConversion"/>
  </si>
  <si>
    <r>
      <t>4</t>
    </r>
    <r>
      <rPr>
        <sz val="10"/>
        <color rgb="FF0000FF"/>
        <rFont val="宋体"/>
        <family val="3"/>
        <charset val="134"/>
      </rPr>
      <t>、要求组成部分注册会计师完成下列事项调查表：是否了解并遵守职业道德要求（特别是独立性）；是否具有专业胜任能力；集团项目组参与组成部分注册会计师工作的程度是否足以获取充分、适当的审计证据；</t>
    </r>
    <r>
      <rPr>
        <b/>
        <sz val="10"/>
        <color rgb="FF0000FF"/>
        <rFont val="宋体"/>
        <family val="3"/>
        <charset val="134"/>
      </rPr>
      <t>（组成部分注册会计师确认函见参考格式）</t>
    </r>
    <phoneticPr fontId="39" type="noConversion"/>
  </si>
  <si>
    <r>
      <t>5</t>
    </r>
    <r>
      <rPr>
        <sz val="10"/>
        <color rgb="FF0000FF"/>
        <rFont val="宋体"/>
        <family val="3"/>
        <charset val="134"/>
      </rPr>
      <t>、与集团项目合伙人所在的会计师事务所的同事进行讨论，或与对组成部分注册会计师有所了解且声誉良好的第三方进行讨论；</t>
    </r>
    <phoneticPr fontId="39" type="noConversion"/>
  </si>
  <si>
    <r>
      <t>6</t>
    </r>
    <r>
      <rPr>
        <sz val="10"/>
        <color rgb="FF0000FF"/>
        <rFont val="宋体"/>
        <family val="3"/>
        <charset val="134"/>
      </rPr>
      <t>、向组成部分注册会计师所属的职业团体、颁发执业许可证的机构或其他第三方进行函证。</t>
    </r>
    <phoneticPr fontId="39" type="noConversion"/>
  </si>
  <si>
    <r>
      <rPr>
        <b/>
        <sz val="10"/>
        <rFont val="宋体"/>
        <family val="3"/>
        <charset val="134"/>
      </rPr>
      <t>项目：确定组成部分重要性</t>
    </r>
    <phoneticPr fontId="39" type="noConversion"/>
  </si>
  <si>
    <r>
      <rPr>
        <sz val="10"/>
        <rFont val="宋体"/>
        <family val="3"/>
        <charset val="134"/>
      </rPr>
      <t>组成部分名称</t>
    </r>
    <phoneticPr fontId="39" type="noConversion"/>
  </si>
  <si>
    <r>
      <rPr>
        <sz val="10"/>
        <rFont val="宋体"/>
        <family val="3"/>
        <charset val="134"/>
      </rPr>
      <t>营业收入总额</t>
    </r>
    <phoneticPr fontId="39" type="noConversion"/>
  </si>
  <si>
    <r>
      <rPr>
        <sz val="10"/>
        <rFont val="宋体"/>
        <family val="3"/>
        <charset val="134"/>
      </rPr>
      <t>利润总额</t>
    </r>
    <phoneticPr fontId="39" type="noConversion"/>
  </si>
  <si>
    <r>
      <rPr>
        <sz val="10"/>
        <rFont val="宋体"/>
        <family val="3"/>
        <charset val="134"/>
      </rPr>
      <t>总资产</t>
    </r>
    <phoneticPr fontId="39" type="noConversion"/>
  </si>
  <si>
    <r>
      <rPr>
        <sz val="10"/>
        <rFont val="宋体"/>
        <family val="3"/>
        <charset val="134"/>
      </rPr>
      <t>净资产</t>
    </r>
    <phoneticPr fontId="39" type="noConversion"/>
  </si>
  <si>
    <r>
      <rPr>
        <sz val="10"/>
        <rFont val="宋体"/>
        <family val="3"/>
        <charset val="134"/>
      </rPr>
      <t>本所是否需要出具法定审计报告（是</t>
    </r>
    <r>
      <rPr>
        <sz val="10"/>
        <rFont val="Arial Narrow"/>
        <family val="2"/>
      </rPr>
      <t>/</t>
    </r>
    <r>
      <rPr>
        <sz val="10"/>
        <rFont val="宋体"/>
        <family val="3"/>
        <charset val="134"/>
      </rPr>
      <t>否）</t>
    </r>
    <phoneticPr fontId="39" type="noConversion"/>
  </si>
  <si>
    <r>
      <rPr>
        <sz val="10"/>
        <rFont val="宋体"/>
        <family val="3"/>
        <charset val="134"/>
      </rPr>
      <t>确定组成部分重要性</t>
    </r>
    <phoneticPr fontId="39" type="noConversion"/>
  </si>
  <si>
    <r>
      <rPr>
        <sz val="10"/>
        <rFont val="宋体"/>
        <family val="3"/>
        <charset val="134"/>
      </rPr>
      <t>确定组成部分实际执行重要性</t>
    </r>
    <phoneticPr fontId="39" type="noConversion"/>
  </si>
  <si>
    <r>
      <rPr>
        <sz val="10"/>
        <rFont val="宋体"/>
        <family val="3"/>
        <charset val="134"/>
      </rPr>
      <t>说明</t>
    </r>
    <phoneticPr fontId="39" type="noConversion"/>
  </si>
  <si>
    <r>
      <rPr>
        <sz val="10"/>
        <rFont val="宋体"/>
        <family val="3"/>
        <charset val="134"/>
      </rPr>
      <t>基准</t>
    </r>
    <phoneticPr fontId="39" type="noConversion"/>
  </si>
  <si>
    <r>
      <rPr>
        <sz val="10"/>
        <rFont val="宋体"/>
        <family val="3"/>
        <charset val="134"/>
      </rPr>
      <t>计算取整后的重要性</t>
    </r>
    <phoneticPr fontId="39" type="noConversion"/>
  </si>
  <si>
    <r>
      <rPr>
        <sz val="10"/>
        <rFont val="宋体"/>
        <family val="3"/>
        <charset val="134"/>
      </rPr>
      <t>合</t>
    </r>
    <r>
      <rPr>
        <sz val="10"/>
        <rFont val="Arial Narrow"/>
        <family val="2"/>
      </rPr>
      <t xml:space="preserve">   </t>
    </r>
    <r>
      <rPr>
        <sz val="10"/>
        <rFont val="宋体"/>
        <family val="3"/>
        <charset val="134"/>
      </rPr>
      <t>计</t>
    </r>
    <phoneticPr fontId="39" type="noConversion"/>
  </si>
  <si>
    <r>
      <rPr>
        <sz val="10"/>
        <rFont val="宋体"/>
        <family val="3"/>
        <charset val="134"/>
      </rPr>
      <t>瑞华审计的报表占集团财务报表总体的比重（</t>
    </r>
    <r>
      <rPr>
        <sz val="10"/>
        <rFont val="Arial Narrow"/>
        <family val="2"/>
      </rPr>
      <t>%</t>
    </r>
    <r>
      <rPr>
        <sz val="10"/>
        <rFont val="宋体"/>
        <family val="3"/>
        <charset val="134"/>
      </rPr>
      <t>）</t>
    </r>
  </si>
  <si>
    <r>
      <rPr>
        <sz val="10"/>
        <rFont val="宋体"/>
        <family val="3"/>
        <charset val="134"/>
      </rPr>
      <t>集团财务报表整体重要性金额（万元）：</t>
    </r>
    <phoneticPr fontId="39" type="noConversion"/>
  </si>
  <si>
    <r>
      <rPr>
        <sz val="10"/>
        <rFont val="宋体"/>
        <family val="3"/>
        <charset val="134"/>
      </rPr>
      <t>集团财务报表实际执行重要性金额（万元）：</t>
    </r>
    <phoneticPr fontId="39" type="noConversion"/>
  </si>
  <si>
    <r>
      <rPr>
        <sz val="10"/>
        <rFont val="宋体"/>
        <family val="3"/>
        <charset val="134"/>
      </rPr>
      <t>集团财务报表未调整错报名义金额（万元）：</t>
    </r>
    <phoneticPr fontId="39" type="noConversion"/>
  </si>
  <si>
    <r>
      <rPr>
        <sz val="10"/>
        <color rgb="FF0033CC"/>
        <rFont val="宋体"/>
        <family val="3"/>
        <charset val="134"/>
      </rPr>
      <t>说明：本底稿适用于集团项目组确定组成部分重要性，确定集团财务报表整体重要性时，采用重要性确定表</t>
    </r>
    <phoneticPr fontId="39" type="noConversion"/>
  </si>
  <si>
    <r>
      <rPr>
        <b/>
        <sz val="10"/>
        <rFont val="宋体"/>
        <family val="3"/>
        <charset val="134"/>
      </rPr>
      <t>页次：</t>
    </r>
    <phoneticPr fontId="39" type="noConversion"/>
  </si>
  <si>
    <r>
      <rPr>
        <b/>
        <sz val="10"/>
        <rFont val="宋体"/>
        <family val="3"/>
        <charset val="134"/>
      </rPr>
      <t>项目：沟通记录</t>
    </r>
    <phoneticPr fontId="39" type="noConversion"/>
  </si>
  <si>
    <r>
      <rPr>
        <b/>
        <sz val="10"/>
        <rFont val="宋体"/>
        <family val="3"/>
        <charset val="134"/>
      </rPr>
      <t>日期：</t>
    </r>
    <phoneticPr fontId="39" type="noConversion"/>
  </si>
  <si>
    <r>
      <rPr>
        <sz val="10"/>
        <rFont val="宋体"/>
        <family val="3"/>
        <charset val="134"/>
      </rPr>
      <t>索引号</t>
    </r>
    <phoneticPr fontId="39" type="noConversion"/>
  </si>
  <si>
    <r>
      <rPr>
        <sz val="10"/>
        <rFont val="宋体"/>
        <family val="3"/>
        <charset val="134"/>
      </rPr>
      <t>报告文件名称</t>
    </r>
    <phoneticPr fontId="39" type="noConversion"/>
  </si>
  <si>
    <r>
      <rPr>
        <sz val="10"/>
        <rFont val="宋体"/>
        <family val="3"/>
        <charset val="134"/>
      </rPr>
      <t>组成部分注册会计师</t>
    </r>
    <phoneticPr fontId="39" type="noConversion"/>
  </si>
  <si>
    <r>
      <rPr>
        <sz val="10"/>
        <rFont val="宋体"/>
        <family val="3"/>
        <charset val="134"/>
      </rPr>
      <t>发出日期</t>
    </r>
    <phoneticPr fontId="39" type="noConversion"/>
  </si>
  <si>
    <r>
      <rPr>
        <sz val="10"/>
        <rFont val="宋体"/>
        <family val="3"/>
        <charset val="134"/>
      </rPr>
      <t>收回日期</t>
    </r>
    <phoneticPr fontId="39" type="noConversion"/>
  </si>
  <si>
    <r>
      <rPr>
        <sz val="10"/>
        <rFont val="宋体"/>
        <family val="3"/>
        <charset val="134"/>
      </rPr>
      <t>跟进措施</t>
    </r>
    <phoneticPr fontId="39" type="noConversion"/>
  </si>
  <si>
    <r>
      <rPr>
        <sz val="10"/>
        <color rgb="FF0000FF"/>
        <rFont val="宋体"/>
        <family val="3"/>
        <charset val="134"/>
      </rPr>
      <t>集团审计指令函、确认函</t>
    </r>
    <phoneticPr fontId="39" type="noConversion"/>
  </si>
  <si>
    <r>
      <rPr>
        <sz val="10"/>
        <rFont val="宋体"/>
        <family val="3"/>
        <charset val="134"/>
      </rPr>
      <t>结果是否满意（是</t>
    </r>
    <r>
      <rPr>
        <sz val="10"/>
        <rFont val="Arial Narrow"/>
        <family val="2"/>
      </rPr>
      <t>/</t>
    </r>
    <r>
      <rPr>
        <sz val="10"/>
        <rFont val="宋体"/>
        <family val="3"/>
        <charset val="134"/>
      </rPr>
      <t>否）</t>
    </r>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</si>
</sst>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1" formatCode="_ * #,##0_ ;_ * \-#,##0_ ;_ * &quot;-&quot;_ ;_ @_ "/>
    <numFmt numFmtId="43" formatCode="_ * #,##0.00_ ;_ * \-#,##0.00_ ;_ * &quot;-&quot;??_ ;_ @_ "/>
    <numFmt numFmtId="176" formatCode="#,##0;\-#,##0;&quot;-&quot;"/>
    <numFmt numFmtId="177" formatCode="_(&quot;$&quot;* #,##0_);_(&quot;$&quot;* \(#,##0\);_(&quot;$&quot;* &quot;-&quot;??_);_(@_)"/>
    <numFmt numFmtId="178" formatCode="mmm\ dd\,\ yy"/>
    <numFmt numFmtId="179" formatCode="_(&quot;$&quot;* #,##0.0_);_(&quot;$&quot;* \(#,##0.0\);_(&quot;$&quot;* &quot;-&quot;??_);_(@_)"/>
    <numFmt numFmtId="180" formatCode="mm/dd/yy_)"/>
    <numFmt numFmtId="181" formatCode="#,##0.00_ "/>
    <numFmt numFmtId="182" formatCode="0.00_ "/>
    <numFmt numFmtId="183" formatCode="[$-F800]dddd\,\ mmmm\ dd\,\ yyyy"/>
    <numFmt numFmtId="184" formatCode="_(* #,##0.00_);_(* \(#,##0.00\);_(* &quot;-&quot;??_);_(@_)"/>
    <numFmt numFmtId="185" formatCode="_(* #,##0_);_(* \(#,##0\);_(* &quot;-&quot;??_);_(@_)"/>
    <numFmt numFmtId="186" formatCode="0.0%"/>
    <numFmt numFmtId="187" formatCode="&quot;$&quot;#,##0_);[Red]\(&quot;$&quot;#,##0\)"/>
  </numFmts>
  <fonts count="88">
    <font>
      <sz val="12"/>
      <name val="宋体"/>
      <charset val="134"/>
    </font>
    <font>
      <sz val="10"/>
      <name val="宋体"/>
      <family val="3"/>
      <charset val="134"/>
    </font>
    <font>
      <sz val="11"/>
      <color indexed="8"/>
      <name val="宋体"/>
      <family val="3"/>
      <charset val="134"/>
    </font>
    <font>
      <sz val="11"/>
      <color indexed="9"/>
      <name val="宋体"/>
      <family val="3"/>
      <charset val="134"/>
    </font>
    <font>
      <sz val="10"/>
      <color indexed="8"/>
      <name val="Arial"/>
      <family val="2"/>
    </font>
    <font>
      <b/>
      <sz val="12"/>
      <name val="Arial"/>
      <family val="2"/>
    </font>
    <font>
      <sz val="8"/>
      <name val="Times New Roman"/>
      <family val="1"/>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u/>
      <sz val="12"/>
      <color indexed="12"/>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2"/>
      <name val="바탕체"/>
      <family val="3"/>
    </font>
    <font>
      <sz val="10"/>
      <name val="Times New Roman"/>
      <family val="1"/>
    </font>
    <font>
      <sz val="11"/>
      <name val="蹈框"/>
      <charset val="134"/>
    </font>
    <font>
      <sz val="11"/>
      <color indexed="60"/>
      <name val="宋体"/>
      <family val="3"/>
      <charset val="134"/>
    </font>
    <font>
      <b/>
      <sz val="11"/>
      <color indexed="63"/>
      <name val="宋体"/>
      <family val="3"/>
      <charset val="134"/>
    </font>
    <font>
      <sz val="11"/>
      <color indexed="62"/>
      <name val="宋体"/>
      <family val="3"/>
      <charset val="134"/>
    </font>
    <font>
      <sz val="10"/>
      <name val="楷体_GB2312"/>
      <family val="3"/>
      <charset val="134"/>
    </font>
    <font>
      <b/>
      <sz val="10"/>
      <name val="宋体"/>
      <family val="3"/>
      <charset val="134"/>
    </font>
    <font>
      <b/>
      <sz val="12"/>
      <name val="Times New Roman"/>
      <family val="1"/>
    </font>
    <font>
      <b/>
      <sz val="10"/>
      <name val="Arial Narrow"/>
      <family val="2"/>
    </font>
    <font>
      <b/>
      <sz val="12"/>
      <name val="宋体"/>
      <family val="3"/>
      <charset val="134"/>
    </font>
    <font>
      <sz val="12"/>
      <name val="宋体"/>
      <family val="3"/>
      <charset val="134"/>
    </font>
    <font>
      <sz val="10"/>
      <name val="宋体"/>
      <family val="3"/>
      <charset val="134"/>
    </font>
    <font>
      <sz val="9"/>
      <name val="宋体"/>
      <family val="3"/>
      <charset val="134"/>
    </font>
    <font>
      <b/>
      <sz val="10"/>
      <color indexed="12"/>
      <name val="宋体"/>
      <family val="3"/>
      <charset val="134"/>
    </font>
    <font>
      <b/>
      <sz val="10"/>
      <name val="宋体"/>
      <family val="3"/>
      <charset val="134"/>
    </font>
    <font>
      <sz val="10"/>
      <color rgb="FF0000FF"/>
      <name val="宋体"/>
      <family val="3"/>
      <charset val="134"/>
    </font>
    <font>
      <sz val="10"/>
      <name val="宋体"/>
      <family val="3"/>
      <charset val="134"/>
    </font>
    <font>
      <sz val="12"/>
      <name val="宋体"/>
      <family val="3"/>
      <charset val="134"/>
    </font>
    <font>
      <sz val="9"/>
      <name val="宋体"/>
      <family val="3"/>
      <charset val="134"/>
    </font>
    <font>
      <b/>
      <sz val="10"/>
      <name val="宋体"/>
      <family val="3"/>
      <charset val="134"/>
    </font>
    <font>
      <sz val="10"/>
      <name val="宋体"/>
      <family val="3"/>
      <charset val="134"/>
      <scheme val="minor"/>
    </font>
    <font>
      <sz val="10"/>
      <name val="Arial"/>
      <family val="2"/>
    </font>
    <font>
      <sz val="8"/>
      <name val="Arial"/>
      <family val="2"/>
    </font>
    <font>
      <b/>
      <sz val="10"/>
      <name val="Arial"/>
      <family val="2"/>
    </font>
    <font>
      <i/>
      <sz val="8"/>
      <name val="Arial"/>
      <family val="2"/>
    </font>
    <font>
      <b/>
      <sz val="10"/>
      <color indexed="10"/>
      <name val="Arial"/>
      <family val="2"/>
    </font>
    <font>
      <sz val="10"/>
      <color indexed="10"/>
      <name val="Arial"/>
      <family val="2"/>
    </font>
    <font>
      <sz val="10"/>
      <color indexed="10"/>
      <name val="宋体"/>
      <family val="3"/>
      <charset val="134"/>
    </font>
    <font>
      <sz val="8"/>
      <color indexed="10"/>
      <name val="Arial"/>
      <family val="2"/>
    </font>
    <font>
      <b/>
      <sz val="10"/>
      <color indexed="8"/>
      <name val="宋体"/>
      <family val="3"/>
      <charset val="134"/>
    </font>
    <font>
      <b/>
      <u/>
      <sz val="10"/>
      <name val="宋体"/>
      <family val="3"/>
      <charset val="134"/>
    </font>
    <font>
      <sz val="10"/>
      <color indexed="8"/>
      <name val="宋体"/>
      <family val="3"/>
      <charset val="134"/>
    </font>
    <font>
      <sz val="12"/>
      <name val="Arial"/>
      <family val="2"/>
    </font>
    <font>
      <u/>
      <sz val="10"/>
      <name val="宋体"/>
      <family val="3"/>
      <charset val="134"/>
    </font>
    <font>
      <sz val="12"/>
      <name val="隶书"/>
      <family val="3"/>
      <charset val="134"/>
    </font>
    <font>
      <sz val="10"/>
      <color rgb="FF0000FF"/>
      <name val="宋体"/>
      <family val="3"/>
      <charset val="134"/>
      <scheme val="minor"/>
    </font>
    <font>
      <sz val="10"/>
      <color indexed="12"/>
      <name val="宋体"/>
      <family val="3"/>
      <charset val="134"/>
    </font>
    <font>
      <b/>
      <sz val="10"/>
      <color rgb="FF0000FF"/>
      <name val="宋体"/>
      <family val="3"/>
      <charset val="134"/>
    </font>
    <font>
      <sz val="10"/>
      <color rgb="FF0000FF"/>
      <name val="Arial"/>
      <family val="2"/>
    </font>
    <font>
      <b/>
      <sz val="10"/>
      <color indexed="10"/>
      <name val="宋体"/>
      <family val="3"/>
      <charset val="134"/>
    </font>
    <font>
      <u/>
      <sz val="10"/>
      <color indexed="12"/>
      <name val="宋体"/>
      <family val="3"/>
      <charset val="134"/>
    </font>
    <font>
      <b/>
      <sz val="10"/>
      <color indexed="8"/>
      <name val="Arial Narrow"/>
      <family val="2"/>
    </font>
    <font>
      <sz val="10"/>
      <color rgb="FF0033CC"/>
      <name val="宋体"/>
      <family val="3"/>
      <charset val="134"/>
    </font>
    <font>
      <sz val="10.5"/>
      <name val="Arial Narrow"/>
      <family val="2"/>
    </font>
    <font>
      <sz val="10"/>
      <name val="Arial Narrow"/>
      <family val="2"/>
    </font>
    <font>
      <sz val="10"/>
      <color rgb="FF0033CC"/>
      <name val="Arial Narrow"/>
      <family val="2"/>
    </font>
    <font>
      <sz val="12"/>
      <name val="Arial Narrow"/>
      <family val="2"/>
    </font>
    <font>
      <sz val="12"/>
      <color indexed="8"/>
      <name val="Arial Narrow"/>
      <family val="2"/>
    </font>
    <font>
      <b/>
      <sz val="12"/>
      <color indexed="8"/>
      <name val="Arial Narrow"/>
      <family val="2"/>
    </font>
    <font>
      <sz val="9"/>
      <color indexed="8"/>
      <name val="Arial Narrow"/>
      <family val="2"/>
    </font>
    <font>
      <sz val="10"/>
      <color indexed="8"/>
      <name val="Arial Narrow"/>
      <family val="2"/>
    </font>
    <font>
      <u/>
      <sz val="10"/>
      <color indexed="12"/>
      <name val="Arial Narrow"/>
      <family val="2"/>
    </font>
    <font>
      <b/>
      <sz val="12"/>
      <name val="Arial Narrow"/>
      <family val="2"/>
    </font>
    <font>
      <sz val="9"/>
      <name val="Arial Narrow"/>
      <family val="2"/>
    </font>
    <font>
      <sz val="10"/>
      <color rgb="FF0000FF"/>
      <name val="Arial Narrow"/>
      <family val="2"/>
    </font>
    <font>
      <i/>
      <sz val="8"/>
      <name val="Arial Narrow"/>
      <family val="2"/>
    </font>
    <font>
      <b/>
      <sz val="10"/>
      <color indexed="10"/>
      <name val="Arial Narrow"/>
      <family val="2"/>
    </font>
    <font>
      <sz val="10"/>
      <color indexed="17"/>
      <name val="Arial Narrow"/>
      <family val="2"/>
    </font>
    <font>
      <sz val="10"/>
      <color indexed="10"/>
      <name val="Arial Narrow"/>
      <family val="2"/>
    </font>
    <font>
      <b/>
      <sz val="8"/>
      <name val="Arial Narrow"/>
      <family val="2"/>
    </font>
    <font>
      <b/>
      <sz val="8"/>
      <color indexed="10"/>
      <name val="Arial Narrow"/>
      <family val="2"/>
    </font>
    <font>
      <sz val="8"/>
      <color indexed="10"/>
      <name val="Arial Narrow"/>
      <family val="2"/>
    </font>
    <font>
      <b/>
      <sz val="18"/>
      <name val="Arial Narrow"/>
      <family val="2"/>
    </font>
    <font>
      <b/>
      <sz val="18"/>
      <color indexed="10"/>
      <name val="Arial Narrow"/>
      <family val="2"/>
    </font>
    <font>
      <b/>
      <sz val="10"/>
      <color rgb="FF0000FF"/>
      <name val="Arial Narrow"/>
      <family val="2"/>
    </font>
    <font>
      <u/>
      <sz val="10"/>
      <name val="Arial Narrow"/>
      <family val="2"/>
    </font>
    <font>
      <sz val="12"/>
      <color rgb="FF0000FF"/>
      <name val="Arial Narrow"/>
      <family val="2"/>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indexed="13"/>
        <bgColor indexed="64"/>
      </patternFill>
    </fill>
    <fill>
      <patternFill patternType="solid">
        <fgColor rgb="FF99CCFF"/>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tint="0.59999389629810485"/>
        <bgColor indexed="64"/>
      </patternFill>
    </fill>
  </fills>
  <borders count="80">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thin">
        <color indexed="64"/>
      </left>
      <right/>
      <top/>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style="thin">
        <color indexed="64"/>
      </left>
      <right style="thin">
        <color indexed="64"/>
      </right>
      <top style="hair">
        <color indexed="64"/>
      </top>
      <bottom/>
      <diagonal/>
    </border>
    <border>
      <left/>
      <right style="medium">
        <color indexed="64"/>
      </right>
      <top style="thin">
        <color indexed="64"/>
      </top>
      <bottom/>
      <diagonal/>
    </border>
    <border>
      <left style="thin">
        <color indexed="64"/>
      </left>
      <right/>
      <top/>
      <bottom style="medium">
        <color indexed="64"/>
      </bottom>
      <diagonal/>
    </border>
    <border>
      <left style="medium">
        <color indexed="64"/>
      </left>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bottom/>
      <diagonal/>
    </border>
  </borders>
  <cellStyleXfs count="73">
    <xf numFmtId="0" fontId="0"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176" fontId="4" fillId="0" borderId="0" applyFill="0" applyBorder="0" applyAlignment="0"/>
    <xf numFmtId="0" fontId="5" fillId="0" borderId="1" applyNumberFormat="0" applyAlignment="0" applyProtection="0">
      <alignment horizontal="left" vertical="center"/>
    </xf>
    <xf numFmtId="0" fontId="5" fillId="0" borderId="2">
      <alignment horizontal="left" vertical="center"/>
    </xf>
    <xf numFmtId="0" fontId="6" fillId="0" borderId="0"/>
    <xf numFmtId="9" fontId="31"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10" fillId="0" borderId="5" applyNumberFormat="0" applyFill="0" applyAlignment="0" applyProtection="0">
      <alignment vertical="center"/>
    </xf>
    <xf numFmtId="0" fontId="10" fillId="0" borderId="0" applyNumberFormat="0" applyFill="0" applyBorder="0" applyAlignment="0" applyProtection="0">
      <alignment vertical="center"/>
    </xf>
    <xf numFmtId="0" fontId="11" fillId="3" borderId="0" applyNumberFormat="0" applyBorder="0" applyAlignment="0" applyProtection="0">
      <alignment vertical="center"/>
    </xf>
    <xf numFmtId="0" fontId="31" fillId="0" borderId="0">
      <alignment vertical="center"/>
    </xf>
    <xf numFmtId="0" fontId="31" fillId="0" borderId="0"/>
    <xf numFmtId="0" fontId="31" fillId="0" borderId="0"/>
    <xf numFmtId="0" fontId="31" fillId="0" borderId="0">
      <alignment vertical="center"/>
    </xf>
    <xf numFmtId="0" fontId="12" fillId="0" borderId="0" applyNumberFormat="0" applyFill="0" applyBorder="0" applyAlignment="0" applyProtection="0">
      <alignment vertical="top"/>
      <protection locked="0"/>
    </xf>
    <xf numFmtId="0" fontId="13" fillId="4" borderId="0" applyNumberFormat="0" applyBorder="0" applyAlignment="0" applyProtection="0">
      <alignment vertical="center"/>
    </xf>
    <xf numFmtId="0" fontId="14" fillId="0" borderId="6" applyNumberFormat="0" applyFill="0" applyAlignment="0" applyProtection="0">
      <alignment vertical="center"/>
    </xf>
    <xf numFmtId="0" fontId="15" fillId="16" borderId="7" applyNumberFormat="0" applyAlignment="0" applyProtection="0">
      <alignment vertical="center"/>
    </xf>
    <xf numFmtId="0" fontId="16" fillId="17" borderId="8" applyNumberForma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9" applyNumberFormat="0" applyFill="0" applyAlignment="0" applyProtection="0">
      <alignment vertical="center"/>
    </xf>
    <xf numFmtId="38" fontId="31" fillId="0" borderId="0" applyFont="0" applyFill="0" applyBorder="0" applyAlignment="0" applyProtection="0"/>
    <xf numFmtId="4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20" fillId="0" borderId="0"/>
    <xf numFmtId="177" fontId="31" fillId="0" borderId="0" applyFont="0" applyFill="0" applyBorder="0" applyAlignment="0" applyProtection="0"/>
    <xf numFmtId="178" fontId="31" fillId="0" borderId="0" applyFont="0" applyFill="0" applyBorder="0" applyAlignment="0" applyProtection="0"/>
    <xf numFmtId="179" fontId="31" fillId="0" borderId="0" applyFont="0" applyFill="0" applyBorder="0" applyAlignment="0" applyProtection="0"/>
    <xf numFmtId="180" fontId="31" fillId="0" borderId="0" applyFont="0" applyFill="0" applyBorder="0" applyAlignment="0" applyProtection="0"/>
    <xf numFmtId="0" fontId="21" fillId="0" borderId="0"/>
    <xf numFmtId="41"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alignment vertical="center"/>
    </xf>
    <xf numFmtId="43" fontId="31" fillId="0" borderId="0" applyFont="0" applyFill="0" applyBorder="0" applyAlignment="0" applyProtection="0"/>
    <xf numFmtId="0" fontId="22" fillId="0" borderId="0"/>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21" borderId="0" applyNumberFormat="0" applyBorder="0" applyAlignment="0" applyProtection="0">
      <alignment vertical="center"/>
    </xf>
    <xf numFmtId="0" fontId="23" fillId="22" borderId="0" applyNumberFormat="0" applyBorder="0" applyAlignment="0" applyProtection="0">
      <alignment vertical="center"/>
    </xf>
    <xf numFmtId="0" fontId="24" fillId="16" borderId="10" applyNumberFormat="0" applyAlignment="0" applyProtection="0">
      <alignment vertical="center"/>
    </xf>
    <xf numFmtId="0" fontId="25" fillId="7" borderId="7" applyNumberFormat="0" applyAlignment="0" applyProtection="0">
      <alignment vertical="center"/>
    </xf>
    <xf numFmtId="0" fontId="31" fillId="23" borderId="11" applyNumberFormat="0" applyFont="0" applyAlignment="0" applyProtection="0">
      <alignment vertical="center"/>
    </xf>
    <xf numFmtId="0" fontId="38" fillId="0" borderId="0"/>
    <xf numFmtId="0" fontId="38" fillId="0" borderId="0"/>
    <xf numFmtId="0" fontId="38" fillId="0" borderId="0"/>
    <xf numFmtId="0" fontId="38" fillId="0" borderId="0"/>
  </cellStyleXfs>
  <cellXfs count="471">
    <xf numFmtId="0" fontId="0" fillId="0" borderId="0" xfId="0"/>
    <xf numFmtId="0" fontId="0" fillId="0" borderId="0" xfId="32" applyFont="1" applyAlignment="1">
      <alignment horizontal="center" vertical="center"/>
    </xf>
    <xf numFmtId="0" fontId="27" fillId="0" borderId="13" xfId="32" applyFont="1" applyBorder="1" applyAlignment="1">
      <alignment horizontal="right" vertical="center"/>
    </xf>
    <xf numFmtId="0" fontId="27" fillId="0" borderId="0" xfId="32" applyFont="1" applyBorder="1" applyAlignment="1">
      <alignment horizontal="right" vertical="center"/>
    </xf>
    <xf numFmtId="0" fontId="27" fillId="0" borderId="12" xfId="32" applyFont="1" applyBorder="1" applyAlignment="1">
      <alignment horizontal="right" vertical="center"/>
    </xf>
    <xf numFmtId="0" fontId="27" fillId="0" borderId="15" xfId="32" applyFont="1" applyBorder="1" applyAlignment="1">
      <alignment horizontal="left" vertical="center"/>
    </xf>
    <xf numFmtId="0" fontId="27" fillId="0" borderId="16" xfId="0" applyFont="1" applyBorder="1" applyAlignment="1">
      <alignment horizontal="center" vertical="center" wrapText="1"/>
    </xf>
    <xf numFmtId="181" fontId="27" fillId="0" borderId="17" xfId="32" applyNumberFormat="1" applyFont="1" applyBorder="1" applyAlignment="1">
      <alignment horizontal="left" vertical="center"/>
    </xf>
    <xf numFmtId="181" fontId="27" fillId="0" borderId="18" xfId="32" applyNumberFormat="1" applyFont="1" applyBorder="1" applyAlignment="1">
      <alignment horizontal="left" vertical="center"/>
    </xf>
    <xf numFmtId="182" fontId="27" fillId="0" borderId="0" xfId="32" applyNumberFormat="1" applyFont="1" applyBorder="1" applyAlignment="1">
      <alignment horizontal="left" vertical="center"/>
    </xf>
    <xf numFmtId="182" fontId="27" fillId="0" borderId="12" xfId="32" applyNumberFormat="1" applyFont="1" applyBorder="1" applyAlignment="1">
      <alignment horizontal="left" vertical="center"/>
    </xf>
    <xf numFmtId="49" fontId="29" fillId="0" borderId="13" xfId="32" applyNumberFormat="1" applyFont="1" applyBorder="1" applyAlignment="1">
      <alignment horizontal="center" vertical="center"/>
    </xf>
    <xf numFmtId="0" fontId="0" fillId="0" borderId="21" xfId="0" applyBorder="1"/>
    <xf numFmtId="0" fontId="0" fillId="0" borderId="23" xfId="0" applyBorder="1"/>
    <xf numFmtId="0" fontId="0" fillId="0" borderId="0" xfId="0" applyAlignment="1">
      <alignment vertical="center"/>
    </xf>
    <xf numFmtId="0" fontId="1" fillId="0" borderId="0" xfId="0" applyFont="1"/>
    <xf numFmtId="0" fontId="1" fillId="0" borderId="0" xfId="0" applyFont="1" applyAlignment="1">
      <alignment vertical="center"/>
    </xf>
    <xf numFmtId="0" fontId="27" fillId="0" borderId="0" xfId="0" applyFont="1" applyAlignment="1">
      <alignment vertical="center"/>
    </xf>
    <xf numFmtId="0" fontId="1" fillId="0" borderId="0" xfId="0" applyFont="1" applyAlignment="1">
      <alignment horizontal="center" vertical="center"/>
    </xf>
    <xf numFmtId="0" fontId="1" fillId="0" borderId="16" xfId="0" applyFont="1" applyBorder="1" applyAlignment="1">
      <alignment vertical="center"/>
    </xf>
    <xf numFmtId="0" fontId="1" fillId="0" borderId="25" xfId="0" applyFont="1" applyBorder="1" applyAlignment="1">
      <alignment vertical="center"/>
    </xf>
    <xf numFmtId="0" fontId="1" fillId="0" borderId="22" xfId="0" applyFont="1" applyBorder="1" applyAlignment="1">
      <alignment vertical="center" wrapText="1"/>
    </xf>
    <xf numFmtId="0" fontId="27" fillId="0" borderId="22" xfId="0" applyFont="1" applyBorder="1" applyAlignment="1">
      <alignment vertical="center" wrapText="1"/>
    </xf>
    <xf numFmtId="0" fontId="30" fillId="0" borderId="0" xfId="0" applyFont="1"/>
    <xf numFmtId="0" fontId="0" fillId="0" borderId="0" xfId="0" applyFill="1"/>
    <xf numFmtId="43" fontId="26" fillId="0" borderId="0" xfId="57" applyFont="1" applyFill="1" applyBorder="1" applyAlignment="1">
      <alignment vertical="center"/>
    </xf>
    <xf numFmtId="43" fontId="26" fillId="0" borderId="0" xfId="57" applyFont="1" applyFill="1" applyBorder="1" applyAlignment="1">
      <alignment horizontal="center" vertical="center"/>
    </xf>
    <xf numFmtId="183" fontId="1" fillId="0" borderId="0" xfId="31" applyNumberFormat="1" applyFont="1" applyFill="1" applyBorder="1" applyAlignment="1">
      <alignment horizontal="left" vertical="center" shrinkToFit="1"/>
    </xf>
    <xf numFmtId="0" fontId="28" fillId="0" borderId="13" xfId="31" applyFont="1" applyFill="1" applyBorder="1" applyAlignment="1">
      <alignment horizontal="center" vertical="center"/>
    </xf>
    <xf numFmtId="0" fontId="0" fillId="0" borderId="14" xfId="0" applyBorder="1"/>
    <xf numFmtId="0" fontId="0" fillId="0" borderId="19" xfId="0" applyBorder="1"/>
    <xf numFmtId="183" fontId="1" fillId="0" borderId="12" xfId="31" applyNumberFormat="1" applyFont="1" applyFill="1" applyBorder="1" applyAlignment="1">
      <alignment horizontal="left" vertical="center" shrinkToFit="1"/>
    </xf>
    <xf numFmtId="0" fontId="0" fillId="0" borderId="20" xfId="0" applyBorder="1"/>
    <xf numFmtId="0" fontId="40" fillId="0" borderId="15" xfId="32" applyFont="1" applyBorder="1" applyAlignment="1">
      <alignment horizontal="left" vertical="center"/>
    </xf>
    <xf numFmtId="0" fontId="40" fillId="0" borderId="0" xfId="0" applyFont="1"/>
    <xf numFmtId="0" fontId="27" fillId="0" borderId="22" xfId="0" applyFont="1" applyFill="1" applyBorder="1" applyAlignment="1">
      <alignment vertical="center" wrapText="1"/>
    </xf>
    <xf numFmtId="43" fontId="42" fillId="0" borderId="0" xfId="57" applyFont="1" applyFill="1" applyBorder="1" applyAlignment="1">
      <alignment horizontal="center" vertical="center"/>
    </xf>
    <xf numFmtId="183" fontId="42" fillId="0" borderId="0" xfId="31" applyNumberFormat="1" applyFont="1" applyFill="1" applyBorder="1" applyAlignment="1">
      <alignment horizontal="center" vertical="center" shrinkToFit="1"/>
    </xf>
    <xf numFmtId="183" fontId="42" fillId="0" borderId="12" xfId="31" applyNumberFormat="1" applyFont="1" applyFill="1" applyBorder="1" applyAlignment="1">
      <alignment horizontal="center" vertical="center" shrinkToFit="1"/>
    </xf>
    <xf numFmtId="0" fontId="44" fillId="0" borderId="13" xfId="31" applyFont="1" applyFill="1" applyBorder="1" applyAlignment="1">
      <alignment horizontal="center" vertical="center"/>
    </xf>
    <xf numFmtId="0" fontId="42" fillId="0" borderId="0" xfId="0" applyFont="1" applyFill="1" applyAlignment="1">
      <alignment horizontal="center" vertical="center"/>
    </xf>
    <xf numFmtId="0" fontId="42" fillId="0" borderId="0" xfId="0" applyFont="1" applyAlignment="1">
      <alignment horizontal="center" vertical="center"/>
    </xf>
    <xf numFmtId="0" fontId="55" fillId="0" borderId="0" xfId="33" applyFont="1" applyBorder="1" applyAlignment="1">
      <alignment horizontal="left" vertical="center"/>
    </xf>
    <xf numFmtId="0" fontId="0" fillId="0" borderId="22" xfId="0" applyBorder="1"/>
    <xf numFmtId="0" fontId="0" fillId="0" borderId="24" xfId="0" applyBorder="1"/>
    <xf numFmtId="0" fontId="1" fillId="25" borderId="28" xfId="0" applyFont="1" applyFill="1" applyBorder="1" applyAlignment="1">
      <alignment horizontal="center" vertical="center" wrapText="1"/>
    </xf>
    <xf numFmtId="0" fontId="1" fillId="25" borderId="29" xfId="0" applyFont="1" applyFill="1" applyBorder="1" applyAlignment="1">
      <alignment horizontal="center" vertical="center" wrapText="1"/>
    </xf>
    <xf numFmtId="0" fontId="42" fillId="25" borderId="29" xfId="0" applyFont="1" applyFill="1" applyBorder="1" applyAlignment="1">
      <alignment horizontal="center" vertical="center" wrapText="1"/>
    </xf>
    <xf numFmtId="0" fontId="1" fillId="25" borderId="28" xfId="0" applyFont="1" applyFill="1" applyBorder="1" applyAlignment="1">
      <alignment horizontal="center" vertical="center"/>
    </xf>
    <xf numFmtId="0" fontId="1" fillId="25" borderId="29" xfId="0" applyFont="1" applyFill="1" applyBorder="1" applyAlignment="1">
      <alignment horizontal="center" vertical="center"/>
    </xf>
    <xf numFmtId="0" fontId="1" fillId="25" borderId="30" xfId="0" applyFont="1" applyFill="1" applyBorder="1" applyAlignment="1">
      <alignment horizontal="center" vertical="center"/>
    </xf>
    <xf numFmtId="0" fontId="0" fillId="0" borderId="16" xfId="0" applyBorder="1"/>
    <xf numFmtId="0" fontId="0" fillId="0" borderId="25" xfId="0" applyBorder="1"/>
    <xf numFmtId="0" fontId="56" fillId="0" borderId="0" xfId="0" applyFont="1"/>
    <xf numFmtId="0" fontId="37" fillId="0" borderId="16" xfId="0" applyFont="1" applyBorder="1" applyAlignment="1">
      <alignment vertical="center" wrapText="1"/>
    </xf>
    <xf numFmtId="0" fontId="1" fillId="0" borderId="16" xfId="0" applyFont="1" applyBorder="1" applyAlignment="1">
      <alignment vertical="center" wrapText="1"/>
    </xf>
    <xf numFmtId="0" fontId="32" fillId="0" borderId="16" xfId="0" applyFont="1" applyBorder="1" applyAlignment="1">
      <alignment vertical="center" wrapText="1"/>
    </xf>
    <xf numFmtId="0" fontId="1" fillId="0" borderId="25" xfId="0" applyFont="1" applyBorder="1" applyAlignment="1">
      <alignment vertical="center" wrapText="1"/>
    </xf>
    <xf numFmtId="0" fontId="27" fillId="0" borderId="21" xfId="0" applyFont="1" applyFill="1" applyBorder="1" applyAlignment="1">
      <alignment vertical="center" wrapText="1"/>
    </xf>
    <xf numFmtId="0" fontId="1" fillId="25" borderId="16" xfId="0" applyFont="1" applyFill="1" applyBorder="1" applyAlignment="1">
      <alignment horizontal="center" vertical="center"/>
    </xf>
    <xf numFmtId="0" fontId="1" fillId="25" borderId="22" xfId="0" applyFont="1" applyFill="1" applyBorder="1" applyAlignment="1">
      <alignment vertical="center" wrapText="1"/>
    </xf>
    <xf numFmtId="0" fontId="1" fillId="0" borderId="24" xfId="0" applyFont="1" applyBorder="1" applyAlignment="1">
      <alignment vertical="center" wrapText="1"/>
    </xf>
    <xf numFmtId="0" fontId="1" fillId="25" borderId="29" xfId="0" applyFont="1" applyFill="1" applyBorder="1" applyAlignment="1">
      <alignment horizontal="center" vertical="center" wrapText="1"/>
    </xf>
    <xf numFmtId="0" fontId="1" fillId="25" borderId="28" xfId="0" applyFont="1" applyFill="1" applyBorder="1" applyAlignment="1">
      <alignment horizontal="center" vertical="center" wrapText="1"/>
    </xf>
    <xf numFmtId="0" fontId="1" fillId="25" borderId="30" xfId="0" applyFont="1" applyFill="1" applyBorder="1" applyAlignment="1">
      <alignment horizontal="center" vertical="center" wrapText="1"/>
    </xf>
    <xf numFmtId="0" fontId="0" fillId="0" borderId="0" xfId="0" applyAlignment="1">
      <alignment wrapText="1"/>
    </xf>
    <xf numFmtId="0" fontId="0" fillId="0" borderId="21" xfId="0" applyBorder="1" applyAlignment="1">
      <alignment wrapText="1"/>
    </xf>
    <xf numFmtId="0" fontId="42" fillId="0" borderId="21" xfId="0" applyFont="1" applyBorder="1" applyAlignment="1">
      <alignment horizontal="center" vertical="center" wrapText="1"/>
    </xf>
    <xf numFmtId="0" fontId="0" fillId="0" borderId="22" xfId="0" applyBorder="1" applyAlignment="1">
      <alignment wrapText="1"/>
    </xf>
    <xf numFmtId="0" fontId="0" fillId="0" borderId="16" xfId="0" applyBorder="1" applyAlignment="1">
      <alignment vertical="center" wrapText="1"/>
    </xf>
    <xf numFmtId="0" fontId="27" fillId="0" borderId="25" xfId="0" applyFont="1" applyBorder="1" applyAlignment="1">
      <alignment horizontal="center" vertical="center" wrapText="1"/>
    </xf>
    <xf numFmtId="0" fontId="0" fillId="0" borderId="23" xfId="0" applyBorder="1" applyAlignment="1">
      <alignment wrapText="1"/>
    </xf>
    <xf numFmtId="0" fontId="42" fillId="0" borderId="23" xfId="0" applyFont="1" applyBorder="1" applyAlignment="1">
      <alignment horizontal="center" vertical="center" wrapText="1"/>
    </xf>
    <xf numFmtId="0" fontId="0" fillId="0" borderId="24" xfId="0" applyBorder="1" applyAlignment="1">
      <alignment wrapText="1"/>
    </xf>
    <xf numFmtId="49" fontId="27" fillId="0" borderId="13" xfId="32" applyNumberFormat="1" applyFont="1" applyBorder="1" applyAlignment="1">
      <alignment horizontal="right" vertical="center"/>
    </xf>
    <xf numFmtId="0" fontId="1" fillId="25" borderId="29" xfId="0" applyFont="1" applyFill="1" applyBorder="1" applyAlignment="1">
      <alignment horizontal="center" vertical="center" wrapText="1"/>
    </xf>
    <xf numFmtId="0" fontId="1" fillId="25" borderId="30" xfId="0" applyFont="1" applyFill="1" applyBorder="1" applyAlignment="1">
      <alignment horizontal="center" vertical="center" wrapText="1"/>
    </xf>
    <xf numFmtId="0" fontId="27" fillId="0" borderId="13" xfId="32" applyFont="1" applyBorder="1" applyAlignment="1">
      <alignment horizontal="center" vertical="center"/>
    </xf>
    <xf numFmtId="0" fontId="27" fillId="0" borderId="0" xfId="32" applyFont="1" applyBorder="1" applyAlignment="1">
      <alignment horizontal="center" vertical="center"/>
    </xf>
    <xf numFmtId="0" fontId="27" fillId="0" borderId="12" xfId="32" applyFont="1" applyBorder="1" applyAlignment="1">
      <alignment horizontal="center" vertical="center"/>
    </xf>
    <xf numFmtId="49" fontId="29" fillId="0" borderId="13" xfId="32" applyNumberFormat="1" applyFont="1" applyBorder="1" applyAlignment="1">
      <alignment horizontal="center" vertical="center"/>
    </xf>
    <xf numFmtId="0" fontId="64" fillId="0" borderId="0" xfId="0" applyFont="1"/>
    <xf numFmtId="181" fontId="29" fillId="0" borderId="17" xfId="32" applyNumberFormat="1" applyFont="1" applyBorder="1" applyAlignment="1">
      <alignment horizontal="left" vertical="center"/>
    </xf>
    <xf numFmtId="0" fontId="29" fillId="0" borderId="15" xfId="32" applyFont="1" applyBorder="1" applyAlignment="1">
      <alignment horizontal="left" vertical="center"/>
    </xf>
    <xf numFmtId="181" fontId="29" fillId="0" borderId="18" xfId="32" applyNumberFormat="1" applyFont="1" applyBorder="1" applyAlignment="1">
      <alignment horizontal="left" vertical="center"/>
    </xf>
    <xf numFmtId="0" fontId="65" fillId="25" borderId="28" xfId="0" applyFont="1" applyFill="1" applyBorder="1" applyAlignment="1">
      <alignment horizontal="center" vertical="center"/>
    </xf>
    <xf numFmtId="0" fontId="29" fillId="0" borderId="16" xfId="0" applyFont="1" applyFill="1" applyBorder="1" applyAlignment="1">
      <alignment vertical="center" wrapText="1"/>
    </xf>
    <xf numFmtId="0" fontId="65" fillId="0" borderId="16" xfId="0" applyFont="1" applyBorder="1" applyAlignment="1">
      <alignment vertical="center" wrapText="1"/>
    </xf>
    <xf numFmtId="0" fontId="29" fillId="0" borderId="16" xfId="0" applyFont="1" applyBorder="1" applyAlignment="1">
      <alignment vertical="center"/>
    </xf>
    <xf numFmtId="0" fontId="29" fillId="0" borderId="16" xfId="0" applyFont="1" applyBorder="1" applyAlignment="1">
      <alignment vertical="center" wrapText="1"/>
    </xf>
    <xf numFmtId="0" fontId="65" fillId="0" borderId="25" xfId="0" applyFont="1" applyBorder="1" applyAlignment="1">
      <alignment vertical="center" wrapText="1"/>
    </xf>
    <xf numFmtId="0" fontId="66" fillId="0" borderId="0" xfId="0" applyFont="1" applyFill="1" applyBorder="1" applyAlignment="1">
      <alignment vertical="center" wrapText="1"/>
    </xf>
    <xf numFmtId="0" fontId="67" fillId="0" borderId="0" xfId="0" applyFont="1"/>
    <xf numFmtId="49" fontId="27" fillId="0" borderId="0" xfId="32" applyNumberFormat="1" applyFont="1" applyBorder="1" applyAlignment="1">
      <alignment horizontal="right" vertical="center"/>
    </xf>
    <xf numFmtId="49" fontId="27" fillId="0" borderId="12" xfId="32" applyNumberFormat="1" applyFont="1" applyBorder="1" applyAlignment="1">
      <alignment horizontal="right" vertical="center"/>
    </xf>
    <xf numFmtId="0" fontId="37" fillId="0" borderId="21" xfId="0" applyFont="1" applyBorder="1" applyAlignment="1">
      <alignment horizontal="left" vertical="center" wrapText="1"/>
    </xf>
    <xf numFmtId="0" fontId="1" fillId="0" borderId="21" xfId="0" applyFont="1" applyBorder="1" applyAlignment="1">
      <alignment horizontal="left" vertical="center" wrapText="1"/>
    </xf>
    <xf numFmtId="0" fontId="1" fillId="0" borderId="15" xfId="0" applyFont="1" applyFill="1" applyBorder="1" applyAlignment="1">
      <alignment horizontal="left" vertical="top" wrapText="1"/>
    </xf>
    <xf numFmtId="0" fontId="37" fillId="0" borderId="0" xfId="0" applyFont="1" applyFill="1" applyBorder="1" applyAlignment="1">
      <alignment horizontal="left" vertical="top" wrapText="1"/>
    </xf>
    <xf numFmtId="0" fontId="40" fillId="0" borderId="0" xfId="0" applyFont="1" applyFill="1" applyBorder="1" applyAlignment="1">
      <alignment horizontal="left" vertical="center"/>
    </xf>
    <xf numFmtId="0" fontId="1" fillId="25" borderId="29" xfId="0" applyFont="1" applyFill="1" applyBorder="1" applyAlignment="1">
      <alignment horizontal="center" vertical="center" wrapText="1"/>
    </xf>
    <xf numFmtId="0" fontId="27" fillId="0" borderId="21" xfId="0" applyFont="1" applyBorder="1" applyAlignment="1">
      <alignment horizontal="left" vertical="center" wrapText="1"/>
    </xf>
    <xf numFmtId="0" fontId="35" fillId="0" borderId="21" xfId="0" applyFont="1" applyBorder="1" applyAlignment="1">
      <alignment horizontal="left" vertical="center" wrapText="1"/>
    </xf>
    <xf numFmtId="0" fontId="32" fillId="0" borderId="21" xfId="0" applyFont="1" applyBorder="1" applyAlignment="1">
      <alignment horizontal="left" vertical="center" wrapText="1"/>
    </xf>
    <xf numFmtId="0" fontId="56" fillId="0" borderId="21" xfId="0" applyFont="1" applyBorder="1" applyAlignment="1">
      <alignment horizontal="left" vertical="center" wrapText="1"/>
    </xf>
    <xf numFmtId="0" fontId="40" fillId="0" borderId="21" xfId="0" applyFont="1" applyBorder="1" applyAlignment="1">
      <alignment horizontal="left" vertical="center" wrapText="1"/>
    </xf>
    <xf numFmtId="0" fontId="1" fillId="0" borderId="21" xfId="0" applyFont="1" applyBorder="1" applyAlignment="1">
      <alignment vertical="center" wrapText="1"/>
    </xf>
    <xf numFmtId="0" fontId="1" fillId="0" borderId="23" xfId="0" applyFont="1" applyBorder="1" applyAlignment="1">
      <alignment horizontal="left" vertical="center" wrapText="1"/>
    </xf>
    <xf numFmtId="0" fontId="0" fillId="0" borderId="23" xfId="0" applyBorder="1" applyAlignment="1">
      <alignment horizontal="center"/>
    </xf>
    <xf numFmtId="0" fontId="0" fillId="0" borderId="24"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27" fillId="0" borderId="21" xfId="0" applyFont="1" applyFill="1" applyBorder="1" applyAlignment="1">
      <alignment horizontal="center" vertical="center" wrapText="1"/>
    </xf>
    <xf numFmtId="0" fontId="27" fillId="0" borderId="23" xfId="0" applyFont="1" applyFill="1" applyBorder="1" applyAlignment="1">
      <alignment horizontal="center" vertical="center" wrapText="1"/>
    </xf>
    <xf numFmtId="49" fontId="29" fillId="0" borderId="13" xfId="32" applyNumberFormat="1" applyFont="1" applyBorder="1" applyAlignment="1">
      <alignment horizontal="center" vertical="center"/>
    </xf>
    <xf numFmtId="182" fontId="27" fillId="0" borderId="0" xfId="32" applyNumberFormat="1" applyFont="1" applyBorder="1" applyAlignment="1">
      <alignment horizontal="center" vertical="center"/>
    </xf>
    <xf numFmtId="182" fontId="27" fillId="0" borderId="12" xfId="32" applyNumberFormat="1" applyFont="1" applyBorder="1" applyAlignment="1">
      <alignment horizontal="center" vertical="center"/>
    </xf>
    <xf numFmtId="0" fontId="1" fillId="25" borderId="30" xfId="0" applyFont="1" applyFill="1" applyBorder="1" applyAlignment="1">
      <alignment horizontal="center" vertical="center" wrapText="1"/>
    </xf>
    <xf numFmtId="49" fontId="62" fillId="27" borderId="0" xfId="0" applyNumberFormat="1" applyFont="1" applyFill="1" applyBorder="1" applyAlignment="1">
      <alignment horizontal="center" vertical="center"/>
    </xf>
    <xf numFmtId="0" fontId="68" fillId="28" borderId="0" xfId="0" applyFont="1" applyFill="1" applyAlignment="1">
      <alignment horizontal="left"/>
    </xf>
    <xf numFmtId="49" fontId="68" fillId="28" borderId="0" xfId="0" applyNumberFormat="1" applyFont="1" applyFill="1" applyAlignment="1">
      <alignment horizontal="left" vertical="center"/>
    </xf>
    <xf numFmtId="0" fontId="29" fillId="28" borderId="0" xfId="0" applyFont="1" applyFill="1" applyAlignment="1">
      <alignment horizontal="left" vertical="center"/>
    </xf>
    <xf numFmtId="49" fontId="69" fillId="28" borderId="0" xfId="0" applyNumberFormat="1" applyFont="1" applyFill="1" applyAlignment="1">
      <alignment horizontal="center" vertical="center"/>
    </xf>
    <xf numFmtId="0" fontId="68" fillId="0" borderId="0" xfId="0" applyFont="1" applyFill="1" applyAlignment="1">
      <alignment vertical="center"/>
    </xf>
    <xf numFmtId="0" fontId="62" fillId="27" borderId="13" xfId="0" applyFont="1" applyFill="1" applyBorder="1" applyAlignment="1">
      <alignment horizontal="center" vertical="center"/>
    </xf>
    <xf numFmtId="0" fontId="70" fillId="0" borderId="0" xfId="0" applyFont="1" applyFill="1" applyAlignment="1">
      <alignment horizontal="left"/>
    </xf>
    <xf numFmtId="0" fontId="69" fillId="0" borderId="0" xfId="0" applyFont="1" applyFill="1" applyAlignment="1">
      <alignment vertical="center"/>
    </xf>
    <xf numFmtId="0" fontId="71" fillId="27" borderId="0" xfId="0" applyFont="1" applyFill="1" applyBorder="1" applyAlignment="1">
      <alignment horizontal="center" vertical="center"/>
    </xf>
    <xf numFmtId="49" fontId="71" fillId="27" borderId="0" xfId="0" applyNumberFormat="1" applyFont="1" applyFill="1" applyBorder="1" applyAlignment="1">
      <alignment horizontal="left" vertical="center"/>
    </xf>
    <xf numFmtId="0" fontId="72" fillId="27" borderId="0" xfId="34" applyFont="1" applyFill="1" applyBorder="1" applyAlignment="1" applyProtection="1">
      <alignment horizontal="left" vertical="center"/>
    </xf>
    <xf numFmtId="49" fontId="71" fillId="0" borderId="21" xfId="0" applyNumberFormat="1" applyFont="1" applyFill="1" applyBorder="1" applyAlignment="1">
      <alignment vertical="center"/>
    </xf>
    <xf numFmtId="183" fontId="71" fillId="0" borderId="21" xfId="0" applyNumberFormat="1" applyFont="1" applyFill="1" applyBorder="1" applyAlignment="1" applyProtection="1">
      <alignment vertical="center"/>
      <protection hidden="1"/>
    </xf>
    <xf numFmtId="183" fontId="71" fillId="0" borderId="21" xfId="0" applyNumberFormat="1" applyFont="1" applyFill="1" applyBorder="1" applyAlignment="1">
      <alignment vertical="center"/>
    </xf>
    <xf numFmtId="0" fontId="65" fillId="0" borderId="0" xfId="72" applyFont="1" applyBorder="1" applyAlignment="1">
      <alignment horizontal="center" vertical="center"/>
    </xf>
    <xf numFmtId="0" fontId="68" fillId="27" borderId="0" xfId="0" applyFont="1" applyFill="1" applyAlignment="1">
      <alignment horizontal="center"/>
    </xf>
    <xf numFmtId="49" fontId="68" fillId="27" borderId="0" xfId="0" applyNumberFormat="1" applyFont="1" applyFill="1" applyAlignment="1">
      <alignment vertical="center"/>
    </xf>
    <xf numFmtId="0" fontId="65" fillId="27" borderId="0" xfId="0" applyFont="1" applyFill="1" applyAlignment="1">
      <alignment vertical="center"/>
    </xf>
    <xf numFmtId="49" fontId="71" fillId="27" borderId="0" xfId="0" applyNumberFormat="1" applyFont="1" applyFill="1" applyAlignment="1">
      <alignment horizontal="center" vertical="center"/>
    </xf>
    <xf numFmtId="0" fontId="68" fillId="0" borderId="0" xfId="0" applyFont="1" applyFill="1" applyAlignment="1">
      <alignment horizontal="center"/>
    </xf>
    <xf numFmtId="49" fontId="68" fillId="0" borderId="0" xfId="0" applyNumberFormat="1" applyFont="1" applyFill="1" applyAlignment="1">
      <alignment vertical="center"/>
    </xf>
    <xf numFmtId="0" fontId="29" fillId="0" borderId="0" xfId="0" applyFont="1" applyFill="1" applyAlignment="1">
      <alignment vertical="center"/>
    </xf>
    <xf numFmtId="49" fontId="62" fillId="0" borderId="0" xfId="0" applyNumberFormat="1" applyFont="1" applyFill="1" applyAlignment="1">
      <alignment horizontal="center" vertical="center"/>
    </xf>
    <xf numFmtId="49" fontId="69" fillId="0" borderId="0" xfId="0" applyNumberFormat="1" applyFont="1" applyFill="1" applyAlignment="1">
      <alignment horizontal="center" vertical="center"/>
    </xf>
    <xf numFmtId="0" fontId="67" fillId="0" borderId="0" xfId="33" applyFont="1" applyBorder="1" applyAlignment="1">
      <alignment horizontal="left" vertical="center"/>
    </xf>
    <xf numFmtId="0" fontId="67" fillId="0" borderId="0" xfId="32" applyFont="1" applyAlignment="1">
      <alignment horizontal="center" vertical="center"/>
    </xf>
    <xf numFmtId="43" fontId="65" fillId="0" borderId="0" xfId="57" applyFont="1" applyFill="1" applyBorder="1" applyAlignment="1">
      <alignment vertical="center"/>
    </xf>
    <xf numFmtId="43" fontId="65" fillId="0" borderId="0" xfId="57" applyFont="1" applyFill="1" applyBorder="1" applyAlignment="1">
      <alignment horizontal="center" vertical="center"/>
    </xf>
    <xf numFmtId="0" fontId="29" fillId="0" borderId="13" xfId="32" applyFont="1" applyBorder="1" applyAlignment="1">
      <alignment horizontal="right" vertical="center"/>
    </xf>
    <xf numFmtId="0" fontId="73" fillId="0" borderId="13" xfId="31" applyFont="1" applyFill="1" applyBorder="1" applyAlignment="1">
      <alignment horizontal="center" vertical="center"/>
    </xf>
    <xf numFmtId="0" fontId="67" fillId="0" borderId="14" xfId="0" applyFont="1" applyBorder="1"/>
    <xf numFmtId="0" fontId="29" fillId="0" borderId="0" xfId="32" applyFont="1" applyBorder="1" applyAlignment="1">
      <alignment horizontal="right" vertical="center"/>
    </xf>
    <xf numFmtId="182" fontId="29" fillId="0" borderId="0" xfId="32" applyNumberFormat="1" applyFont="1" applyBorder="1" applyAlignment="1">
      <alignment horizontal="left" vertical="center"/>
    </xf>
    <xf numFmtId="183" fontId="65" fillId="0" borderId="0" xfId="31" applyNumberFormat="1" applyFont="1" applyFill="1" applyBorder="1" applyAlignment="1">
      <alignment horizontal="left" vertical="center" shrinkToFit="1"/>
    </xf>
    <xf numFmtId="0" fontId="67" fillId="0" borderId="19" xfId="0" applyFont="1" applyBorder="1"/>
    <xf numFmtId="0" fontId="29" fillId="0" borderId="12" xfId="32" applyFont="1" applyBorder="1" applyAlignment="1">
      <alignment horizontal="right" vertical="center"/>
    </xf>
    <xf numFmtId="182" fontId="29" fillId="0" borderId="12" xfId="32" applyNumberFormat="1" applyFont="1" applyBorder="1" applyAlignment="1">
      <alignment horizontal="left" vertical="center"/>
    </xf>
    <xf numFmtId="183" fontId="65" fillId="0" borderId="12" xfId="31" applyNumberFormat="1" applyFont="1" applyFill="1" applyBorder="1" applyAlignment="1">
      <alignment horizontal="left" vertical="center" shrinkToFit="1"/>
    </xf>
    <xf numFmtId="0" fontId="67" fillId="0" borderId="20" xfId="0" applyFont="1" applyBorder="1"/>
    <xf numFmtId="0" fontId="67" fillId="0" borderId="0" xfId="0" applyFont="1" applyFill="1"/>
    <xf numFmtId="0" fontId="29" fillId="0" borderId="0" xfId="0" applyFont="1" applyAlignment="1">
      <alignment vertical="center"/>
    </xf>
    <xf numFmtId="0" fontId="65" fillId="0" borderId="0" xfId="0" applyFont="1"/>
    <xf numFmtId="0" fontId="65" fillId="0" borderId="0" xfId="0" applyFont="1" applyAlignment="1">
      <alignment vertical="center"/>
    </xf>
    <xf numFmtId="0" fontId="67" fillId="0" borderId="17" xfId="0" applyFont="1" applyBorder="1" applyAlignment="1">
      <alignment horizontal="left"/>
    </xf>
    <xf numFmtId="0" fontId="67" fillId="0" borderId="13" xfId="0" applyFont="1" applyBorder="1" applyAlignment="1">
      <alignment horizontal="left"/>
    </xf>
    <xf numFmtId="0" fontId="67" fillId="0" borderId="14" xfId="0" applyFont="1" applyBorder="1" applyAlignment="1">
      <alignment horizontal="left"/>
    </xf>
    <xf numFmtId="0" fontId="67" fillId="0" borderId="15" xfId="0" applyFont="1" applyBorder="1" applyAlignment="1">
      <alignment horizontal="left"/>
    </xf>
    <xf numFmtId="0" fontId="67" fillId="0" borderId="0" xfId="0" applyFont="1" applyBorder="1" applyAlignment="1">
      <alignment horizontal="left"/>
    </xf>
    <xf numFmtId="0" fontId="67" fillId="0" borderId="19" xfId="0" applyFont="1" applyBorder="1" applyAlignment="1">
      <alignment horizontal="left"/>
    </xf>
    <xf numFmtId="0" fontId="67" fillId="0" borderId="18" xfId="0" applyFont="1" applyBorder="1" applyAlignment="1">
      <alignment horizontal="left"/>
    </xf>
    <xf numFmtId="0" fontId="67" fillId="0" borderId="12" xfId="0" applyFont="1" applyBorder="1" applyAlignment="1">
      <alignment horizontal="left"/>
    </xf>
    <xf numFmtId="0" fontId="67" fillId="0" borderId="20" xfId="0" applyFont="1" applyBorder="1" applyAlignment="1">
      <alignment horizontal="left"/>
    </xf>
    <xf numFmtId="0" fontId="65" fillId="25" borderId="28" xfId="0" applyFont="1" applyFill="1" applyBorder="1" applyAlignment="1">
      <alignment horizontal="center"/>
    </xf>
    <xf numFmtId="0" fontId="65" fillId="25" borderId="29" xfId="0" applyFont="1" applyFill="1" applyBorder="1" applyAlignment="1">
      <alignment horizontal="center"/>
    </xf>
    <xf numFmtId="0" fontId="65" fillId="25" borderId="29" xfId="0" applyFont="1" applyFill="1" applyBorder="1" applyAlignment="1">
      <alignment horizontal="center"/>
    </xf>
    <xf numFmtId="0" fontId="65" fillId="25" borderId="30" xfId="0" applyFont="1" applyFill="1" applyBorder="1" applyAlignment="1">
      <alignment horizontal="center"/>
    </xf>
    <xf numFmtId="0" fontId="65" fillId="0" borderId="16" xfId="0" applyFont="1" applyBorder="1" applyAlignment="1">
      <alignment horizontal="left"/>
    </xf>
    <xf numFmtId="0" fontId="65" fillId="0" borderId="21" xfId="0" applyFont="1" applyBorder="1" applyAlignment="1">
      <alignment horizontal="left"/>
    </xf>
    <xf numFmtId="0" fontId="65" fillId="0" borderId="21" xfId="0" applyFont="1" applyBorder="1"/>
    <xf numFmtId="0" fontId="65" fillId="0" borderId="22" xfId="0" applyFont="1" applyBorder="1"/>
    <xf numFmtId="0" fontId="65" fillId="0" borderId="25" xfId="0" applyFont="1" applyBorder="1" applyAlignment="1">
      <alignment horizontal="left"/>
    </xf>
    <xf numFmtId="0" fontId="65" fillId="0" borderId="23" xfId="0" applyFont="1" applyBorder="1" applyAlignment="1">
      <alignment horizontal="left"/>
    </xf>
    <xf numFmtId="0" fontId="65" fillId="0" borderId="23" xfId="0" applyFont="1" applyBorder="1"/>
    <xf numFmtId="0" fontId="65" fillId="0" borderId="24" xfId="0" applyFont="1" applyBorder="1"/>
    <xf numFmtId="0" fontId="65" fillId="25" borderId="29" xfId="0" applyFont="1" applyFill="1" applyBorder="1" applyAlignment="1">
      <alignment horizontal="center" vertical="center"/>
    </xf>
    <xf numFmtId="0" fontId="65" fillId="25" borderId="29" xfId="0" applyFont="1" applyFill="1" applyBorder="1" applyAlignment="1">
      <alignment horizontal="center" vertical="center" wrapText="1"/>
    </xf>
    <xf numFmtId="0" fontId="65" fillId="25" borderId="30" xfId="0" applyFont="1" applyFill="1" applyBorder="1" applyAlignment="1">
      <alignment horizontal="center" vertical="center"/>
    </xf>
    <xf numFmtId="0" fontId="67" fillId="0" borderId="16" xfId="0" applyFont="1" applyBorder="1"/>
    <xf numFmtId="0" fontId="67" fillId="0" borderId="21" xfId="0" applyFont="1" applyBorder="1"/>
    <xf numFmtId="0" fontId="67" fillId="0" borderId="22" xfId="0" applyFont="1" applyBorder="1"/>
    <xf numFmtId="0" fontId="67" fillId="0" borderId="25" xfId="0" applyFont="1" applyBorder="1"/>
    <xf numFmtId="0" fontId="67" fillId="0" borderId="23" xfId="0" applyFont="1" applyBorder="1"/>
    <xf numFmtId="0" fontId="67" fillId="0" borderId="24" xfId="0" applyFont="1" applyBorder="1"/>
    <xf numFmtId="0" fontId="29" fillId="0" borderId="57" xfId="0" applyFont="1" applyFill="1" applyBorder="1" applyAlignment="1">
      <alignment horizontal="left" vertical="center" wrapText="1"/>
    </xf>
    <xf numFmtId="0" fontId="74" fillId="25" borderId="54" xfId="0" applyFont="1" applyFill="1" applyBorder="1" applyAlignment="1">
      <alignment horizontal="center" vertical="center"/>
    </xf>
    <xf numFmtId="0" fontId="74" fillId="25" borderId="55" xfId="0" applyFont="1" applyFill="1" applyBorder="1" applyAlignment="1">
      <alignment horizontal="center" vertical="center"/>
    </xf>
    <xf numFmtId="0" fontId="74" fillId="25" borderId="55" xfId="0" applyFont="1" applyFill="1" applyBorder="1" applyAlignment="1">
      <alignment horizontal="center" vertical="center"/>
    </xf>
    <xf numFmtId="0" fontId="74" fillId="25" borderId="56" xfId="0" applyFont="1" applyFill="1" applyBorder="1" applyAlignment="1">
      <alignment horizontal="center" vertical="center"/>
    </xf>
    <xf numFmtId="0" fontId="67" fillId="0" borderId="21" xfId="0" applyFont="1" applyBorder="1" applyAlignment="1">
      <alignment horizontal="center"/>
    </xf>
    <xf numFmtId="0" fontId="67" fillId="0" borderId="22" xfId="0" applyFont="1" applyBorder="1" applyAlignment="1">
      <alignment horizontal="center"/>
    </xf>
    <xf numFmtId="0" fontId="67" fillId="0" borderId="23" xfId="0" applyFont="1" applyBorder="1" applyAlignment="1">
      <alignment horizontal="center"/>
    </xf>
    <xf numFmtId="0" fontId="67" fillId="0" borderId="24" xfId="0" applyFont="1" applyBorder="1" applyAlignment="1">
      <alignment horizontal="center"/>
    </xf>
    <xf numFmtId="0" fontId="75" fillId="0" borderId="15" xfId="0" applyFont="1" applyFill="1" applyBorder="1" applyAlignment="1">
      <alignment horizontal="left" vertical="top" wrapText="1"/>
    </xf>
    <xf numFmtId="0" fontId="75" fillId="0" borderId="0" xfId="0" applyFont="1" applyFill="1" applyBorder="1" applyAlignment="1">
      <alignment horizontal="left" vertical="top" wrapText="1"/>
    </xf>
    <xf numFmtId="0" fontId="67" fillId="0" borderId="0" xfId="69" applyFont="1" applyFill="1" applyBorder="1" applyAlignment="1">
      <alignment horizontal="left" vertical="center"/>
    </xf>
    <xf numFmtId="0" fontId="65" fillId="0" borderId="0" xfId="70" applyFont="1" applyBorder="1" applyAlignment="1">
      <alignment horizontal="center" vertical="center"/>
    </xf>
    <xf numFmtId="43" fontId="65" fillId="0" borderId="0" xfId="56" applyNumberFormat="1" applyFont="1" applyFill="1" applyBorder="1" applyAlignment="1">
      <alignment vertical="center"/>
    </xf>
    <xf numFmtId="0" fontId="65" fillId="0" borderId="0" xfId="71" applyFont="1" applyFill="1" applyBorder="1" applyAlignment="1">
      <alignment vertical="center"/>
    </xf>
    <xf numFmtId="0" fontId="65" fillId="0" borderId="0" xfId="69" applyFont="1" applyBorder="1" applyAlignment="1">
      <alignment vertical="center"/>
    </xf>
    <xf numFmtId="0" fontId="67" fillId="0" borderId="0" xfId="69" applyFont="1" applyBorder="1" applyAlignment="1">
      <alignment vertical="center"/>
    </xf>
    <xf numFmtId="181" fontId="29" fillId="0" borderId="17" xfId="70" applyNumberFormat="1" applyFont="1" applyBorder="1" applyAlignment="1">
      <alignment horizontal="left" vertical="center"/>
    </xf>
    <xf numFmtId="0" fontId="29" fillId="0" borderId="13" xfId="70" applyFont="1" applyBorder="1" applyAlignment="1">
      <alignment horizontal="left" vertical="center"/>
    </xf>
    <xf numFmtId="0" fontId="29" fillId="0" borderId="13" xfId="70" applyFont="1" applyBorder="1" applyAlignment="1">
      <alignment horizontal="center" vertical="center"/>
    </xf>
    <xf numFmtId="0" fontId="29" fillId="0" borderId="13" xfId="70" applyFont="1" applyBorder="1" applyAlignment="1">
      <alignment horizontal="right" vertical="center"/>
    </xf>
    <xf numFmtId="49" fontId="67" fillId="0" borderId="13" xfId="0" applyNumberFormat="1" applyFont="1" applyBorder="1" applyAlignment="1">
      <alignment horizontal="center"/>
    </xf>
    <xf numFmtId="0" fontId="29" fillId="0" borderId="0" xfId="70" applyFont="1" applyBorder="1" applyAlignment="1">
      <alignment horizontal="center" vertical="center"/>
    </xf>
    <xf numFmtId="49" fontId="29" fillId="0" borderId="13" xfId="70" applyNumberFormat="1" applyFont="1" applyBorder="1" applyAlignment="1">
      <alignment horizontal="center" vertical="center"/>
    </xf>
    <xf numFmtId="0" fontId="29" fillId="0" borderId="14" xfId="71" applyFont="1" applyFill="1" applyBorder="1" applyAlignment="1">
      <alignment horizontal="center" vertical="center"/>
    </xf>
    <xf numFmtId="0" fontId="29" fillId="0" borderId="15" xfId="70" applyFont="1" applyBorder="1" applyAlignment="1">
      <alignment horizontal="left" vertical="center"/>
    </xf>
    <xf numFmtId="0" fontId="29" fillId="0" borderId="0" xfId="70" applyFont="1" applyBorder="1" applyAlignment="1">
      <alignment horizontal="left" vertical="center"/>
    </xf>
    <xf numFmtId="0" fontId="29" fillId="0" borderId="0" xfId="70" applyFont="1" applyBorder="1" applyAlignment="1">
      <alignment horizontal="right" vertical="center"/>
    </xf>
    <xf numFmtId="49" fontId="67" fillId="0" borderId="0" xfId="0" applyNumberFormat="1" applyFont="1" applyBorder="1"/>
    <xf numFmtId="49" fontId="29" fillId="0" borderId="0" xfId="70" applyNumberFormat="1" applyFont="1" applyBorder="1" applyAlignment="1">
      <alignment horizontal="left" vertical="center"/>
    </xf>
    <xf numFmtId="183" fontId="65" fillId="0" borderId="19" xfId="71" applyNumberFormat="1" applyFont="1" applyFill="1" applyBorder="1" applyAlignment="1">
      <alignment horizontal="left" vertical="center" shrinkToFit="1"/>
    </xf>
    <xf numFmtId="181" fontId="29" fillId="0" borderId="18" xfId="70" applyNumberFormat="1" applyFont="1" applyBorder="1" applyAlignment="1">
      <alignment horizontal="left" vertical="center"/>
    </xf>
    <xf numFmtId="0" fontId="29" fillId="0" borderId="12" xfId="70" applyFont="1" applyBorder="1" applyAlignment="1">
      <alignment horizontal="left" vertical="center"/>
    </xf>
    <xf numFmtId="0" fontId="29" fillId="0" borderId="12" xfId="70" applyFont="1" applyBorder="1" applyAlignment="1">
      <alignment horizontal="right" vertical="center"/>
    </xf>
    <xf numFmtId="49" fontId="67" fillId="0" borderId="12" xfId="0" applyNumberFormat="1" applyFont="1" applyBorder="1"/>
    <xf numFmtId="182" fontId="29" fillId="0" borderId="12" xfId="70" applyNumberFormat="1" applyFont="1" applyBorder="1" applyAlignment="1">
      <alignment horizontal="left" vertical="center"/>
    </xf>
    <xf numFmtId="183" fontId="65" fillId="0" borderId="20" xfId="71" applyNumberFormat="1" applyFont="1" applyFill="1" applyBorder="1" applyAlignment="1">
      <alignment horizontal="left" vertical="center" shrinkToFit="1"/>
    </xf>
    <xf numFmtId="0" fontId="65" fillId="25" borderId="28" xfId="0" applyFont="1" applyFill="1" applyBorder="1" applyAlignment="1">
      <alignment horizontal="center" vertical="center" textRotation="90" wrapText="1"/>
    </xf>
    <xf numFmtId="0" fontId="29" fillId="25" borderId="31" xfId="0" applyFont="1" applyFill="1" applyBorder="1" applyAlignment="1">
      <alignment horizontal="center" wrapText="1"/>
    </xf>
    <xf numFmtId="0" fontId="29" fillId="25" borderId="34" xfId="0" applyFont="1" applyFill="1" applyBorder="1" applyAlignment="1">
      <alignment horizontal="center" wrapText="1"/>
    </xf>
    <xf numFmtId="0" fontId="29" fillId="25" borderId="35" xfId="0" applyFont="1" applyFill="1" applyBorder="1" applyAlignment="1">
      <alignment horizontal="center" wrapText="1"/>
    </xf>
    <xf numFmtId="0" fontId="29" fillId="25" borderId="29" xfId="0" applyFont="1" applyFill="1" applyBorder="1" applyAlignment="1">
      <alignment horizontal="center" vertical="top" wrapText="1"/>
    </xf>
    <xf numFmtId="0" fontId="29" fillId="25" borderId="29" xfId="0" applyFont="1" applyFill="1" applyBorder="1" applyAlignment="1" applyProtection="1">
      <alignment horizontal="center" wrapText="1"/>
      <protection locked="0"/>
    </xf>
    <xf numFmtId="0" fontId="29" fillId="25" borderId="30" xfId="0" applyFont="1" applyFill="1" applyBorder="1" applyAlignment="1" applyProtection="1">
      <alignment horizontal="center" wrapText="1"/>
      <protection locked="0"/>
    </xf>
    <xf numFmtId="0" fontId="65" fillId="25" borderId="33" xfId="0" applyFont="1" applyFill="1" applyBorder="1" applyAlignment="1">
      <alignment horizontal="center" vertical="center" textRotation="90"/>
    </xf>
    <xf numFmtId="0" fontId="29" fillId="0" borderId="77" xfId="0" applyFont="1" applyBorder="1" applyAlignment="1">
      <alignment horizontal="left" vertical="center" wrapText="1"/>
    </xf>
    <xf numFmtId="0" fontId="29" fillId="0" borderId="78" xfId="0" applyFont="1" applyBorder="1" applyAlignment="1">
      <alignment horizontal="left" vertical="center" wrapText="1"/>
    </xf>
    <xf numFmtId="0" fontId="29" fillId="0" borderId="63" xfId="0" applyFont="1" applyBorder="1" applyAlignment="1">
      <alignment horizontal="left" vertical="center" wrapText="1"/>
    </xf>
    <xf numFmtId="0" fontId="67" fillId="0" borderId="59" xfId="0" applyFont="1" applyBorder="1"/>
    <xf numFmtId="0" fontId="67" fillId="0" borderId="38" xfId="0" applyFont="1" applyFill="1" applyBorder="1" applyAlignment="1" applyProtection="1">
      <alignment wrapText="1"/>
      <protection locked="0"/>
    </xf>
    <xf numFmtId="0" fontId="67" fillId="0" borderId="39" xfId="0" applyFont="1" applyFill="1" applyBorder="1" applyAlignment="1" applyProtection="1">
      <alignment wrapText="1"/>
      <protection locked="0"/>
    </xf>
    <xf numFmtId="0" fontId="29" fillId="0" borderId="41" xfId="0" applyFont="1" applyBorder="1" applyAlignment="1">
      <alignment horizontal="left" vertical="top" wrapText="1"/>
    </xf>
    <xf numFmtId="0" fontId="29" fillId="0" borderId="67" xfId="0" applyFont="1" applyBorder="1" applyAlignment="1">
      <alignment horizontal="left" vertical="top" wrapText="1"/>
    </xf>
    <xf numFmtId="0" fontId="77" fillId="0" borderId="45" xfId="0" applyFont="1" applyBorder="1" applyAlignment="1">
      <alignment horizontal="left" vertical="top" wrapText="1"/>
    </xf>
    <xf numFmtId="0" fontId="78" fillId="0" borderId="59" xfId="0" applyFont="1" applyFill="1" applyBorder="1"/>
    <xf numFmtId="0" fontId="79" fillId="24" borderId="38" xfId="0" applyFont="1" applyFill="1" applyBorder="1" applyAlignment="1" applyProtection="1">
      <alignment horizontal="right" vertical="top" wrapText="1"/>
      <protection locked="0"/>
    </xf>
    <xf numFmtId="0" fontId="79" fillId="24" borderId="39" xfId="0" applyFont="1" applyFill="1" applyBorder="1" applyAlignment="1" applyProtection="1">
      <alignment horizontal="right" vertical="top" wrapText="1"/>
      <protection locked="0"/>
    </xf>
    <xf numFmtId="0" fontId="79" fillId="0" borderId="0" xfId="0" applyFont="1" applyFill="1" applyBorder="1" applyAlignment="1" applyProtection="1">
      <alignment horizontal="right" vertical="top" wrapText="1"/>
      <protection locked="0"/>
    </xf>
    <xf numFmtId="0" fontId="77" fillId="0" borderId="41" xfId="0" applyFont="1" applyBorder="1" applyAlignment="1">
      <alignment vertical="center" wrapText="1"/>
    </xf>
    <xf numFmtId="0" fontId="67" fillId="0" borderId="60" xfId="0" applyFont="1" applyFill="1" applyBorder="1" applyAlignment="1" applyProtection="1">
      <alignment wrapText="1"/>
      <protection locked="0"/>
    </xf>
    <xf numFmtId="0" fontId="67" fillId="0" borderId="41" xfId="0" applyFont="1" applyFill="1" applyBorder="1" applyAlignment="1" applyProtection="1">
      <alignment wrapText="1"/>
      <protection locked="0"/>
    </xf>
    <xf numFmtId="0" fontId="67" fillId="0" borderId="42" xfId="0" applyFont="1" applyFill="1" applyBorder="1" applyAlignment="1" applyProtection="1">
      <alignment wrapText="1"/>
      <protection locked="0"/>
    </xf>
    <xf numFmtId="0" fontId="29" fillId="0" borderId="67" xfId="0" applyFont="1" applyFill="1" applyBorder="1" applyAlignment="1">
      <alignment horizontal="center" vertical="center" textRotation="90"/>
    </xf>
    <xf numFmtId="185" fontId="67" fillId="0" borderId="60" xfId="0" applyNumberFormat="1" applyFont="1" applyBorder="1"/>
    <xf numFmtId="0" fontId="67" fillId="0" borderId="41" xfId="0" applyFont="1" applyBorder="1"/>
    <xf numFmtId="0" fontId="67" fillId="0" borderId="42" xfId="0" applyFont="1" applyBorder="1"/>
    <xf numFmtId="0" fontId="29" fillId="0" borderId="41" xfId="0" applyFont="1" applyBorder="1" applyAlignment="1">
      <alignment horizontal="left" wrapText="1"/>
    </xf>
    <xf numFmtId="185" fontId="29" fillId="24" borderId="60" xfId="56" applyNumberFormat="1" applyFont="1" applyFill="1" applyBorder="1" applyAlignment="1" applyProtection="1">
      <protection locked="0"/>
    </xf>
    <xf numFmtId="185" fontId="65" fillId="25" borderId="41" xfId="56" applyNumberFormat="1" applyFont="1" applyFill="1" applyBorder="1" applyAlignment="1" applyProtection="1">
      <protection locked="0"/>
    </xf>
    <xf numFmtId="185" fontId="65" fillId="25" borderId="42" xfId="56" applyNumberFormat="1" applyFont="1" applyFill="1" applyBorder="1" applyAlignment="1" applyProtection="1">
      <protection locked="0"/>
    </xf>
    <xf numFmtId="0" fontId="65" fillId="0" borderId="41" xfId="0" applyFont="1" applyBorder="1" applyAlignment="1">
      <alignment horizontal="right" wrapText="1"/>
    </xf>
    <xf numFmtId="0" fontId="67" fillId="0" borderId="41" xfId="0" applyFont="1" applyBorder="1" applyAlignment="1">
      <alignment horizontal="right" wrapText="1"/>
    </xf>
    <xf numFmtId="186" fontId="80" fillId="0" borderId="41" xfId="56" applyNumberFormat="1" applyFont="1" applyBorder="1" applyAlignment="1">
      <alignment horizontal="right"/>
    </xf>
    <xf numFmtId="186" fontId="80" fillId="0" borderId="42" xfId="56" applyNumberFormat="1" applyFont="1" applyBorder="1" applyAlignment="1">
      <alignment horizontal="right"/>
    </xf>
    <xf numFmtId="0" fontId="65" fillId="0" borderId="67" xfId="0" applyFont="1" applyBorder="1" applyAlignment="1">
      <alignment horizontal="right" wrapText="1"/>
    </xf>
    <xf numFmtId="0" fontId="67" fillId="0" borderId="67" xfId="0" applyFont="1" applyBorder="1" applyAlignment="1">
      <alignment horizontal="right" wrapText="1"/>
    </xf>
    <xf numFmtId="0" fontId="29" fillId="0" borderId="71" xfId="0" applyFont="1" applyBorder="1" applyAlignment="1">
      <alignment horizontal="left" wrapText="1"/>
    </xf>
    <xf numFmtId="0" fontId="29" fillId="0" borderId="45" xfId="0" applyFont="1" applyBorder="1" applyAlignment="1">
      <alignment horizontal="left" wrapText="1"/>
    </xf>
    <xf numFmtId="0" fontId="29" fillId="0" borderId="72" xfId="0" applyFont="1" applyBorder="1" applyAlignment="1">
      <alignment horizontal="left" wrapText="1"/>
    </xf>
    <xf numFmtId="0" fontId="65" fillId="0" borderId="71" xfId="0" applyFont="1" applyBorder="1" applyAlignment="1">
      <alignment horizontal="right" wrapText="1"/>
    </xf>
    <xf numFmtId="0" fontId="67" fillId="0" borderId="45" xfId="0" applyFont="1" applyBorder="1" applyAlignment="1">
      <alignment horizontal="right" wrapText="1"/>
    </xf>
    <xf numFmtId="0" fontId="67" fillId="0" borderId="72" xfId="0" applyFont="1" applyBorder="1" applyAlignment="1">
      <alignment horizontal="right" wrapText="1"/>
    </xf>
    <xf numFmtId="0" fontId="65" fillId="0" borderId="73" xfId="0" applyFont="1" applyBorder="1" applyAlignment="1">
      <alignment horizontal="right" wrapText="1"/>
    </xf>
    <xf numFmtId="0" fontId="67" fillId="0" borderId="74" xfId="0" applyFont="1" applyBorder="1" applyAlignment="1">
      <alignment horizontal="right" wrapText="1"/>
    </xf>
    <xf numFmtId="0" fontId="29" fillId="0" borderId="69" xfId="0" applyFont="1" applyBorder="1" applyAlignment="1">
      <alignment horizontal="left" wrapText="1"/>
    </xf>
    <xf numFmtId="0" fontId="29" fillId="0" borderId="38" xfId="0" applyFont="1" applyBorder="1" applyAlignment="1">
      <alignment horizontal="left" wrapText="1"/>
    </xf>
    <xf numFmtId="0" fontId="29" fillId="0" borderId="70" xfId="0" applyFont="1" applyBorder="1" applyAlignment="1">
      <alignment horizontal="left" wrapText="1"/>
    </xf>
    <xf numFmtId="0" fontId="65" fillId="0" borderId="69" xfId="0" applyFont="1" applyBorder="1" applyAlignment="1">
      <alignment horizontal="right" wrapText="1"/>
    </xf>
    <xf numFmtId="0" fontId="67" fillId="0" borderId="38" xfId="0" applyFont="1" applyBorder="1" applyAlignment="1">
      <alignment horizontal="right" wrapText="1"/>
    </xf>
    <xf numFmtId="0" fontId="67" fillId="0" borderId="70" xfId="0" applyFont="1" applyBorder="1" applyAlignment="1">
      <alignment horizontal="right" wrapText="1"/>
    </xf>
    <xf numFmtId="0" fontId="29" fillId="0" borderId="55" xfId="0" applyFont="1" applyBorder="1" applyAlignment="1">
      <alignment horizontal="left" wrapText="1"/>
    </xf>
    <xf numFmtId="0" fontId="65" fillId="0" borderId="26" xfId="0" applyFont="1" applyBorder="1" applyAlignment="1">
      <alignment horizontal="right" wrapText="1"/>
    </xf>
    <xf numFmtId="0" fontId="67" fillId="0" borderId="26" xfId="0" applyFont="1" applyBorder="1" applyAlignment="1">
      <alignment horizontal="right" wrapText="1"/>
    </xf>
    <xf numFmtId="0" fontId="65" fillId="0" borderId="45" xfId="0" applyFont="1" applyBorder="1" applyAlignment="1">
      <alignment horizontal="right" wrapText="1"/>
    </xf>
    <xf numFmtId="185" fontId="67" fillId="0" borderId="60" xfId="56" applyNumberFormat="1" applyFont="1" applyBorder="1" applyAlignment="1"/>
    <xf numFmtId="0" fontId="67" fillId="0" borderId="43" xfId="0" applyFont="1" applyBorder="1" applyAlignment="1">
      <alignment horizontal="right" wrapText="1"/>
    </xf>
    <xf numFmtId="186" fontId="81" fillId="0" borderId="43" xfId="56" applyNumberFormat="1" applyFont="1" applyBorder="1" applyAlignment="1">
      <alignment horizontal="right"/>
    </xf>
    <xf numFmtId="186" fontId="81" fillId="0" borderId="44" xfId="56" applyNumberFormat="1" applyFont="1" applyBorder="1" applyAlignment="1">
      <alignment horizontal="right"/>
    </xf>
    <xf numFmtId="0" fontId="29" fillId="0" borderId="21" xfId="0" applyFont="1" applyFill="1" applyBorder="1" applyAlignment="1">
      <alignment horizontal="left" wrapText="1"/>
    </xf>
    <xf numFmtId="185" fontId="29" fillId="24" borderId="61" xfId="56" applyNumberFormat="1" applyFont="1" applyFill="1" applyBorder="1" applyAlignment="1">
      <alignment horizontal="right"/>
    </xf>
    <xf numFmtId="0" fontId="78" fillId="0" borderId="32" xfId="0" applyFont="1" applyBorder="1" applyAlignment="1">
      <alignment horizontal="left"/>
    </xf>
    <xf numFmtId="0" fontId="67" fillId="0" borderId="36" xfId="0" applyFont="1" applyBorder="1" applyAlignment="1">
      <alignment horizontal="center"/>
    </xf>
    <xf numFmtId="0" fontId="67" fillId="0" borderId="46" xfId="0" applyFont="1" applyBorder="1" applyAlignment="1">
      <alignment horizontal="center"/>
    </xf>
    <xf numFmtId="0" fontId="77" fillId="0" borderId="21" xfId="0" applyFont="1" applyBorder="1" applyAlignment="1">
      <alignment horizontal="left" vertical="top" wrapText="1"/>
    </xf>
    <xf numFmtId="185" fontId="82" fillId="24" borderId="62" xfId="56" applyNumberFormat="1" applyFont="1" applyFill="1" applyBorder="1" applyAlignment="1">
      <alignment horizontal="left" vertical="top" wrapText="1"/>
    </xf>
    <xf numFmtId="0" fontId="67" fillId="0" borderId="40" xfId="0" applyFont="1" applyBorder="1" applyAlignment="1">
      <alignment horizontal="center"/>
    </xf>
    <xf numFmtId="0" fontId="67" fillId="0" borderId="0" xfId="0" applyFont="1" applyBorder="1" applyAlignment="1">
      <alignment horizontal="center"/>
    </xf>
    <xf numFmtId="0" fontId="67" fillId="0" borderId="19" xfId="0" applyFont="1" applyBorder="1" applyAlignment="1">
      <alignment horizontal="center"/>
    </xf>
    <xf numFmtId="0" fontId="67" fillId="0" borderId="75" xfId="0" applyFont="1" applyBorder="1" applyAlignment="1">
      <alignment horizontal="center"/>
    </xf>
    <xf numFmtId="0" fontId="67" fillId="0" borderId="2" xfId="0" applyFont="1" applyBorder="1" applyAlignment="1">
      <alignment horizontal="center"/>
    </xf>
    <xf numFmtId="0" fontId="67" fillId="0" borderId="62" xfId="0" applyFont="1" applyBorder="1" applyAlignment="1">
      <alignment horizontal="center"/>
    </xf>
    <xf numFmtId="0" fontId="67" fillId="0" borderId="63" xfId="0" applyFont="1" applyBorder="1"/>
    <xf numFmtId="0" fontId="29" fillId="0" borderId="21" xfId="0" applyFont="1" applyBorder="1" applyAlignment="1">
      <alignment horizontal="left" wrapText="1"/>
    </xf>
    <xf numFmtId="185" fontId="29" fillId="24" borderId="60" xfId="56" applyNumberFormat="1" applyFont="1" applyFill="1" applyBorder="1" applyAlignment="1">
      <alignment horizontal="right"/>
    </xf>
    <xf numFmtId="0" fontId="67" fillId="0" borderId="40" xfId="0" applyFont="1" applyBorder="1" applyAlignment="1"/>
    <xf numFmtId="0" fontId="67" fillId="0" borderId="0" xfId="0" applyFont="1" applyBorder="1" applyAlignment="1"/>
    <xf numFmtId="0" fontId="67" fillId="0" borderId="19" xfId="0" applyFont="1" applyBorder="1" applyAlignment="1"/>
    <xf numFmtId="0" fontId="65" fillId="25" borderId="51" xfId="0" applyFont="1" applyFill="1" applyBorder="1" applyAlignment="1">
      <alignment horizontal="center" vertical="center" textRotation="90"/>
    </xf>
    <xf numFmtId="185" fontId="29" fillId="24" borderId="64" xfId="56" applyNumberFormat="1" applyFont="1" applyFill="1" applyBorder="1" applyAlignment="1">
      <alignment horizontal="right"/>
    </xf>
    <xf numFmtId="0" fontId="67" fillId="0" borderId="47" xfId="0" applyFont="1" applyBorder="1" applyAlignment="1"/>
    <xf numFmtId="0" fontId="67" fillId="0" borderId="12" xfId="0" applyFont="1" applyBorder="1" applyAlignment="1"/>
    <xf numFmtId="0" fontId="67" fillId="0" borderId="20" xfId="0" applyFont="1" applyBorder="1" applyAlignment="1"/>
    <xf numFmtId="0" fontId="29" fillId="0" borderId="0" xfId="0" applyFont="1" applyFill="1" applyAlignment="1" applyProtection="1">
      <alignment horizontal="left"/>
      <protection locked="0"/>
    </xf>
    <xf numFmtId="0" fontId="29" fillId="0" borderId="75" xfId="0" applyFont="1" applyFill="1" applyBorder="1" applyAlignment="1" applyProtection="1">
      <alignment horizontal="center"/>
      <protection locked="0"/>
    </xf>
    <xf numFmtId="0" fontId="29" fillId="0" borderId="2" xfId="0" applyFont="1" applyFill="1" applyBorder="1" applyAlignment="1" applyProtection="1">
      <alignment horizontal="center"/>
      <protection locked="0"/>
    </xf>
    <xf numFmtId="0" fontId="29" fillId="0" borderId="62" xfId="0" applyFont="1" applyFill="1" applyBorder="1" applyAlignment="1" applyProtection="1">
      <alignment horizontal="center"/>
      <protection locked="0"/>
    </xf>
    <xf numFmtId="0" fontId="79" fillId="25" borderId="58" xfId="0" applyFont="1" applyFill="1" applyBorder="1" applyAlignment="1">
      <alignment horizontal="center" vertical="center" textRotation="90" wrapText="1"/>
    </xf>
    <xf numFmtId="0" fontId="67" fillId="0" borderId="21" xfId="0" applyFont="1" applyBorder="1" applyAlignment="1">
      <alignment horizontal="left" vertical="center" wrapText="1"/>
    </xf>
    <xf numFmtId="0" fontId="65" fillId="0" borderId="21" xfId="0" applyFont="1" applyBorder="1" applyAlignment="1">
      <alignment horizontal="left" vertical="center" wrapText="1"/>
    </xf>
    <xf numFmtId="0" fontId="65" fillId="0" borderId="35" xfId="0" applyFont="1" applyBorder="1" applyAlignment="1">
      <alignment vertical="center"/>
    </xf>
    <xf numFmtId="0" fontId="29" fillId="25" borderId="29" xfId="0" applyFont="1" applyFill="1" applyBorder="1" applyAlignment="1" applyProtection="1">
      <alignment horizontal="center" vertical="center"/>
      <protection locked="0"/>
    </xf>
    <xf numFmtId="0" fontId="83" fillId="25" borderId="29" xfId="0" applyFont="1" applyFill="1" applyBorder="1" applyAlignment="1" applyProtection="1">
      <alignment horizontal="center" vertical="center"/>
      <protection locked="0"/>
    </xf>
    <xf numFmtId="0" fontId="83" fillId="25" borderId="30" xfId="0" applyFont="1" applyFill="1" applyBorder="1" applyAlignment="1" applyProtection="1">
      <alignment horizontal="center" vertical="center"/>
      <protection locked="0"/>
    </xf>
    <xf numFmtId="0" fontId="79" fillId="25" borderId="33" xfId="0" applyFont="1" applyFill="1" applyBorder="1" applyAlignment="1">
      <alignment horizontal="center" vertical="center" textRotation="90" wrapText="1"/>
    </xf>
    <xf numFmtId="0" fontId="65" fillId="0" borderId="62" xfId="0" applyFont="1" applyBorder="1" applyAlignment="1">
      <alignment vertical="center"/>
    </xf>
    <xf numFmtId="0" fontId="83" fillId="25" borderId="21" xfId="0" applyFont="1" applyFill="1" applyBorder="1" applyAlignment="1" applyProtection="1">
      <alignment horizontal="center" vertical="center"/>
      <protection locked="0"/>
    </xf>
    <xf numFmtId="0" fontId="77" fillId="25" borderId="21" xfId="0" applyFont="1" applyFill="1" applyBorder="1" applyAlignment="1" applyProtection="1">
      <alignment horizontal="center" vertical="center"/>
      <protection locked="0"/>
    </xf>
    <xf numFmtId="0" fontId="83" fillId="25" borderId="22" xfId="0" applyFont="1" applyFill="1" applyBorder="1" applyAlignment="1" applyProtection="1">
      <alignment horizontal="center" vertical="center"/>
      <protection locked="0"/>
    </xf>
    <xf numFmtId="0" fontId="82" fillId="0" borderId="62" xfId="0" applyFont="1" applyBorder="1" applyAlignment="1">
      <alignment horizontal="left" vertical="center" wrapText="1"/>
    </xf>
    <xf numFmtId="0" fontId="83" fillId="25" borderId="21" xfId="0" applyFont="1" applyFill="1" applyBorder="1" applyAlignment="1" applyProtection="1">
      <alignment horizontal="center" vertical="center" wrapText="1"/>
      <protection locked="0"/>
    </xf>
    <xf numFmtId="0" fontId="79" fillId="25" borderId="21" xfId="0" applyFont="1" applyFill="1" applyBorder="1" applyAlignment="1" applyProtection="1">
      <alignment horizontal="center" vertical="center" wrapText="1"/>
      <protection locked="0"/>
    </xf>
    <xf numFmtId="0" fontId="83" fillId="25" borderId="22" xfId="0" applyFont="1" applyFill="1" applyBorder="1" applyAlignment="1" applyProtection="1">
      <alignment horizontal="center" vertical="center" wrapText="1"/>
      <protection locked="0"/>
    </xf>
    <xf numFmtId="0" fontId="79" fillId="0" borderId="21" xfId="0" applyFont="1" applyBorder="1" applyAlignment="1">
      <alignment horizontal="left" vertical="center" wrapText="1"/>
    </xf>
    <xf numFmtId="0" fontId="84" fillId="25" borderId="21" xfId="0" applyFont="1" applyFill="1" applyBorder="1" applyAlignment="1" applyProtection="1">
      <alignment horizontal="center" vertical="center"/>
      <protection locked="0"/>
    </xf>
    <xf numFmtId="0" fontId="77" fillId="0" borderId="21" xfId="0" applyFont="1" applyBorder="1" applyAlignment="1">
      <alignment horizontal="left" vertical="center" wrapText="1"/>
    </xf>
    <xf numFmtId="0" fontId="65" fillId="0" borderId="37" xfId="0" applyFont="1" applyBorder="1" applyAlignment="1">
      <alignment vertical="center"/>
    </xf>
    <xf numFmtId="0" fontId="83" fillId="25" borderId="26" xfId="0" applyFont="1" applyFill="1" applyBorder="1" applyAlignment="1" applyProtection="1">
      <alignment horizontal="center" vertical="center"/>
      <protection locked="0"/>
    </xf>
    <xf numFmtId="0" fontId="77" fillId="25" borderId="26" xfId="0" applyFont="1" applyFill="1" applyBorder="1" applyAlignment="1" applyProtection="1">
      <alignment horizontal="center" vertical="center"/>
      <protection locked="0"/>
    </xf>
    <xf numFmtId="0" fontId="29" fillId="25" borderId="27" xfId="0" applyFont="1" applyFill="1" applyBorder="1" applyAlignment="1" applyProtection="1">
      <alignment horizontal="center" vertical="center"/>
      <protection locked="0"/>
    </xf>
    <xf numFmtId="0" fontId="79" fillId="25" borderId="48" xfId="0" applyFont="1" applyFill="1" applyBorder="1" applyAlignment="1">
      <alignment horizontal="center" vertical="center" textRotation="90" wrapText="1"/>
    </xf>
    <xf numFmtId="0" fontId="29" fillId="0" borderId="21" xfId="0" applyFont="1" applyBorder="1" applyAlignment="1">
      <alignment horizontal="left" vertical="center" wrapText="1"/>
    </xf>
    <xf numFmtId="0" fontId="29" fillId="0" borderId="65" xfId="0" applyFont="1" applyBorder="1" applyAlignment="1">
      <alignment horizontal="center" vertical="center"/>
    </xf>
    <xf numFmtId="0" fontId="29" fillId="24" borderId="49" xfId="0" applyFont="1" applyFill="1" applyBorder="1" applyAlignment="1">
      <alignment horizontal="center" vertical="top"/>
    </xf>
    <xf numFmtId="0" fontId="77" fillId="24" borderId="49" xfId="0" applyFont="1" applyFill="1" applyBorder="1" applyAlignment="1">
      <alignment horizontal="center" vertical="top"/>
    </xf>
    <xf numFmtId="0" fontId="29" fillId="24" borderId="50" xfId="0" applyFont="1" applyFill="1" applyBorder="1" applyAlignment="1">
      <alignment horizontal="center" vertical="top"/>
    </xf>
    <xf numFmtId="0" fontId="29" fillId="0" borderId="0" xfId="0" applyFont="1" applyAlignment="1">
      <alignment horizontal="center" vertical="center"/>
    </xf>
    <xf numFmtId="0" fontId="79" fillId="25" borderId="51" xfId="0" applyFont="1" applyFill="1" applyBorder="1" applyAlignment="1">
      <alignment horizontal="center" vertical="center" textRotation="90" wrapText="1"/>
    </xf>
    <xf numFmtId="0" fontId="77" fillId="24" borderId="49" xfId="0" applyFont="1" applyFill="1" applyBorder="1" applyAlignment="1">
      <alignment horizontal="center" vertical="top" wrapText="1"/>
    </xf>
    <xf numFmtId="0" fontId="77" fillId="24" borderId="50" xfId="0" applyFont="1" applyFill="1" applyBorder="1" applyAlignment="1">
      <alignment horizontal="center" vertical="top"/>
    </xf>
    <xf numFmtId="0" fontId="29" fillId="0" borderId="0" xfId="0" applyFont="1" applyFill="1" applyBorder="1" applyAlignment="1" applyProtection="1">
      <alignment horizontal="center" vertical="center" textRotation="90"/>
    </xf>
    <xf numFmtId="0" fontId="29" fillId="0" borderId="79" xfId="0" applyFont="1" applyFill="1" applyBorder="1" applyAlignment="1" applyProtection="1">
      <alignment horizontal="center" vertical="center" textRotation="90"/>
    </xf>
    <xf numFmtId="0" fontId="73" fillId="0" borderId="0" xfId="0" applyFont="1" applyFill="1" applyBorder="1" applyProtection="1"/>
    <xf numFmtId="0" fontId="73" fillId="0" borderId="0" xfId="0" applyFont="1" applyFill="1" applyBorder="1" applyAlignment="1" applyProtection="1">
      <alignment horizontal="center"/>
    </xf>
    <xf numFmtId="0" fontId="73" fillId="0" borderId="0" xfId="0" applyFont="1" applyProtection="1"/>
    <xf numFmtId="0" fontId="79" fillId="25" borderId="21" xfId="0" applyFont="1" applyFill="1" applyBorder="1" applyAlignment="1">
      <alignment horizontal="center" vertical="center" textRotation="90" wrapText="1"/>
    </xf>
    <xf numFmtId="0" fontId="65" fillId="0" borderId="35" xfId="0" applyFont="1" applyBorder="1" applyAlignment="1">
      <alignment vertical="top"/>
    </xf>
    <xf numFmtId="185" fontId="65" fillId="25" borderId="29" xfId="56" applyNumberFormat="1" applyFont="1" applyFill="1" applyBorder="1" applyAlignment="1">
      <alignment horizontal="center" vertical="center"/>
    </xf>
    <xf numFmtId="185" fontId="65" fillId="25" borderId="30" xfId="56" applyNumberFormat="1" applyFont="1" applyFill="1" applyBorder="1" applyAlignment="1">
      <alignment horizontal="center" vertical="center"/>
    </xf>
    <xf numFmtId="0" fontId="78" fillId="0" borderId="62" xfId="0" applyFont="1" applyFill="1" applyBorder="1" applyAlignment="1">
      <alignment vertical="top"/>
    </xf>
    <xf numFmtId="9" fontId="65" fillId="25" borderId="21" xfId="23" applyFont="1" applyFill="1" applyBorder="1" applyAlignment="1">
      <alignment horizontal="center" vertical="center"/>
    </xf>
    <xf numFmtId="185" fontId="65" fillId="25" borderId="21" xfId="56" applyNumberFormat="1" applyFont="1" applyFill="1" applyBorder="1" applyAlignment="1">
      <alignment horizontal="center" vertical="center"/>
    </xf>
    <xf numFmtId="185" fontId="65" fillId="25" borderId="22" xfId="56" applyNumberFormat="1" applyFont="1" applyFill="1" applyBorder="1" applyAlignment="1">
      <alignment horizontal="center" vertical="center"/>
    </xf>
    <xf numFmtId="0" fontId="78" fillId="0" borderId="62" xfId="0" applyFont="1" applyFill="1" applyBorder="1" applyAlignment="1">
      <alignment vertical="top" wrapText="1"/>
    </xf>
    <xf numFmtId="0" fontId="65" fillId="25" borderId="21" xfId="0" applyFont="1" applyFill="1" applyBorder="1" applyAlignment="1" applyProtection="1">
      <alignment horizontal="center" vertical="center"/>
      <protection locked="0"/>
    </xf>
    <xf numFmtId="185" fontId="65" fillId="25" borderId="21" xfId="56" applyNumberFormat="1" applyFont="1" applyFill="1" applyBorder="1" applyAlignment="1" applyProtection="1">
      <alignment horizontal="center" vertical="center"/>
      <protection locked="0"/>
    </xf>
    <xf numFmtId="185" fontId="65" fillId="25" borderId="22" xfId="56" applyNumberFormat="1" applyFont="1" applyFill="1" applyBorder="1" applyAlignment="1" applyProtection="1">
      <alignment horizontal="center" vertical="center"/>
      <protection locked="0"/>
    </xf>
    <xf numFmtId="9" fontId="78" fillId="0" borderId="62" xfId="0" applyNumberFormat="1" applyFont="1" applyFill="1" applyBorder="1" applyAlignment="1">
      <alignment vertical="top" wrapText="1"/>
    </xf>
    <xf numFmtId="9" fontId="71" fillId="25" borderId="21" xfId="23" applyFont="1" applyFill="1" applyBorder="1" applyAlignment="1" applyProtection="1">
      <alignment horizontal="center" vertical="center" wrapText="1"/>
      <protection locked="0"/>
    </xf>
    <xf numFmtId="9" fontId="65" fillId="25" borderId="21" xfId="23" applyFont="1" applyFill="1" applyBorder="1" applyAlignment="1" applyProtection="1">
      <alignment horizontal="center" vertical="center"/>
      <protection locked="0"/>
    </xf>
    <xf numFmtId="0" fontId="65" fillId="0" borderId="37" xfId="0" applyFont="1" applyFill="1" applyBorder="1" applyAlignment="1" applyProtection="1">
      <alignment vertical="top"/>
      <protection locked="0"/>
    </xf>
    <xf numFmtId="185" fontId="65" fillId="0" borderId="26" xfId="0" applyNumberFormat="1" applyFont="1" applyBorder="1" applyAlignment="1">
      <alignment horizontal="center" vertical="center"/>
    </xf>
    <xf numFmtId="185" fontId="65" fillId="0" borderId="27" xfId="0" applyNumberFormat="1" applyFont="1" applyBorder="1" applyAlignment="1">
      <alignment horizontal="center" vertical="center"/>
    </xf>
    <xf numFmtId="0" fontId="78" fillId="0" borderId="35" xfId="0" applyFont="1" applyFill="1" applyBorder="1" applyAlignment="1">
      <alignment vertical="top"/>
    </xf>
    <xf numFmtId="187" fontId="29" fillId="24" borderId="29" xfId="23" applyNumberFormat="1" applyFont="1" applyFill="1" applyBorder="1" applyAlignment="1" applyProtection="1">
      <alignment horizontal="center" vertical="center"/>
      <protection locked="0"/>
    </xf>
    <xf numFmtId="0" fontId="29" fillId="24" borderId="29" xfId="0" applyNumberFormat="1" applyFont="1" applyFill="1" applyBorder="1" applyAlignment="1" applyProtection="1">
      <alignment horizontal="center" vertical="center"/>
      <protection locked="0"/>
    </xf>
    <xf numFmtId="0" fontId="29" fillId="24" borderId="30" xfId="0" applyNumberFormat="1" applyFont="1" applyFill="1" applyBorder="1" applyAlignment="1" applyProtection="1">
      <alignment horizontal="center" vertical="center"/>
      <protection locked="0"/>
    </xf>
    <xf numFmtId="0" fontId="78" fillId="0" borderId="66" xfId="0" applyFont="1" applyFill="1" applyBorder="1" applyAlignment="1">
      <alignment vertical="top"/>
    </xf>
    <xf numFmtId="187" fontId="29" fillId="24" borderId="23" xfId="23" applyNumberFormat="1" applyFont="1" applyFill="1" applyBorder="1" applyAlignment="1" applyProtection="1">
      <alignment horizontal="center" vertical="center"/>
      <protection locked="0"/>
    </xf>
    <xf numFmtId="0" fontId="29" fillId="24" borderId="23" xfId="0" applyNumberFormat="1" applyFont="1" applyFill="1" applyBorder="1" applyAlignment="1" applyProtection="1">
      <alignment horizontal="center" vertical="center"/>
      <protection locked="0"/>
    </xf>
    <xf numFmtId="0" fontId="29" fillId="24" borderId="24" xfId="0" applyNumberFormat="1" applyFont="1" applyFill="1" applyBorder="1" applyAlignment="1" applyProtection="1">
      <alignment horizontal="center" vertical="center"/>
      <protection locked="0"/>
    </xf>
    <xf numFmtId="0" fontId="29" fillId="0" borderId="0" xfId="0" applyFont="1" applyBorder="1" applyAlignment="1" applyProtection="1">
      <alignment horizontal="center" vertical="center" textRotation="90"/>
    </xf>
    <xf numFmtId="0" fontId="29" fillId="0" borderId="12" xfId="0" applyFont="1" applyBorder="1" applyAlignment="1" applyProtection="1">
      <alignment horizontal="center" vertical="center" textRotation="90"/>
    </xf>
    <xf numFmtId="0" fontId="67" fillId="0" borderId="0" xfId="0" applyFont="1" applyFill="1" applyBorder="1" applyProtection="1"/>
    <xf numFmtId="0" fontId="79" fillId="25" borderId="28" xfId="0" applyFont="1" applyFill="1" applyBorder="1" applyAlignment="1" applyProtection="1">
      <alignment horizontal="center" vertical="center" textRotation="90" wrapText="1"/>
    </xf>
    <xf numFmtId="0" fontId="79" fillId="0" borderId="52" xfId="0" applyFont="1" applyBorder="1" applyAlignment="1">
      <alignment horizontal="left" vertical="center" wrapText="1"/>
    </xf>
    <xf numFmtId="0" fontId="77" fillId="0" borderId="52" xfId="0" applyFont="1" applyBorder="1" applyAlignment="1">
      <alignment horizontal="left" vertical="center" wrapText="1"/>
    </xf>
    <xf numFmtId="0" fontId="78" fillId="0" borderId="52" xfId="0" applyFont="1" applyFill="1" applyBorder="1" applyAlignment="1">
      <alignment vertical="top"/>
    </xf>
    <xf numFmtId="9" fontId="79" fillId="25" borderId="52" xfId="23" applyFont="1" applyFill="1" applyBorder="1" applyAlignment="1">
      <alignment horizontal="center" vertical="center"/>
    </xf>
    <xf numFmtId="9" fontId="79" fillId="25" borderId="52" xfId="23" applyFont="1" applyFill="1" applyBorder="1" applyAlignment="1" applyProtection="1">
      <alignment horizontal="center" vertical="center"/>
      <protection locked="0"/>
    </xf>
    <xf numFmtId="9" fontId="79" fillId="25" borderId="53" xfId="23" applyFont="1" applyFill="1" applyBorder="1" applyAlignment="1" applyProtection="1">
      <alignment horizontal="center" vertical="center"/>
      <protection locked="0"/>
    </xf>
    <xf numFmtId="0" fontId="79" fillId="25" borderId="33" xfId="0" applyFont="1" applyFill="1" applyBorder="1" applyAlignment="1" applyProtection="1">
      <alignment horizontal="center" vertical="center" textRotation="90" wrapText="1"/>
    </xf>
    <xf numFmtId="0" fontId="77" fillId="0" borderId="76" xfId="0" applyFont="1" applyFill="1" applyBorder="1" applyAlignment="1">
      <alignment horizontal="left" vertical="center" wrapText="1"/>
    </xf>
    <xf numFmtId="0" fontId="77" fillId="0" borderId="52" xfId="0" applyFont="1" applyFill="1" applyBorder="1" applyAlignment="1">
      <alignment horizontal="left" vertical="center" wrapText="1"/>
    </xf>
    <xf numFmtId="0" fontId="78" fillId="0" borderId="29" xfId="0" applyFont="1" applyBorder="1" applyAlignment="1">
      <alignment vertical="top" wrapText="1"/>
    </xf>
    <xf numFmtId="185" fontId="77" fillId="24" borderId="29" xfId="0" applyNumberFormat="1" applyFont="1" applyFill="1" applyBorder="1" applyAlignment="1" applyProtection="1">
      <alignment horizontal="center" vertical="center"/>
      <protection locked="0"/>
    </xf>
    <xf numFmtId="3" fontId="77" fillId="24" borderId="29" xfId="56" applyNumberFormat="1" applyFont="1" applyFill="1" applyBorder="1" applyAlignment="1" applyProtection="1">
      <alignment horizontal="center" vertical="center" wrapText="1"/>
      <protection locked="0"/>
    </xf>
    <xf numFmtId="185" fontId="77" fillId="24" borderId="30" xfId="0" applyNumberFormat="1" applyFont="1" applyFill="1" applyBorder="1" applyAlignment="1" applyProtection="1">
      <alignment horizontal="center" vertical="center"/>
      <protection locked="0"/>
    </xf>
    <xf numFmtId="0" fontId="79" fillId="25" borderId="51" xfId="0" applyFont="1" applyFill="1" applyBorder="1" applyAlignment="1" applyProtection="1">
      <alignment horizontal="center" vertical="center" textRotation="90"/>
    </xf>
    <xf numFmtId="0" fontId="77" fillId="0" borderId="68" xfId="0" applyFont="1" applyBorder="1" applyAlignment="1">
      <alignment horizontal="left" vertical="center" wrapText="1"/>
    </xf>
    <xf numFmtId="0" fontId="79" fillId="0" borderId="66" xfId="0" applyFont="1" applyBorder="1" applyAlignment="1">
      <alignment vertical="top"/>
    </xf>
    <xf numFmtId="185" fontId="77" fillId="24" borderId="23" xfId="0" applyNumberFormat="1" applyFont="1" applyFill="1" applyBorder="1" applyAlignment="1" applyProtection="1">
      <alignment horizontal="center" vertical="center"/>
      <protection locked="0"/>
    </xf>
    <xf numFmtId="3" fontId="77" fillId="24" borderId="23" xfId="56" quotePrefix="1" applyNumberFormat="1" applyFont="1" applyFill="1" applyBorder="1" applyAlignment="1" applyProtection="1">
      <alignment horizontal="center" vertical="center" wrapText="1"/>
      <protection locked="0"/>
    </xf>
    <xf numFmtId="185" fontId="77" fillId="24" borderId="24" xfId="0" applyNumberFormat="1" applyFont="1" applyFill="1" applyBorder="1" applyAlignment="1" applyProtection="1">
      <alignment horizontal="center" vertical="center"/>
      <protection locked="0"/>
    </xf>
    <xf numFmtId="0" fontId="67" fillId="0" borderId="0" xfId="0" applyFont="1" applyBorder="1" applyAlignment="1" applyProtection="1">
      <alignment wrapText="1"/>
    </xf>
    <xf numFmtId="0" fontId="67" fillId="0" borderId="0" xfId="0" applyFont="1" applyBorder="1" applyProtection="1"/>
    <xf numFmtId="184" fontId="67" fillId="0" borderId="0" xfId="0" applyNumberFormat="1" applyFont="1" applyBorder="1" applyProtection="1"/>
    <xf numFmtId="0" fontId="85" fillId="0" borderId="0" xfId="0" applyFont="1" applyBorder="1" applyAlignment="1" applyProtection="1">
      <alignment horizontal="left" vertical="center"/>
    </xf>
    <xf numFmtId="0" fontId="29" fillId="0" borderId="0" xfId="0" applyFont="1" applyBorder="1" applyAlignment="1" applyProtection="1">
      <alignment horizontal="left" vertical="center"/>
    </xf>
    <xf numFmtId="0" fontId="75" fillId="0" borderId="0" xfId="0" applyFont="1" applyAlignment="1">
      <alignment horizontal="center" vertical="center"/>
    </xf>
    <xf numFmtId="0" fontId="75" fillId="0" borderId="0" xfId="0" applyFont="1" applyBorder="1" applyAlignment="1">
      <alignment horizontal="left" vertical="center"/>
    </xf>
    <xf numFmtId="0" fontId="86" fillId="0" borderId="0" xfId="0" applyFont="1" applyAlignment="1">
      <alignment horizontal="center" vertical="center"/>
    </xf>
    <xf numFmtId="0" fontId="75" fillId="0" borderId="0" xfId="0" applyFont="1" applyBorder="1" applyAlignment="1">
      <alignment horizontal="left" vertical="center" wrapText="1"/>
    </xf>
    <xf numFmtId="0" fontId="75" fillId="0" borderId="13" xfId="0" applyFont="1" applyFill="1" applyBorder="1" applyAlignment="1" applyProtection="1">
      <alignment horizontal="left" vertical="center" wrapText="1"/>
      <protection locked="0"/>
    </xf>
    <xf numFmtId="0" fontId="75" fillId="0" borderId="0" xfId="0" applyFont="1" applyFill="1" applyAlignment="1" applyProtection="1">
      <alignment horizontal="left"/>
      <protection locked="0"/>
    </xf>
    <xf numFmtId="0" fontId="85" fillId="0" borderId="0" xfId="0" applyFont="1" applyFill="1" applyAlignment="1" applyProtection="1">
      <alignment horizontal="center"/>
      <protection locked="0"/>
    </xf>
    <xf numFmtId="0" fontId="75" fillId="0" borderId="0" xfId="0" applyFont="1" applyFill="1"/>
    <xf numFmtId="0" fontId="75" fillId="0" borderId="0" xfId="0" applyFont="1" applyFill="1" applyAlignment="1">
      <alignment wrapText="1"/>
    </xf>
    <xf numFmtId="0" fontId="67" fillId="0" borderId="0" xfId="0" applyFont="1" applyAlignment="1">
      <alignment wrapText="1"/>
    </xf>
    <xf numFmtId="0" fontId="73" fillId="0" borderId="0" xfId="33" applyFont="1" applyBorder="1" applyAlignment="1">
      <alignment horizontal="left" vertical="center"/>
    </xf>
    <xf numFmtId="181" fontId="29" fillId="0" borderId="13" xfId="32" applyNumberFormat="1" applyFont="1" applyBorder="1" applyAlignment="1">
      <alignment horizontal="left" vertical="center"/>
    </xf>
    <xf numFmtId="0" fontId="67" fillId="0" borderId="13" xfId="0" applyFont="1" applyBorder="1" applyAlignment="1">
      <alignment horizontal="center"/>
    </xf>
    <xf numFmtId="0" fontId="67" fillId="0" borderId="13" xfId="0" applyFont="1" applyBorder="1"/>
    <xf numFmtId="0" fontId="29" fillId="0" borderId="0" xfId="32" applyFont="1" applyBorder="1" applyAlignment="1">
      <alignment horizontal="left" vertical="center"/>
    </xf>
    <xf numFmtId="0" fontId="67" fillId="0" borderId="0" xfId="0" applyFont="1" applyBorder="1"/>
    <xf numFmtId="181" fontId="29" fillId="0" borderId="12" xfId="32" applyNumberFormat="1" applyFont="1" applyBorder="1" applyAlignment="1">
      <alignment horizontal="left" vertical="center"/>
    </xf>
    <xf numFmtId="0" fontId="67" fillId="0" borderId="12" xfId="0" applyFont="1" applyBorder="1" applyAlignment="1">
      <alignment horizontal="center"/>
    </xf>
    <xf numFmtId="0" fontId="67" fillId="0" borderId="12" xfId="0" applyFont="1" applyBorder="1"/>
    <xf numFmtId="0" fontId="65" fillId="25" borderId="28" xfId="0" applyFont="1" applyFill="1" applyBorder="1" applyAlignment="1">
      <alignment horizontal="center" vertical="center" wrapText="1"/>
    </xf>
    <xf numFmtId="0" fontId="65" fillId="25" borderId="29" xfId="0" applyFont="1" applyFill="1" applyBorder="1" applyAlignment="1">
      <alignment horizontal="center" vertical="center" wrapText="1"/>
    </xf>
    <xf numFmtId="0" fontId="65" fillId="25" borderId="30" xfId="0" applyFont="1" applyFill="1" applyBorder="1" applyAlignment="1">
      <alignment horizontal="center" vertical="center" wrapText="1"/>
    </xf>
    <xf numFmtId="0" fontId="65" fillId="25" borderId="16" xfId="0" applyFont="1" applyFill="1" applyBorder="1" applyAlignment="1">
      <alignment horizontal="center" vertical="center" wrapText="1"/>
    </xf>
    <xf numFmtId="0" fontId="65" fillId="25" borderId="21" xfId="0" applyFont="1" applyFill="1" applyBorder="1" applyAlignment="1">
      <alignment horizontal="center" vertical="center" wrapText="1"/>
    </xf>
    <xf numFmtId="0" fontId="65" fillId="25" borderId="21" xfId="0" applyFont="1" applyFill="1" applyBorder="1" applyAlignment="1">
      <alignment horizontal="center" vertical="center" wrapText="1"/>
    </xf>
    <xf numFmtId="0" fontId="65" fillId="25" borderId="22" xfId="0" applyFont="1" applyFill="1" applyBorder="1" applyAlignment="1">
      <alignment horizontal="center" vertical="center" wrapText="1"/>
    </xf>
    <xf numFmtId="0" fontId="65" fillId="0" borderId="16" xfId="0" applyFont="1" applyBorder="1" applyAlignment="1">
      <alignment wrapText="1"/>
    </xf>
    <xf numFmtId="0" fontId="65" fillId="0" borderId="21" xfId="0" applyFont="1" applyBorder="1" applyAlignment="1">
      <alignment wrapText="1"/>
    </xf>
    <xf numFmtId="0" fontId="65" fillId="0" borderId="25" xfId="0" applyFont="1" applyBorder="1" applyAlignment="1">
      <alignment wrapText="1"/>
    </xf>
    <xf numFmtId="0" fontId="65" fillId="0" borderId="23" xfId="0" applyFont="1" applyBorder="1" applyAlignment="1">
      <alignment wrapText="1"/>
    </xf>
    <xf numFmtId="0" fontId="65" fillId="0" borderId="0" xfId="0" applyFont="1" applyAlignment="1">
      <alignment wrapText="1"/>
    </xf>
    <xf numFmtId="0" fontId="75" fillId="0" borderId="0" xfId="0" applyFont="1" applyAlignment="1">
      <alignment vertical="center"/>
    </xf>
    <xf numFmtId="0" fontId="75" fillId="0" borderId="0" xfId="0" applyFont="1" applyAlignment="1">
      <alignment wrapText="1"/>
    </xf>
    <xf numFmtId="0" fontId="87" fillId="0" borderId="0" xfId="0" applyFont="1"/>
    <xf numFmtId="0" fontId="29" fillId="0" borderId="16" xfId="0" applyFont="1" applyBorder="1" applyAlignment="1">
      <alignment wrapText="1"/>
    </xf>
    <xf numFmtId="43" fontId="65" fillId="0" borderId="21" xfId="56" applyFont="1" applyBorder="1" applyAlignment="1">
      <alignment wrapText="1"/>
    </xf>
    <xf numFmtId="0" fontId="65" fillId="0" borderId="22" xfId="0" applyFont="1" applyBorder="1" applyAlignment="1">
      <alignment wrapText="1"/>
    </xf>
    <xf numFmtId="0" fontId="65" fillId="0" borderId="16" xfId="0" applyFont="1" applyBorder="1" applyAlignment="1">
      <alignment horizontal="center" wrapText="1"/>
    </xf>
    <xf numFmtId="43" fontId="65" fillId="26" borderId="21" xfId="56" applyFont="1" applyFill="1" applyBorder="1" applyAlignment="1">
      <alignment wrapText="1"/>
    </xf>
    <xf numFmtId="0" fontId="65" fillId="0" borderId="23" xfId="0" applyFont="1" applyBorder="1" applyAlignment="1">
      <alignment horizontal="center" vertical="center" wrapText="1"/>
    </xf>
    <xf numFmtId="0" fontId="65" fillId="0" borderId="24" xfId="0" applyFont="1" applyBorder="1" applyAlignment="1">
      <alignment horizontal="center" vertical="center" wrapText="1"/>
    </xf>
    <xf numFmtId="0" fontId="65" fillId="0" borderId="0" xfId="0" applyFont="1" applyAlignment="1">
      <alignment vertical="center" wrapText="1"/>
    </xf>
    <xf numFmtId="0" fontId="66" fillId="0" borderId="0" xfId="0" applyFont="1" applyAlignment="1">
      <alignment wrapText="1"/>
    </xf>
    <xf numFmtId="49" fontId="65" fillId="0" borderId="13" xfId="0" applyNumberFormat="1" applyFont="1" applyBorder="1"/>
    <xf numFmtId="0" fontId="65" fillId="25" borderId="28" xfId="0" applyFont="1" applyFill="1" applyBorder="1" applyAlignment="1">
      <alignment horizontal="center" vertical="center" wrapText="1"/>
    </xf>
    <xf numFmtId="0" fontId="65" fillId="25" borderId="29" xfId="70" applyFont="1" applyFill="1" applyBorder="1" applyAlignment="1">
      <alignment horizontal="center" vertical="center" wrapText="1"/>
    </xf>
    <xf numFmtId="0" fontId="75" fillId="0" borderId="16" xfId="0" applyFont="1" applyBorder="1" applyAlignment="1">
      <alignment horizontal="center"/>
    </xf>
    <xf numFmtId="0" fontId="75" fillId="0" borderId="21" xfId="0" applyFont="1" applyBorder="1" applyAlignment="1">
      <alignment horizontal="center"/>
    </xf>
    <xf numFmtId="0" fontId="65" fillId="0" borderId="21" xfId="0" applyFont="1" applyBorder="1" applyAlignment="1">
      <alignment horizontal="center"/>
    </xf>
    <xf numFmtId="0" fontId="65" fillId="0" borderId="22" xfId="0" applyFont="1" applyBorder="1" applyAlignment="1">
      <alignment horizontal="center"/>
    </xf>
    <xf numFmtId="17" fontId="65" fillId="0" borderId="16" xfId="0" applyNumberFormat="1" applyFont="1" applyBorder="1"/>
    <xf numFmtId="0" fontId="65" fillId="0" borderId="16" xfId="0" applyFont="1" applyBorder="1"/>
    <xf numFmtId="0" fontId="65" fillId="0" borderId="25" xfId="0" applyFont="1" applyBorder="1"/>
    <xf numFmtId="0" fontId="65" fillId="0" borderId="23" xfId="0" applyFont="1" applyBorder="1" applyAlignment="1">
      <alignment horizontal="center"/>
    </xf>
    <xf numFmtId="0" fontId="65" fillId="0" borderId="24" xfId="0" applyFont="1" applyBorder="1" applyAlignment="1">
      <alignment horizontal="center"/>
    </xf>
    <xf numFmtId="0" fontId="65" fillId="0" borderId="0" xfId="69" applyFont="1" applyFill="1" applyBorder="1" applyAlignment="1">
      <alignment horizontal="left" vertical="center"/>
    </xf>
    <xf numFmtId="0" fontId="65" fillId="0" borderId="14" xfId="0" applyFont="1" applyBorder="1"/>
    <xf numFmtId="49" fontId="65" fillId="0" borderId="0" xfId="0" applyNumberFormat="1" applyFont="1" applyBorder="1"/>
    <xf numFmtId="0" fontId="65" fillId="0" borderId="19" xfId="0" applyFont="1" applyBorder="1"/>
    <xf numFmtId="49" fontId="65" fillId="0" borderId="12" xfId="0" applyNumberFormat="1" applyFont="1" applyBorder="1"/>
    <xf numFmtId="0" fontId="65" fillId="0" borderId="20" xfId="0" applyFont="1" applyBorder="1"/>
  </cellXfs>
  <cellStyles count="73">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Calc Currency (0)" xfId="19"/>
    <cellStyle name="Header1" xfId="20"/>
    <cellStyle name="Header2" xfId="21"/>
    <cellStyle name="Normal_#10-Headcount" xfId="22"/>
    <cellStyle name="百分比" xfId="23" builtinId="5"/>
    <cellStyle name="标题" xfId="24" builtinId="15" customBuiltin="1"/>
    <cellStyle name="标题 1" xfId="25" builtinId="16" customBuiltin="1"/>
    <cellStyle name="标题 2" xfId="26" builtinId="17" customBuiltin="1"/>
    <cellStyle name="标题 3" xfId="27" builtinId="18" customBuiltin="1"/>
    <cellStyle name="标题 4" xfId="28" builtinId="19" customBuiltin="1"/>
    <cellStyle name="差" xfId="29" builtinId="27" customBuiltin="1"/>
    <cellStyle name="常规" xfId="0" builtinId="0"/>
    <cellStyle name="常规 2" xfId="30"/>
    <cellStyle name="常规_Sheet1" xfId="69"/>
    <cellStyle name="常规_货币资金C" xfId="71"/>
    <cellStyle name="常规_货币资金C 2" xfId="31"/>
    <cellStyle name="常规_控制测试4-工薪与人事循环GXC" xfId="72"/>
    <cellStyle name="常规_控制测试底稿" xfId="70"/>
    <cellStyle name="常规_控制测试底稿 2" xfId="32"/>
    <cellStyle name="常规_项目实施的分析程序（F122-BF25） 2" xfId="33"/>
    <cellStyle name="超链接" xfId="34" builtinId="8"/>
    <cellStyle name="好" xfId="35" builtinId="26" customBuiltin="1"/>
    <cellStyle name="汇总" xfId="36" builtinId="25" customBuiltin="1"/>
    <cellStyle name="计算" xfId="37" builtinId="22" customBuiltin="1"/>
    <cellStyle name="检查单元格" xfId="38" builtinId="23" customBuiltin="1"/>
    <cellStyle name="解释性文本" xfId="39" builtinId="53" customBuiltin="1"/>
    <cellStyle name="警告文本" xfId="40" builtinId="11" customBuiltin="1"/>
    <cellStyle name="链接单元格" xfId="41" builtinId="24" customBuiltin="1"/>
    <cellStyle name="霓付 [0]_97MBO" xfId="47"/>
    <cellStyle name="霓付_97MBO" xfId="48"/>
    <cellStyle name="烹拳 [0]_97MBO" xfId="49"/>
    <cellStyle name="烹拳_97MBO" xfId="50"/>
    <cellStyle name="普通_ 白土" xfId="51"/>
    <cellStyle name="千分位[0]_ 白土" xfId="52"/>
    <cellStyle name="千分位_ 白土" xfId="53"/>
    <cellStyle name="千位[0]_97试算平衡" xfId="54"/>
    <cellStyle name="千位_97试算平衡" xfId="55"/>
    <cellStyle name="千位分隔" xfId="56" builtinId="3"/>
    <cellStyle name="千位分隔 2" xfId="57"/>
    <cellStyle name="钎霖_laroux" xfId="58"/>
    <cellStyle name="强调文字颜色 1" xfId="59" builtinId="29" customBuiltin="1"/>
    <cellStyle name="强调文字颜色 2" xfId="60" builtinId="33" customBuiltin="1"/>
    <cellStyle name="强调文字颜色 3" xfId="61" builtinId="37" customBuiltin="1"/>
    <cellStyle name="强调文字颜色 4" xfId="62" builtinId="41" customBuiltin="1"/>
    <cellStyle name="强调文字颜色 5" xfId="63" builtinId="45" customBuiltin="1"/>
    <cellStyle name="强调文字颜色 6" xfId="64" builtinId="49" customBuiltin="1"/>
    <cellStyle name="适中" xfId="65" builtinId="28" customBuiltin="1"/>
    <cellStyle name="输出" xfId="66" builtinId="21" customBuiltin="1"/>
    <cellStyle name="输入" xfId="67" builtinId="20" customBuiltin="1"/>
    <cellStyle name="注释" xfId="68" builtinId="10" customBuiltin="1"/>
    <cellStyle name="콤마 [0]_BOILER-CO1" xfId="42"/>
    <cellStyle name="콤마_BOILER-CO1" xfId="43"/>
    <cellStyle name="통화 [0]_BOILER-CO1" xfId="44"/>
    <cellStyle name="통화_BOILER-CO1" xfId="45"/>
    <cellStyle name="표준_0N-HANDLING " xfId="46"/>
  </cellStyles>
  <dxfs count="0"/>
  <tableStyles count="0" defaultTableStyle="TableStyleMedium9" defaultPivotStyle="PivotStyleLight16"/>
  <colors>
    <mruColors>
      <color rgb="FF0000FF"/>
      <color rgb="FF0033CC"/>
      <color rgb="FF99CCFF"/>
      <color rgb="FF00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8.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266700</xdr:rowOff>
    </xdr:from>
    <xdr:to>
      <xdr:col>2</xdr:col>
      <xdr:colOff>573816</xdr:colOff>
      <xdr:row>0</xdr:row>
      <xdr:rowOff>561975</xdr:rowOff>
    </xdr:to>
    <xdr:pic>
      <xdr:nvPicPr>
        <xdr:cNvPr id="4" name="图片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66700"/>
          <a:ext cx="1316766"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133350</xdr:rowOff>
    </xdr:from>
    <xdr:to>
      <xdr:col>1</xdr:col>
      <xdr:colOff>673199</xdr:colOff>
      <xdr:row>0</xdr:row>
      <xdr:rowOff>400050</xdr:rowOff>
    </xdr:to>
    <xdr:pic>
      <xdr:nvPicPr>
        <xdr:cNvPr id="4" name="图片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33350"/>
          <a:ext cx="1406624"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257175</xdr:colOff>
      <xdr:row>6</xdr:row>
      <xdr:rowOff>19050</xdr:rowOff>
    </xdr:from>
    <xdr:to>
      <xdr:col>3</xdr:col>
      <xdr:colOff>352425</xdr:colOff>
      <xdr:row>11</xdr:row>
      <xdr:rowOff>123825</xdr:rowOff>
    </xdr:to>
    <xdr:sp macro="" textlink="">
      <xdr:nvSpPr>
        <xdr:cNvPr id="3381" name="流程图: 决策 2"/>
        <xdr:cNvSpPr>
          <a:spLocks noChangeArrowheads="1"/>
        </xdr:cNvSpPr>
      </xdr:nvSpPr>
      <xdr:spPr bwMode="auto">
        <a:xfrm>
          <a:off x="257175" y="533400"/>
          <a:ext cx="2476500" cy="1162050"/>
        </a:xfrm>
        <a:prstGeom prst="flowChartDecision">
          <a:avLst/>
        </a:prstGeom>
        <a:solidFill>
          <a:srgbClr val="C6D9F1"/>
        </a:solidFill>
        <a:ln w="25400" cmpd="sng">
          <a:solidFill>
            <a:srgbClr val="385D8A"/>
          </a:solidFill>
          <a:miter lim="800000"/>
          <a:headEnd/>
          <a:tailEnd/>
        </a:ln>
      </xdr:spPr>
      <xdr:txBody>
        <a:bodyPr vertOverflow="clip" wrap="square" lIns="91440" tIns="45720" rIns="91440" bIns="45720" anchor="ctr" upright="1"/>
        <a:lstStyle/>
        <a:p>
          <a:pPr algn="ctr" rtl="0">
            <a:defRPr sz="1000"/>
          </a:pPr>
          <a:r>
            <a:rPr lang="zh-CN" altLang="en-US" sz="1100" b="0" i="0" u="none" strike="noStrike" baseline="0">
              <a:solidFill>
                <a:srgbClr val="000000"/>
              </a:solidFill>
              <a:latin typeface="Calibri"/>
            </a:rPr>
            <a:t>组成部分是否在财务上对集团具有重大性（第三十九条）</a:t>
          </a:r>
        </a:p>
      </xdr:txBody>
    </xdr:sp>
    <xdr:clientData/>
  </xdr:twoCellAnchor>
  <xdr:twoCellAnchor>
    <xdr:from>
      <xdr:col>4</xdr:col>
      <xdr:colOff>476249</xdr:colOff>
      <xdr:row>7</xdr:row>
      <xdr:rowOff>142875</xdr:rowOff>
    </xdr:from>
    <xdr:to>
      <xdr:col>7</xdr:col>
      <xdr:colOff>9524</xdr:colOff>
      <xdr:row>11</xdr:row>
      <xdr:rowOff>9525</xdr:rowOff>
    </xdr:to>
    <xdr:sp macro="" textlink="">
      <xdr:nvSpPr>
        <xdr:cNvPr id="3382" name="矩形 3"/>
        <xdr:cNvSpPr>
          <a:spLocks noChangeArrowheads="1"/>
        </xdr:cNvSpPr>
      </xdr:nvSpPr>
      <xdr:spPr bwMode="auto">
        <a:xfrm>
          <a:off x="3771899" y="838200"/>
          <a:ext cx="2352675" cy="742950"/>
        </a:xfrm>
        <a:prstGeom prst="rect">
          <a:avLst/>
        </a:prstGeom>
        <a:solidFill>
          <a:srgbClr val="C6D9F1"/>
        </a:solidFill>
        <a:ln w="25400" cmpd="sng">
          <a:solidFill>
            <a:srgbClr val="385D8A"/>
          </a:solidFill>
          <a:miter lim="800000"/>
          <a:headEnd/>
          <a:tailEnd/>
        </a:ln>
      </xdr:spPr>
      <xdr:txBody>
        <a:bodyPr vertOverflow="clip" wrap="square" lIns="91440" tIns="45720" rIns="91440" bIns="45720" anchor="ctr" upright="1"/>
        <a:lstStyle/>
        <a:p>
          <a:pPr algn="ctr" rtl="0">
            <a:defRPr sz="1000"/>
          </a:pPr>
          <a:r>
            <a:rPr lang="zh-CN" altLang="en-US" sz="1100" b="0" i="0" u="none" strike="noStrike" baseline="0">
              <a:solidFill>
                <a:srgbClr val="000000"/>
              </a:solidFill>
              <a:latin typeface="Calibri"/>
            </a:rPr>
            <a:t>审计该组成部分财务信息（使用组成部分重要性水平）（第三十九条）</a:t>
          </a:r>
        </a:p>
      </xdr:txBody>
    </xdr:sp>
    <xdr:clientData/>
  </xdr:twoCellAnchor>
  <xdr:twoCellAnchor>
    <xdr:from>
      <xdr:col>0</xdr:col>
      <xdr:colOff>76200</xdr:colOff>
      <xdr:row>14</xdr:row>
      <xdr:rowOff>38100</xdr:rowOff>
    </xdr:from>
    <xdr:to>
      <xdr:col>3</xdr:col>
      <xdr:colOff>600075</xdr:colOff>
      <xdr:row>25</xdr:row>
      <xdr:rowOff>57150</xdr:rowOff>
    </xdr:to>
    <xdr:sp macro="" textlink="">
      <xdr:nvSpPr>
        <xdr:cNvPr id="3383" name="流程图: 决策 4"/>
        <xdr:cNvSpPr>
          <a:spLocks noChangeArrowheads="1"/>
        </xdr:cNvSpPr>
      </xdr:nvSpPr>
      <xdr:spPr bwMode="auto">
        <a:xfrm>
          <a:off x="76200" y="2228850"/>
          <a:ext cx="2905125" cy="2009775"/>
        </a:xfrm>
        <a:prstGeom prst="flowChartDecision">
          <a:avLst/>
        </a:prstGeom>
        <a:solidFill>
          <a:srgbClr val="C6D9F1"/>
        </a:solidFill>
        <a:ln w="25400" cmpd="sng">
          <a:solidFill>
            <a:srgbClr val="385D8A"/>
          </a:solidFill>
          <a:miter lim="800000"/>
          <a:headEnd/>
          <a:tailEnd/>
        </a:ln>
      </xdr:spPr>
      <xdr:txBody>
        <a:bodyPr vertOverflow="clip" wrap="square" lIns="91440" tIns="45720" rIns="91440" bIns="45720" anchor="ctr" upright="1"/>
        <a:lstStyle/>
        <a:p>
          <a:pPr algn="ctr" rtl="0">
            <a:defRPr sz="1000"/>
          </a:pPr>
          <a:r>
            <a:rPr lang="zh-CN" altLang="en-US" sz="1100" b="0" i="0" u="none" strike="noStrike" baseline="0">
              <a:solidFill>
                <a:srgbClr val="000000"/>
              </a:solidFill>
              <a:latin typeface="Calibri"/>
            </a:rPr>
            <a:t>是否因其特定性质或情况，组成部分可能存在导致集团财务报表产生重大错报的特别风险（第四十条）</a:t>
          </a:r>
        </a:p>
      </xdr:txBody>
    </xdr:sp>
    <xdr:clientData/>
  </xdr:twoCellAnchor>
  <xdr:twoCellAnchor>
    <xdr:from>
      <xdr:col>4</xdr:col>
      <xdr:colOff>428625</xdr:colOff>
      <xdr:row>15</xdr:row>
      <xdr:rowOff>76200</xdr:rowOff>
    </xdr:from>
    <xdr:to>
      <xdr:col>6</xdr:col>
      <xdr:colOff>581025</xdr:colOff>
      <xdr:row>23</xdr:row>
      <xdr:rowOff>142875</xdr:rowOff>
    </xdr:to>
    <xdr:sp macro="" textlink="">
      <xdr:nvSpPr>
        <xdr:cNvPr id="3384" name="矩形 5"/>
        <xdr:cNvSpPr>
          <a:spLocks noChangeArrowheads="1"/>
        </xdr:cNvSpPr>
      </xdr:nvSpPr>
      <xdr:spPr bwMode="auto">
        <a:xfrm>
          <a:off x="3724275" y="2447925"/>
          <a:ext cx="2200275" cy="1514475"/>
        </a:xfrm>
        <a:prstGeom prst="rect">
          <a:avLst/>
        </a:prstGeom>
        <a:solidFill>
          <a:srgbClr val="C6D9F1"/>
        </a:solidFill>
        <a:ln w="25400" cmpd="sng">
          <a:solidFill>
            <a:srgbClr val="385D8A"/>
          </a:solidFill>
          <a:miter lim="800000"/>
          <a:headEnd/>
          <a:tailEnd/>
        </a:ln>
      </xdr:spPr>
      <xdr:txBody>
        <a:bodyPr vertOverflow="clip" wrap="square" lIns="91440" tIns="45720" rIns="91440" bIns="45720" anchor="ctr" upright="1"/>
        <a:lstStyle/>
        <a:p>
          <a:pPr algn="ctr" rtl="0">
            <a:defRPr sz="1000"/>
          </a:pPr>
          <a:r>
            <a:rPr lang="zh-CN" altLang="en-US" sz="1100" b="0" i="0" u="none" strike="noStrike" baseline="0">
              <a:solidFill>
                <a:srgbClr val="000000"/>
              </a:solidFill>
              <a:latin typeface="Calibri"/>
            </a:rPr>
            <a:t>审计该组成部分财务信息（使用组成部分重要性水平）；或者审计与特别风险相关的一个或多个账户余额、一类或多类交易或披露事项；实施特定审计程序（第四十条）</a:t>
          </a:r>
        </a:p>
      </xdr:txBody>
    </xdr:sp>
    <xdr:clientData/>
  </xdr:twoCellAnchor>
  <xdr:twoCellAnchor>
    <xdr:from>
      <xdr:col>0</xdr:col>
      <xdr:colOff>238125</xdr:colOff>
      <xdr:row>28</xdr:row>
      <xdr:rowOff>114300</xdr:rowOff>
    </xdr:from>
    <xdr:to>
      <xdr:col>3</xdr:col>
      <xdr:colOff>647700</xdr:colOff>
      <xdr:row>31</xdr:row>
      <xdr:rowOff>180975</xdr:rowOff>
    </xdr:to>
    <xdr:sp macro="" textlink="">
      <xdr:nvSpPr>
        <xdr:cNvPr id="3385" name="矩形 6"/>
        <xdr:cNvSpPr>
          <a:spLocks noChangeArrowheads="1"/>
        </xdr:cNvSpPr>
      </xdr:nvSpPr>
      <xdr:spPr bwMode="auto">
        <a:xfrm>
          <a:off x="238125" y="4838700"/>
          <a:ext cx="2790825" cy="609600"/>
        </a:xfrm>
        <a:prstGeom prst="rect">
          <a:avLst/>
        </a:prstGeom>
        <a:solidFill>
          <a:srgbClr val="C6D9F1"/>
        </a:solidFill>
        <a:ln w="25400" cmpd="sng">
          <a:solidFill>
            <a:srgbClr val="385D8A"/>
          </a:solidFill>
          <a:miter lim="800000"/>
          <a:headEnd/>
          <a:tailEnd/>
        </a:ln>
      </xdr:spPr>
      <xdr:txBody>
        <a:bodyPr vertOverflow="clip" wrap="square" lIns="91440" tIns="45720" rIns="91440" bIns="45720" anchor="ctr" upright="1"/>
        <a:lstStyle/>
        <a:p>
          <a:pPr algn="ctr" rtl="0">
            <a:defRPr sz="1000"/>
          </a:pPr>
          <a:r>
            <a:rPr lang="zh-CN" altLang="en-US" sz="1100" b="0" i="0" u="none" strike="noStrike" baseline="0">
              <a:solidFill>
                <a:srgbClr val="000000"/>
              </a:solidFill>
              <a:latin typeface="Calibri"/>
            </a:rPr>
            <a:t>对于不重要的组成部分，在集团层面实施分析程序（第四十一条）</a:t>
          </a:r>
        </a:p>
      </xdr:txBody>
    </xdr:sp>
    <xdr:clientData/>
  </xdr:twoCellAnchor>
  <xdr:twoCellAnchor>
    <xdr:from>
      <xdr:col>1</xdr:col>
      <xdr:colOff>9525</xdr:colOff>
      <xdr:row>44</xdr:row>
      <xdr:rowOff>114300</xdr:rowOff>
    </xdr:from>
    <xdr:to>
      <xdr:col>5</xdr:col>
      <xdr:colOff>866775</xdr:colOff>
      <xdr:row>49</xdr:row>
      <xdr:rowOff>9525</xdr:rowOff>
    </xdr:to>
    <xdr:sp macro="" textlink="">
      <xdr:nvSpPr>
        <xdr:cNvPr id="3386" name="矩形 7"/>
        <xdr:cNvSpPr>
          <a:spLocks noChangeArrowheads="1"/>
        </xdr:cNvSpPr>
      </xdr:nvSpPr>
      <xdr:spPr bwMode="auto">
        <a:xfrm>
          <a:off x="561975" y="7734300"/>
          <a:ext cx="4514850" cy="800100"/>
        </a:xfrm>
        <a:prstGeom prst="rect">
          <a:avLst/>
        </a:prstGeom>
        <a:solidFill>
          <a:srgbClr val="C6D9F1"/>
        </a:solidFill>
        <a:ln w="25400" cmpd="sng">
          <a:solidFill>
            <a:srgbClr val="385D8A"/>
          </a:solidFill>
          <a:miter lim="800000"/>
          <a:headEnd/>
          <a:tailEnd/>
        </a:ln>
      </xdr:spPr>
      <xdr:txBody>
        <a:bodyPr vertOverflow="clip" wrap="square" lIns="91440" tIns="45720" rIns="91440" bIns="45720" anchor="ctr" upright="1"/>
        <a:lstStyle/>
        <a:p>
          <a:pPr algn="ctr" rtl="0">
            <a:defRPr sz="1000"/>
          </a:pPr>
          <a:r>
            <a:rPr lang="zh-CN" altLang="en-US" sz="1100" b="0" i="0" u="none" strike="noStrike" baseline="0">
              <a:solidFill>
                <a:srgbClr val="000000"/>
              </a:solidFill>
              <a:latin typeface="Calibri"/>
            </a:rPr>
            <a:t>进一步选择组成部分：审计该组成部分的财务信息（使用该组成部分的重要性水平）；或者审计一个或多个账户余额、一类或多类交易或披露事项；审阅该组成部分的财务信息；实施特定审计程序（第四十二条）</a:t>
          </a:r>
        </a:p>
      </xdr:txBody>
    </xdr:sp>
    <xdr:clientData/>
  </xdr:twoCellAnchor>
  <xdr:twoCellAnchor>
    <xdr:from>
      <xdr:col>1</xdr:col>
      <xdr:colOff>533400</xdr:colOff>
      <xdr:row>35</xdr:row>
      <xdr:rowOff>9525</xdr:rowOff>
    </xdr:from>
    <xdr:to>
      <xdr:col>4</xdr:col>
      <xdr:colOff>895350</xdr:colOff>
      <xdr:row>43</xdr:row>
      <xdr:rowOff>47625</xdr:rowOff>
    </xdr:to>
    <xdr:sp macro="" textlink="">
      <xdr:nvSpPr>
        <xdr:cNvPr id="3387" name="流程图: 决策 8"/>
        <xdr:cNvSpPr>
          <a:spLocks noChangeArrowheads="1"/>
        </xdr:cNvSpPr>
      </xdr:nvSpPr>
      <xdr:spPr bwMode="auto">
        <a:xfrm>
          <a:off x="1085850" y="6000750"/>
          <a:ext cx="3105150" cy="1485900"/>
        </a:xfrm>
        <a:prstGeom prst="flowChartDecision">
          <a:avLst/>
        </a:prstGeom>
        <a:solidFill>
          <a:srgbClr val="C6D9F1"/>
        </a:solidFill>
        <a:ln w="25400" cmpd="sng">
          <a:solidFill>
            <a:srgbClr val="385D8A"/>
          </a:solidFill>
          <a:miter lim="800000"/>
          <a:headEnd/>
          <a:tailEnd/>
        </a:ln>
      </xdr:spPr>
      <xdr:txBody>
        <a:bodyPr vertOverflow="clip" wrap="square" lIns="91440" tIns="45720" rIns="91440" bIns="45720" anchor="ctr" upright="1"/>
        <a:lstStyle/>
        <a:p>
          <a:pPr algn="ctr" rtl="0">
            <a:defRPr sz="1000"/>
          </a:pPr>
          <a:r>
            <a:rPr lang="zh-CN" altLang="en-US" sz="1100" b="0" i="0" u="none" strike="noStrike" baseline="0">
              <a:solidFill>
                <a:srgbClr val="000000"/>
              </a:solidFill>
              <a:latin typeface="Calibri"/>
            </a:rPr>
            <a:t>是否能够获取充分、适当的审计证据以作为集团审计意见的基础（第四十二条）</a:t>
          </a:r>
        </a:p>
      </xdr:txBody>
    </xdr:sp>
    <xdr:clientData/>
  </xdr:twoCellAnchor>
  <xdr:twoCellAnchor>
    <xdr:from>
      <xdr:col>5</xdr:col>
      <xdr:colOff>857250</xdr:colOff>
      <xdr:row>36</xdr:row>
      <xdr:rowOff>123825</xdr:rowOff>
    </xdr:from>
    <xdr:to>
      <xdr:col>7</xdr:col>
      <xdr:colOff>295275</xdr:colOff>
      <xdr:row>41</xdr:row>
      <xdr:rowOff>133350</xdr:rowOff>
    </xdr:to>
    <xdr:sp macro="" textlink="">
      <xdr:nvSpPr>
        <xdr:cNvPr id="3388" name="圆角矩形 10"/>
        <xdr:cNvSpPr>
          <a:spLocks noChangeArrowheads="1"/>
        </xdr:cNvSpPr>
      </xdr:nvSpPr>
      <xdr:spPr bwMode="auto">
        <a:xfrm>
          <a:off x="5067300" y="6296025"/>
          <a:ext cx="1343025" cy="914400"/>
        </a:xfrm>
        <a:prstGeom prst="roundRect">
          <a:avLst>
            <a:gd name="adj" fmla="val 16667"/>
          </a:avLst>
        </a:prstGeom>
        <a:solidFill>
          <a:srgbClr val="C6D9F1"/>
        </a:solidFill>
        <a:ln w="25400" cmpd="sng">
          <a:solidFill>
            <a:srgbClr val="385D8A"/>
          </a:solidFill>
          <a:round/>
          <a:headEnd/>
          <a:tailEnd/>
        </a:ln>
      </xdr:spPr>
      <xdr:txBody>
        <a:bodyPr vertOverflow="clip" wrap="square" lIns="91440" tIns="45720" rIns="91440" bIns="45720" anchor="ctr" upright="1"/>
        <a:lstStyle/>
        <a:p>
          <a:pPr algn="ctr" rtl="0">
            <a:defRPr sz="1000"/>
          </a:pPr>
          <a:r>
            <a:rPr lang="zh-CN" altLang="en-US" sz="1100" b="0" i="0" u="none" strike="noStrike" baseline="0">
              <a:solidFill>
                <a:srgbClr val="000000"/>
              </a:solidFill>
              <a:latin typeface="Calibri"/>
            </a:rPr>
            <a:t>与组成部分注册会计师沟通（第五十三条）</a:t>
          </a:r>
        </a:p>
      </xdr:txBody>
    </xdr:sp>
    <xdr:clientData/>
  </xdr:twoCellAnchor>
  <xdr:twoCellAnchor>
    <xdr:from>
      <xdr:col>3</xdr:col>
      <xdr:colOff>352425</xdr:colOff>
      <xdr:row>8</xdr:row>
      <xdr:rowOff>190500</xdr:rowOff>
    </xdr:from>
    <xdr:to>
      <xdr:col>4</xdr:col>
      <xdr:colOff>400050</xdr:colOff>
      <xdr:row>8</xdr:row>
      <xdr:rowOff>200025</xdr:rowOff>
    </xdr:to>
    <xdr:cxnSp macro="">
      <xdr:nvCxnSpPr>
        <xdr:cNvPr id="3439" name="直接箭头连接符 12"/>
        <xdr:cNvCxnSpPr>
          <a:cxnSpLocks noChangeShapeType="1"/>
        </xdr:cNvCxnSpPr>
      </xdr:nvCxnSpPr>
      <xdr:spPr bwMode="auto">
        <a:xfrm flipV="1">
          <a:off x="2733675" y="1104900"/>
          <a:ext cx="962025" cy="9525"/>
        </a:xfrm>
        <a:prstGeom prst="straightConnector1">
          <a:avLst/>
        </a:prstGeom>
        <a:noFill/>
        <a:ln w="9525">
          <a:solidFill>
            <a:srgbClr val="17375E"/>
          </a:solidFill>
          <a:round/>
          <a:headEnd/>
          <a:tailEnd type="arrow" w="med" len="med"/>
        </a:ln>
      </xdr:spPr>
    </xdr:cxnSp>
    <xdr:clientData/>
  </xdr:twoCellAnchor>
  <xdr:twoCellAnchor>
    <xdr:from>
      <xdr:col>3</xdr:col>
      <xdr:colOff>590550</xdr:colOff>
      <xdr:row>19</xdr:row>
      <xdr:rowOff>142875</xdr:rowOff>
    </xdr:from>
    <xdr:to>
      <xdr:col>4</xdr:col>
      <xdr:colOff>333375</xdr:colOff>
      <xdr:row>19</xdr:row>
      <xdr:rowOff>142875</xdr:rowOff>
    </xdr:to>
    <xdr:cxnSp macro="">
      <xdr:nvCxnSpPr>
        <xdr:cNvPr id="3440" name="直接箭头连接符 15"/>
        <xdr:cNvCxnSpPr>
          <a:cxnSpLocks noChangeShapeType="1"/>
        </xdr:cNvCxnSpPr>
      </xdr:nvCxnSpPr>
      <xdr:spPr bwMode="auto">
        <a:xfrm flipV="1">
          <a:off x="2971800" y="3238500"/>
          <a:ext cx="657225" cy="0"/>
        </a:xfrm>
        <a:prstGeom prst="straightConnector1">
          <a:avLst/>
        </a:prstGeom>
        <a:noFill/>
        <a:ln w="9525">
          <a:solidFill>
            <a:srgbClr val="17375E"/>
          </a:solidFill>
          <a:round/>
          <a:headEnd/>
          <a:tailEnd type="arrow" w="med" len="med"/>
        </a:ln>
      </xdr:spPr>
    </xdr:cxnSp>
    <xdr:clientData/>
  </xdr:twoCellAnchor>
  <xdr:twoCellAnchor>
    <xdr:from>
      <xdr:col>2</xdr:col>
      <xdr:colOff>28575</xdr:colOff>
      <xdr:row>11</xdr:row>
      <xdr:rowOff>152400</xdr:rowOff>
    </xdr:from>
    <xdr:to>
      <xdr:col>2</xdr:col>
      <xdr:colOff>38100</xdr:colOff>
      <xdr:row>13</xdr:row>
      <xdr:rowOff>161925</xdr:rowOff>
    </xdr:to>
    <xdr:cxnSp macro="">
      <xdr:nvCxnSpPr>
        <xdr:cNvPr id="3441" name="直接箭头连接符 18"/>
        <xdr:cNvCxnSpPr>
          <a:cxnSpLocks noChangeShapeType="1"/>
        </xdr:cNvCxnSpPr>
      </xdr:nvCxnSpPr>
      <xdr:spPr bwMode="auto">
        <a:xfrm rot="16200000" flipH="1">
          <a:off x="1276350" y="1943100"/>
          <a:ext cx="447675" cy="9525"/>
        </a:xfrm>
        <a:prstGeom prst="straightConnector1">
          <a:avLst/>
        </a:prstGeom>
        <a:noFill/>
        <a:ln w="9525">
          <a:solidFill>
            <a:srgbClr val="17375E"/>
          </a:solidFill>
          <a:round/>
          <a:headEnd/>
          <a:tailEnd type="arrow" w="med" len="med"/>
        </a:ln>
      </xdr:spPr>
    </xdr:cxnSp>
    <xdr:clientData/>
  </xdr:twoCellAnchor>
  <xdr:twoCellAnchor>
    <xdr:from>
      <xdr:col>6</xdr:col>
      <xdr:colOff>542925</xdr:colOff>
      <xdr:row>8</xdr:row>
      <xdr:rowOff>219075</xdr:rowOff>
    </xdr:from>
    <xdr:to>
      <xdr:col>7</xdr:col>
      <xdr:colOff>342900</xdr:colOff>
      <xdr:row>9</xdr:row>
      <xdr:rowOff>0</xdr:rowOff>
    </xdr:to>
    <xdr:cxnSp macro="">
      <xdr:nvCxnSpPr>
        <xdr:cNvPr id="3442" name="直接箭头连接符 22"/>
        <xdr:cNvCxnSpPr>
          <a:cxnSpLocks noChangeShapeType="1"/>
        </xdr:cNvCxnSpPr>
      </xdr:nvCxnSpPr>
      <xdr:spPr bwMode="auto">
        <a:xfrm flipV="1">
          <a:off x="5886450" y="1133475"/>
          <a:ext cx="571500" cy="0"/>
        </a:xfrm>
        <a:prstGeom prst="straightConnector1">
          <a:avLst/>
        </a:prstGeom>
        <a:noFill/>
        <a:ln w="9525">
          <a:solidFill>
            <a:srgbClr val="17375E"/>
          </a:solidFill>
          <a:round/>
          <a:headEnd/>
          <a:tailEnd type="arrow" w="med" len="med"/>
        </a:ln>
      </xdr:spPr>
    </xdr:cxnSp>
    <xdr:clientData/>
  </xdr:twoCellAnchor>
  <xdr:twoCellAnchor>
    <xdr:from>
      <xdr:col>7</xdr:col>
      <xdr:colOff>314325</xdr:colOff>
      <xdr:row>9</xdr:row>
      <xdr:rowOff>57150</xdr:rowOff>
    </xdr:from>
    <xdr:to>
      <xdr:col>7</xdr:col>
      <xdr:colOff>323850</xdr:colOff>
      <xdr:row>33</xdr:row>
      <xdr:rowOff>66675</xdr:rowOff>
    </xdr:to>
    <xdr:cxnSp macro="">
      <xdr:nvCxnSpPr>
        <xdr:cNvPr id="3443" name="直接箭头连接符 24"/>
        <xdr:cNvCxnSpPr>
          <a:cxnSpLocks noChangeShapeType="1"/>
        </xdr:cNvCxnSpPr>
      </xdr:nvCxnSpPr>
      <xdr:spPr bwMode="auto">
        <a:xfrm rot="16200000" flipH="1">
          <a:off x="4181475" y="3438525"/>
          <a:ext cx="4505325" cy="9525"/>
        </a:xfrm>
        <a:prstGeom prst="straightConnector1">
          <a:avLst/>
        </a:prstGeom>
        <a:noFill/>
        <a:ln w="9525">
          <a:solidFill>
            <a:srgbClr val="17375E"/>
          </a:solidFill>
          <a:round/>
          <a:headEnd/>
          <a:tailEnd type="arrow" w="med" len="med"/>
        </a:ln>
      </xdr:spPr>
    </xdr:cxnSp>
    <xdr:clientData/>
  </xdr:twoCellAnchor>
  <xdr:twoCellAnchor>
    <xdr:from>
      <xdr:col>2</xdr:col>
      <xdr:colOff>57150</xdr:colOff>
      <xdr:row>25</xdr:row>
      <xdr:rowOff>76200</xdr:rowOff>
    </xdr:from>
    <xdr:to>
      <xdr:col>2</xdr:col>
      <xdr:colOff>57150</xdr:colOff>
      <xdr:row>28</xdr:row>
      <xdr:rowOff>38100</xdr:rowOff>
    </xdr:to>
    <xdr:cxnSp macro="">
      <xdr:nvCxnSpPr>
        <xdr:cNvPr id="3444" name="直接箭头连接符 27"/>
        <xdr:cNvCxnSpPr>
          <a:cxnSpLocks noChangeShapeType="1"/>
        </xdr:cNvCxnSpPr>
      </xdr:nvCxnSpPr>
      <xdr:spPr bwMode="auto">
        <a:xfrm rot="5400000">
          <a:off x="1271587" y="4510088"/>
          <a:ext cx="504825" cy="0"/>
        </a:xfrm>
        <a:prstGeom prst="straightConnector1">
          <a:avLst/>
        </a:prstGeom>
        <a:noFill/>
        <a:ln w="9525">
          <a:solidFill>
            <a:srgbClr val="17375E"/>
          </a:solidFill>
          <a:round/>
          <a:headEnd/>
          <a:tailEnd type="arrow" w="med" len="med"/>
        </a:ln>
      </xdr:spPr>
    </xdr:cxnSp>
    <xdr:clientData/>
  </xdr:twoCellAnchor>
  <xdr:twoCellAnchor>
    <xdr:from>
      <xdr:col>2</xdr:col>
      <xdr:colOff>57150</xdr:colOff>
      <xdr:row>32</xdr:row>
      <xdr:rowOff>28575</xdr:rowOff>
    </xdr:from>
    <xdr:to>
      <xdr:col>2</xdr:col>
      <xdr:colOff>57150</xdr:colOff>
      <xdr:row>33</xdr:row>
      <xdr:rowOff>114300</xdr:rowOff>
    </xdr:to>
    <xdr:cxnSp macro="">
      <xdr:nvCxnSpPr>
        <xdr:cNvPr id="3445" name="直接箭头连接符 30"/>
        <xdr:cNvCxnSpPr>
          <a:cxnSpLocks noChangeShapeType="1"/>
        </xdr:cNvCxnSpPr>
      </xdr:nvCxnSpPr>
      <xdr:spPr bwMode="auto">
        <a:xfrm rot="5400000">
          <a:off x="1390650" y="5610225"/>
          <a:ext cx="266700" cy="0"/>
        </a:xfrm>
        <a:prstGeom prst="straightConnector1">
          <a:avLst/>
        </a:prstGeom>
        <a:noFill/>
        <a:ln w="9525">
          <a:solidFill>
            <a:srgbClr val="17375E"/>
          </a:solidFill>
          <a:round/>
          <a:headEnd/>
          <a:tailEnd type="arrow" w="med" len="med"/>
        </a:ln>
      </xdr:spPr>
    </xdr:cxnSp>
    <xdr:clientData/>
  </xdr:twoCellAnchor>
  <xdr:twoCellAnchor>
    <xdr:from>
      <xdr:col>5</xdr:col>
      <xdr:colOff>19050</xdr:colOff>
      <xdr:row>39</xdr:row>
      <xdr:rowOff>28575</xdr:rowOff>
    </xdr:from>
    <xdr:to>
      <xdr:col>5</xdr:col>
      <xdr:colOff>762000</xdr:colOff>
      <xdr:row>39</xdr:row>
      <xdr:rowOff>38100</xdr:rowOff>
    </xdr:to>
    <xdr:cxnSp macro="">
      <xdr:nvCxnSpPr>
        <xdr:cNvPr id="3446" name="直接箭头连接符 34"/>
        <xdr:cNvCxnSpPr>
          <a:cxnSpLocks noChangeShapeType="1"/>
        </xdr:cNvCxnSpPr>
      </xdr:nvCxnSpPr>
      <xdr:spPr bwMode="auto">
        <a:xfrm flipV="1">
          <a:off x="4229100" y="6743700"/>
          <a:ext cx="742950" cy="9525"/>
        </a:xfrm>
        <a:prstGeom prst="straightConnector1">
          <a:avLst/>
        </a:prstGeom>
        <a:noFill/>
        <a:ln w="9525">
          <a:solidFill>
            <a:srgbClr val="17375E"/>
          </a:solidFill>
          <a:round/>
          <a:headEnd/>
          <a:tailEnd type="arrow" w="med" len="med"/>
        </a:ln>
      </xdr:spPr>
    </xdr:cxnSp>
    <xdr:clientData/>
  </xdr:twoCellAnchor>
  <xdr:twoCellAnchor>
    <xdr:from>
      <xdr:col>3</xdr:col>
      <xdr:colOff>257175</xdr:colOff>
      <xdr:row>33</xdr:row>
      <xdr:rowOff>133350</xdr:rowOff>
    </xdr:from>
    <xdr:to>
      <xdr:col>3</xdr:col>
      <xdr:colOff>266700</xdr:colOff>
      <xdr:row>35</xdr:row>
      <xdr:rowOff>9525</xdr:rowOff>
    </xdr:to>
    <xdr:cxnSp macro="">
      <xdr:nvCxnSpPr>
        <xdr:cNvPr id="3447" name="直接箭头连接符 38"/>
        <xdr:cNvCxnSpPr>
          <a:cxnSpLocks noChangeShapeType="1"/>
          <a:endCxn id="3387" idx="0"/>
        </xdr:cNvCxnSpPr>
      </xdr:nvCxnSpPr>
      <xdr:spPr bwMode="auto">
        <a:xfrm rot="5400000">
          <a:off x="2524125" y="5876925"/>
          <a:ext cx="238125" cy="9525"/>
        </a:xfrm>
        <a:prstGeom prst="straightConnector1">
          <a:avLst/>
        </a:prstGeom>
        <a:noFill/>
        <a:ln w="9525">
          <a:solidFill>
            <a:srgbClr val="17375E"/>
          </a:solidFill>
          <a:round/>
          <a:headEnd/>
          <a:tailEnd type="arrow" w="med" len="med"/>
        </a:ln>
      </xdr:spPr>
    </xdr:cxnSp>
    <xdr:clientData/>
  </xdr:twoCellAnchor>
  <xdr:twoCellAnchor>
    <xdr:from>
      <xdr:col>3</xdr:col>
      <xdr:colOff>257175</xdr:colOff>
      <xdr:row>43</xdr:row>
      <xdr:rowOff>76200</xdr:rowOff>
    </xdr:from>
    <xdr:to>
      <xdr:col>3</xdr:col>
      <xdr:colOff>257175</xdr:colOff>
      <xdr:row>44</xdr:row>
      <xdr:rowOff>104775</xdr:rowOff>
    </xdr:to>
    <xdr:cxnSp macro="">
      <xdr:nvCxnSpPr>
        <xdr:cNvPr id="3448" name="直接箭头连接符 40"/>
        <xdr:cNvCxnSpPr>
          <a:cxnSpLocks noChangeShapeType="1"/>
        </xdr:cNvCxnSpPr>
      </xdr:nvCxnSpPr>
      <xdr:spPr bwMode="auto">
        <a:xfrm rot="5400000">
          <a:off x="2533650" y="7620000"/>
          <a:ext cx="209550" cy="0"/>
        </a:xfrm>
        <a:prstGeom prst="straightConnector1">
          <a:avLst/>
        </a:prstGeom>
        <a:noFill/>
        <a:ln w="9525">
          <a:solidFill>
            <a:srgbClr val="17375E"/>
          </a:solidFill>
          <a:round/>
          <a:headEnd/>
          <a:tailEnd type="arrow" w="med" len="med"/>
        </a:ln>
      </xdr:spPr>
    </xdr:cxnSp>
    <xdr:clientData/>
  </xdr:twoCellAnchor>
  <xdr:twoCellAnchor>
    <xdr:from>
      <xdr:col>2</xdr:col>
      <xdr:colOff>57150</xdr:colOff>
      <xdr:row>33</xdr:row>
      <xdr:rowOff>104775</xdr:rowOff>
    </xdr:from>
    <xdr:to>
      <xdr:col>7</xdr:col>
      <xdr:colOff>342900</xdr:colOff>
      <xdr:row>33</xdr:row>
      <xdr:rowOff>114300</xdr:rowOff>
    </xdr:to>
    <xdr:cxnSp macro="">
      <xdr:nvCxnSpPr>
        <xdr:cNvPr id="3449" name="直接连接符 43"/>
        <xdr:cNvCxnSpPr>
          <a:cxnSpLocks noChangeShapeType="1"/>
        </xdr:cNvCxnSpPr>
      </xdr:nvCxnSpPr>
      <xdr:spPr bwMode="auto">
        <a:xfrm flipV="1">
          <a:off x="1524000" y="5734050"/>
          <a:ext cx="4933950" cy="9525"/>
        </a:xfrm>
        <a:prstGeom prst="line">
          <a:avLst/>
        </a:prstGeom>
        <a:noFill/>
        <a:ln w="9525">
          <a:solidFill>
            <a:srgbClr val="4A7EBB"/>
          </a:solidFill>
          <a:round/>
          <a:headEnd/>
          <a:tailEnd/>
        </a:ln>
      </xdr:spPr>
    </xdr:cxnSp>
    <xdr:clientData/>
  </xdr:twoCellAnchor>
  <xdr:twoCellAnchor>
    <xdr:from>
      <xdr:col>3</xdr:col>
      <xdr:colOff>552450</xdr:colOff>
      <xdr:row>7</xdr:row>
      <xdr:rowOff>57150</xdr:rowOff>
    </xdr:from>
    <xdr:to>
      <xdr:col>4</xdr:col>
      <xdr:colOff>123825</xdr:colOff>
      <xdr:row>8</xdr:row>
      <xdr:rowOff>123825</xdr:rowOff>
    </xdr:to>
    <xdr:sp macro="" textlink="">
      <xdr:nvSpPr>
        <xdr:cNvPr id="3400" name="矩形 49"/>
        <xdr:cNvSpPr>
          <a:spLocks noChangeArrowheads="1"/>
        </xdr:cNvSpPr>
      </xdr:nvSpPr>
      <xdr:spPr bwMode="auto">
        <a:xfrm>
          <a:off x="2933700" y="752475"/>
          <a:ext cx="485775" cy="285750"/>
        </a:xfrm>
        <a:prstGeom prst="rect">
          <a:avLst/>
        </a:prstGeom>
        <a:noFill/>
        <a:ln w="9525" cmpd="sng">
          <a:noFill/>
          <a:miter lim="800000"/>
          <a:headEnd/>
          <a:tailEnd/>
        </a:ln>
      </xdr:spPr>
      <xdr:txBody>
        <a:bodyPr vertOverflow="clip" wrap="square" lIns="91440" tIns="45720" rIns="91440" bIns="45720" anchor="ctr" upright="1"/>
        <a:lstStyle/>
        <a:p>
          <a:pPr algn="ctr" rtl="0">
            <a:defRPr sz="1000"/>
          </a:pPr>
          <a:r>
            <a:rPr lang="zh-CN" altLang="en-US" sz="1100" b="1" i="0" u="none" strike="noStrike" baseline="0">
              <a:solidFill>
                <a:srgbClr val="000000"/>
              </a:solidFill>
              <a:latin typeface="Calibri"/>
            </a:rPr>
            <a:t>是</a:t>
          </a:r>
        </a:p>
      </xdr:txBody>
    </xdr:sp>
    <xdr:clientData/>
  </xdr:twoCellAnchor>
  <xdr:twoCellAnchor>
    <xdr:from>
      <xdr:col>3</xdr:col>
      <xdr:colOff>695325</xdr:colOff>
      <xdr:row>17</xdr:row>
      <xdr:rowOff>133350</xdr:rowOff>
    </xdr:from>
    <xdr:to>
      <xdr:col>4</xdr:col>
      <xdr:colOff>266700</xdr:colOff>
      <xdr:row>19</xdr:row>
      <xdr:rowOff>57150</xdr:rowOff>
    </xdr:to>
    <xdr:sp macro="" textlink="">
      <xdr:nvSpPr>
        <xdr:cNvPr id="3401" name="矩形 50"/>
        <xdr:cNvSpPr>
          <a:spLocks noChangeArrowheads="1"/>
        </xdr:cNvSpPr>
      </xdr:nvSpPr>
      <xdr:spPr bwMode="auto">
        <a:xfrm>
          <a:off x="3076575" y="2867025"/>
          <a:ext cx="485775" cy="285750"/>
        </a:xfrm>
        <a:prstGeom prst="rect">
          <a:avLst/>
        </a:prstGeom>
        <a:noFill/>
        <a:ln w="9525" cmpd="sng">
          <a:noFill/>
          <a:miter lim="800000"/>
          <a:headEnd/>
          <a:tailEnd/>
        </a:ln>
      </xdr:spPr>
      <xdr:txBody>
        <a:bodyPr vertOverflow="clip" wrap="square" lIns="91440" tIns="45720" rIns="91440" bIns="45720" anchor="ctr" upright="1"/>
        <a:lstStyle/>
        <a:p>
          <a:pPr algn="ctr" rtl="0">
            <a:defRPr sz="1000"/>
          </a:pPr>
          <a:r>
            <a:rPr lang="zh-CN" altLang="en-US" sz="1100" b="1" i="0" u="none" strike="noStrike" baseline="0">
              <a:solidFill>
                <a:srgbClr val="000000"/>
              </a:solidFill>
              <a:latin typeface="Calibri"/>
            </a:rPr>
            <a:t>是</a:t>
          </a:r>
        </a:p>
      </xdr:txBody>
    </xdr:sp>
    <xdr:clientData/>
  </xdr:twoCellAnchor>
  <xdr:twoCellAnchor>
    <xdr:from>
      <xdr:col>5</xdr:col>
      <xdr:colOff>142875</xdr:colOff>
      <xdr:row>37</xdr:row>
      <xdr:rowOff>76200</xdr:rowOff>
    </xdr:from>
    <xdr:to>
      <xdr:col>5</xdr:col>
      <xdr:colOff>628650</xdr:colOff>
      <xdr:row>38</xdr:row>
      <xdr:rowOff>180975</xdr:rowOff>
    </xdr:to>
    <xdr:sp macro="" textlink="">
      <xdr:nvSpPr>
        <xdr:cNvPr id="3402" name="矩形 51"/>
        <xdr:cNvSpPr>
          <a:spLocks noChangeArrowheads="1"/>
        </xdr:cNvSpPr>
      </xdr:nvSpPr>
      <xdr:spPr bwMode="auto">
        <a:xfrm>
          <a:off x="4352925" y="6429375"/>
          <a:ext cx="485775" cy="285750"/>
        </a:xfrm>
        <a:prstGeom prst="rect">
          <a:avLst/>
        </a:prstGeom>
        <a:noFill/>
        <a:ln w="9525" cmpd="sng">
          <a:noFill/>
          <a:miter lim="800000"/>
          <a:headEnd/>
          <a:tailEnd/>
        </a:ln>
      </xdr:spPr>
      <xdr:txBody>
        <a:bodyPr vertOverflow="clip" wrap="square" lIns="91440" tIns="45720" rIns="91440" bIns="45720" anchor="ctr" upright="1"/>
        <a:lstStyle/>
        <a:p>
          <a:pPr algn="ctr" rtl="0">
            <a:defRPr sz="1000"/>
          </a:pPr>
          <a:r>
            <a:rPr lang="zh-CN" altLang="en-US" sz="1100" b="1" i="0" u="none" strike="noStrike" baseline="0">
              <a:solidFill>
                <a:srgbClr val="000000"/>
              </a:solidFill>
              <a:latin typeface="Calibri"/>
            </a:rPr>
            <a:t>是</a:t>
          </a:r>
        </a:p>
      </xdr:txBody>
    </xdr:sp>
    <xdr:clientData/>
  </xdr:twoCellAnchor>
  <xdr:twoCellAnchor>
    <xdr:from>
      <xdr:col>2</xdr:col>
      <xdr:colOff>95250</xdr:colOff>
      <xdr:row>12</xdr:row>
      <xdr:rowOff>0</xdr:rowOff>
    </xdr:from>
    <xdr:to>
      <xdr:col>2</xdr:col>
      <xdr:colOff>428625</xdr:colOff>
      <xdr:row>13</xdr:row>
      <xdr:rowOff>66675</xdr:rowOff>
    </xdr:to>
    <xdr:sp macro="" textlink="">
      <xdr:nvSpPr>
        <xdr:cNvPr id="3403" name="矩形 52"/>
        <xdr:cNvSpPr>
          <a:spLocks noChangeArrowheads="1"/>
        </xdr:cNvSpPr>
      </xdr:nvSpPr>
      <xdr:spPr bwMode="auto">
        <a:xfrm>
          <a:off x="1562100" y="1790700"/>
          <a:ext cx="333375" cy="285750"/>
        </a:xfrm>
        <a:prstGeom prst="rect">
          <a:avLst/>
        </a:prstGeom>
        <a:noFill/>
        <a:ln w="9525" cmpd="sng">
          <a:noFill/>
          <a:miter lim="800000"/>
          <a:headEnd/>
          <a:tailEnd/>
        </a:ln>
      </xdr:spPr>
      <xdr:txBody>
        <a:bodyPr vertOverflow="clip" wrap="square" lIns="91440" tIns="45720" rIns="91440" bIns="45720" anchor="ctr" upright="1"/>
        <a:lstStyle/>
        <a:p>
          <a:pPr algn="ctr" rtl="0">
            <a:defRPr sz="1000"/>
          </a:pPr>
          <a:r>
            <a:rPr lang="zh-CN" altLang="en-US" sz="1100" b="1" i="0" u="none" strike="noStrike" baseline="0">
              <a:solidFill>
                <a:srgbClr val="000000"/>
              </a:solidFill>
              <a:latin typeface="Calibri"/>
            </a:rPr>
            <a:t>否</a:t>
          </a:r>
        </a:p>
      </xdr:txBody>
    </xdr:sp>
    <xdr:clientData/>
  </xdr:twoCellAnchor>
  <xdr:twoCellAnchor>
    <xdr:from>
      <xdr:col>2</xdr:col>
      <xdr:colOff>180975</xdr:colOff>
      <xdr:row>25</xdr:row>
      <xdr:rowOff>161925</xdr:rowOff>
    </xdr:from>
    <xdr:to>
      <xdr:col>2</xdr:col>
      <xdr:colOff>514350</xdr:colOff>
      <xdr:row>27</xdr:row>
      <xdr:rowOff>85725</xdr:rowOff>
    </xdr:to>
    <xdr:sp macro="" textlink="">
      <xdr:nvSpPr>
        <xdr:cNvPr id="3404" name="矩形 53"/>
        <xdr:cNvSpPr>
          <a:spLocks noChangeArrowheads="1"/>
        </xdr:cNvSpPr>
      </xdr:nvSpPr>
      <xdr:spPr bwMode="auto">
        <a:xfrm>
          <a:off x="1647825" y="4343400"/>
          <a:ext cx="333375" cy="285750"/>
        </a:xfrm>
        <a:prstGeom prst="rect">
          <a:avLst/>
        </a:prstGeom>
        <a:noFill/>
        <a:ln w="9525" cmpd="sng">
          <a:noFill/>
          <a:miter lim="800000"/>
          <a:headEnd/>
          <a:tailEnd/>
        </a:ln>
      </xdr:spPr>
      <xdr:txBody>
        <a:bodyPr vertOverflow="clip" wrap="square" lIns="91440" tIns="45720" rIns="91440" bIns="45720" anchor="ctr" upright="1"/>
        <a:lstStyle/>
        <a:p>
          <a:pPr algn="ctr" rtl="0">
            <a:defRPr sz="1000"/>
          </a:pPr>
          <a:r>
            <a:rPr lang="zh-CN" altLang="en-US" sz="1100" b="1" i="0" u="none" strike="noStrike" baseline="0">
              <a:solidFill>
                <a:srgbClr val="000000"/>
              </a:solidFill>
              <a:latin typeface="Calibri"/>
            </a:rPr>
            <a:t>否</a:t>
          </a:r>
        </a:p>
      </xdr:txBody>
    </xdr:sp>
    <xdr:clientData/>
  </xdr:twoCellAnchor>
  <xdr:twoCellAnchor>
    <xdr:from>
      <xdr:col>3</xdr:col>
      <xdr:colOff>428625</xdr:colOff>
      <xdr:row>42</xdr:row>
      <xdr:rowOff>171450</xdr:rowOff>
    </xdr:from>
    <xdr:to>
      <xdr:col>3</xdr:col>
      <xdr:colOff>762000</xdr:colOff>
      <xdr:row>44</xdr:row>
      <xdr:rowOff>123825</xdr:rowOff>
    </xdr:to>
    <xdr:sp macro="" textlink="">
      <xdr:nvSpPr>
        <xdr:cNvPr id="3405" name="矩形 54"/>
        <xdr:cNvSpPr>
          <a:spLocks noChangeArrowheads="1"/>
        </xdr:cNvSpPr>
      </xdr:nvSpPr>
      <xdr:spPr bwMode="auto">
        <a:xfrm>
          <a:off x="2809875" y="7429500"/>
          <a:ext cx="333375" cy="314325"/>
        </a:xfrm>
        <a:prstGeom prst="rect">
          <a:avLst/>
        </a:prstGeom>
        <a:noFill/>
        <a:ln w="9525" cmpd="sng">
          <a:noFill/>
          <a:miter lim="800000"/>
          <a:headEnd/>
          <a:tailEnd/>
        </a:ln>
      </xdr:spPr>
      <xdr:txBody>
        <a:bodyPr vertOverflow="clip" wrap="square" lIns="91440" tIns="45720" rIns="91440" bIns="45720" anchor="ctr" upright="1"/>
        <a:lstStyle/>
        <a:p>
          <a:pPr algn="ctr" rtl="0">
            <a:defRPr sz="1000"/>
          </a:pPr>
          <a:r>
            <a:rPr lang="zh-CN" altLang="en-US" sz="1100" b="1" i="0" u="none" strike="noStrike" baseline="0">
              <a:solidFill>
                <a:srgbClr val="000000"/>
              </a:solidFill>
              <a:latin typeface="Calibri"/>
            </a:rPr>
            <a:t>否</a:t>
          </a:r>
        </a:p>
      </xdr:txBody>
    </xdr:sp>
    <xdr:clientData/>
  </xdr:twoCellAnchor>
  <xdr:twoCellAnchor>
    <xdr:from>
      <xdr:col>0</xdr:col>
      <xdr:colOff>238125</xdr:colOff>
      <xdr:row>1</xdr:row>
      <xdr:rowOff>28575</xdr:rowOff>
    </xdr:from>
    <xdr:to>
      <xdr:col>3</xdr:col>
      <xdr:colOff>333375</xdr:colOff>
      <xdr:row>4</xdr:row>
      <xdr:rowOff>190500</xdr:rowOff>
    </xdr:to>
    <xdr:sp macro="" textlink="">
      <xdr:nvSpPr>
        <xdr:cNvPr id="27" name="流程图: 决策 2"/>
        <xdr:cNvSpPr>
          <a:spLocks noChangeArrowheads="1"/>
        </xdr:cNvSpPr>
      </xdr:nvSpPr>
      <xdr:spPr bwMode="auto">
        <a:xfrm>
          <a:off x="238125" y="361950"/>
          <a:ext cx="2476500" cy="1162050"/>
        </a:xfrm>
        <a:prstGeom prst="flowChartDecision">
          <a:avLst/>
        </a:prstGeom>
        <a:solidFill>
          <a:srgbClr val="C6D9F1"/>
        </a:solidFill>
        <a:ln w="25400" cmpd="sng">
          <a:solidFill>
            <a:srgbClr val="385D8A"/>
          </a:solidFill>
          <a:miter lim="800000"/>
          <a:headEnd/>
          <a:tailEnd/>
        </a:ln>
      </xdr:spPr>
      <xdr:txBody>
        <a:bodyPr vertOverflow="clip" wrap="square" lIns="91440" tIns="45720" rIns="91440" bIns="45720" anchor="ctr" upright="1"/>
        <a:lstStyle/>
        <a:p>
          <a:pPr algn="ctr" rtl="0">
            <a:defRPr sz="1000"/>
          </a:pPr>
          <a:r>
            <a:rPr lang="zh-CN" altLang="en-US" sz="1100" b="0" i="0" u="none" strike="noStrike" baseline="0">
              <a:solidFill>
                <a:srgbClr val="000000"/>
              </a:solidFill>
              <a:latin typeface="Calibri"/>
            </a:rPr>
            <a:t>了解集团及其环境识别和评估重大风险</a:t>
          </a:r>
        </a:p>
      </xdr:txBody>
    </xdr:sp>
    <xdr:clientData/>
  </xdr:twoCellAnchor>
  <xdr:twoCellAnchor>
    <xdr:from>
      <xdr:col>1</xdr:col>
      <xdr:colOff>895350</xdr:colOff>
      <xdr:row>4</xdr:row>
      <xdr:rowOff>142875</xdr:rowOff>
    </xdr:from>
    <xdr:to>
      <xdr:col>1</xdr:col>
      <xdr:colOff>904875</xdr:colOff>
      <xdr:row>6</xdr:row>
      <xdr:rowOff>76200</xdr:rowOff>
    </xdr:to>
    <xdr:cxnSp macro="">
      <xdr:nvCxnSpPr>
        <xdr:cNvPr id="28" name="直接箭头连接符 18"/>
        <xdr:cNvCxnSpPr>
          <a:cxnSpLocks noChangeShapeType="1"/>
        </xdr:cNvCxnSpPr>
      </xdr:nvCxnSpPr>
      <xdr:spPr bwMode="auto">
        <a:xfrm rot="16200000" flipH="1">
          <a:off x="1228725" y="1695450"/>
          <a:ext cx="447675" cy="9525"/>
        </a:xfrm>
        <a:prstGeom prst="straightConnector1">
          <a:avLst/>
        </a:prstGeom>
        <a:noFill/>
        <a:ln w="9525">
          <a:solidFill>
            <a:srgbClr val="17375E"/>
          </a:solidFill>
          <a:round/>
          <a:headEnd/>
          <a:tailEnd type="arrow" w="med" len="med"/>
        </a:ln>
      </xdr:spPr>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1</xdr:col>
      <xdr:colOff>762000</xdr:colOff>
      <xdr:row>0</xdr:row>
      <xdr:rowOff>323850</xdr:rowOff>
    </xdr:to>
    <xdr:pic>
      <xdr:nvPicPr>
        <xdr:cNvPr id="5" name="图片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8575"/>
          <a:ext cx="11049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123825</xdr:rowOff>
    </xdr:from>
    <xdr:to>
      <xdr:col>1</xdr:col>
      <xdr:colOff>847725</xdr:colOff>
      <xdr:row>0</xdr:row>
      <xdr:rowOff>419100</xdr:rowOff>
    </xdr:to>
    <xdr:pic>
      <xdr:nvPicPr>
        <xdr:cNvPr id="4" name="图片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23825"/>
          <a:ext cx="11620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152400</xdr:rowOff>
    </xdr:from>
    <xdr:to>
      <xdr:col>0</xdr:col>
      <xdr:colOff>1143000</xdr:colOff>
      <xdr:row>2</xdr:row>
      <xdr:rowOff>57150</xdr:rowOff>
    </xdr:to>
    <xdr:pic>
      <xdr:nvPicPr>
        <xdr:cNvPr id="4" name="图片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52400"/>
          <a:ext cx="11430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104775</xdr:rowOff>
    </xdr:from>
    <xdr:to>
      <xdr:col>0</xdr:col>
      <xdr:colOff>1343024</xdr:colOff>
      <xdr:row>0</xdr:row>
      <xdr:rowOff>400050</xdr:rowOff>
    </xdr:to>
    <xdr:pic>
      <xdr:nvPicPr>
        <xdr:cNvPr id="4" name="图片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04775"/>
          <a:ext cx="1343024"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1181100</xdr:colOff>
      <xdr:row>50</xdr:row>
      <xdr:rowOff>19050</xdr:rowOff>
    </xdr:from>
    <xdr:to>
      <xdr:col>1</xdr:col>
      <xdr:colOff>276225</xdr:colOff>
      <xdr:row>50</xdr:row>
      <xdr:rowOff>190500</xdr:rowOff>
    </xdr:to>
    <xdr:sp macro="" textlink="">
      <xdr:nvSpPr>
        <xdr:cNvPr id="2" name="Text Box 2"/>
        <xdr:cNvSpPr txBox="1">
          <a:spLocks noChangeArrowheads="1"/>
        </xdr:cNvSpPr>
      </xdr:nvSpPr>
      <xdr:spPr bwMode="auto">
        <a:xfrm>
          <a:off x="771525" y="15525750"/>
          <a:ext cx="0" cy="171450"/>
        </a:xfrm>
        <a:prstGeom prst="rect">
          <a:avLst/>
        </a:prstGeom>
        <a:noFill/>
        <a:ln w="9525">
          <a:noFill/>
          <a:miter lim="800000"/>
          <a:headEnd/>
          <a:tailEnd/>
        </a:ln>
      </xdr:spPr>
      <xdr:txBody>
        <a:bodyPr vertOverflow="clip" wrap="square" lIns="27432" tIns="22860" rIns="0" bIns="0" anchor="t" upright="1"/>
        <a:lstStyle/>
        <a:p>
          <a:pPr algn="l" rtl="0">
            <a:defRPr sz="1000"/>
          </a:pPr>
          <a:r>
            <a:rPr lang="en-GB" sz="800" b="0" i="0" u="sng" strike="noStrike" baseline="0">
              <a:solidFill>
                <a:srgbClr val="000000"/>
              </a:solidFill>
              <a:latin typeface="Arial"/>
              <a:cs typeface="Arial"/>
            </a:rPr>
            <a:t>1</a:t>
          </a:r>
          <a:r>
            <a:rPr lang="en-GB" sz="800" b="0" i="0" u="none" strike="noStrike" baseline="0">
              <a:solidFill>
                <a:srgbClr val="000000"/>
              </a:solidFill>
              <a:latin typeface="Arial"/>
              <a:cs typeface="Arial"/>
            </a:rPr>
            <a:t>/</a:t>
          </a:r>
        </a:p>
      </xdr:txBody>
    </xdr:sp>
    <xdr:clientData/>
  </xdr:twoCellAnchor>
  <xdr:twoCellAnchor>
    <xdr:from>
      <xdr:col>1</xdr:col>
      <xdr:colOff>1181100</xdr:colOff>
      <xdr:row>52</xdr:row>
      <xdr:rowOff>19050</xdr:rowOff>
    </xdr:from>
    <xdr:to>
      <xdr:col>1</xdr:col>
      <xdr:colOff>276225</xdr:colOff>
      <xdr:row>52</xdr:row>
      <xdr:rowOff>190500</xdr:rowOff>
    </xdr:to>
    <xdr:sp macro="" textlink="">
      <xdr:nvSpPr>
        <xdr:cNvPr id="3" name="Text Box 58"/>
        <xdr:cNvSpPr txBox="1">
          <a:spLocks noChangeArrowheads="1"/>
        </xdr:cNvSpPr>
      </xdr:nvSpPr>
      <xdr:spPr bwMode="auto">
        <a:xfrm>
          <a:off x="771525" y="16135350"/>
          <a:ext cx="0" cy="171450"/>
        </a:xfrm>
        <a:prstGeom prst="rect">
          <a:avLst/>
        </a:prstGeom>
        <a:noFill/>
        <a:ln w="9525">
          <a:noFill/>
          <a:miter lim="800000"/>
          <a:headEnd/>
          <a:tailEnd/>
        </a:ln>
      </xdr:spPr>
      <xdr:txBody>
        <a:bodyPr vertOverflow="clip" wrap="square" lIns="27432" tIns="22860" rIns="0" bIns="0" anchor="t" upright="1"/>
        <a:lstStyle/>
        <a:p>
          <a:pPr algn="l" rtl="0">
            <a:defRPr sz="1000"/>
          </a:pPr>
          <a:r>
            <a:rPr lang="en-GB" sz="800" b="0" i="0" u="sng" strike="noStrike" baseline="0">
              <a:solidFill>
                <a:srgbClr val="000000"/>
              </a:solidFill>
              <a:latin typeface="Arial"/>
              <a:cs typeface="Arial"/>
            </a:rPr>
            <a:t>1</a:t>
          </a:r>
          <a:r>
            <a:rPr lang="en-GB" sz="800" b="0" i="0" u="none" strike="noStrike" baseline="0">
              <a:solidFill>
                <a:srgbClr val="000000"/>
              </a:solidFill>
              <a:latin typeface="Arial"/>
              <a:cs typeface="Arial"/>
            </a:rPr>
            <a:t>/</a:t>
          </a:r>
        </a:p>
      </xdr:txBody>
    </xdr:sp>
    <xdr:clientData/>
  </xdr:twoCellAnchor>
  <xdr:twoCellAnchor>
    <xdr:from>
      <xdr:col>1</xdr:col>
      <xdr:colOff>1181100</xdr:colOff>
      <xdr:row>51</xdr:row>
      <xdr:rowOff>19050</xdr:rowOff>
    </xdr:from>
    <xdr:to>
      <xdr:col>1</xdr:col>
      <xdr:colOff>276225</xdr:colOff>
      <xdr:row>51</xdr:row>
      <xdr:rowOff>190500</xdr:rowOff>
    </xdr:to>
    <xdr:sp macro="" textlink="">
      <xdr:nvSpPr>
        <xdr:cNvPr id="4" name="Text Box 62"/>
        <xdr:cNvSpPr txBox="1">
          <a:spLocks noChangeArrowheads="1"/>
        </xdr:cNvSpPr>
      </xdr:nvSpPr>
      <xdr:spPr bwMode="auto">
        <a:xfrm>
          <a:off x="771525" y="15763875"/>
          <a:ext cx="0" cy="171450"/>
        </a:xfrm>
        <a:prstGeom prst="rect">
          <a:avLst/>
        </a:prstGeom>
        <a:noFill/>
        <a:ln w="9525">
          <a:noFill/>
          <a:miter lim="800000"/>
          <a:headEnd/>
          <a:tailEnd/>
        </a:ln>
      </xdr:spPr>
      <xdr:txBody>
        <a:bodyPr vertOverflow="clip" wrap="square" lIns="27432" tIns="22860" rIns="0" bIns="0" anchor="t" upright="1"/>
        <a:lstStyle/>
        <a:p>
          <a:pPr algn="l" rtl="0">
            <a:defRPr sz="1000"/>
          </a:pPr>
          <a:r>
            <a:rPr lang="en-GB" sz="800" b="0" i="0" u="sng" strike="noStrike" baseline="0">
              <a:solidFill>
                <a:srgbClr val="000000"/>
              </a:solidFill>
              <a:latin typeface="Arial"/>
              <a:cs typeface="Arial"/>
            </a:rPr>
            <a:t>1</a:t>
          </a:r>
          <a:r>
            <a:rPr lang="en-GB" sz="800" b="0" i="0" u="none" strike="noStrike" baseline="0">
              <a:solidFill>
                <a:srgbClr val="000000"/>
              </a:solidFill>
              <a:latin typeface="Arial"/>
              <a:cs typeface="Arial"/>
            </a:rPr>
            <a:t>/</a:t>
          </a:r>
        </a:p>
      </xdr:txBody>
    </xdr:sp>
    <xdr:clientData/>
  </xdr:twoCellAnchor>
  <xdr:twoCellAnchor>
    <xdr:from>
      <xdr:col>1</xdr:col>
      <xdr:colOff>1181100</xdr:colOff>
      <xdr:row>53</xdr:row>
      <xdr:rowOff>19050</xdr:rowOff>
    </xdr:from>
    <xdr:to>
      <xdr:col>1</xdr:col>
      <xdr:colOff>276225</xdr:colOff>
      <xdr:row>53</xdr:row>
      <xdr:rowOff>190500</xdr:rowOff>
    </xdr:to>
    <xdr:sp macro="" textlink="">
      <xdr:nvSpPr>
        <xdr:cNvPr id="5" name="Text Box 64"/>
        <xdr:cNvSpPr txBox="1">
          <a:spLocks noChangeArrowheads="1"/>
        </xdr:cNvSpPr>
      </xdr:nvSpPr>
      <xdr:spPr bwMode="auto">
        <a:xfrm>
          <a:off x="771525" y="16887825"/>
          <a:ext cx="0" cy="171450"/>
        </a:xfrm>
        <a:prstGeom prst="rect">
          <a:avLst/>
        </a:prstGeom>
        <a:noFill/>
        <a:ln w="9525">
          <a:noFill/>
          <a:miter lim="800000"/>
          <a:headEnd/>
          <a:tailEnd/>
        </a:ln>
      </xdr:spPr>
      <xdr:txBody>
        <a:bodyPr vertOverflow="clip" wrap="square" lIns="27432" tIns="22860" rIns="0" bIns="0" anchor="t" upright="1"/>
        <a:lstStyle/>
        <a:p>
          <a:pPr algn="l" rtl="0">
            <a:defRPr sz="1000"/>
          </a:pPr>
          <a:r>
            <a:rPr lang="en-GB" sz="800" b="0" i="0" u="sng" strike="noStrike" baseline="0">
              <a:solidFill>
                <a:srgbClr val="000000"/>
              </a:solidFill>
              <a:latin typeface="Arial"/>
              <a:cs typeface="Arial"/>
            </a:rPr>
            <a:t>1</a:t>
          </a:r>
          <a:r>
            <a:rPr lang="en-GB" sz="800" b="0" i="0" u="none" strike="noStrike" baseline="0">
              <a:solidFill>
                <a:srgbClr val="000000"/>
              </a:solidFill>
              <a:latin typeface="Arial"/>
              <a:cs typeface="Arial"/>
            </a:rPr>
            <a:t>/</a:t>
          </a:r>
        </a:p>
      </xdr:txBody>
    </xdr:sp>
    <xdr:clientData/>
  </xdr:twoCellAnchor>
  <xdr:twoCellAnchor>
    <xdr:from>
      <xdr:col>1</xdr:col>
      <xdr:colOff>1181100</xdr:colOff>
      <xdr:row>50</xdr:row>
      <xdr:rowOff>19050</xdr:rowOff>
    </xdr:from>
    <xdr:to>
      <xdr:col>1</xdr:col>
      <xdr:colOff>276225</xdr:colOff>
      <xdr:row>50</xdr:row>
      <xdr:rowOff>190500</xdr:rowOff>
    </xdr:to>
    <xdr:sp macro="" textlink="">
      <xdr:nvSpPr>
        <xdr:cNvPr id="7" name="Text Box 58"/>
        <xdr:cNvSpPr txBox="1">
          <a:spLocks noChangeArrowheads="1"/>
        </xdr:cNvSpPr>
      </xdr:nvSpPr>
      <xdr:spPr bwMode="auto">
        <a:xfrm>
          <a:off x="771525" y="15525750"/>
          <a:ext cx="0" cy="17145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800" b="0" i="0" u="sng" strike="noStrike" baseline="0">
              <a:solidFill>
                <a:srgbClr val="000000"/>
              </a:solidFill>
              <a:latin typeface="Arial"/>
              <a:cs typeface="Arial"/>
            </a:rPr>
            <a:t>1</a:t>
          </a:r>
          <a:r>
            <a:rPr lang="en-US" sz="800" b="0" i="0" u="none" strike="noStrike" baseline="0">
              <a:solidFill>
                <a:srgbClr val="000000"/>
              </a:solidFill>
              <a:latin typeface="Arial"/>
              <a:cs typeface="Arial"/>
            </a:rPr>
            <a:t>/</a:t>
          </a:r>
        </a:p>
      </xdr:txBody>
    </xdr:sp>
    <xdr:clientData/>
  </xdr:twoCellAnchor>
  <xdr:twoCellAnchor>
    <xdr:from>
      <xdr:col>1</xdr:col>
      <xdr:colOff>1181100</xdr:colOff>
      <xdr:row>51</xdr:row>
      <xdr:rowOff>19050</xdr:rowOff>
    </xdr:from>
    <xdr:to>
      <xdr:col>1</xdr:col>
      <xdr:colOff>276225</xdr:colOff>
      <xdr:row>51</xdr:row>
      <xdr:rowOff>190500</xdr:rowOff>
    </xdr:to>
    <xdr:sp macro="" textlink="">
      <xdr:nvSpPr>
        <xdr:cNvPr id="8" name="Text Box 64"/>
        <xdr:cNvSpPr txBox="1">
          <a:spLocks noChangeArrowheads="1"/>
        </xdr:cNvSpPr>
      </xdr:nvSpPr>
      <xdr:spPr bwMode="auto">
        <a:xfrm>
          <a:off x="771525" y="15763875"/>
          <a:ext cx="0" cy="17145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800" b="0" i="0" u="sng" strike="noStrike" baseline="0">
              <a:solidFill>
                <a:srgbClr val="000000"/>
              </a:solidFill>
              <a:latin typeface="Arial"/>
              <a:cs typeface="Arial"/>
            </a:rPr>
            <a:t>1</a:t>
          </a:r>
          <a:r>
            <a:rPr lang="en-US" sz="800" b="0" i="0" u="none" strike="noStrike" baseline="0">
              <a:solidFill>
                <a:srgbClr val="000000"/>
              </a:solidFill>
              <a:latin typeface="Arial"/>
              <a:cs typeface="Arial"/>
            </a:rPr>
            <a:t>/</a:t>
          </a:r>
        </a:p>
      </xdr:txBody>
    </xdr:sp>
    <xdr:clientData/>
  </xdr:twoCellAnchor>
  <xdr:twoCellAnchor>
    <xdr:from>
      <xdr:col>1</xdr:col>
      <xdr:colOff>1181100</xdr:colOff>
      <xdr:row>58</xdr:row>
      <xdr:rowOff>19050</xdr:rowOff>
    </xdr:from>
    <xdr:to>
      <xdr:col>1</xdr:col>
      <xdr:colOff>276225</xdr:colOff>
      <xdr:row>58</xdr:row>
      <xdr:rowOff>190500</xdr:rowOff>
    </xdr:to>
    <xdr:sp macro="" textlink="">
      <xdr:nvSpPr>
        <xdr:cNvPr id="9" name="Text Box 2"/>
        <xdr:cNvSpPr txBox="1">
          <a:spLocks noChangeArrowheads="1"/>
        </xdr:cNvSpPr>
      </xdr:nvSpPr>
      <xdr:spPr bwMode="auto">
        <a:xfrm>
          <a:off x="771525" y="18240375"/>
          <a:ext cx="0" cy="171450"/>
        </a:xfrm>
        <a:prstGeom prst="rect">
          <a:avLst/>
        </a:prstGeom>
        <a:noFill/>
        <a:ln w="9525">
          <a:noFill/>
          <a:miter lim="800000"/>
          <a:headEnd/>
          <a:tailEnd/>
        </a:ln>
      </xdr:spPr>
      <xdr:txBody>
        <a:bodyPr vertOverflow="clip" wrap="square" lIns="27432" tIns="22860" rIns="0" bIns="0" anchor="t" upright="1"/>
        <a:lstStyle/>
        <a:p>
          <a:pPr algn="l" rtl="0">
            <a:defRPr sz="1000"/>
          </a:pPr>
          <a:r>
            <a:rPr lang="en-GB" sz="800" b="0" i="0" u="sng" strike="noStrike" baseline="0">
              <a:solidFill>
                <a:srgbClr val="000000"/>
              </a:solidFill>
              <a:latin typeface="Arial"/>
              <a:cs typeface="Arial"/>
            </a:rPr>
            <a:t>1</a:t>
          </a:r>
          <a:r>
            <a:rPr lang="en-GB" sz="800" b="0" i="0" u="none" strike="noStrike" baseline="0">
              <a:solidFill>
                <a:srgbClr val="000000"/>
              </a:solidFill>
              <a:latin typeface="Arial"/>
              <a:cs typeface="Arial"/>
            </a:rPr>
            <a:t>/</a:t>
          </a:r>
        </a:p>
      </xdr:txBody>
    </xdr:sp>
    <xdr:clientData/>
  </xdr:twoCellAnchor>
  <xdr:twoCellAnchor>
    <xdr:from>
      <xdr:col>1</xdr:col>
      <xdr:colOff>1181100</xdr:colOff>
      <xdr:row>58</xdr:row>
      <xdr:rowOff>19050</xdr:rowOff>
    </xdr:from>
    <xdr:to>
      <xdr:col>1</xdr:col>
      <xdr:colOff>276225</xdr:colOff>
      <xdr:row>58</xdr:row>
      <xdr:rowOff>190500</xdr:rowOff>
    </xdr:to>
    <xdr:sp macro="" textlink="">
      <xdr:nvSpPr>
        <xdr:cNvPr id="10" name="Text Box 58"/>
        <xdr:cNvSpPr txBox="1">
          <a:spLocks noChangeArrowheads="1"/>
        </xdr:cNvSpPr>
      </xdr:nvSpPr>
      <xdr:spPr bwMode="auto">
        <a:xfrm>
          <a:off x="771525" y="18240375"/>
          <a:ext cx="0" cy="17145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800" b="0" i="0" u="sng" strike="noStrike" baseline="0">
              <a:solidFill>
                <a:srgbClr val="000000"/>
              </a:solidFill>
              <a:latin typeface="Arial"/>
              <a:cs typeface="Arial"/>
            </a:rPr>
            <a:t>1</a:t>
          </a:r>
          <a:r>
            <a:rPr lang="en-US" sz="800" b="0" i="0" u="none" strike="noStrike" baseline="0">
              <a:solidFill>
                <a:srgbClr val="000000"/>
              </a:solidFill>
              <a:latin typeface="Arial"/>
              <a:cs typeface="Arial"/>
            </a:rPr>
            <a:t>/</a:t>
          </a:r>
        </a:p>
      </xdr:txBody>
    </xdr:sp>
    <xdr:clientData/>
  </xdr:twoCellAnchor>
  <xdr:twoCellAnchor>
    <xdr:from>
      <xdr:col>1</xdr:col>
      <xdr:colOff>1181100</xdr:colOff>
      <xdr:row>58</xdr:row>
      <xdr:rowOff>19050</xdr:rowOff>
    </xdr:from>
    <xdr:to>
      <xdr:col>1</xdr:col>
      <xdr:colOff>276225</xdr:colOff>
      <xdr:row>58</xdr:row>
      <xdr:rowOff>190500</xdr:rowOff>
    </xdr:to>
    <xdr:sp macro="" textlink="">
      <xdr:nvSpPr>
        <xdr:cNvPr id="11" name="Text Box 64"/>
        <xdr:cNvSpPr txBox="1">
          <a:spLocks noChangeArrowheads="1"/>
        </xdr:cNvSpPr>
      </xdr:nvSpPr>
      <xdr:spPr bwMode="auto">
        <a:xfrm>
          <a:off x="771525" y="18240375"/>
          <a:ext cx="0" cy="171450"/>
        </a:xfrm>
        <a:prstGeom prst="rect">
          <a:avLst/>
        </a:prstGeom>
        <a:noFill/>
        <a:ln w="9525">
          <a:noFill/>
          <a:miter lim="800000"/>
          <a:headEnd/>
          <a:tailEnd/>
        </a:ln>
      </xdr:spPr>
      <xdr:txBody>
        <a:bodyPr vertOverflow="clip" wrap="square" lIns="27432" tIns="22860" rIns="0" bIns="0" anchor="t" upright="1"/>
        <a:lstStyle/>
        <a:p>
          <a:pPr algn="l" rtl="0">
            <a:defRPr sz="1000"/>
          </a:pPr>
          <a:r>
            <a:rPr lang="en-GB" sz="800" b="0" i="0" u="sng" strike="noStrike" baseline="0">
              <a:solidFill>
                <a:srgbClr val="000000"/>
              </a:solidFill>
              <a:latin typeface="Arial"/>
              <a:cs typeface="Arial"/>
            </a:rPr>
            <a:t>1</a:t>
          </a:r>
          <a:r>
            <a:rPr lang="en-GB" sz="800" b="0" i="0" u="none" strike="noStrike" baseline="0">
              <a:solidFill>
                <a:srgbClr val="000000"/>
              </a:solidFill>
              <a:latin typeface="Arial"/>
              <a:cs typeface="Arial"/>
            </a:rPr>
            <a:t>/</a:t>
          </a:r>
        </a:p>
      </xdr:txBody>
    </xdr:sp>
    <xdr:clientData/>
  </xdr:twoCellAnchor>
  <xdr:twoCellAnchor>
    <xdr:from>
      <xdr:col>3</xdr:col>
      <xdr:colOff>733425</xdr:colOff>
      <xdr:row>34</xdr:row>
      <xdr:rowOff>133350</xdr:rowOff>
    </xdr:from>
    <xdr:to>
      <xdr:col>3</xdr:col>
      <xdr:colOff>952500</xdr:colOff>
      <xdr:row>35</xdr:row>
      <xdr:rowOff>104775</xdr:rowOff>
    </xdr:to>
    <xdr:sp macro="" textlink="">
      <xdr:nvSpPr>
        <xdr:cNvPr id="12" name="Text Box 69"/>
        <xdr:cNvSpPr txBox="1">
          <a:spLocks noChangeArrowheads="1"/>
        </xdr:cNvSpPr>
      </xdr:nvSpPr>
      <xdr:spPr bwMode="auto">
        <a:xfrm>
          <a:off x="1847850" y="8324850"/>
          <a:ext cx="219075" cy="13335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800" b="0" i="0" u="sng" strike="noStrike" baseline="0">
              <a:solidFill>
                <a:srgbClr val="000000"/>
              </a:solidFill>
              <a:latin typeface="Arial"/>
              <a:cs typeface="Arial"/>
            </a:rPr>
            <a:t>2/</a:t>
          </a:r>
        </a:p>
      </xdr:txBody>
    </xdr:sp>
    <xdr:clientData/>
  </xdr:twoCellAnchor>
  <xdr:twoCellAnchor editAs="oneCell">
    <xdr:from>
      <xdr:col>0</xdr:col>
      <xdr:colOff>0</xdr:colOff>
      <xdr:row>0</xdr:row>
      <xdr:rowOff>142875</xdr:rowOff>
    </xdr:from>
    <xdr:to>
      <xdr:col>3</xdr:col>
      <xdr:colOff>38099</xdr:colOff>
      <xdr:row>0</xdr:row>
      <xdr:rowOff>438150</xdr:rowOff>
    </xdr:to>
    <xdr:pic>
      <xdr:nvPicPr>
        <xdr:cNvPr id="14" name="图片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42875"/>
          <a:ext cx="1152524"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638175</xdr:colOff>
      <xdr:row>0</xdr:row>
      <xdr:rowOff>38100</xdr:rowOff>
    </xdr:from>
    <xdr:to>
      <xdr:col>9</xdr:col>
      <xdr:colOff>638556</xdr:colOff>
      <xdr:row>0</xdr:row>
      <xdr:rowOff>40767</xdr:rowOff>
    </xdr:to>
    <xdr:pic>
      <xdr:nvPicPr>
        <xdr:cNvPr id="2" name="Picture 89"/>
        <xdr:cNvPicPr preferRelativeResize="0">
          <a:picLocks noChangeArrowheads="1"/>
        </xdr:cNvPicPr>
      </xdr:nvPicPr>
      <xdr:blipFill>
        <a:blip xmlns:r="http://schemas.openxmlformats.org/officeDocument/2006/relationships" r:embed="rId1" cstate="print"/>
        <a:srcRect/>
        <a:stretch>
          <a:fillRect/>
        </a:stretch>
      </xdr:blipFill>
      <xdr:spPr bwMode="auto">
        <a:xfrm>
          <a:off x="7134225" y="38100"/>
          <a:ext cx="571500" cy="180975"/>
        </a:xfrm>
        <a:prstGeom prst="rect">
          <a:avLst/>
        </a:prstGeom>
        <a:noFill/>
        <a:ln w="9525">
          <a:noFill/>
          <a:miter lim="800000"/>
          <a:headEnd/>
          <a:tailEnd/>
        </a:ln>
      </xdr:spPr>
    </xdr:pic>
    <xdr:clientData/>
  </xdr:twoCellAnchor>
  <xdr:twoCellAnchor editAs="oneCell">
    <xdr:from>
      <xdr:col>0</xdr:col>
      <xdr:colOff>0</xdr:colOff>
      <xdr:row>0</xdr:row>
      <xdr:rowOff>85725</xdr:rowOff>
    </xdr:from>
    <xdr:to>
      <xdr:col>0</xdr:col>
      <xdr:colOff>1143000</xdr:colOff>
      <xdr:row>0</xdr:row>
      <xdr:rowOff>381000</xdr:rowOff>
    </xdr:to>
    <xdr:pic>
      <xdr:nvPicPr>
        <xdr:cNvPr id="5" name="图片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85725"/>
          <a:ext cx="11430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638175</xdr:colOff>
      <xdr:row>0</xdr:row>
      <xdr:rowOff>38100</xdr:rowOff>
    </xdr:from>
    <xdr:to>
      <xdr:col>13</xdr:col>
      <xdr:colOff>2286</xdr:colOff>
      <xdr:row>0</xdr:row>
      <xdr:rowOff>42291</xdr:rowOff>
    </xdr:to>
    <xdr:pic>
      <xdr:nvPicPr>
        <xdr:cNvPr id="2" name="Picture 89"/>
        <xdr:cNvPicPr preferRelativeResize="0">
          <a:picLocks noChangeArrowheads="1"/>
        </xdr:cNvPicPr>
      </xdr:nvPicPr>
      <xdr:blipFill>
        <a:blip xmlns:r="http://schemas.openxmlformats.org/officeDocument/2006/relationships" r:embed="rId1" cstate="print"/>
        <a:srcRect/>
        <a:stretch>
          <a:fillRect/>
        </a:stretch>
      </xdr:blipFill>
      <xdr:spPr bwMode="auto">
        <a:xfrm>
          <a:off x="10610850" y="38100"/>
          <a:ext cx="0" cy="142875"/>
        </a:xfrm>
        <a:prstGeom prst="rect">
          <a:avLst/>
        </a:prstGeom>
        <a:noFill/>
        <a:ln w="9525">
          <a:noFill/>
          <a:miter lim="800000"/>
          <a:headEnd/>
          <a:tailEnd/>
        </a:ln>
      </xdr:spPr>
    </xdr:pic>
    <xdr:clientData/>
  </xdr:twoCellAnchor>
  <xdr:twoCellAnchor editAs="oneCell">
    <xdr:from>
      <xdr:col>0</xdr:col>
      <xdr:colOff>0</xdr:colOff>
      <xdr:row>0</xdr:row>
      <xdr:rowOff>66675</xdr:rowOff>
    </xdr:from>
    <xdr:to>
      <xdr:col>0</xdr:col>
      <xdr:colOff>1143000</xdr:colOff>
      <xdr:row>0</xdr:row>
      <xdr:rowOff>361950</xdr:rowOff>
    </xdr:to>
    <xdr:pic>
      <xdr:nvPicPr>
        <xdr:cNvPr id="5" name="图片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66675"/>
          <a:ext cx="11430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1</xdr:col>
      <xdr:colOff>790575</xdr:colOff>
      <xdr:row>1</xdr:row>
      <xdr:rowOff>5331</xdr:rowOff>
    </xdr:to>
    <xdr:pic>
      <xdr:nvPicPr>
        <xdr:cNvPr id="3" name="图片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1123950" cy="3196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view="pageBreakPreview" zoomScaleNormal="100" zoomScaleSheetLayoutView="100" workbookViewId="0">
      <selection activeCell="C10" sqref="C10"/>
    </sheetView>
  </sheetViews>
  <sheetFormatPr defaultRowHeight="15.75"/>
  <cols>
    <col min="1" max="1" width="9.75" style="138" customWidth="1"/>
    <col min="2" max="2" width="8" style="139" hidden="1" customWidth="1"/>
    <col min="3" max="3" width="47.625" style="140" customWidth="1"/>
    <col min="4" max="4" width="13" style="142" customWidth="1"/>
    <col min="5" max="5" width="12.625" style="123" customWidth="1"/>
    <col min="6" max="6" width="26.125" style="123" customWidth="1"/>
    <col min="7" max="9" width="9" style="123" customWidth="1"/>
    <col min="10" max="10" width="15.125" style="123" customWidth="1"/>
    <col min="11" max="16384" width="9" style="123"/>
  </cols>
  <sheetData>
    <row r="1" spans="1:10" ht="47.25" customHeight="1" thickBot="1">
      <c r="A1" s="119"/>
      <c r="B1" s="120"/>
      <c r="C1" s="121"/>
      <c r="D1" s="122"/>
    </row>
    <row r="2" spans="1:10" s="126" customFormat="1">
      <c r="A2" s="124" t="s">
        <v>151</v>
      </c>
      <c r="B2" s="124" t="s">
        <v>152</v>
      </c>
      <c r="C2" s="124" t="s">
        <v>153</v>
      </c>
      <c r="D2" s="124" t="s">
        <v>154</v>
      </c>
      <c r="E2" s="125"/>
    </row>
    <row r="3" spans="1:10" ht="27" customHeight="1">
      <c r="A3" s="127">
        <f>SUBTOTAL(103,$C$3:$C3)</f>
        <v>1</v>
      </c>
      <c r="B3" s="128"/>
      <c r="C3" s="129" t="s">
        <v>234</v>
      </c>
      <c r="D3" s="118"/>
      <c r="F3" s="130" t="s">
        <v>155</v>
      </c>
      <c r="G3" s="130" t="s">
        <v>156</v>
      </c>
      <c r="H3" s="130"/>
      <c r="I3" s="130" t="s">
        <v>157</v>
      </c>
      <c r="J3" s="131"/>
    </row>
    <row r="4" spans="1:10" ht="27" customHeight="1">
      <c r="A4" s="127">
        <f>SUBTOTAL(103,$C$3:$C4)</f>
        <v>2</v>
      </c>
      <c r="B4" s="128"/>
      <c r="C4" s="129" t="s">
        <v>235</v>
      </c>
      <c r="D4" s="118" t="s">
        <v>205</v>
      </c>
      <c r="F4" s="130" t="s">
        <v>247</v>
      </c>
      <c r="G4" s="130" t="s">
        <v>158</v>
      </c>
      <c r="H4" s="130"/>
      <c r="I4" s="130" t="s">
        <v>157</v>
      </c>
      <c r="J4" s="132"/>
    </row>
    <row r="5" spans="1:10" ht="27" customHeight="1">
      <c r="A5" s="127">
        <f>SUBTOTAL(103,$C$3:$C5)</f>
        <v>3</v>
      </c>
      <c r="B5" s="128"/>
      <c r="C5" s="129" t="s">
        <v>236</v>
      </c>
      <c r="D5" s="118" t="s">
        <v>193</v>
      </c>
      <c r="E5" s="133"/>
    </row>
    <row r="6" spans="1:10" ht="27" customHeight="1">
      <c r="A6" s="127">
        <f>SUBTOTAL(103,$C$3:$C6)</f>
        <v>4</v>
      </c>
      <c r="B6" s="128"/>
      <c r="C6" s="129" t="s">
        <v>240</v>
      </c>
      <c r="D6" s="118" t="s">
        <v>194</v>
      </c>
      <c r="E6" s="133"/>
    </row>
    <row r="7" spans="1:10" ht="27" customHeight="1">
      <c r="A7" s="127">
        <f>SUBTOTAL(103,$C$3:$C7)</f>
        <v>5</v>
      </c>
      <c r="B7" s="128"/>
      <c r="C7" s="129" t="s">
        <v>241</v>
      </c>
      <c r="D7" s="118" t="s">
        <v>195</v>
      </c>
      <c r="E7" s="133"/>
    </row>
    <row r="8" spans="1:10" ht="27" customHeight="1">
      <c r="A8" s="127">
        <f>SUBTOTAL(103,$C$3:$C8)</f>
        <v>6</v>
      </c>
      <c r="B8" s="128"/>
      <c r="C8" s="129" t="s">
        <v>242</v>
      </c>
      <c r="D8" s="118" t="s">
        <v>196</v>
      </c>
      <c r="E8" s="133"/>
    </row>
    <row r="9" spans="1:10" ht="27" customHeight="1">
      <c r="A9" s="127">
        <f>SUBTOTAL(103,$C$3:$C9)</f>
        <v>7</v>
      </c>
      <c r="B9" s="128"/>
      <c r="C9" s="129" t="s">
        <v>243</v>
      </c>
      <c r="D9" s="118" t="s">
        <v>197</v>
      </c>
      <c r="E9" s="133"/>
    </row>
    <row r="10" spans="1:10" ht="27" customHeight="1">
      <c r="A10" s="127">
        <f>SUBTOTAL(103,$C$3:$C10)</f>
        <v>8</v>
      </c>
      <c r="B10" s="128"/>
      <c r="C10" s="129" t="s">
        <v>244</v>
      </c>
      <c r="D10" s="118" t="s">
        <v>198</v>
      </c>
      <c r="E10" s="133"/>
    </row>
    <row r="11" spans="1:10" ht="27" customHeight="1">
      <c r="A11" s="127">
        <f>SUBTOTAL(103,$C$3:$C11)</f>
        <v>9</v>
      </c>
      <c r="B11" s="128"/>
      <c r="C11" s="129" t="s">
        <v>245</v>
      </c>
      <c r="D11" s="118" t="s">
        <v>199</v>
      </c>
      <c r="E11" s="133"/>
    </row>
    <row r="12" spans="1:10" ht="27" customHeight="1">
      <c r="A12" s="127">
        <f>SUBTOTAL(103,$C$3:$C12)</f>
        <v>10</v>
      </c>
      <c r="B12" s="128"/>
      <c r="C12" s="129" t="s">
        <v>246</v>
      </c>
      <c r="D12" s="118" t="s">
        <v>200</v>
      </c>
      <c r="E12" s="133"/>
    </row>
    <row r="13" spans="1:10" ht="27" customHeight="1">
      <c r="A13" s="127">
        <f>SUBTOTAL(103,$C$3:$C13)</f>
        <v>11</v>
      </c>
      <c r="B13" s="128"/>
      <c r="C13" s="129" t="s">
        <v>237</v>
      </c>
      <c r="D13" s="118"/>
      <c r="E13" s="133"/>
    </row>
    <row r="14" spans="1:10" ht="27" customHeight="1">
      <c r="A14" s="127">
        <f>SUBTOTAL(103,$C$3:$C14)</f>
        <v>12</v>
      </c>
      <c r="B14" s="128"/>
      <c r="C14" s="129" t="s">
        <v>238</v>
      </c>
      <c r="D14" s="118"/>
      <c r="E14" s="133"/>
    </row>
    <row r="15" spans="1:10" ht="27" customHeight="1">
      <c r="A15" s="127">
        <f>SUBTOTAL(103,$C$3:$C15)</f>
        <v>13</v>
      </c>
      <c r="B15" s="128"/>
      <c r="C15" s="129" t="s">
        <v>239</v>
      </c>
      <c r="D15" s="118"/>
      <c r="E15" s="133"/>
    </row>
    <row r="16" spans="1:10">
      <c r="A16" s="134"/>
      <c r="B16" s="135"/>
      <c r="C16" s="136"/>
      <c r="D16" s="137"/>
    </row>
    <row r="17" spans="4:4">
      <c r="D17" s="141"/>
    </row>
    <row r="18" spans="4:4">
      <c r="D18" s="141"/>
    </row>
    <row r="19" spans="4:4">
      <c r="D19" s="141"/>
    </row>
    <row r="20" spans="4:4">
      <c r="D20" s="141"/>
    </row>
    <row r="21" spans="4:4">
      <c r="D21" s="141"/>
    </row>
    <row r="22" spans="4:4">
      <c r="D22" s="141"/>
    </row>
    <row r="23" spans="4:4">
      <c r="D23" s="141"/>
    </row>
    <row r="24" spans="4:4">
      <c r="D24" s="141"/>
    </row>
    <row r="25" spans="4:4">
      <c r="D25" s="141"/>
    </row>
    <row r="26" spans="4:4">
      <c r="D26" s="141"/>
    </row>
    <row r="27" spans="4:4">
      <c r="D27" s="141"/>
    </row>
    <row r="28" spans="4:4">
      <c r="D28" s="141"/>
    </row>
    <row r="29" spans="4:4">
      <c r="D29" s="141"/>
    </row>
    <row r="30" spans="4:4">
      <c r="D30" s="141"/>
    </row>
    <row r="31" spans="4:4">
      <c r="D31" s="141"/>
    </row>
    <row r="32" spans="4:4">
      <c r="D32" s="141"/>
    </row>
    <row r="33" spans="4:4">
      <c r="D33" s="141"/>
    </row>
    <row r="34" spans="4:4">
      <c r="D34" s="141"/>
    </row>
    <row r="35" spans="4:4">
      <c r="D35" s="141"/>
    </row>
    <row r="36" spans="4:4">
      <c r="D36" s="141"/>
    </row>
    <row r="37" spans="4:4">
      <c r="D37" s="141"/>
    </row>
    <row r="38" spans="4:4">
      <c r="D38" s="141"/>
    </row>
    <row r="39" spans="4:4">
      <c r="D39" s="141"/>
    </row>
    <row r="40" spans="4:4">
      <c r="D40" s="141"/>
    </row>
    <row r="41" spans="4:4">
      <c r="D41" s="141"/>
    </row>
    <row r="42" spans="4:4">
      <c r="D42" s="141"/>
    </row>
    <row r="43" spans="4:4">
      <c r="D43" s="141"/>
    </row>
    <row r="44" spans="4:4">
      <c r="D44" s="141"/>
    </row>
    <row r="45" spans="4:4">
      <c r="D45" s="141"/>
    </row>
    <row r="46" spans="4:4">
      <c r="D46" s="141"/>
    </row>
    <row r="47" spans="4:4">
      <c r="D47" s="141"/>
    </row>
    <row r="48" spans="4:4">
      <c r="D48" s="141"/>
    </row>
    <row r="49" spans="4:4">
      <c r="D49" s="141"/>
    </row>
    <row r="50" spans="4:4">
      <c r="D50" s="141"/>
    </row>
    <row r="51" spans="4:4">
      <c r="D51" s="141"/>
    </row>
    <row r="52" spans="4:4">
      <c r="D52" s="141"/>
    </row>
    <row r="53" spans="4:4">
      <c r="D53" s="141"/>
    </row>
    <row r="54" spans="4:4">
      <c r="D54" s="141"/>
    </row>
    <row r="55" spans="4:4">
      <c r="D55" s="141"/>
    </row>
    <row r="56" spans="4:4">
      <c r="D56" s="141"/>
    </row>
    <row r="57" spans="4:4">
      <c r="D57" s="141"/>
    </row>
    <row r="58" spans="4:4">
      <c r="D58" s="141"/>
    </row>
    <row r="59" spans="4:4">
      <c r="D59" s="141"/>
    </row>
    <row r="60" spans="4:4">
      <c r="D60" s="141"/>
    </row>
    <row r="61" spans="4:4">
      <c r="D61" s="141"/>
    </row>
    <row r="62" spans="4:4">
      <c r="D62" s="141"/>
    </row>
    <row r="63" spans="4:4">
      <c r="D63" s="141"/>
    </row>
    <row r="64" spans="4:4">
      <c r="D64" s="141"/>
    </row>
    <row r="65" spans="4:4">
      <c r="D65" s="141"/>
    </row>
    <row r="66" spans="4:4">
      <c r="D66" s="141"/>
    </row>
    <row r="67" spans="4:4">
      <c r="D67" s="141"/>
    </row>
    <row r="68" spans="4:4">
      <c r="D68" s="141"/>
    </row>
    <row r="69" spans="4:4">
      <c r="D69" s="141"/>
    </row>
    <row r="70" spans="4:4">
      <c r="D70" s="141"/>
    </row>
    <row r="71" spans="4:4">
      <c r="D71" s="141"/>
    </row>
    <row r="72" spans="4:4">
      <c r="D72" s="141"/>
    </row>
    <row r="73" spans="4:4">
      <c r="D73" s="141"/>
    </row>
    <row r="74" spans="4:4">
      <c r="D74" s="141"/>
    </row>
    <row r="75" spans="4:4">
      <c r="D75" s="141"/>
    </row>
    <row r="76" spans="4:4">
      <c r="D76" s="141"/>
    </row>
    <row r="77" spans="4:4">
      <c r="D77" s="141"/>
    </row>
    <row r="78" spans="4:4">
      <c r="D78" s="141"/>
    </row>
    <row r="79" spans="4:4">
      <c r="D79" s="141"/>
    </row>
    <row r="80" spans="4:4">
      <c r="D80" s="141"/>
    </row>
    <row r="81" spans="4:4">
      <c r="D81" s="141"/>
    </row>
    <row r="82" spans="4:4">
      <c r="D82" s="141"/>
    </row>
    <row r="83" spans="4:4">
      <c r="D83" s="141"/>
    </row>
    <row r="84" spans="4:4">
      <c r="D84" s="141"/>
    </row>
    <row r="85" spans="4:4">
      <c r="D85" s="141"/>
    </row>
    <row r="86" spans="4:4">
      <c r="D86" s="141"/>
    </row>
    <row r="87" spans="4:4">
      <c r="D87" s="141"/>
    </row>
    <row r="88" spans="4:4">
      <c r="D88" s="141"/>
    </row>
    <row r="89" spans="4:4">
      <c r="D89" s="141"/>
    </row>
    <row r="90" spans="4:4">
      <c r="D90" s="141"/>
    </row>
    <row r="91" spans="4:4">
      <c r="D91" s="141"/>
    </row>
    <row r="92" spans="4:4">
      <c r="D92" s="141"/>
    </row>
    <row r="93" spans="4:4">
      <c r="D93" s="141"/>
    </row>
    <row r="94" spans="4:4">
      <c r="D94" s="141"/>
    </row>
    <row r="95" spans="4:4">
      <c r="D95" s="141"/>
    </row>
    <row r="96" spans="4:4">
      <c r="D96" s="141"/>
    </row>
    <row r="97" spans="4:4">
      <c r="D97" s="141"/>
    </row>
    <row r="98" spans="4:4">
      <c r="D98" s="141"/>
    </row>
  </sheetData>
  <phoneticPr fontId="39" type="noConversion"/>
  <hyperlinks>
    <hyperlink ref="C3" location="目录!A1" display="目录"/>
    <hyperlink ref="C4" location="集团审计特殊审计程序!A1" display="集团审计特殊审计程序"/>
    <hyperlink ref="C5" location="'1.识别重要组成部分'!Print_Area" display="识别重要组成部分"/>
    <hyperlink ref="C6" location="'2.了解集团层面控制'!Print_Area" display="了解集团层面控制"/>
    <hyperlink ref="C10" location="'6.－了解组成部分会计师'!Print_Area" display="了解组成部分注册会计师"/>
    <hyperlink ref="C11" location="'7.确定对组成部分执行的工作类型'!Print_Area" display="确定对组成部分执行的工作类型"/>
    <hyperlink ref="C8" location="'4.－集团审计重要性水平分配和审计范围'!Print_Area" display="集团审计重要性水平分配和审计范围确定表"/>
    <hyperlink ref="C9" location="'5.－确定组成部分重要性'!Print_Area" display="确定组成部分重要性"/>
    <hyperlink ref="C7" location="'3.了解合并过程'!Print_Area" display="了解合并过程"/>
    <hyperlink ref="C13" location="集团审计特殊审计程序!Print_Area" display="集团审计特殊审计程序"/>
    <hyperlink ref="C12" location="'8.沟通记录'!Print_Area" display="沟通记录"/>
    <hyperlink ref="C14" location="集团项目组针对组成部分工作流程图!Print_Area" display="集团项目组针对组成部分工作流程图"/>
    <hyperlink ref="C15" location="审计提示!Print_Area" display="审计提示"/>
  </hyperlinks>
  <printOptions horizontalCentered="1"/>
  <pageMargins left="0.70866141732283472" right="0.70866141732283472" top="0.74803149606299213" bottom="0.74803149606299213" header="0.31496062992125984" footer="0.31496062992125984"/>
  <pageSetup paperSize="9" orientation="portrait" blackAndWhite="1" r:id="rId1"/>
  <headerFooter>
    <oddFooter>&amp;L2013.8</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view="pageBreakPreview" zoomScaleNormal="100" zoomScaleSheetLayoutView="100" workbookViewId="0">
      <selection activeCell="C15" sqref="C15"/>
    </sheetView>
  </sheetViews>
  <sheetFormatPr defaultRowHeight="12.75"/>
  <cols>
    <col min="1" max="1" width="9.625" style="160" customWidth="1"/>
    <col min="2" max="2" width="26" style="160" customWidth="1"/>
    <col min="3" max="3" width="10.875" style="160" customWidth="1"/>
    <col min="4" max="4" width="13.375" style="160" customWidth="1"/>
    <col min="5" max="16384" width="9" style="160"/>
  </cols>
  <sheetData>
    <row r="1" spans="1:10" ht="33.75" customHeight="1" thickBot="1">
      <c r="A1" s="465"/>
      <c r="B1" s="204"/>
      <c r="C1" s="204"/>
      <c r="D1" s="204"/>
      <c r="E1" s="205"/>
      <c r="F1" s="205"/>
      <c r="G1" s="205"/>
      <c r="H1" s="205"/>
      <c r="I1" s="205"/>
      <c r="J1" s="205"/>
    </row>
    <row r="2" spans="1:10" ht="18.75" customHeight="1">
      <c r="A2" s="209" t="str">
        <f>工作底稿目录!F3</f>
        <v>被审计单位：</v>
      </c>
      <c r="B2" s="210"/>
      <c r="C2" s="211"/>
      <c r="D2" s="211"/>
      <c r="E2" s="211"/>
      <c r="F2" s="211"/>
      <c r="G2" s="212" t="s">
        <v>162</v>
      </c>
      <c r="H2" s="453" t="s">
        <v>209</v>
      </c>
      <c r="I2" s="212" t="s">
        <v>389</v>
      </c>
      <c r="J2" s="466"/>
    </row>
    <row r="3" spans="1:10" ht="18.75" customHeight="1">
      <c r="A3" s="217" t="s">
        <v>390</v>
      </c>
      <c r="B3" s="218"/>
      <c r="C3" s="219"/>
      <c r="D3" s="219"/>
      <c r="E3" s="219"/>
      <c r="F3" s="219"/>
      <c r="G3" s="219" t="s">
        <v>163</v>
      </c>
      <c r="H3" s="467">
        <f>工作底稿目录!H3</f>
        <v>0</v>
      </c>
      <c r="I3" s="219" t="s">
        <v>391</v>
      </c>
      <c r="J3" s="468">
        <f>工作底稿目录!J3</f>
        <v>0</v>
      </c>
    </row>
    <row r="4" spans="1:10" ht="18.75" customHeight="1" thickBot="1">
      <c r="A4" s="223" t="str">
        <f>工作底稿目录!F4</f>
        <v>财务报表截止日/期间：</v>
      </c>
      <c r="B4" s="224"/>
      <c r="C4" s="225"/>
      <c r="D4" s="225"/>
      <c r="E4" s="225"/>
      <c r="F4" s="225"/>
      <c r="G4" s="225" t="s">
        <v>164</v>
      </c>
      <c r="H4" s="469">
        <f>工作底稿目录!H4</f>
        <v>0</v>
      </c>
      <c r="I4" s="225" t="s">
        <v>391</v>
      </c>
      <c r="J4" s="470">
        <f>工作底稿目录!J4</f>
        <v>0</v>
      </c>
    </row>
    <row r="5" spans="1:10" ht="13.5" thickBot="1"/>
    <row r="6" spans="1:10" ht="27" customHeight="1">
      <c r="A6" s="454" t="s">
        <v>392</v>
      </c>
      <c r="B6" s="184" t="s">
        <v>393</v>
      </c>
      <c r="C6" s="184" t="s">
        <v>372</v>
      </c>
      <c r="D6" s="184" t="s">
        <v>394</v>
      </c>
      <c r="E6" s="184" t="s">
        <v>395</v>
      </c>
      <c r="F6" s="184" t="s">
        <v>396</v>
      </c>
      <c r="G6" s="455" t="s">
        <v>399</v>
      </c>
      <c r="H6" s="455"/>
      <c r="I6" s="430" t="s">
        <v>397</v>
      </c>
      <c r="J6" s="431"/>
    </row>
    <row r="7" spans="1:10" ht="16.5" customHeight="1">
      <c r="A7" s="456"/>
      <c r="B7" s="457" t="s">
        <v>398</v>
      </c>
      <c r="C7" s="177"/>
      <c r="D7" s="177"/>
      <c r="E7" s="177"/>
      <c r="F7" s="177"/>
      <c r="G7" s="458"/>
      <c r="H7" s="458"/>
      <c r="I7" s="458"/>
      <c r="J7" s="459"/>
    </row>
    <row r="8" spans="1:10" ht="16.5" customHeight="1">
      <c r="A8" s="460"/>
      <c r="B8" s="177"/>
      <c r="C8" s="177"/>
      <c r="D8" s="177"/>
      <c r="E8" s="177"/>
      <c r="F8" s="177"/>
      <c r="G8" s="458"/>
      <c r="H8" s="458"/>
      <c r="I8" s="458"/>
      <c r="J8" s="459"/>
    </row>
    <row r="9" spans="1:10" ht="16.5" customHeight="1">
      <c r="A9" s="461"/>
      <c r="B9" s="177"/>
      <c r="C9" s="177"/>
      <c r="D9" s="177"/>
      <c r="E9" s="177"/>
      <c r="F9" s="177"/>
      <c r="G9" s="458"/>
      <c r="H9" s="458"/>
      <c r="I9" s="458"/>
      <c r="J9" s="459"/>
    </row>
    <row r="10" spans="1:10" ht="16.5" customHeight="1">
      <c r="A10" s="461"/>
      <c r="B10" s="177"/>
      <c r="C10" s="177"/>
      <c r="D10" s="177"/>
      <c r="E10" s="177"/>
      <c r="F10" s="177"/>
      <c r="G10" s="458"/>
      <c r="H10" s="458"/>
      <c r="I10" s="458"/>
      <c r="J10" s="459"/>
    </row>
    <row r="11" spans="1:10" ht="16.5" customHeight="1">
      <c r="A11" s="461"/>
      <c r="B11" s="177"/>
      <c r="C11" s="177"/>
      <c r="D11" s="177"/>
      <c r="E11" s="177"/>
      <c r="F11" s="177"/>
      <c r="G11" s="458"/>
      <c r="H11" s="458"/>
      <c r="I11" s="458"/>
      <c r="J11" s="459"/>
    </row>
    <row r="12" spans="1:10" ht="16.5" customHeight="1">
      <c r="A12" s="461"/>
      <c r="B12" s="177"/>
      <c r="C12" s="177"/>
      <c r="D12" s="177"/>
      <c r="E12" s="177"/>
      <c r="F12" s="177"/>
      <c r="G12" s="458"/>
      <c r="H12" s="458"/>
      <c r="I12" s="458"/>
      <c r="J12" s="459"/>
    </row>
    <row r="13" spans="1:10" ht="16.5" customHeight="1">
      <c r="A13" s="461"/>
      <c r="B13" s="177"/>
      <c r="C13" s="177"/>
      <c r="D13" s="177"/>
      <c r="E13" s="177"/>
      <c r="F13" s="177"/>
      <c r="G13" s="458"/>
      <c r="H13" s="458"/>
      <c r="I13" s="458"/>
      <c r="J13" s="459"/>
    </row>
    <row r="14" spans="1:10" ht="16.5" customHeight="1">
      <c r="A14" s="461"/>
      <c r="B14" s="177"/>
      <c r="C14" s="177"/>
      <c r="D14" s="177"/>
      <c r="E14" s="177"/>
      <c r="F14" s="177"/>
      <c r="G14" s="458"/>
      <c r="H14" s="458"/>
      <c r="I14" s="458"/>
      <c r="J14" s="459"/>
    </row>
    <row r="15" spans="1:10" ht="16.5" customHeight="1">
      <c r="A15" s="461"/>
      <c r="B15" s="177"/>
      <c r="C15" s="177"/>
      <c r="D15" s="177"/>
      <c r="E15" s="177"/>
      <c r="F15" s="177"/>
      <c r="G15" s="458"/>
      <c r="H15" s="458"/>
      <c r="I15" s="458"/>
      <c r="J15" s="459"/>
    </row>
    <row r="16" spans="1:10" ht="16.5" customHeight="1">
      <c r="A16" s="461"/>
      <c r="B16" s="177"/>
      <c r="C16" s="177"/>
      <c r="D16" s="177"/>
      <c r="E16" s="177"/>
      <c r="F16" s="177"/>
      <c r="G16" s="458"/>
      <c r="H16" s="458"/>
      <c r="I16" s="458"/>
      <c r="J16" s="459"/>
    </row>
    <row r="17" spans="1:10" ht="16.5" customHeight="1">
      <c r="A17" s="461"/>
      <c r="B17" s="177"/>
      <c r="C17" s="177"/>
      <c r="D17" s="177"/>
      <c r="E17" s="177"/>
      <c r="F17" s="177"/>
      <c r="G17" s="458"/>
      <c r="H17" s="458"/>
      <c r="I17" s="458"/>
      <c r="J17" s="459"/>
    </row>
    <row r="18" spans="1:10" ht="16.5" customHeight="1">
      <c r="A18" s="461"/>
      <c r="B18" s="177"/>
      <c r="C18" s="177"/>
      <c r="D18" s="177"/>
      <c r="E18" s="177"/>
      <c r="F18" s="177"/>
      <c r="G18" s="458"/>
      <c r="H18" s="458"/>
      <c r="I18" s="458"/>
      <c r="J18" s="459"/>
    </row>
    <row r="19" spans="1:10" ht="16.5" customHeight="1">
      <c r="A19" s="461"/>
      <c r="B19" s="177"/>
      <c r="C19" s="177"/>
      <c r="D19" s="177"/>
      <c r="E19" s="177"/>
      <c r="F19" s="177"/>
      <c r="G19" s="458"/>
      <c r="H19" s="458"/>
      <c r="I19" s="458"/>
      <c r="J19" s="459"/>
    </row>
    <row r="20" spans="1:10" ht="16.5" customHeight="1">
      <c r="A20" s="461"/>
      <c r="B20" s="177"/>
      <c r="C20" s="177"/>
      <c r="D20" s="177"/>
      <c r="E20" s="177"/>
      <c r="F20" s="177"/>
      <c r="G20" s="458"/>
      <c r="H20" s="458"/>
      <c r="I20" s="458"/>
      <c r="J20" s="459"/>
    </row>
    <row r="21" spans="1:10" ht="16.5" customHeight="1">
      <c r="A21" s="461"/>
      <c r="B21" s="177"/>
      <c r="C21" s="177"/>
      <c r="D21" s="177"/>
      <c r="E21" s="177"/>
      <c r="F21" s="177"/>
      <c r="G21" s="458"/>
      <c r="H21" s="458"/>
      <c r="I21" s="458"/>
      <c r="J21" s="459"/>
    </row>
    <row r="22" spans="1:10" ht="16.5" customHeight="1">
      <c r="A22" s="461"/>
      <c r="B22" s="177"/>
      <c r="C22" s="177"/>
      <c r="D22" s="177"/>
      <c r="E22" s="177"/>
      <c r="F22" s="177"/>
      <c r="G22" s="458"/>
      <c r="H22" s="458"/>
      <c r="I22" s="458"/>
      <c r="J22" s="459"/>
    </row>
    <row r="23" spans="1:10" ht="16.5" customHeight="1">
      <c r="A23" s="461"/>
      <c r="B23" s="177"/>
      <c r="C23" s="177"/>
      <c r="D23" s="177"/>
      <c r="E23" s="177"/>
      <c r="F23" s="177"/>
      <c r="G23" s="458"/>
      <c r="H23" s="458"/>
      <c r="I23" s="458"/>
      <c r="J23" s="459"/>
    </row>
    <row r="24" spans="1:10" ht="16.5" customHeight="1">
      <c r="A24" s="461"/>
      <c r="B24" s="177"/>
      <c r="C24" s="177"/>
      <c r="D24" s="177"/>
      <c r="E24" s="177"/>
      <c r="F24" s="177"/>
      <c r="G24" s="458"/>
      <c r="H24" s="458"/>
      <c r="I24" s="458"/>
      <c r="J24" s="459"/>
    </row>
    <row r="25" spans="1:10" ht="16.5" customHeight="1">
      <c r="A25" s="461"/>
      <c r="B25" s="177"/>
      <c r="C25" s="177"/>
      <c r="D25" s="177"/>
      <c r="E25" s="177"/>
      <c r="F25" s="177"/>
      <c r="G25" s="458"/>
      <c r="H25" s="458"/>
      <c r="I25" s="458"/>
      <c r="J25" s="459"/>
    </row>
    <row r="26" spans="1:10" ht="16.5" customHeight="1" thickBot="1">
      <c r="A26" s="462"/>
      <c r="B26" s="181"/>
      <c r="C26" s="181"/>
      <c r="D26" s="181"/>
      <c r="E26" s="181"/>
      <c r="F26" s="181"/>
      <c r="G26" s="463"/>
      <c r="H26" s="463"/>
      <c r="I26" s="463"/>
      <c r="J26" s="464"/>
    </row>
  </sheetData>
  <mergeCells count="42">
    <mergeCell ref="G26:H26"/>
    <mergeCell ref="I26:J26"/>
    <mergeCell ref="G24:H24"/>
    <mergeCell ref="I24:J24"/>
    <mergeCell ref="G25:H25"/>
    <mergeCell ref="I25:J25"/>
    <mergeCell ref="G21:H21"/>
    <mergeCell ref="I21:J21"/>
    <mergeCell ref="G22:H22"/>
    <mergeCell ref="I22:J22"/>
    <mergeCell ref="G23:H23"/>
    <mergeCell ref="I23:J23"/>
    <mergeCell ref="G18:H18"/>
    <mergeCell ref="I18:J18"/>
    <mergeCell ref="G19:H19"/>
    <mergeCell ref="I19:J19"/>
    <mergeCell ref="G20:H20"/>
    <mergeCell ref="I20:J20"/>
    <mergeCell ref="G15:H15"/>
    <mergeCell ref="I15:J15"/>
    <mergeCell ref="G16:H16"/>
    <mergeCell ref="I16:J16"/>
    <mergeCell ref="G17:H17"/>
    <mergeCell ref="I17:J17"/>
    <mergeCell ref="G12:H12"/>
    <mergeCell ref="I12:J12"/>
    <mergeCell ref="G13:H13"/>
    <mergeCell ref="I13:J13"/>
    <mergeCell ref="G14:H14"/>
    <mergeCell ref="I14:J14"/>
    <mergeCell ref="G11:H11"/>
    <mergeCell ref="I11:J11"/>
    <mergeCell ref="G9:H9"/>
    <mergeCell ref="I9:J9"/>
    <mergeCell ref="G10:H10"/>
    <mergeCell ref="I10:J10"/>
    <mergeCell ref="G6:H6"/>
    <mergeCell ref="I6:J6"/>
    <mergeCell ref="G7:H7"/>
    <mergeCell ref="I7:J7"/>
    <mergeCell ref="G8:H8"/>
    <mergeCell ref="I8:J8"/>
  </mergeCells>
  <phoneticPr fontId="39" type="noConversion"/>
  <pageMargins left="0.70866141732283472" right="0.70866141732283472" top="0.74803149606299213" bottom="0.74803149606299213" header="0.31496062992125984" footer="0.31496062992125984"/>
  <pageSetup paperSize="9" orientation="landscape" blackAndWhite="1" r:id="rId1"/>
  <headerFooter>
    <oddHeader>&amp;L&amp;"隶书,常规"7278－沟通记录</oddHeader>
    <oddFooter>&amp;L&amp;"Arial,常规"&amp;10 2013.8&amp;C&amp;"Arial,常规"&amp;10&amp;P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13"/>
  <sheetViews>
    <sheetView view="pageBreakPreview" zoomScaleNormal="100" zoomScaleSheetLayoutView="100" workbookViewId="0">
      <selection activeCell="H1" sqref="A1:H50"/>
    </sheetView>
  </sheetViews>
  <sheetFormatPr defaultColWidth="9" defaultRowHeight="14.25"/>
  <cols>
    <col min="1" max="1" width="7.25" customWidth="1"/>
    <col min="2" max="5" width="12" customWidth="1"/>
    <col min="6" max="6" width="14.875" customWidth="1"/>
    <col min="7" max="7" width="10.125" customWidth="1"/>
    <col min="8" max="8" width="11.75" customWidth="1"/>
    <col min="9" max="9" width="8.25" customWidth="1"/>
    <col min="10" max="10" width="12.125" customWidth="1"/>
  </cols>
  <sheetData>
    <row r="1" spans="1:1" ht="26.25" customHeight="1">
      <c r="A1" s="23" t="s">
        <v>121</v>
      </c>
    </row>
    <row r="2" spans="1:1" ht="26.25" customHeight="1">
      <c r="A2" s="23"/>
    </row>
    <row r="3" spans="1:1" ht="26.25" customHeight="1">
      <c r="A3" s="23"/>
    </row>
    <row r="4" spans="1:1" ht="26.25" customHeight="1">
      <c r="A4" s="23"/>
    </row>
    <row r="5" spans="1:1" ht="26.25" customHeight="1">
      <c r="A5" s="23"/>
    </row>
    <row r="8" spans="1:1" s="15" customFormat="1" ht="17.25" customHeight="1"/>
    <row r="9" spans="1:1" s="15" customFormat="1" ht="17.25" customHeight="1"/>
    <row r="10" spans="1:1" s="15" customFormat="1" ht="17.25" customHeight="1"/>
    <row r="11" spans="1:1" s="15" customFormat="1" ht="17.25" customHeight="1"/>
    <row r="12" spans="1:1" s="15" customFormat="1" ht="17.25" customHeight="1"/>
    <row r="13" spans="1:1" s="15" customFormat="1" ht="17.25" customHeight="1"/>
  </sheetData>
  <phoneticPr fontId="33" type="noConversion"/>
  <pageMargins left="0.19685039370078741" right="0.15748031496062992" top="0.98425196850393704" bottom="0.74803149606299213" header="0.51181102362204722" footer="0.51181102362204722"/>
  <pageSetup paperSize="9" scale="90" firstPageNumber="4294963191" orientation="portrait" r:id="rId1"/>
  <headerFooter alignWithMargins="0">
    <oddFooter>&amp;L&amp;"Arial,常规"&amp;10 2013.8</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
  <sheetViews>
    <sheetView view="pageBreakPreview" topLeftCell="A22" zoomScaleSheetLayoutView="100" workbookViewId="0">
      <selection activeCell="C12" sqref="C12"/>
    </sheetView>
  </sheetViews>
  <sheetFormatPr defaultRowHeight="20.25" customHeight="1"/>
  <cols>
    <col min="1" max="1" width="5.25" style="16" customWidth="1"/>
    <col min="2" max="2" width="86.125" style="16" customWidth="1"/>
    <col min="3" max="3" width="9" style="16" bestFit="1"/>
    <col min="4" max="16384" width="9" style="16"/>
  </cols>
  <sheetData>
    <row r="1" spans="1:2" ht="20.25" customHeight="1" thickBot="1">
      <c r="A1" s="17" t="s">
        <v>52</v>
      </c>
    </row>
    <row r="2" spans="1:2" s="18" customFormat="1" ht="20.25" customHeight="1">
      <c r="A2" s="48" t="s">
        <v>6</v>
      </c>
      <c r="B2" s="50" t="s">
        <v>7</v>
      </c>
    </row>
    <row r="3" spans="1:2" ht="27.75" customHeight="1">
      <c r="A3" s="59" t="s">
        <v>190</v>
      </c>
      <c r="B3" s="60" t="s">
        <v>62</v>
      </c>
    </row>
    <row r="4" spans="1:2" ht="20.25" customHeight="1">
      <c r="A4" s="19"/>
      <c r="B4" s="21" t="s">
        <v>63</v>
      </c>
    </row>
    <row r="5" spans="1:2" ht="20.25" customHeight="1">
      <c r="A5" s="19"/>
      <c r="B5" s="21" t="s">
        <v>64</v>
      </c>
    </row>
    <row r="6" spans="1:2" ht="32.25" customHeight="1">
      <c r="A6" s="19"/>
      <c r="B6" s="21" t="s">
        <v>65</v>
      </c>
    </row>
    <row r="7" spans="1:2" ht="30.75" customHeight="1">
      <c r="A7" s="19"/>
      <c r="B7" s="21" t="s">
        <v>66</v>
      </c>
    </row>
    <row r="8" spans="1:2" ht="20.25" customHeight="1">
      <c r="A8" s="19"/>
      <c r="B8" s="21" t="s">
        <v>67</v>
      </c>
    </row>
    <row r="9" spans="1:2" ht="30.75" customHeight="1">
      <c r="A9" s="19"/>
      <c r="B9" s="21" t="s">
        <v>68</v>
      </c>
    </row>
    <row r="10" spans="1:2" ht="20.25" customHeight="1">
      <c r="A10" s="19"/>
      <c r="B10" s="21" t="s">
        <v>69</v>
      </c>
    </row>
    <row r="11" spans="1:2" ht="20.25" customHeight="1">
      <c r="A11" s="19"/>
      <c r="B11" s="21" t="s">
        <v>70</v>
      </c>
    </row>
    <row r="12" spans="1:2" ht="20.25" customHeight="1">
      <c r="A12" s="19"/>
      <c r="B12" s="21" t="s">
        <v>71</v>
      </c>
    </row>
    <row r="13" spans="1:2" ht="20.25" customHeight="1">
      <c r="A13" s="19"/>
      <c r="B13" s="21" t="s">
        <v>72</v>
      </c>
    </row>
    <row r="14" spans="1:2" ht="20.25" customHeight="1">
      <c r="A14" s="19"/>
      <c r="B14" s="21" t="s">
        <v>73</v>
      </c>
    </row>
    <row r="15" spans="1:2" ht="20.25" customHeight="1">
      <c r="A15" s="19"/>
      <c r="B15" s="21" t="s">
        <v>74</v>
      </c>
    </row>
    <row r="16" spans="1:2" ht="20.25" customHeight="1">
      <c r="A16" s="19"/>
      <c r="B16" s="21" t="s">
        <v>75</v>
      </c>
    </row>
    <row r="17" spans="1:2" ht="20.25" customHeight="1">
      <c r="A17" s="19"/>
      <c r="B17" s="21" t="s">
        <v>76</v>
      </c>
    </row>
    <row r="18" spans="1:2" ht="20.25" customHeight="1">
      <c r="A18" s="59" t="s">
        <v>191</v>
      </c>
      <c r="B18" s="60" t="s">
        <v>77</v>
      </c>
    </row>
    <row r="19" spans="1:2" ht="45" customHeight="1">
      <c r="A19" s="19"/>
      <c r="B19" s="21" t="s">
        <v>78</v>
      </c>
    </row>
    <row r="20" spans="1:2" ht="20.25" customHeight="1">
      <c r="A20" s="19"/>
      <c r="B20" s="21" t="s">
        <v>79</v>
      </c>
    </row>
    <row r="21" spans="1:2" ht="20.25" customHeight="1">
      <c r="A21" s="19"/>
      <c r="B21" s="21" t="s">
        <v>80</v>
      </c>
    </row>
    <row r="22" spans="1:2" ht="34.5" customHeight="1">
      <c r="A22" s="19"/>
      <c r="B22" s="21" t="s">
        <v>81</v>
      </c>
    </row>
    <row r="23" spans="1:2" ht="45" customHeight="1">
      <c r="A23" s="19"/>
      <c r="B23" s="21" t="s">
        <v>82</v>
      </c>
    </row>
    <row r="24" spans="1:2" ht="23.25" customHeight="1">
      <c r="A24" s="19"/>
      <c r="B24" s="21" t="s">
        <v>83</v>
      </c>
    </row>
    <row r="25" spans="1:2" ht="23.25" customHeight="1">
      <c r="A25" s="19"/>
      <c r="B25" s="21" t="s">
        <v>84</v>
      </c>
    </row>
    <row r="26" spans="1:2" ht="23.25" customHeight="1">
      <c r="A26" s="19"/>
      <c r="B26" s="21" t="s">
        <v>85</v>
      </c>
    </row>
    <row r="27" spans="1:2" ht="23.25" customHeight="1">
      <c r="A27" s="19"/>
      <c r="B27" s="21" t="s">
        <v>86</v>
      </c>
    </row>
    <row r="28" spans="1:2" ht="23.25" customHeight="1">
      <c r="A28" s="19"/>
      <c r="B28" s="21" t="s">
        <v>87</v>
      </c>
    </row>
    <row r="29" spans="1:2" ht="23.25" customHeight="1">
      <c r="A29" s="19"/>
      <c r="B29" s="21" t="s">
        <v>88</v>
      </c>
    </row>
    <row r="30" spans="1:2" ht="30.75" customHeight="1">
      <c r="A30" s="19"/>
      <c r="B30" s="21" t="s">
        <v>89</v>
      </c>
    </row>
    <row r="31" spans="1:2" ht="23.25" customHeight="1">
      <c r="A31" s="19"/>
      <c r="B31" s="21" t="s">
        <v>90</v>
      </c>
    </row>
    <row r="32" spans="1:2" ht="23.25" customHeight="1">
      <c r="A32" s="19"/>
      <c r="B32" s="21" t="s">
        <v>91</v>
      </c>
    </row>
    <row r="33" spans="1:2" ht="23.25" customHeight="1">
      <c r="A33" s="19"/>
      <c r="B33" s="21" t="s">
        <v>92</v>
      </c>
    </row>
    <row r="34" spans="1:2" ht="23.25" customHeight="1">
      <c r="A34" s="59" t="s">
        <v>192</v>
      </c>
      <c r="B34" s="60" t="s">
        <v>93</v>
      </c>
    </row>
    <row r="35" spans="1:2" ht="23.25" customHeight="1">
      <c r="A35" s="19"/>
      <c r="B35" s="22" t="s">
        <v>94</v>
      </c>
    </row>
    <row r="36" spans="1:2" ht="28.5" customHeight="1">
      <c r="A36" s="19"/>
      <c r="B36" s="21" t="s">
        <v>95</v>
      </c>
    </row>
    <row r="37" spans="1:2" ht="23.25" customHeight="1">
      <c r="A37" s="19"/>
      <c r="B37" s="21" t="s">
        <v>96</v>
      </c>
    </row>
    <row r="38" spans="1:2" ht="23.25" customHeight="1">
      <c r="A38" s="19"/>
      <c r="B38" s="21" t="s">
        <v>97</v>
      </c>
    </row>
    <row r="39" spans="1:2" ht="23.25" customHeight="1">
      <c r="A39" s="19"/>
      <c r="B39" s="21" t="s">
        <v>98</v>
      </c>
    </row>
    <row r="40" spans="1:2" ht="33" customHeight="1">
      <c r="A40" s="19"/>
      <c r="B40" s="21" t="s">
        <v>99</v>
      </c>
    </row>
    <row r="41" spans="1:2" ht="23.25" customHeight="1">
      <c r="A41" s="19"/>
      <c r="B41" s="21" t="s">
        <v>100</v>
      </c>
    </row>
    <row r="42" spans="1:2" ht="33" customHeight="1">
      <c r="A42" s="19"/>
      <c r="B42" s="21" t="s">
        <v>101</v>
      </c>
    </row>
    <row r="43" spans="1:2" ht="29.25" customHeight="1">
      <c r="A43" s="19"/>
      <c r="B43" s="21" t="s">
        <v>102</v>
      </c>
    </row>
    <row r="44" spans="1:2" ht="25.5" customHeight="1">
      <c r="A44" s="19"/>
      <c r="B44" s="21" t="s">
        <v>103</v>
      </c>
    </row>
    <row r="45" spans="1:2" ht="25.5" customHeight="1">
      <c r="A45" s="19"/>
      <c r="B45" s="21" t="s">
        <v>104</v>
      </c>
    </row>
    <row r="46" spans="1:2" ht="25.5" customHeight="1">
      <c r="A46" s="19"/>
      <c r="B46" s="21" t="s">
        <v>105</v>
      </c>
    </row>
    <row r="47" spans="1:2" ht="23.25" customHeight="1">
      <c r="A47" s="19"/>
      <c r="B47" s="22" t="s">
        <v>106</v>
      </c>
    </row>
    <row r="48" spans="1:2" ht="28.5" customHeight="1">
      <c r="A48" s="19"/>
      <c r="B48" s="21" t="s">
        <v>107</v>
      </c>
    </row>
    <row r="49" spans="1:2" ht="42.75" customHeight="1">
      <c r="A49" s="19"/>
      <c r="B49" s="21" t="s">
        <v>108</v>
      </c>
    </row>
    <row r="50" spans="1:2" ht="28.5" customHeight="1">
      <c r="A50" s="19"/>
      <c r="B50" s="21" t="s">
        <v>109</v>
      </c>
    </row>
    <row r="51" spans="1:2" ht="32.25" customHeight="1">
      <c r="A51" s="19"/>
      <c r="B51" s="21" t="s">
        <v>110</v>
      </c>
    </row>
    <row r="52" spans="1:2" ht="31.5" customHeight="1">
      <c r="A52" s="19"/>
      <c r="B52" s="21" t="s">
        <v>111</v>
      </c>
    </row>
    <row r="53" spans="1:2" ht="24" customHeight="1">
      <c r="A53" s="19"/>
      <c r="B53" s="21" t="s">
        <v>112</v>
      </c>
    </row>
    <row r="54" spans="1:2" ht="24" customHeight="1">
      <c r="A54" s="19"/>
      <c r="B54" s="22" t="s">
        <v>113</v>
      </c>
    </row>
    <row r="55" spans="1:2" ht="24" customHeight="1">
      <c r="A55" s="19"/>
      <c r="B55" s="21" t="s">
        <v>114</v>
      </c>
    </row>
    <row r="56" spans="1:2" ht="24" customHeight="1">
      <c r="A56" s="19"/>
      <c r="B56" s="21" t="s">
        <v>115</v>
      </c>
    </row>
    <row r="57" spans="1:2" ht="24" customHeight="1">
      <c r="A57" s="19"/>
      <c r="B57" s="21" t="s">
        <v>116</v>
      </c>
    </row>
    <row r="58" spans="1:2" ht="18.75" customHeight="1">
      <c r="A58" s="19"/>
      <c r="B58" s="21" t="s">
        <v>117</v>
      </c>
    </row>
    <row r="59" spans="1:2" ht="18.75" customHeight="1">
      <c r="A59" s="19"/>
      <c r="B59" s="21" t="s">
        <v>118</v>
      </c>
    </row>
    <row r="60" spans="1:2" ht="20.25" customHeight="1">
      <c r="A60" s="19"/>
      <c r="B60" s="21" t="s">
        <v>119</v>
      </c>
    </row>
    <row r="61" spans="1:2" ht="31.5" customHeight="1" thickBot="1">
      <c r="A61" s="20"/>
      <c r="B61" s="61" t="s">
        <v>120</v>
      </c>
    </row>
  </sheetData>
  <phoneticPr fontId="33" type="noConversion"/>
  <pageMargins left="0.70866141732283472" right="0.70866141732283472" top="0.74803149606299213" bottom="0.74803149606299213" header="0.31496062992125984" footer="0.31496062992125984"/>
  <pageSetup paperSize="9" scale="85" firstPageNumber="4294963191" orientation="portrait" r:id="rId1"/>
  <headerFooter alignWithMargins="0">
    <oddFooter>&amp;L&amp;"Arial,常规"&amp;10 2013.8</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view="pageBreakPreview" zoomScaleNormal="100" zoomScaleSheetLayoutView="100" workbookViewId="0">
      <selection activeCell="F5" sqref="F5"/>
    </sheetView>
  </sheetViews>
  <sheetFormatPr defaultRowHeight="27" customHeight="1"/>
  <cols>
    <col min="1" max="1" width="4.5" customWidth="1"/>
    <col min="2" max="2" width="26.625" customWidth="1"/>
    <col min="4" max="4" width="16.25" customWidth="1"/>
    <col min="5" max="5" width="6.5" customWidth="1"/>
    <col min="6" max="6" width="9.125" customWidth="1"/>
  </cols>
  <sheetData>
    <row r="1" spans="1:7" ht="27" customHeight="1" thickBot="1">
      <c r="A1" s="42"/>
      <c r="B1" s="1"/>
      <c r="C1" s="1"/>
      <c r="D1" s="25"/>
      <c r="E1" s="25"/>
      <c r="F1" s="36"/>
    </row>
    <row r="2" spans="1:7" ht="27" customHeight="1">
      <c r="A2" s="7" t="str">
        <f>工作底稿目录!F3</f>
        <v>被审计单位：</v>
      </c>
      <c r="B2" s="2"/>
      <c r="C2" s="2" t="s">
        <v>0</v>
      </c>
      <c r="D2" s="11"/>
      <c r="E2" s="2" t="s">
        <v>1</v>
      </c>
      <c r="F2" s="39"/>
      <c r="G2" s="29"/>
    </row>
    <row r="3" spans="1:7" ht="27" customHeight="1">
      <c r="A3" s="5" t="s">
        <v>2</v>
      </c>
      <c r="B3" s="3"/>
      <c r="C3" s="3" t="s">
        <v>3</v>
      </c>
      <c r="D3" s="9">
        <f>工作底稿目录!H3</f>
        <v>0</v>
      </c>
      <c r="E3" s="3" t="s">
        <v>4</v>
      </c>
      <c r="F3" s="37">
        <f>工作底稿目录!J3</f>
        <v>0</v>
      </c>
      <c r="G3" s="30"/>
    </row>
    <row r="4" spans="1:7" ht="27" customHeight="1" thickBot="1">
      <c r="A4" s="8" t="str">
        <f>工作底稿目录!F4</f>
        <v>财务报表截止日/期间：</v>
      </c>
      <c r="B4" s="4"/>
      <c r="C4" s="4" t="s">
        <v>5</v>
      </c>
      <c r="D4" s="10">
        <f>工作底稿目录!H4</f>
        <v>0</v>
      </c>
      <c r="E4" s="4" t="s">
        <v>4</v>
      </c>
      <c r="F4" s="38">
        <f>工作底稿目录!J4</f>
        <v>0</v>
      </c>
      <c r="G4" s="32"/>
    </row>
    <row r="5" spans="1:7" ht="15.75" customHeight="1">
      <c r="A5" s="24"/>
      <c r="B5" s="24"/>
      <c r="C5" s="24"/>
      <c r="D5" s="24"/>
      <c r="E5" s="24"/>
      <c r="F5" s="40"/>
    </row>
    <row r="6" spans="1:7" ht="74.25" customHeight="1">
      <c r="A6" s="97" t="s">
        <v>172</v>
      </c>
      <c r="B6" s="98"/>
      <c r="C6" s="98"/>
      <c r="D6" s="98"/>
      <c r="E6" s="98"/>
      <c r="F6" s="98"/>
      <c r="G6" s="98"/>
    </row>
    <row r="7" spans="1:7" ht="27" customHeight="1" thickBot="1">
      <c r="A7" s="99" t="s">
        <v>125</v>
      </c>
      <c r="B7" s="99"/>
      <c r="C7" s="99"/>
      <c r="D7" s="99"/>
      <c r="E7" s="99"/>
      <c r="F7" s="99"/>
      <c r="G7" s="99"/>
    </row>
    <row r="8" spans="1:7" s="65" customFormat="1" ht="27" customHeight="1">
      <c r="A8" s="63" t="s">
        <v>6</v>
      </c>
      <c r="B8" s="100" t="s">
        <v>7</v>
      </c>
      <c r="C8" s="100"/>
      <c r="D8" s="100"/>
      <c r="E8" s="62" t="s">
        <v>8</v>
      </c>
      <c r="F8" s="47" t="s">
        <v>165</v>
      </c>
      <c r="G8" s="64" t="s">
        <v>166</v>
      </c>
    </row>
    <row r="9" spans="1:7" s="65" customFormat="1" ht="27" customHeight="1">
      <c r="A9" s="6" t="s">
        <v>9</v>
      </c>
      <c r="B9" s="101" t="s">
        <v>10</v>
      </c>
      <c r="C9" s="101"/>
      <c r="D9" s="101"/>
      <c r="E9" s="66"/>
      <c r="F9" s="67"/>
      <c r="G9" s="68"/>
    </row>
    <row r="10" spans="1:7" s="65" customFormat="1" ht="27" customHeight="1">
      <c r="A10" s="6"/>
      <c r="B10" s="95" t="s">
        <v>127</v>
      </c>
      <c r="C10" s="96"/>
      <c r="D10" s="96"/>
      <c r="E10" s="66"/>
      <c r="F10" s="67"/>
      <c r="G10" s="68"/>
    </row>
    <row r="11" spans="1:7" s="65" customFormat="1" ht="27" customHeight="1">
      <c r="A11" s="6"/>
      <c r="B11" s="95" t="s">
        <v>126</v>
      </c>
      <c r="C11" s="96"/>
      <c r="D11" s="96"/>
      <c r="E11" s="66"/>
      <c r="F11" s="67"/>
      <c r="G11" s="68"/>
    </row>
    <row r="12" spans="1:7" s="65" customFormat="1" ht="27" customHeight="1">
      <c r="A12" s="6" t="s">
        <v>11</v>
      </c>
      <c r="B12" s="102" t="s">
        <v>122</v>
      </c>
      <c r="C12" s="101"/>
      <c r="D12" s="101"/>
      <c r="E12" s="66"/>
      <c r="F12" s="67"/>
      <c r="G12" s="68"/>
    </row>
    <row r="13" spans="1:7" s="65" customFormat="1" ht="27" customHeight="1">
      <c r="A13" s="6"/>
      <c r="B13" s="96" t="s">
        <v>12</v>
      </c>
      <c r="C13" s="96"/>
      <c r="D13" s="96"/>
      <c r="E13" s="66"/>
      <c r="F13" s="67"/>
      <c r="G13" s="68"/>
    </row>
    <row r="14" spans="1:7" s="65" customFormat="1" ht="27" customHeight="1">
      <c r="A14" s="6"/>
      <c r="B14" s="103" t="s">
        <v>159</v>
      </c>
      <c r="C14" s="96"/>
      <c r="D14" s="96"/>
      <c r="E14" s="66"/>
      <c r="F14" s="67"/>
      <c r="G14" s="68"/>
    </row>
    <row r="15" spans="1:7" s="65" customFormat="1" ht="27" customHeight="1">
      <c r="A15" s="6"/>
      <c r="B15" s="103" t="s">
        <v>160</v>
      </c>
      <c r="C15" s="96"/>
      <c r="D15" s="96"/>
      <c r="E15" s="66"/>
      <c r="F15" s="67"/>
      <c r="G15" s="68"/>
    </row>
    <row r="16" spans="1:7" s="65" customFormat="1" ht="27" customHeight="1">
      <c r="A16" s="6" t="s">
        <v>13</v>
      </c>
      <c r="B16" s="102" t="s">
        <v>123</v>
      </c>
      <c r="C16" s="101"/>
      <c r="D16" s="101"/>
      <c r="E16" s="66"/>
      <c r="F16" s="67"/>
      <c r="G16" s="68"/>
    </row>
    <row r="17" spans="1:7" s="65" customFormat="1" ht="27" customHeight="1">
      <c r="A17" s="6"/>
      <c r="B17" s="96" t="s">
        <v>14</v>
      </c>
      <c r="C17" s="96"/>
      <c r="D17" s="96"/>
      <c r="E17" s="66"/>
      <c r="F17" s="67"/>
      <c r="G17" s="68"/>
    </row>
    <row r="18" spans="1:7" s="65" customFormat="1" ht="27" customHeight="1">
      <c r="A18" s="6"/>
      <c r="B18" s="96" t="s">
        <v>15</v>
      </c>
      <c r="C18" s="96"/>
      <c r="D18" s="96"/>
      <c r="E18" s="66"/>
      <c r="F18" s="67"/>
      <c r="G18" s="68"/>
    </row>
    <row r="19" spans="1:7" s="65" customFormat="1" ht="27" customHeight="1">
      <c r="A19" s="6"/>
      <c r="B19" s="96" t="s">
        <v>16</v>
      </c>
      <c r="C19" s="96"/>
      <c r="D19" s="96"/>
      <c r="E19" s="66"/>
      <c r="F19" s="67"/>
      <c r="G19" s="68"/>
    </row>
    <row r="20" spans="1:7" s="65" customFormat="1" ht="27" customHeight="1">
      <c r="A20" s="6"/>
      <c r="B20" s="96" t="s">
        <v>17</v>
      </c>
      <c r="C20" s="96"/>
      <c r="D20" s="96"/>
      <c r="E20" s="66"/>
      <c r="F20" s="67"/>
      <c r="G20" s="68"/>
    </row>
    <row r="21" spans="1:7" s="65" customFormat="1" ht="45" customHeight="1">
      <c r="A21" s="6"/>
      <c r="B21" s="104" t="s">
        <v>167</v>
      </c>
      <c r="C21" s="104"/>
      <c r="D21" s="104"/>
      <c r="E21" s="104"/>
      <c r="F21" s="104"/>
      <c r="G21" s="68"/>
    </row>
    <row r="22" spans="1:7" s="65" customFormat="1" ht="27" customHeight="1">
      <c r="A22" s="6" t="s">
        <v>18</v>
      </c>
      <c r="B22" s="105" t="s">
        <v>128</v>
      </c>
      <c r="C22" s="101"/>
      <c r="D22" s="101"/>
      <c r="E22" s="66"/>
      <c r="F22" s="67"/>
      <c r="G22" s="68"/>
    </row>
    <row r="23" spans="1:7" s="65" customFormat="1" ht="27" customHeight="1">
      <c r="A23" s="6"/>
      <c r="B23" s="96" t="s">
        <v>19</v>
      </c>
      <c r="C23" s="96"/>
      <c r="D23" s="96"/>
      <c r="E23" s="66"/>
      <c r="F23" s="67">
        <v>4</v>
      </c>
      <c r="G23" s="68"/>
    </row>
    <row r="24" spans="1:7" s="65" customFormat="1" ht="27" customHeight="1">
      <c r="A24" s="6"/>
      <c r="B24" s="96" t="s">
        <v>168</v>
      </c>
      <c r="C24" s="96"/>
      <c r="D24" s="96"/>
      <c r="E24" s="66"/>
      <c r="F24" s="67"/>
      <c r="G24" s="68"/>
    </row>
    <row r="25" spans="1:7" s="65" customFormat="1" ht="27" customHeight="1">
      <c r="A25" s="6"/>
      <c r="B25" s="95" t="s">
        <v>129</v>
      </c>
      <c r="C25" s="96"/>
      <c r="D25" s="96"/>
      <c r="E25" s="66"/>
      <c r="F25" s="67">
        <v>5</v>
      </c>
      <c r="G25" s="68"/>
    </row>
    <row r="26" spans="1:7" s="65" customFormat="1" ht="27" customHeight="1">
      <c r="A26" s="6"/>
      <c r="B26" s="96" t="s">
        <v>20</v>
      </c>
      <c r="C26" s="96"/>
      <c r="D26" s="96"/>
      <c r="E26" s="66"/>
      <c r="F26" s="67"/>
      <c r="G26" s="68"/>
    </row>
    <row r="27" spans="1:7" s="65" customFormat="1" ht="27" customHeight="1">
      <c r="A27" s="6"/>
      <c r="B27" s="96" t="s">
        <v>21</v>
      </c>
      <c r="C27" s="96"/>
      <c r="D27" s="96"/>
      <c r="E27" s="66"/>
      <c r="F27" s="67"/>
      <c r="G27" s="68"/>
    </row>
    <row r="28" spans="1:7" s="65" customFormat="1" ht="27" customHeight="1">
      <c r="A28" s="6"/>
      <c r="B28" s="96" t="s">
        <v>22</v>
      </c>
      <c r="C28" s="96"/>
      <c r="D28" s="96"/>
      <c r="E28" s="66"/>
      <c r="F28" s="67"/>
      <c r="G28" s="68"/>
    </row>
    <row r="29" spans="1:7" s="65" customFormat="1" ht="63.75" customHeight="1">
      <c r="A29" s="6"/>
      <c r="B29" s="96" t="s">
        <v>23</v>
      </c>
      <c r="C29" s="96"/>
      <c r="D29" s="96"/>
      <c r="E29" s="66"/>
      <c r="F29" s="67"/>
      <c r="G29" s="68"/>
    </row>
    <row r="30" spans="1:7" s="65" customFormat="1" ht="27" customHeight="1">
      <c r="A30" s="6"/>
      <c r="B30" s="96" t="s">
        <v>24</v>
      </c>
      <c r="C30" s="96"/>
      <c r="D30" s="96"/>
      <c r="E30" s="66"/>
      <c r="F30" s="67"/>
      <c r="G30" s="68"/>
    </row>
    <row r="31" spans="1:7" s="65" customFormat="1" ht="27" customHeight="1">
      <c r="A31" s="6"/>
      <c r="B31" s="96" t="s">
        <v>25</v>
      </c>
      <c r="C31" s="96"/>
      <c r="D31" s="96"/>
      <c r="E31" s="66"/>
      <c r="F31" s="67"/>
      <c r="G31" s="68"/>
    </row>
    <row r="32" spans="1:7" s="65" customFormat="1" ht="27" customHeight="1">
      <c r="A32" s="6" t="s">
        <v>26</v>
      </c>
      <c r="B32" s="101" t="s">
        <v>27</v>
      </c>
      <c r="C32" s="101"/>
      <c r="D32" s="101"/>
      <c r="E32" s="66"/>
      <c r="F32" s="67">
        <v>2800</v>
      </c>
      <c r="G32" s="68"/>
    </row>
    <row r="33" spans="1:7" s="65" customFormat="1" ht="27" customHeight="1">
      <c r="A33" s="6"/>
      <c r="B33" s="106" t="s">
        <v>171</v>
      </c>
      <c r="C33" s="106"/>
      <c r="D33" s="106"/>
      <c r="E33" s="66"/>
      <c r="F33" s="67"/>
      <c r="G33" s="68"/>
    </row>
    <row r="34" spans="1:7" s="65" customFormat="1" ht="163.5" customHeight="1">
      <c r="A34" s="6"/>
      <c r="B34" s="96" t="s">
        <v>169</v>
      </c>
      <c r="C34" s="96"/>
      <c r="D34" s="96"/>
      <c r="E34" s="66"/>
      <c r="F34" s="67">
        <v>2400</v>
      </c>
      <c r="G34" s="68"/>
    </row>
    <row r="35" spans="1:7" s="65" customFormat="1" ht="14.25">
      <c r="A35" s="6"/>
      <c r="B35" s="95" t="s">
        <v>130</v>
      </c>
      <c r="C35" s="96"/>
      <c r="D35" s="96"/>
      <c r="E35" s="66"/>
      <c r="F35" s="67"/>
      <c r="G35" s="68"/>
    </row>
    <row r="36" spans="1:7" s="65" customFormat="1" ht="27" customHeight="1">
      <c r="A36" s="6"/>
      <c r="B36" s="95" t="s">
        <v>131</v>
      </c>
      <c r="C36" s="96"/>
      <c r="D36" s="96"/>
      <c r="E36" s="66"/>
      <c r="F36" s="67"/>
      <c r="G36" s="68"/>
    </row>
    <row r="37" spans="1:7" s="65" customFormat="1" ht="27" customHeight="1">
      <c r="A37" s="6"/>
      <c r="B37" s="95" t="s">
        <v>134</v>
      </c>
      <c r="C37" s="96"/>
      <c r="D37" s="96"/>
      <c r="E37" s="66"/>
      <c r="F37" s="67"/>
      <c r="G37" s="68"/>
    </row>
    <row r="38" spans="1:7" s="65" customFormat="1" ht="61.5" customHeight="1">
      <c r="A38" s="6"/>
      <c r="B38" s="95" t="s">
        <v>132</v>
      </c>
      <c r="C38" s="96"/>
      <c r="D38" s="96"/>
      <c r="E38" s="66"/>
      <c r="F38" s="67"/>
      <c r="G38" s="68"/>
    </row>
    <row r="39" spans="1:7" s="65" customFormat="1" ht="89.25" customHeight="1">
      <c r="A39" s="6"/>
      <c r="B39" s="95" t="s">
        <v>133</v>
      </c>
      <c r="C39" s="96"/>
      <c r="D39" s="96"/>
      <c r="E39" s="66"/>
      <c r="F39" s="67"/>
      <c r="G39" s="68"/>
    </row>
    <row r="40" spans="1:7" s="65" customFormat="1" ht="27" customHeight="1">
      <c r="A40" s="6" t="s">
        <v>28</v>
      </c>
      <c r="B40" s="101" t="s">
        <v>161</v>
      </c>
      <c r="C40" s="101"/>
      <c r="D40" s="101"/>
      <c r="E40" s="66"/>
      <c r="F40" s="67"/>
      <c r="G40" s="68"/>
    </row>
    <row r="41" spans="1:7" s="65" customFormat="1" ht="27" customHeight="1">
      <c r="A41" s="6"/>
      <c r="B41" s="96" t="s">
        <v>29</v>
      </c>
      <c r="C41" s="96"/>
      <c r="D41" s="96"/>
      <c r="E41" s="66"/>
      <c r="F41" s="67">
        <v>3</v>
      </c>
      <c r="G41" s="68"/>
    </row>
    <row r="42" spans="1:7" s="65" customFormat="1" ht="27" customHeight="1">
      <c r="A42" s="6"/>
      <c r="B42" s="95" t="s">
        <v>135</v>
      </c>
      <c r="C42" s="96"/>
      <c r="D42" s="96"/>
      <c r="E42" s="66"/>
      <c r="F42" s="67"/>
      <c r="G42" s="68"/>
    </row>
    <row r="43" spans="1:7" s="65" customFormat="1" ht="27" customHeight="1">
      <c r="A43" s="6"/>
      <c r="B43" s="95" t="s">
        <v>136</v>
      </c>
      <c r="C43" s="96"/>
      <c r="D43" s="96"/>
      <c r="E43" s="66"/>
      <c r="F43" s="67"/>
      <c r="G43" s="68"/>
    </row>
    <row r="44" spans="1:7" s="65" customFormat="1" ht="84" customHeight="1">
      <c r="A44" s="6"/>
      <c r="B44" s="95" t="s">
        <v>137</v>
      </c>
      <c r="C44" s="96"/>
      <c r="D44" s="96"/>
      <c r="E44" s="66"/>
      <c r="F44" s="67"/>
      <c r="G44" s="68"/>
    </row>
    <row r="45" spans="1:7" s="65" customFormat="1" ht="58.5" customHeight="1">
      <c r="A45" s="6"/>
      <c r="B45" s="95" t="s">
        <v>138</v>
      </c>
      <c r="C45" s="96"/>
      <c r="D45" s="96"/>
      <c r="E45" s="66"/>
      <c r="F45" s="67"/>
      <c r="G45" s="68"/>
    </row>
    <row r="46" spans="1:7" s="65" customFormat="1" ht="27" customHeight="1">
      <c r="A46" s="6"/>
      <c r="B46" s="95" t="s">
        <v>139</v>
      </c>
      <c r="C46" s="96"/>
      <c r="D46" s="96"/>
      <c r="E46" s="66"/>
      <c r="F46" s="67"/>
      <c r="G46" s="68"/>
    </row>
    <row r="47" spans="1:7" s="65" customFormat="1" ht="27" customHeight="1">
      <c r="A47" s="6" t="s">
        <v>30</v>
      </c>
      <c r="B47" s="101" t="s">
        <v>31</v>
      </c>
      <c r="C47" s="101"/>
      <c r="D47" s="101"/>
      <c r="E47" s="66"/>
      <c r="F47" s="67">
        <v>9010</v>
      </c>
      <c r="G47" s="68"/>
    </row>
    <row r="48" spans="1:7" s="65" customFormat="1" ht="51" customHeight="1">
      <c r="A48" s="6"/>
      <c r="B48" s="96" t="s">
        <v>32</v>
      </c>
      <c r="C48" s="96"/>
      <c r="D48" s="96"/>
      <c r="E48" s="66"/>
      <c r="F48" s="67"/>
      <c r="G48" s="68"/>
    </row>
    <row r="49" spans="1:7" s="65" customFormat="1" ht="42" customHeight="1">
      <c r="A49" s="6"/>
      <c r="B49" s="96" t="s">
        <v>33</v>
      </c>
      <c r="C49" s="96"/>
      <c r="D49" s="96"/>
      <c r="E49" s="66"/>
      <c r="F49" s="67"/>
      <c r="G49" s="68"/>
    </row>
    <row r="50" spans="1:7" s="65" customFormat="1" ht="27" customHeight="1">
      <c r="A50" s="6" t="s">
        <v>34</v>
      </c>
      <c r="B50" s="101" t="s">
        <v>35</v>
      </c>
      <c r="C50" s="101"/>
      <c r="D50" s="101"/>
      <c r="E50" s="66"/>
      <c r="F50" s="67"/>
      <c r="G50" s="68"/>
    </row>
    <row r="51" spans="1:7" s="65" customFormat="1" ht="27" customHeight="1">
      <c r="A51" s="6"/>
      <c r="B51" s="96" t="s">
        <v>170</v>
      </c>
      <c r="C51" s="96"/>
      <c r="D51" s="96"/>
      <c r="E51" s="66"/>
      <c r="F51" s="67"/>
      <c r="G51" s="68"/>
    </row>
    <row r="52" spans="1:7" s="65" customFormat="1" ht="48" customHeight="1">
      <c r="A52" s="6"/>
      <c r="B52" s="95" t="s">
        <v>140</v>
      </c>
      <c r="C52" s="96"/>
      <c r="D52" s="96"/>
      <c r="E52" s="66"/>
      <c r="F52" s="67"/>
      <c r="G52" s="68"/>
    </row>
    <row r="53" spans="1:7" s="65" customFormat="1" ht="27" customHeight="1">
      <c r="A53" s="6" t="s">
        <v>36</v>
      </c>
      <c r="B53" s="101" t="s">
        <v>37</v>
      </c>
      <c r="C53" s="101"/>
      <c r="D53" s="101"/>
      <c r="E53" s="66"/>
      <c r="F53" s="67"/>
      <c r="G53" s="68"/>
    </row>
    <row r="54" spans="1:7" s="65" customFormat="1" ht="46.5" customHeight="1">
      <c r="A54" s="69"/>
      <c r="B54" s="95" t="s">
        <v>141</v>
      </c>
      <c r="C54" s="96"/>
      <c r="D54" s="96"/>
      <c r="E54" s="66"/>
      <c r="F54" s="67"/>
      <c r="G54" s="68"/>
    </row>
    <row r="55" spans="1:7" s="65" customFormat="1" ht="44.25" customHeight="1">
      <c r="A55" s="69"/>
      <c r="B55" s="96" t="s">
        <v>38</v>
      </c>
      <c r="C55" s="96"/>
      <c r="D55" s="96"/>
      <c r="E55" s="66"/>
      <c r="F55" s="67"/>
      <c r="G55" s="68"/>
    </row>
    <row r="56" spans="1:7" s="65" customFormat="1" ht="42.75" customHeight="1">
      <c r="A56" s="69"/>
      <c r="B56" s="96" t="s">
        <v>39</v>
      </c>
      <c r="C56" s="96"/>
      <c r="D56" s="96"/>
      <c r="E56" s="66"/>
      <c r="F56" s="67"/>
      <c r="G56" s="68"/>
    </row>
    <row r="57" spans="1:7" s="65" customFormat="1" ht="48.75" customHeight="1">
      <c r="A57" s="69"/>
      <c r="B57" s="96" t="s">
        <v>40</v>
      </c>
      <c r="C57" s="96"/>
      <c r="D57" s="96"/>
      <c r="E57" s="66"/>
      <c r="F57" s="67"/>
      <c r="G57" s="68"/>
    </row>
    <row r="58" spans="1:7" s="65" customFormat="1" ht="27" customHeight="1">
      <c r="A58" s="6" t="s">
        <v>41</v>
      </c>
      <c r="B58" s="101" t="s">
        <v>42</v>
      </c>
      <c r="C58" s="101"/>
      <c r="D58" s="101"/>
      <c r="E58" s="66"/>
      <c r="F58" s="67">
        <v>9310</v>
      </c>
      <c r="G58" s="68"/>
    </row>
    <row r="59" spans="1:7" s="65" customFormat="1" ht="46.5" customHeight="1">
      <c r="A59" s="6"/>
      <c r="B59" s="96" t="s">
        <v>43</v>
      </c>
      <c r="C59" s="96"/>
      <c r="D59" s="96"/>
      <c r="E59" s="66"/>
      <c r="F59" s="67"/>
      <c r="G59" s="68"/>
    </row>
    <row r="60" spans="1:7" s="65" customFormat="1" ht="40.5" customHeight="1">
      <c r="A60" s="6"/>
      <c r="B60" s="96" t="s">
        <v>44</v>
      </c>
      <c r="C60" s="96"/>
      <c r="D60" s="96"/>
      <c r="E60" s="66"/>
      <c r="F60" s="67"/>
      <c r="G60" s="68"/>
    </row>
    <row r="61" spans="1:7" s="65" customFormat="1" ht="39" customHeight="1">
      <c r="A61" s="6"/>
      <c r="B61" s="96" t="s">
        <v>45</v>
      </c>
      <c r="C61" s="96"/>
      <c r="D61" s="96"/>
      <c r="E61" s="66"/>
      <c r="F61" s="67"/>
      <c r="G61" s="68"/>
    </row>
    <row r="62" spans="1:7" s="65" customFormat="1" ht="37.5" customHeight="1">
      <c r="A62" s="6"/>
      <c r="B62" s="96" t="s">
        <v>46</v>
      </c>
      <c r="C62" s="96"/>
      <c r="D62" s="96"/>
      <c r="E62" s="66"/>
      <c r="F62" s="67"/>
      <c r="G62" s="68"/>
    </row>
    <row r="63" spans="1:7" s="65" customFormat="1" ht="27" customHeight="1">
      <c r="A63" s="6"/>
      <c r="B63" s="96" t="s">
        <v>47</v>
      </c>
      <c r="C63" s="96"/>
      <c r="D63" s="96"/>
      <c r="E63" s="66"/>
      <c r="F63" s="67"/>
      <c r="G63" s="68"/>
    </row>
    <row r="64" spans="1:7" s="65" customFormat="1" ht="37.5" customHeight="1">
      <c r="A64" s="6"/>
      <c r="B64" s="96" t="s">
        <v>48</v>
      </c>
      <c r="C64" s="96"/>
      <c r="D64" s="96"/>
      <c r="E64" s="66"/>
      <c r="F64" s="67"/>
      <c r="G64" s="68"/>
    </row>
    <row r="65" spans="1:7" s="65" customFormat="1" ht="35.25" customHeight="1">
      <c r="A65" s="6"/>
      <c r="B65" s="96" t="s">
        <v>49</v>
      </c>
      <c r="C65" s="96"/>
      <c r="D65" s="96"/>
      <c r="E65" s="66"/>
      <c r="F65" s="67"/>
      <c r="G65" s="68"/>
    </row>
    <row r="66" spans="1:7" s="65" customFormat="1" ht="27" customHeight="1">
      <c r="A66" s="6"/>
      <c r="B66" s="96" t="s">
        <v>50</v>
      </c>
      <c r="C66" s="96"/>
      <c r="D66" s="96"/>
      <c r="E66" s="66"/>
      <c r="F66" s="67"/>
      <c r="G66" s="68"/>
    </row>
    <row r="67" spans="1:7" s="65" customFormat="1" ht="36.75" customHeight="1" thickBot="1">
      <c r="A67" s="70"/>
      <c r="B67" s="107" t="s">
        <v>51</v>
      </c>
      <c r="C67" s="107"/>
      <c r="D67" s="107"/>
      <c r="E67" s="71"/>
      <c r="F67" s="72"/>
      <c r="G67" s="73"/>
    </row>
    <row r="68" spans="1:7" ht="27" customHeight="1">
      <c r="A68" s="14"/>
      <c r="B68" s="14"/>
      <c r="C68" s="14"/>
      <c r="D68" s="14"/>
      <c r="F68" s="41"/>
    </row>
    <row r="69" spans="1:7" ht="27" customHeight="1">
      <c r="A69" s="14"/>
      <c r="B69" s="14"/>
      <c r="C69" s="14"/>
      <c r="D69" s="14"/>
      <c r="F69" s="41"/>
    </row>
    <row r="70" spans="1:7" ht="27" customHeight="1">
      <c r="A70" s="14"/>
      <c r="B70" s="14"/>
      <c r="C70" s="14"/>
      <c r="D70" s="14"/>
      <c r="F70" s="41"/>
    </row>
    <row r="71" spans="1:7" ht="27" customHeight="1">
      <c r="A71" s="14"/>
      <c r="B71" s="14"/>
      <c r="C71" s="14"/>
      <c r="D71" s="14"/>
      <c r="F71" s="41"/>
    </row>
    <row r="72" spans="1:7" ht="27" customHeight="1">
      <c r="A72" s="14"/>
      <c r="B72" s="14"/>
      <c r="C72" s="14"/>
      <c r="D72" s="14"/>
      <c r="F72" s="41"/>
    </row>
  </sheetData>
  <mergeCells count="62">
    <mergeCell ref="B66:D66"/>
    <mergeCell ref="B67:D67"/>
    <mergeCell ref="B60:D60"/>
    <mergeCell ref="B61:D61"/>
    <mergeCell ref="B62:D62"/>
    <mergeCell ref="B63:D63"/>
    <mergeCell ref="B64:D64"/>
    <mergeCell ref="B65:D65"/>
    <mergeCell ref="B59:D59"/>
    <mergeCell ref="B48:D48"/>
    <mergeCell ref="B49:D49"/>
    <mergeCell ref="B50:D50"/>
    <mergeCell ref="B51:D51"/>
    <mergeCell ref="B52:D52"/>
    <mergeCell ref="B53:D53"/>
    <mergeCell ref="B54:D54"/>
    <mergeCell ref="B55:D55"/>
    <mergeCell ref="B56:D56"/>
    <mergeCell ref="B57:D57"/>
    <mergeCell ref="B58:D58"/>
    <mergeCell ref="B47:D47"/>
    <mergeCell ref="B36:D36"/>
    <mergeCell ref="B37:D37"/>
    <mergeCell ref="B38:D38"/>
    <mergeCell ref="B39:D39"/>
    <mergeCell ref="B40:D40"/>
    <mergeCell ref="B41:D41"/>
    <mergeCell ref="B42:D42"/>
    <mergeCell ref="B43:D43"/>
    <mergeCell ref="B44:D44"/>
    <mergeCell ref="B45:D45"/>
    <mergeCell ref="B46:D46"/>
    <mergeCell ref="B35:D35"/>
    <mergeCell ref="B24:D24"/>
    <mergeCell ref="B25:D25"/>
    <mergeCell ref="B26:D26"/>
    <mergeCell ref="B27:D27"/>
    <mergeCell ref="B28:D28"/>
    <mergeCell ref="B29:D29"/>
    <mergeCell ref="B30:D30"/>
    <mergeCell ref="B31:D31"/>
    <mergeCell ref="B32:D32"/>
    <mergeCell ref="B33:D33"/>
    <mergeCell ref="B34:D34"/>
    <mergeCell ref="B23:D23"/>
    <mergeCell ref="B12:D12"/>
    <mergeCell ref="B13:D13"/>
    <mergeCell ref="B14:D14"/>
    <mergeCell ref="B15:D15"/>
    <mergeCell ref="B16:D16"/>
    <mergeCell ref="B17:D17"/>
    <mergeCell ref="B18:D18"/>
    <mergeCell ref="B19:D19"/>
    <mergeCell ref="B20:D20"/>
    <mergeCell ref="B21:F21"/>
    <mergeCell ref="B22:D22"/>
    <mergeCell ref="B11:D11"/>
    <mergeCell ref="A6:G6"/>
    <mergeCell ref="A7:G7"/>
    <mergeCell ref="B8:D8"/>
    <mergeCell ref="B9:D9"/>
    <mergeCell ref="B10:D10"/>
  </mergeCells>
  <phoneticPr fontId="33" type="noConversion"/>
  <dataValidations count="1">
    <dataValidation type="list" allowBlank="1" showInputMessage="1" showErrorMessage="1" sqref="E9:E20 E22:E67">
      <formula1>"是,否,不适用"</formula1>
    </dataValidation>
  </dataValidations>
  <printOptions horizontalCentered="1"/>
  <pageMargins left="0.70866141732283472" right="0.70866141732283472" top="0.74803149606299213" bottom="0.74803149606299213" header="0.31496062992125984" footer="0.31496062992125984"/>
  <pageSetup paperSize="9" orientation="portrait" blackAndWhite="1" r:id="rId1"/>
  <headerFooter>
    <oddFooter>&amp;L&amp;"Arial,常规"&amp;10 2013.8&amp;C&amp;"Arial,常规"&amp;10&amp;P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view="pageBreakPreview" topLeftCell="A43" zoomScaleNormal="100" zoomScaleSheetLayoutView="100" workbookViewId="0">
      <selection activeCell="A10" sqref="A10"/>
    </sheetView>
  </sheetViews>
  <sheetFormatPr defaultRowHeight="15.75"/>
  <cols>
    <col min="1" max="1" width="4.125" style="92" customWidth="1"/>
    <col min="2" max="2" width="24.875" style="92" customWidth="1"/>
    <col min="3" max="5" width="9" style="92"/>
    <col min="6" max="6" width="10.25" style="92" customWidth="1"/>
    <col min="7" max="7" width="7.25" style="92" customWidth="1"/>
    <col min="8" max="16384" width="9" style="92"/>
  </cols>
  <sheetData>
    <row r="1" spans="1:7" ht="36.75" customHeight="1" thickBot="1">
      <c r="A1" s="143"/>
      <c r="B1" s="144"/>
      <c r="C1" s="144"/>
      <c r="D1" s="145"/>
      <c r="E1" s="145"/>
      <c r="F1" s="146"/>
    </row>
    <row r="2" spans="1:7" ht="21.75" customHeight="1">
      <c r="A2" s="82" t="str">
        <f>工作底稿目录!F3</f>
        <v>被审计单位：</v>
      </c>
      <c r="B2" s="147"/>
      <c r="C2" s="147" t="s">
        <v>264</v>
      </c>
      <c r="D2" s="80" t="s">
        <v>201</v>
      </c>
      <c r="E2" s="147" t="s">
        <v>249</v>
      </c>
      <c r="F2" s="148"/>
      <c r="G2" s="149"/>
    </row>
    <row r="3" spans="1:7" ht="21.75" customHeight="1">
      <c r="A3" s="83" t="s">
        <v>250</v>
      </c>
      <c r="B3" s="150"/>
      <c r="C3" s="150" t="s">
        <v>265</v>
      </c>
      <c r="D3" s="151">
        <f>工作底稿目录!H3</f>
        <v>0</v>
      </c>
      <c r="E3" s="150" t="s">
        <v>251</v>
      </c>
      <c r="F3" s="152">
        <f>工作底稿目录!J3</f>
        <v>0</v>
      </c>
      <c r="G3" s="153"/>
    </row>
    <row r="4" spans="1:7" ht="21.75" customHeight="1" thickBot="1">
      <c r="A4" s="84" t="str">
        <f>工作底稿目录!F4</f>
        <v>财务报表截止日/期间：</v>
      </c>
      <c r="B4" s="154"/>
      <c r="C4" s="154" t="s">
        <v>266</v>
      </c>
      <c r="D4" s="155">
        <f>工作底稿目录!H4</f>
        <v>0</v>
      </c>
      <c r="E4" s="154" t="s">
        <v>251</v>
      </c>
      <c r="F4" s="156">
        <f>工作底稿目录!J4</f>
        <v>0</v>
      </c>
      <c r="G4" s="157"/>
    </row>
    <row r="5" spans="1:7">
      <c r="A5" s="158"/>
      <c r="B5" s="158"/>
      <c r="C5" s="158"/>
      <c r="D5" s="158"/>
      <c r="E5" s="158"/>
      <c r="F5" s="158"/>
    </row>
    <row r="6" spans="1:7" ht="69" customHeight="1">
      <c r="A6" s="201" t="s">
        <v>275</v>
      </c>
      <c r="B6" s="202"/>
      <c r="C6" s="202"/>
      <c r="D6" s="202"/>
      <c r="E6" s="202"/>
      <c r="F6" s="202"/>
      <c r="G6" s="202"/>
    </row>
    <row r="8" spans="1:7" ht="19.5" customHeight="1">
      <c r="A8" s="159" t="s">
        <v>252</v>
      </c>
      <c r="B8" s="160"/>
    </row>
    <row r="9" spans="1:7" ht="19.5" customHeight="1">
      <c r="A9" s="161" t="s">
        <v>267</v>
      </c>
      <c r="B9" s="160"/>
    </row>
    <row r="11" spans="1:7" ht="18" customHeight="1" thickBot="1">
      <c r="A11" s="161" t="s">
        <v>268</v>
      </c>
    </row>
    <row r="12" spans="1:7">
      <c r="A12" s="162"/>
      <c r="B12" s="163"/>
      <c r="C12" s="163"/>
      <c r="D12" s="163"/>
      <c r="E12" s="163"/>
      <c r="F12" s="163"/>
      <c r="G12" s="164"/>
    </row>
    <row r="13" spans="1:7">
      <c r="A13" s="165"/>
      <c r="B13" s="166"/>
      <c r="C13" s="166"/>
      <c r="D13" s="166"/>
      <c r="E13" s="166"/>
      <c r="F13" s="166"/>
      <c r="G13" s="167"/>
    </row>
    <row r="14" spans="1:7" ht="16.5" thickBot="1">
      <c r="A14" s="168"/>
      <c r="B14" s="169"/>
      <c r="C14" s="169"/>
      <c r="D14" s="169"/>
      <c r="E14" s="169"/>
      <c r="F14" s="169"/>
      <c r="G14" s="170"/>
    </row>
    <row r="17" spans="1:7" ht="21.75" customHeight="1" thickBot="1">
      <c r="A17" s="159" t="s">
        <v>269</v>
      </c>
    </row>
    <row r="18" spans="1:7">
      <c r="A18" s="162"/>
      <c r="B18" s="163"/>
      <c r="C18" s="163"/>
      <c r="D18" s="163"/>
      <c r="E18" s="163"/>
      <c r="F18" s="163"/>
      <c r="G18" s="164"/>
    </row>
    <row r="19" spans="1:7">
      <c r="A19" s="165"/>
      <c r="B19" s="166"/>
      <c r="C19" s="166"/>
      <c r="D19" s="166"/>
      <c r="E19" s="166"/>
      <c r="F19" s="166"/>
      <c r="G19" s="167"/>
    </row>
    <row r="20" spans="1:7">
      <c r="A20" s="165"/>
      <c r="B20" s="166"/>
      <c r="C20" s="166"/>
      <c r="D20" s="166"/>
      <c r="E20" s="166"/>
      <c r="F20" s="166"/>
      <c r="G20" s="167"/>
    </row>
    <row r="21" spans="1:7" ht="9" customHeight="1" thickBot="1">
      <c r="A21" s="168"/>
      <c r="B21" s="169"/>
      <c r="C21" s="169"/>
      <c r="D21" s="169"/>
      <c r="E21" s="169"/>
      <c r="F21" s="169"/>
      <c r="G21" s="170"/>
    </row>
    <row r="24" spans="1:7" ht="22.5" customHeight="1" thickBot="1">
      <c r="A24" s="159" t="s">
        <v>253</v>
      </c>
    </row>
    <row r="25" spans="1:7" ht="20.25" customHeight="1">
      <c r="A25" s="171"/>
      <c r="B25" s="172"/>
      <c r="C25" s="173" t="s">
        <v>270</v>
      </c>
      <c r="D25" s="173" t="s">
        <v>271</v>
      </c>
      <c r="E25" s="173" t="s">
        <v>272</v>
      </c>
      <c r="F25" s="173"/>
      <c r="G25" s="174"/>
    </row>
    <row r="26" spans="1:7" ht="20.25" customHeight="1">
      <c r="A26" s="175" t="s">
        <v>254</v>
      </c>
      <c r="B26" s="176"/>
      <c r="C26" s="177"/>
      <c r="D26" s="177"/>
      <c r="E26" s="177"/>
      <c r="F26" s="177"/>
      <c r="G26" s="178"/>
    </row>
    <row r="27" spans="1:7" ht="20.25" customHeight="1" thickBot="1">
      <c r="A27" s="179" t="s">
        <v>273</v>
      </c>
      <c r="B27" s="180"/>
      <c r="C27" s="181"/>
      <c r="D27" s="181"/>
      <c r="E27" s="181"/>
      <c r="F27" s="181"/>
      <c r="G27" s="182"/>
    </row>
    <row r="28" spans="1:7" ht="21" customHeight="1"/>
    <row r="29" spans="1:7" ht="29.25" customHeight="1">
      <c r="A29" s="159" t="s">
        <v>255</v>
      </c>
    </row>
    <row r="30" spans="1:7" ht="16.5" thickBot="1"/>
    <row r="31" spans="1:7" ht="36.75">
      <c r="A31" s="85" t="s">
        <v>256</v>
      </c>
      <c r="B31" s="183" t="s">
        <v>257</v>
      </c>
      <c r="C31" s="183" t="s">
        <v>248</v>
      </c>
      <c r="D31" s="183" t="s">
        <v>258</v>
      </c>
      <c r="E31" s="183"/>
      <c r="F31" s="184" t="s">
        <v>274</v>
      </c>
      <c r="G31" s="185" t="s">
        <v>259</v>
      </c>
    </row>
    <row r="32" spans="1:7" ht="18.75" customHeight="1">
      <c r="A32" s="186"/>
      <c r="B32" s="187"/>
      <c r="C32" s="187"/>
      <c r="D32" s="187"/>
      <c r="E32" s="187"/>
      <c r="F32" s="187"/>
      <c r="G32" s="188"/>
    </row>
    <row r="33" spans="1:7" ht="18.75" customHeight="1">
      <c r="A33" s="186"/>
      <c r="B33" s="187"/>
      <c r="C33" s="187"/>
      <c r="D33" s="187"/>
      <c r="E33" s="187"/>
      <c r="F33" s="187"/>
      <c r="G33" s="188"/>
    </row>
    <row r="34" spans="1:7" ht="18.75" customHeight="1">
      <c r="A34" s="186"/>
      <c r="B34" s="187"/>
      <c r="C34" s="187"/>
      <c r="D34" s="187"/>
      <c r="E34" s="187"/>
      <c r="F34" s="187"/>
      <c r="G34" s="188"/>
    </row>
    <row r="35" spans="1:7" ht="18.75" customHeight="1">
      <c r="A35" s="186"/>
      <c r="B35" s="187"/>
      <c r="C35" s="187"/>
      <c r="D35" s="187"/>
      <c r="E35" s="187"/>
      <c r="F35" s="187"/>
      <c r="G35" s="188"/>
    </row>
    <row r="36" spans="1:7" ht="18.75" customHeight="1">
      <c r="A36" s="186"/>
      <c r="B36" s="187"/>
      <c r="C36" s="187"/>
      <c r="D36" s="187"/>
      <c r="E36" s="187"/>
      <c r="F36" s="187"/>
      <c r="G36" s="188"/>
    </row>
    <row r="37" spans="1:7" ht="18.75" customHeight="1">
      <c r="A37" s="186"/>
      <c r="B37" s="187"/>
      <c r="C37" s="187"/>
      <c r="D37" s="187"/>
      <c r="E37" s="187"/>
      <c r="F37" s="187"/>
      <c r="G37" s="188"/>
    </row>
    <row r="38" spans="1:7" ht="18.75" customHeight="1" thickBot="1">
      <c r="A38" s="189"/>
      <c r="B38" s="190"/>
      <c r="C38" s="190"/>
      <c r="D38" s="190"/>
      <c r="E38" s="190"/>
      <c r="F38" s="190"/>
      <c r="G38" s="191"/>
    </row>
    <row r="40" spans="1:7" ht="21.75" customHeight="1">
      <c r="A40" s="192" t="s">
        <v>260</v>
      </c>
      <c r="B40" s="192"/>
      <c r="C40" s="192"/>
      <c r="D40" s="192"/>
      <c r="E40" s="192"/>
      <c r="F40" s="192"/>
      <c r="G40" s="192"/>
    </row>
    <row r="41" spans="1:7" ht="22.5" customHeight="1">
      <c r="A41" s="193" t="s">
        <v>261</v>
      </c>
      <c r="B41" s="194" t="s">
        <v>262</v>
      </c>
      <c r="C41" s="195" t="s">
        <v>263</v>
      </c>
      <c r="D41" s="195"/>
      <c r="E41" s="195"/>
      <c r="F41" s="195"/>
      <c r="G41" s="196"/>
    </row>
    <row r="42" spans="1:7" ht="19.5" customHeight="1">
      <c r="A42" s="186"/>
      <c r="B42" s="187"/>
      <c r="C42" s="197"/>
      <c r="D42" s="197"/>
      <c r="E42" s="197"/>
      <c r="F42" s="197"/>
      <c r="G42" s="198"/>
    </row>
    <row r="43" spans="1:7" ht="19.5" customHeight="1">
      <c r="A43" s="186"/>
      <c r="B43" s="187"/>
      <c r="C43" s="197"/>
      <c r="D43" s="197"/>
      <c r="E43" s="197"/>
      <c r="F43" s="197"/>
      <c r="G43" s="198"/>
    </row>
    <row r="44" spans="1:7" ht="19.5" customHeight="1">
      <c r="A44" s="186"/>
      <c r="B44" s="187"/>
      <c r="C44" s="197"/>
      <c r="D44" s="197"/>
      <c r="E44" s="197"/>
      <c r="F44" s="197"/>
      <c r="G44" s="198"/>
    </row>
    <row r="45" spans="1:7" ht="19.5" customHeight="1">
      <c r="A45" s="186"/>
      <c r="B45" s="187"/>
      <c r="C45" s="197"/>
      <c r="D45" s="197"/>
      <c r="E45" s="197"/>
      <c r="F45" s="197"/>
      <c r="G45" s="198"/>
    </row>
    <row r="46" spans="1:7" ht="19.5" customHeight="1">
      <c r="A46" s="186"/>
      <c r="B46" s="187"/>
      <c r="C46" s="197"/>
      <c r="D46" s="197"/>
      <c r="E46" s="197"/>
      <c r="F46" s="197"/>
      <c r="G46" s="198"/>
    </row>
    <row r="47" spans="1:7" ht="19.5" customHeight="1" thickBot="1">
      <c r="A47" s="189"/>
      <c r="B47" s="190"/>
      <c r="C47" s="199"/>
      <c r="D47" s="199"/>
      <c r="E47" s="199"/>
      <c r="F47" s="199"/>
      <c r="G47" s="200"/>
    </row>
  </sheetData>
  <mergeCells count="14">
    <mergeCell ref="C47:G47"/>
    <mergeCell ref="C41:G41"/>
    <mergeCell ref="C42:G42"/>
    <mergeCell ref="C43:G43"/>
    <mergeCell ref="C44:G44"/>
    <mergeCell ref="C45:G45"/>
    <mergeCell ref="C46:G46"/>
    <mergeCell ref="A40:G40"/>
    <mergeCell ref="A26:B26"/>
    <mergeCell ref="A27:B27"/>
    <mergeCell ref="A6:G6"/>
    <mergeCell ref="A12:G14"/>
    <mergeCell ref="A18:G21"/>
    <mergeCell ref="A25:B25"/>
  </mergeCells>
  <phoneticPr fontId="39" type="noConversion"/>
  <printOptions horizontalCentered="1"/>
  <pageMargins left="0.70866141732283472" right="0.70866141732283472" top="0.74803149606299213" bottom="0.74803149606299213" header="0.31496062992125984" footer="0.31496062992125984"/>
  <pageSetup paperSize="9" orientation="portrait" blackAndWhite="1" r:id="rId1"/>
  <headerFooter>
    <oddFooter>&amp;L&amp;"Arial,常规"&amp;10 2013.8&amp;C&amp;"Arial,常规"&amp;10&amp;P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view="pageBreakPreview" zoomScaleNormal="100" zoomScaleSheetLayoutView="100" workbookViewId="0">
      <selection activeCell="B19" sqref="B19"/>
    </sheetView>
  </sheetViews>
  <sheetFormatPr defaultRowHeight="14.25"/>
  <cols>
    <col min="1" max="1" width="42.875" customWidth="1"/>
    <col min="2" max="2" width="24.375" customWidth="1"/>
  </cols>
  <sheetData>
    <row r="1" spans="1:7" ht="15" thickBot="1">
      <c r="A1" s="42"/>
      <c r="B1" s="1"/>
      <c r="C1" s="1"/>
      <c r="D1" s="25"/>
      <c r="E1" s="25"/>
      <c r="F1" s="26"/>
    </row>
    <row r="2" spans="1:7" ht="15.75">
      <c r="A2" s="7" t="str">
        <f>工作底稿目录!F3</f>
        <v>被审计单位：</v>
      </c>
      <c r="B2" s="2"/>
      <c r="C2" s="2" t="s">
        <v>0</v>
      </c>
      <c r="D2" s="11" t="s">
        <v>202</v>
      </c>
      <c r="E2" s="2" t="s">
        <v>1</v>
      </c>
      <c r="F2" s="28"/>
      <c r="G2" s="29"/>
    </row>
    <row r="3" spans="1:7">
      <c r="A3" s="33" t="s">
        <v>142</v>
      </c>
      <c r="B3" s="3"/>
      <c r="C3" s="3" t="s">
        <v>3</v>
      </c>
      <c r="D3" s="9">
        <f>工作底稿目录!H3</f>
        <v>0</v>
      </c>
      <c r="E3" s="3" t="s">
        <v>4</v>
      </c>
      <c r="F3" s="27">
        <f>工作底稿目录!J3</f>
        <v>0</v>
      </c>
      <c r="G3" s="30"/>
    </row>
    <row r="4" spans="1:7" ht="15" thickBot="1">
      <c r="A4" s="8" t="str">
        <f>工作底稿目录!F4</f>
        <v>财务报表截止日/期间：</v>
      </c>
      <c r="B4" s="4"/>
      <c r="C4" s="4" t="s">
        <v>5</v>
      </c>
      <c r="D4" s="10">
        <f>工作底稿目录!H4</f>
        <v>0</v>
      </c>
      <c r="E4" s="4" t="s">
        <v>4</v>
      </c>
      <c r="F4" s="31">
        <f>工作底稿目录!J4</f>
        <v>0</v>
      </c>
      <c r="G4" s="32"/>
    </row>
    <row r="6" spans="1:7">
      <c r="A6" s="53" t="s">
        <v>176</v>
      </c>
    </row>
    <row r="7" spans="1:7" ht="15" thickBot="1"/>
    <row r="8" spans="1:7" s="34" customFormat="1" ht="12">
      <c r="A8" s="48" t="s">
        <v>177</v>
      </c>
      <c r="B8" s="49" t="s">
        <v>178</v>
      </c>
      <c r="C8" s="49" t="s">
        <v>179</v>
      </c>
      <c r="D8" s="49" t="s">
        <v>180</v>
      </c>
      <c r="E8" s="49" t="s">
        <v>181</v>
      </c>
      <c r="F8" s="49" t="s">
        <v>182</v>
      </c>
      <c r="G8" s="50" t="s">
        <v>183</v>
      </c>
    </row>
    <row r="9" spans="1:7" ht="24">
      <c r="A9" s="54" t="s">
        <v>143</v>
      </c>
      <c r="B9" s="12"/>
      <c r="C9" s="12"/>
      <c r="D9" s="12"/>
      <c r="E9" s="12"/>
      <c r="F9" s="12"/>
      <c r="G9" s="43"/>
    </row>
    <row r="10" spans="1:7" ht="36">
      <c r="A10" s="55" t="s">
        <v>53</v>
      </c>
      <c r="B10" s="12"/>
      <c r="C10" s="12"/>
      <c r="D10" s="12"/>
      <c r="E10" s="12"/>
      <c r="F10" s="12"/>
      <c r="G10" s="43"/>
    </row>
    <row r="11" spans="1:7" ht="36">
      <c r="A11" s="56" t="s">
        <v>124</v>
      </c>
      <c r="B11" s="12"/>
      <c r="C11" s="12"/>
      <c r="D11" s="12"/>
      <c r="E11" s="12"/>
      <c r="F11" s="12"/>
      <c r="G11" s="43"/>
    </row>
    <row r="12" spans="1:7" ht="24">
      <c r="A12" s="55" t="s">
        <v>54</v>
      </c>
      <c r="B12" s="12"/>
      <c r="C12" s="12"/>
      <c r="D12" s="12"/>
      <c r="E12" s="12"/>
      <c r="F12" s="12"/>
      <c r="G12" s="43"/>
    </row>
    <row r="13" spans="1:7" ht="24">
      <c r="A13" s="55" t="s">
        <v>55</v>
      </c>
      <c r="B13" s="12"/>
      <c r="C13" s="12"/>
      <c r="D13" s="12"/>
      <c r="E13" s="12"/>
      <c r="F13" s="12"/>
      <c r="G13" s="43"/>
    </row>
    <row r="14" spans="1:7" ht="24">
      <c r="A14" s="55" t="s">
        <v>56</v>
      </c>
      <c r="B14" s="12"/>
      <c r="C14" s="12"/>
      <c r="D14" s="12"/>
      <c r="E14" s="12"/>
      <c r="F14" s="12"/>
      <c r="G14" s="43"/>
    </row>
    <row r="15" spans="1:7">
      <c r="A15" s="55" t="s">
        <v>57</v>
      </c>
      <c r="B15" s="12"/>
      <c r="C15" s="12"/>
      <c r="D15" s="12"/>
      <c r="E15" s="12"/>
      <c r="F15" s="12"/>
      <c r="G15" s="43"/>
    </row>
    <row r="16" spans="1:7">
      <c r="A16" s="55" t="s">
        <v>58</v>
      </c>
      <c r="B16" s="12"/>
      <c r="C16" s="12"/>
      <c r="D16" s="12"/>
      <c r="E16" s="12"/>
      <c r="F16" s="12"/>
      <c r="G16" s="43"/>
    </row>
    <row r="17" spans="1:7">
      <c r="A17" s="55" t="s">
        <v>59</v>
      </c>
      <c r="B17" s="12"/>
      <c r="C17" s="12"/>
      <c r="D17" s="12"/>
      <c r="E17" s="12"/>
      <c r="F17" s="12"/>
      <c r="G17" s="43"/>
    </row>
    <row r="18" spans="1:7" ht="24">
      <c r="A18" s="55" t="s">
        <v>60</v>
      </c>
      <c r="B18" s="12"/>
      <c r="C18" s="12"/>
      <c r="D18" s="12"/>
      <c r="E18" s="12"/>
      <c r="F18" s="12"/>
      <c r="G18" s="43"/>
    </row>
    <row r="19" spans="1:7" ht="15" thickBot="1">
      <c r="A19" s="57" t="s">
        <v>61</v>
      </c>
      <c r="B19" s="13"/>
      <c r="C19" s="13"/>
      <c r="D19" s="13"/>
      <c r="E19" s="13"/>
      <c r="F19" s="13"/>
      <c r="G19" s="44"/>
    </row>
  </sheetData>
  <phoneticPr fontId="39" type="noConversion"/>
  <printOptions horizontalCentered="1"/>
  <pageMargins left="0.70866141732283472" right="0.70866141732283472" top="0.74803149606299213" bottom="0.74803149606299213" header="0.31496062992125984" footer="0.31496062992125984"/>
  <pageSetup paperSize="9" orientation="landscape" blackAndWhite="1" r:id="rId1"/>
  <headerFooter>
    <oddFooter>&amp;L&amp;"Arial,常规"&amp;10 2013.8&amp;C&amp;"Arial,常规"&amp;10&amp;P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view="pageBreakPreview" zoomScaleNormal="100" zoomScaleSheetLayoutView="100" workbookViewId="0">
      <selection activeCell="B11" sqref="B11:D11"/>
    </sheetView>
  </sheetViews>
  <sheetFormatPr defaultRowHeight="15.75"/>
  <cols>
    <col min="1" max="1" width="48.625" style="92" customWidth="1"/>
    <col min="2" max="2" width="7.375" customWidth="1"/>
    <col min="3" max="3" width="1.25" customWidth="1"/>
    <col min="4" max="4" width="0.75" customWidth="1"/>
    <col min="6" max="6" width="6.75" customWidth="1"/>
  </cols>
  <sheetData>
    <row r="1" spans="1:6" ht="39" customHeight="1" thickBot="1">
      <c r="A1" s="81"/>
      <c r="B1" s="1"/>
      <c r="C1" s="25"/>
      <c r="D1" s="25"/>
      <c r="E1" s="26"/>
    </row>
    <row r="2" spans="1:6" ht="14.25">
      <c r="A2" s="82" t="str">
        <f>工作底稿目录!F3</f>
        <v>被审计单位：</v>
      </c>
      <c r="B2" s="77" t="s">
        <v>0</v>
      </c>
      <c r="C2" s="114" t="s">
        <v>203</v>
      </c>
      <c r="D2" s="114"/>
      <c r="E2" s="2" t="s">
        <v>1</v>
      </c>
      <c r="F2" s="29"/>
    </row>
    <row r="3" spans="1:6" ht="14.25">
      <c r="A3" s="83" t="s">
        <v>210</v>
      </c>
      <c r="B3" s="78" t="s">
        <v>3</v>
      </c>
      <c r="C3" s="115">
        <f>工作底稿目录!H3</f>
        <v>0</v>
      </c>
      <c r="D3" s="115"/>
      <c r="E3" s="3" t="s">
        <v>4</v>
      </c>
      <c r="F3" s="30">
        <f>工作底稿目录!J3</f>
        <v>0</v>
      </c>
    </row>
    <row r="4" spans="1:6" ht="15" thickBot="1">
      <c r="A4" s="84" t="str">
        <f>工作底稿目录!F4</f>
        <v>财务报表截止日/期间：</v>
      </c>
      <c r="B4" s="79" t="s">
        <v>5</v>
      </c>
      <c r="C4" s="116">
        <f>工作底稿目录!H4</f>
        <v>0</v>
      </c>
      <c r="D4" s="116"/>
      <c r="E4" s="4" t="s">
        <v>4</v>
      </c>
      <c r="F4" s="32">
        <f>工作底稿目录!J4</f>
        <v>0</v>
      </c>
    </row>
    <row r="5" spans="1:6" ht="25.5" customHeight="1">
      <c r="A5" s="85" t="s">
        <v>211</v>
      </c>
      <c r="B5" s="100" t="s">
        <v>208</v>
      </c>
      <c r="C5" s="100"/>
      <c r="D5" s="100"/>
      <c r="E5" s="75" t="s">
        <v>179</v>
      </c>
      <c r="F5" s="76" t="s">
        <v>184</v>
      </c>
    </row>
    <row r="6" spans="1:6" ht="23.25" customHeight="1">
      <c r="A6" s="86" t="s">
        <v>212</v>
      </c>
      <c r="B6" s="112"/>
      <c r="C6" s="112"/>
      <c r="D6" s="112"/>
      <c r="E6" s="58"/>
      <c r="F6" s="35"/>
    </row>
    <row r="7" spans="1:6" ht="23.25" customHeight="1">
      <c r="A7" s="87" t="s">
        <v>216</v>
      </c>
      <c r="B7" s="112"/>
      <c r="C7" s="112"/>
      <c r="D7" s="112"/>
      <c r="E7" s="12"/>
      <c r="F7" s="43"/>
    </row>
    <row r="8" spans="1:6" ht="30" customHeight="1">
      <c r="A8" s="87" t="s">
        <v>217</v>
      </c>
      <c r="B8" s="112"/>
      <c r="C8" s="112"/>
      <c r="D8" s="112"/>
      <c r="E8" s="12"/>
      <c r="F8" s="43"/>
    </row>
    <row r="9" spans="1:6" ht="30" customHeight="1">
      <c r="A9" s="87" t="s">
        <v>218</v>
      </c>
      <c r="B9" s="112"/>
      <c r="C9" s="112"/>
      <c r="D9" s="112"/>
      <c r="E9" s="12"/>
      <c r="F9" s="43"/>
    </row>
    <row r="10" spans="1:6" ht="29.25" customHeight="1">
      <c r="A10" s="87" t="s">
        <v>219</v>
      </c>
      <c r="B10" s="112"/>
      <c r="C10" s="112"/>
      <c r="D10" s="112"/>
      <c r="E10" s="12"/>
      <c r="F10" s="43"/>
    </row>
    <row r="11" spans="1:6" ht="32.25" customHeight="1">
      <c r="A11" s="87" t="s">
        <v>220</v>
      </c>
      <c r="B11" s="112"/>
      <c r="C11" s="112"/>
      <c r="D11" s="112"/>
      <c r="E11" s="12"/>
      <c r="F11" s="43"/>
    </row>
    <row r="12" spans="1:6" ht="30" customHeight="1">
      <c r="A12" s="87" t="s">
        <v>221</v>
      </c>
      <c r="B12" s="112"/>
      <c r="C12" s="112"/>
      <c r="D12" s="112"/>
      <c r="E12" s="12"/>
      <c r="F12" s="43"/>
    </row>
    <row r="13" spans="1:6" ht="23.25" customHeight="1">
      <c r="A13" s="88" t="s">
        <v>213</v>
      </c>
      <c r="B13" s="112"/>
      <c r="C13" s="112"/>
      <c r="D13" s="112"/>
      <c r="E13" s="12"/>
      <c r="F13" s="43"/>
    </row>
    <row r="14" spans="1:6" ht="54.75" customHeight="1">
      <c r="A14" s="87" t="s">
        <v>222</v>
      </c>
      <c r="B14" s="112"/>
      <c r="C14" s="112"/>
      <c r="D14" s="112"/>
      <c r="E14" s="12"/>
      <c r="F14" s="43"/>
    </row>
    <row r="15" spans="1:6" ht="33.75" customHeight="1">
      <c r="A15" s="87" t="s">
        <v>223</v>
      </c>
      <c r="B15" s="112"/>
      <c r="C15" s="112"/>
      <c r="D15" s="112"/>
      <c r="E15" s="12"/>
      <c r="F15" s="43"/>
    </row>
    <row r="16" spans="1:6" ht="30.75" customHeight="1">
      <c r="A16" s="87" t="s">
        <v>224</v>
      </c>
      <c r="B16" s="112"/>
      <c r="C16" s="112"/>
      <c r="D16" s="112"/>
      <c r="E16" s="12"/>
      <c r="F16" s="43"/>
    </row>
    <row r="17" spans="1:6" ht="42.75" customHeight="1">
      <c r="A17" s="87" t="s">
        <v>225</v>
      </c>
      <c r="B17" s="112"/>
      <c r="C17" s="112"/>
      <c r="D17" s="112"/>
      <c r="E17" s="12"/>
      <c r="F17" s="43"/>
    </row>
    <row r="18" spans="1:6" ht="23.25" customHeight="1">
      <c r="A18" s="87" t="s">
        <v>226</v>
      </c>
      <c r="B18" s="112"/>
      <c r="C18" s="112"/>
      <c r="D18" s="112"/>
      <c r="E18" s="12"/>
      <c r="F18" s="43"/>
    </row>
    <row r="19" spans="1:6" ht="23.25" customHeight="1">
      <c r="A19" s="89" t="s">
        <v>214</v>
      </c>
      <c r="B19" s="112"/>
      <c r="C19" s="112"/>
      <c r="D19" s="112"/>
      <c r="E19" s="12"/>
      <c r="F19" s="43"/>
    </row>
    <row r="20" spans="1:6" ht="31.5" customHeight="1">
      <c r="A20" s="87" t="s">
        <v>227</v>
      </c>
      <c r="B20" s="112"/>
      <c r="C20" s="112"/>
      <c r="D20" s="112"/>
      <c r="E20" s="12"/>
      <c r="F20" s="43"/>
    </row>
    <row r="21" spans="1:6" ht="23.25" customHeight="1">
      <c r="A21" s="87" t="s">
        <v>228</v>
      </c>
      <c r="B21" s="112"/>
      <c r="C21" s="112"/>
      <c r="D21" s="112"/>
      <c r="E21" s="12"/>
      <c r="F21" s="43"/>
    </row>
    <row r="22" spans="1:6" ht="23.25" customHeight="1">
      <c r="A22" s="87" t="s">
        <v>229</v>
      </c>
      <c r="B22" s="112"/>
      <c r="C22" s="112"/>
      <c r="D22" s="112"/>
      <c r="E22" s="12"/>
      <c r="F22" s="43"/>
    </row>
    <row r="23" spans="1:6" ht="23.25" customHeight="1">
      <c r="A23" s="87" t="s">
        <v>230</v>
      </c>
      <c r="B23" s="112"/>
      <c r="C23" s="112"/>
      <c r="D23" s="112"/>
      <c r="E23" s="12"/>
      <c r="F23" s="43"/>
    </row>
    <row r="24" spans="1:6" ht="32.25" customHeight="1">
      <c r="A24" s="87" t="s">
        <v>231</v>
      </c>
      <c r="B24" s="112"/>
      <c r="C24" s="112"/>
      <c r="D24" s="112"/>
      <c r="E24" s="12"/>
      <c r="F24" s="43"/>
    </row>
    <row r="25" spans="1:6" ht="44.25" customHeight="1">
      <c r="A25" s="87" t="s">
        <v>232</v>
      </c>
      <c r="B25" s="112"/>
      <c r="C25" s="112"/>
      <c r="D25" s="112"/>
      <c r="E25" s="12"/>
      <c r="F25" s="43"/>
    </row>
    <row r="26" spans="1:6" ht="38.25" customHeight="1" thickBot="1">
      <c r="A26" s="90" t="s">
        <v>233</v>
      </c>
      <c r="B26" s="113"/>
      <c r="C26" s="113"/>
      <c r="D26" s="113"/>
      <c r="E26" s="13"/>
      <c r="F26" s="44"/>
    </row>
    <row r="28" spans="1:6" ht="24">
      <c r="A28" s="91" t="s">
        <v>215</v>
      </c>
    </row>
  </sheetData>
  <mergeCells count="25">
    <mergeCell ref="C2:D2"/>
    <mergeCell ref="C3:D3"/>
    <mergeCell ref="C4:D4"/>
    <mergeCell ref="B23:D23"/>
    <mergeCell ref="B24:D24"/>
    <mergeCell ref="B16:D16"/>
    <mergeCell ref="B5:D5"/>
    <mergeCell ref="B6:D6"/>
    <mergeCell ref="B7:D7"/>
    <mergeCell ref="B8:D8"/>
    <mergeCell ref="B9:D9"/>
    <mergeCell ref="B10:D10"/>
    <mergeCell ref="B11:D11"/>
    <mergeCell ref="B12:D12"/>
    <mergeCell ref="B13:D13"/>
    <mergeCell ref="B14:D14"/>
    <mergeCell ref="B15:D15"/>
    <mergeCell ref="B25:D25"/>
    <mergeCell ref="B26:D26"/>
    <mergeCell ref="B17:D17"/>
    <mergeCell ref="B18:D18"/>
    <mergeCell ref="B19:D19"/>
    <mergeCell ref="B20:D20"/>
    <mergeCell ref="B21:D21"/>
    <mergeCell ref="B22:D22"/>
  </mergeCells>
  <phoneticPr fontId="39" type="noConversion"/>
  <dataValidations count="1">
    <dataValidation type="list" allowBlank="1" showInputMessage="1" showErrorMessage="1" sqref="B6:D26">
      <formula1>"是,否"</formula1>
    </dataValidation>
  </dataValidations>
  <printOptions horizontalCentered="1"/>
  <pageMargins left="0.70866141732283472" right="0.70866141732283472" top="0.74803149606299213" bottom="0.74803149606299213" header="0.31496062992125984" footer="0.31496062992125984"/>
  <pageSetup paperSize="9" orientation="portrait" blackAndWhite="1" r:id="rId1"/>
  <headerFooter>
    <oddFooter>&amp;L&amp;"Arial,常规"&amp;10 2013.8&amp;C&amp;"Arial,常规"&amp;10&amp;P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55"/>
  <sheetViews>
    <sheetView view="pageBreakPreview" topLeftCell="A59" zoomScaleNormal="100" zoomScaleSheetLayoutView="100" workbookViewId="0">
      <selection activeCell="B58" sqref="B58:D58"/>
    </sheetView>
  </sheetViews>
  <sheetFormatPr defaultColWidth="0" defaultRowHeight="0" customHeight="1" zeroHeight="1"/>
  <cols>
    <col min="1" max="1" width="6.5" style="92" customWidth="1"/>
    <col min="2" max="2" width="3.625" style="92" customWidth="1"/>
    <col min="3" max="3" width="4.5" style="92" customWidth="1"/>
    <col min="4" max="4" width="20.625" style="419" customWidth="1"/>
    <col min="5" max="5" width="10" style="92" customWidth="1"/>
    <col min="6" max="7" width="11.875" style="92" customWidth="1"/>
    <col min="8" max="8" width="13.5" style="92" customWidth="1"/>
    <col min="9" max="9" width="14" style="92" customWidth="1"/>
    <col min="10" max="10" width="15.625" style="92" customWidth="1"/>
    <col min="11" max="11" width="7.75" style="92" customWidth="1"/>
    <col min="12" max="16384" width="0" style="92" hidden="1"/>
  </cols>
  <sheetData>
    <row r="1" spans="1:16" ht="38.25" customHeight="1" thickBot="1">
      <c r="A1" s="203"/>
      <c r="B1" s="204"/>
      <c r="C1" s="204"/>
      <c r="D1" s="204"/>
      <c r="E1" s="205"/>
      <c r="F1" s="205"/>
      <c r="G1" s="205"/>
      <c r="H1" s="205"/>
      <c r="I1" s="205"/>
      <c r="J1" s="205"/>
      <c r="K1" s="206"/>
      <c r="L1" s="206"/>
      <c r="M1" s="207"/>
      <c r="N1" s="208"/>
      <c r="O1" s="208"/>
      <c r="P1" s="208"/>
    </row>
    <row r="2" spans="1:16" ht="18.75" customHeight="1">
      <c r="A2" s="209" t="str">
        <f>工作底稿目录!F3</f>
        <v>被审计单位：</v>
      </c>
      <c r="B2" s="210"/>
      <c r="C2" s="211"/>
      <c r="D2" s="211"/>
      <c r="E2" s="211"/>
      <c r="F2" s="211"/>
      <c r="G2" s="212" t="s">
        <v>162</v>
      </c>
      <c r="H2" s="213" t="s">
        <v>206</v>
      </c>
      <c r="I2" s="212" t="s">
        <v>276</v>
      </c>
      <c r="J2" s="149"/>
      <c r="K2" s="214"/>
      <c r="L2" s="211"/>
      <c r="M2" s="212" t="s">
        <v>162</v>
      </c>
      <c r="N2" s="215"/>
      <c r="O2" s="212" t="s">
        <v>276</v>
      </c>
      <c r="P2" s="216"/>
    </row>
    <row r="3" spans="1:16" ht="18.75" customHeight="1">
      <c r="A3" s="217" t="s">
        <v>277</v>
      </c>
      <c r="B3" s="218"/>
      <c r="C3" s="219"/>
      <c r="D3" s="219"/>
      <c r="E3" s="219"/>
      <c r="F3" s="219"/>
      <c r="G3" s="219" t="s">
        <v>163</v>
      </c>
      <c r="H3" s="220">
        <f>工作底稿目录!H3</f>
        <v>0</v>
      </c>
      <c r="I3" s="219" t="s">
        <v>278</v>
      </c>
      <c r="J3" s="153">
        <f>工作底稿目录!J3</f>
        <v>0</v>
      </c>
      <c r="K3" s="219"/>
      <c r="L3" s="219"/>
      <c r="M3" s="219" t="s">
        <v>163</v>
      </c>
      <c r="N3" s="221"/>
      <c r="O3" s="219" t="s">
        <v>278</v>
      </c>
      <c r="P3" s="222"/>
    </row>
    <row r="4" spans="1:16" ht="18.75" customHeight="1" thickBot="1">
      <c r="A4" s="223" t="str">
        <f>工作底稿目录!F4</f>
        <v>财务报表截止日/期间：</v>
      </c>
      <c r="B4" s="224"/>
      <c r="C4" s="225"/>
      <c r="D4" s="225"/>
      <c r="E4" s="225"/>
      <c r="F4" s="225"/>
      <c r="G4" s="225" t="s">
        <v>164</v>
      </c>
      <c r="H4" s="226">
        <f>工作底稿目录!H4</f>
        <v>0</v>
      </c>
      <c r="I4" s="225" t="s">
        <v>278</v>
      </c>
      <c r="J4" s="157">
        <f>工作底稿目录!J4</f>
        <v>0</v>
      </c>
      <c r="K4" s="219"/>
      <c r="L4" s="225"/>
      <c r="M4" s="225" t="s">
        <v>164</v>
      </c>
      <c r="N4" s="227"/>
      <c r="O4" s="225" t="s">
        <v>278</v>
      </c>
      <c r="P4" s="228"/>
    </row>
    <row r="5" spans="1:16" s="158" customFormat="1" ht="14.25" customHeight="1" thickBot="1"/>
    <row r="6" spans="1:16" s="160" customFormat="1" ht="25.5">
      <c r="A6" s="229" t="s">
        <v>279</v>
      </c>
      <c r="B6" s="230"/>
      <c r="C6" s="231"/>
      <c r="D6" s="232"/>
      <c r="E6" s="233" t="s">
        <v>280</v>
      </c>
      <c r="F6" s="234" t="s">
        <v>281</v>
      </c>
      <c r="G6" s="234" t="s">
        <v>282</v>
      </c>
      <c r="H6" s="234" t="s">
        <v>283</v>
      </c>
      <c r="I6" s="234" t="s">
        <v>284</v>
      </c>
      <c r="J6" s="235" t="s">
        <v>285</v>
      </c>
    </row>
    <row r="7" spans="1:16" ht="16.5" customHeight="1">
      <c r="A7" s="236"/>
      <c r="B7" s="237" t="s">
        <v>286</v>
      </c>
      <c r="C7" s="238"/>
      <c r="D7" s="239"/>
      <c r="E7" s="240"/>
      <c r="F7" s="241"/>
      <c r="G7" s="241"/>
      <c r="H7" s="241"/>
      <c r="I7" s="241"/>
      <c r="J7" s="242"/>
    </row>
    <row r="8" spans="1:16" ht="18" customHeight="1">
      <c r="A8" s="236"/>
      <c r="B8" s="243" t="s">
        <v>287</v>
      </c>
      <c r="C8" s="243"/>
      <c r="D8" s="243"/>
      <c r="E8" s="240"/>
      <c r="F8" s="241"/>
      <c r="G8" s="241"/>
      <c r="H8" s="241"/>
      <c r="I8" s="241"/>
      <c r="J8" s="242"/>
    </row>
    <row r="9" spans="1:16" ht="15.75" customHeight="1">
      <c r="A9" s="236"/>
      <c r="B9" s="244" t="s">
        <v>288</v>
      </c>
      <c r="C9" s="244"/>
      <c r="D9" s="244"/>
      <c r="E9" s="240"/>
      <c r="F9" s="241"/>
      <c r="G9" s="241"/>
      <c r="H9" s="241"/>
      <c r="I9" s="241"/>
      <c r="J9" s="242"/>
    </row>
    <row r="10" spans="1:16" ht="45.75" customHeight="1">
      <c r="A10" s="236"/>
      <c r="B10" s="245" t="s">
        <v>289</v>
      </c>
      <c r="C10" s="245"/>
      <c r="D10" s="245"/>
      <c r="E10" s="246"/>
      <c r="F10" s="247" t="s">
        <v>290</v>
      </c>
      <c r="G10" s="247" t="s">
        <v>291</v>
      </c>
      <c r="H10" s="247" t="s">
        <v>291</v>
      </c>
      <c r="I10" s="247" t="s">
        <v>291</v>
      </c>
      <c r="J10" s="248" t="s">
        <v>291</v>
      </c>
      <c r="K10" s="249"/>
    </row>
    <row r="11" spans="1:16" ht="27" customHeight="1">
      <c r="A11" s="236"/>
      <c r="B11" s="250" t="s">
        <v>292</v>
      </c>
      <c r="C11" s="250"/>
      <c r="D11" s="250"/>
      <c r="E11" s="251"/>
      <c r="F11" s="252"/>
      <c r="G11" s="252"/>
      <c r="H11" s="252"/>
      <c r="I11" s="252"/>
      <c r="J11" s="253"/>
    </row>
    <row r="12" spans="1:16" ht="15.75">
      <c r="A12" s="236"/>
      <c r="B12" s="254"/>
      <c r="C12" s="254"/>
      <c r="D12" s="254"/>
      <c r="E12" s="255"/>
      <c r="F12" s="256"/>
      <c r="G12" s="256"/>
      <c r="H12" s="256"/>
      <c r="I12" s="256"/>
      <c r="J12" s="257"/>
    </row>
    <row r="13" spans="1:16" ht="15.75">
      <c r="A13" s="236"/>
      <c r="B13" s="258" t="s">
        <v>293</v>
      </c>
      <c r="C13" s="258"/>
      <c r="D13" s="258"/>
      <c r="E13" s="259">
        <v>1200</v>
      </c>
      <c r="F13" s="260">
        <v>998</v>
      </c>
      <c r="G13" s="260">
        <v>60</v>
      </c>
      <c r="H13" s="260">
        <v>58</v>
      </c>
      <c r="I13" s="260">
        <v>36</v>
      </c>
      <c r="J13" s="261">
        <v>48</v>
      </c>
    </row>
    <row r="14" spans="1:16" ht="15.75">
      <c r="A14" s="236"/>
      <c r="B14" s="262" t="s">
        <v>294</v>
      </c>
      <c r="C14" s="263"/>
      <c r="D14" s="263"/>
      <c r="E14" s="255"/>
      <c r="F14" s="264">
        <f>PRODUCT(F13,1/E13)</f>
        <v>0.83166666666666667</v>
      </c>
      <c r="G14" s="264">
        <f>PRODUCT(G13,1/E13)</f>
        <v>0.05</v>
      </c>
      <c r="H14" s="264">
        <f>PRODUCT(H13,1/E13)</f>
        <v>4.8333333333333339E-2</v>
      </c>
      <c r="I14" s="264">
        <f>PRODUCT(I13,1/E13)</f>
        <v>3.0000000000000002E-2</v>
      </c>
      <c r="J14" s="265">
        <f>PRODUCT(J13,1/E13)</f>
        <v>0.04</v>
      </c>
    </row>
    <row r="15" spans="1:16" ht="15.75">
      <c r="A15" s="236"/>
      <c r="B15" s="258" t="s">
        <v>295</v>
      </c>
      <c r="C15" s="258"/>
      <c r="D15" s="258"/>
      <c r="E15" s="259">
        <v>600</v>
      </c>
      <c r="F15" s="260">
        <v>484</v>
      </c>
      <c r="G15" s="260">
        <v>41</v>
      </c>
      <c r="H15" s="260">
        <v>23</v>
      </c>
      <c r="I15" s="260">
        <v>28</v>
      </c>
      <c r="J15" s="261">
        <v>24</v>
      </c>
    </row>
    <row r="16" spans="1:16" ht="12.75" customHeight="1">
      <c r="A16" s="236"/>
      <c r="B16" s="266" t="s">
        <v>294</v>
      </c>
      <c r="C16" s="267"/>
      <c r="D16" s="267"/>
      <c r="E16" s="255"/>
      <c r="F16" s="264">
        <f>PRODUCT(F15,1/E15)</f>
        <v>0.80666666666666675</v>
      </c>
      <c r="G16" s="264">
        <f>PRODUCT(G15,1/E15)</f>
        <v>6.8333333333333343E-2</v>
      </c>
      <c r="H16" s="264">
        <f>PRODUCT(H15,1/E15)</f>
        <v>3.8333333333333337E-2</v>
      </c>
      <c r="I16" s="264">
        <f>PRODUCT(I15,1/E15)</f>
        <v>4.6666666666666669E-2</v>
      </c>
      <c r="J16" s="265">
        <f>PRODUCT(J15,1/E15)</f>
        <v>0.04</v>
      </c>
    </row>
    <row r="17" spans="1:10" ht="15.75">
      <c r="A17" s="236"/>
      <c r="B17" s="258" t="s">
        <v>296</v>
      </c>
      <c r="C17" s="258"/>
      <c r="D17" s="258"/>
      <c r="E17" s="259">
        <v>3500</v>
      </c>
      <c r="F17" s="260">
        <v>2310</v>
      </c>
      <c r="G17" s="260">
        <v>818</v>
      </c>
      <c r="H17" s="260">
        <v>155</v>
      </c>
      <c r="I17" s="260">
        <v>126</v>
      </c>
      <c r="J17" s="261">
        <v>91</v>
      </c>
    </row>
    <row r="18" spans="1:10" ht="12.75" customHeight="1">
      <c r="A18" s="236"/>
      <c r="B18" s="262" t="s">
        <v>294</v>
      </c>
      <c r="C18" s="263"/>
      <c r="D18" s="263"/>
      <c r="E18" s="255"/>
      <c r="F18" s="264">
        <f>PRODUCT(F17,1/E17)</f>
        <v>0.66</v>
      </c>
      <c r="G18" s="264">
        <f>PRODUCT(G17,1/E17)</f>
        <v>0.23371428571428574</v>
      </c>
      <c r="H18" s="264">
        <f>PRODUCT(H17,1/E17)</f>
        <v>4.4285714285714289E-2</v>
      </c>
      <c r="I18" s="264">
        <f>PRODUCT(I17,1/E17)</f>
        <v>3.6000000000000004E-2</v>
      </c>
      <c r="J18" s="265">
        <f>PRODUCT(J17,1/E17)</f>
        <v>2.6000000000000002E-2</v>
      </c>
    </row>
    <row r="19" spans="1:10" ht="15.75">
      <c r="A19" s="236"/>
      <c r="B19" s="268" t="s">
        <v>297</v>
      </c>
      <c r="C19" s="269"/>
      <c r="D19" s="270"/>
      <c r="E19" s="259">
        <v>2775</v>
      </c>
      <c r="F19" s="260">
        <v>2362</v>
      </c>
      <c r="G19" s="260">
        <v>139</v>
      </c>
      <c r="H19" s="260">
        <v>123</v>
      </c>
      <c r="I19" s="260">
        <v>108</v>
      </c>
      <c r="J19" s="261">
        <v>43</v>
      </c>
    </row>
    <row r="20" spans="1:10" ht="12.75" customHeight="1">
      <c r="A20" s="236"/>
      <c r="B20" s="271" t="s">
        <v>294</v>
      </c>
      <c r="C20" s="272"/>
      <c r="D20" s="273"/>
      <c r="E20" s="255"/>
      <c r="F20" s="264">
        <f>PRODUCT(F19,1/E19)</f>
        <v>0.85117117117117114</v>
      </c>
      <c r="G20" s="264">
        <f>PRODUCT(G19,1/E19)</f>
        <v>5.0090090090090092E-2</v>
      </c>
      <c r="H20" s="264">
        <f>PRODUCT(H19,1/E19)</f>
        <v>4.4324324324324323E-2</v>
      </c>
      <c r="I20" s="264">
        <f>PRODUCT(I19,1/E19)</f>
        <v>3.8918918918918917E-2</v>
      </c>
      <c r="J20" s="265">
        <f>PRODUCT(J19,1/E19)</f>
        <v>1.5495495495495495E-2</v>
      </c>
    </row>
    <row r="21" spans="1:10" ht="15.75">
      <c r="A21" s="236"/>
      <c r="B21" s="268" t="s">
        <v>298</v>
      </c>
      <c r="C21" s="269"/>
      <c r="D21" s="270"/>
      <c r="E21" s="259">
        <v>325</v>
      </c>
      <c r="F21" s="260">
        <v>248</v>
      </c>
      <c r="G21" s="260">
        <v>39</v>
      </c>
      <c r="H21" s="260">
        <v>16</v>
      </c>
      <c r="I21" s="260">
        <v>10</v>
      </c>
      <c r="J21" s="261">
        <v>12</v>
      </c>
    </row>
    <row r="22" spans="1:10" ht="12.75" customHeight="1">
      <c r="A22" s="236"/>
      <c r="B22" s="271" t="s">
        <v>294</v>
      </c>
      <c r="C22" s="272"/>
      <c r="D22" s="273"/>
      <c r="E22" s="255"/>
      <c r="F22" s="264">
        <f>PRODUCT(F21,1/E21)</f>
        <v>0.7630769230769231</v>
      </c>
      <c r="G22" s="264">
        <f>PRODUCT(G21,1/E21)</f>
        <v>0.12</v>
      </c>
      <c r="H22" s="264">
        <f>PRODUCT(H21,1/E21)</f>
        <v>4.9230769230769231E-2</v>
      </c>
      <c r="I22" s="264">
        <f>PRODUCT(I21,1/E21)</f>
        <v>3.0769230769230771E-2</v>
      </c>
      <c r="J22" s="265">
        <f>PRODUCT(J21,1/E21)</f>
        <v>3.692307692307692E-2</v>
      </c>
    </row>
    <row r="23" spans="1:10" ht="15.75">
      <c r="A23" s="236"/>
      <c r="B23" s="268" t="s">
        <v>299</v>
      </c>
      <c r="C23" s="269"/>
      <c r="D23" s="270"/>
      <c r="E23" s="259">
        <v>3400</v>
      </c>
      <c r="F23" s="260">
        <v>2585</v>
      </c>
      <c r="G23" s="260">
        <v>530</v>
      </c>
      <c r="H23" s="260">
        <v>125</v>
      </c>
      <c r="I23" s="260">
        <v>98</v>
      </c>
      <c r="J23" s="261">
        <v>62</v>
      </c>
    </row>
    <row r="24" spans="1:10" ht="12.75" customHeight="1">
      <c r="A24" s="236"/>
      <c r="B24" s="274" t="s">
        <v>294</v>
      </c>
      <c r="C24" s="263"/>
      <c r="D24" s="275"/>
      <c r="E24" s="255"/>
      <c r="F24" s="264">
        <f>PRODUCT(F23,1/E23)</f>
        <v>0.76029411764705879</v>
      </c>
      <c r="G24" s="264">
        <f>PRODUCT(G23,1/E23)</f>
        <v>0.15588235294117644</v>
      </c>
      <c r="H24" s="264">
        <f>PRODUCT(H23,1/E23)</f>
        <v>3.6764705882352935E-2</v>
      </c>
      <c r="I24" s="264">
        <f>PRODUCT(I23,1/E23)</f>
        <v>2.8823529411764703E-2</v>
      </c>
      <c r="J24" s="265">
        <f>PRODUCT(J23,1/E23)</f>
        <v>1.8235294117647058E-2</v>
      </c>
    </row>
    <row r="25" spans="1:10" ht="15.75">
      <c r="A25" s="236"/>
      <c r="B25" s="276" t="s">
        <v>300</v>
      </c>
      <c r="C25" s="277"/>
      <c r="D25" s="278"/>
      <c r="E25" s="259">
        <v>800</v>
      </c>
      <c r="F25" s="260">
        <v>677</v>
      </c>
      <c r="G25" s="260">
        <v>48</v>
      </c>
      <c r="H25" s="260">
        <v>24</v>
      </c>
      <c r="I25" s="260">
        <v>24</v>
      </c>
      <c r="J25" s="261">
        <v>27</v>
      </c>
    </row>
    <row r="26" spans="1:10" ht="12.75" customHeight="1">
      <c r="A26" s="236"/>
      <c r="B26" s="279" t="s">
        <v>294</v>
      </c>
      <c r="C26" s="280"/>
      <c r="D26" s="281"/>
      <c r="E26" s="255"/>
      <c r="F26" s="264">
        <f>PRODUCT(F25,1/E25)</f>
        <v>0.84625000000000006</v>
      </c>
      <c r="G26" s="264">
        <f>PRODUCT(G25,1/E25)</f>
        <v>0.06</v>
      </c>
      <c r="H26" s="264">
        <f>PRODUCT(H25,1/E25)</f>
        <v>0.03</v>
      </c>
      <c r="I26" s="264">
        <f>PRODUCT(I25,1/E25)</f>
        <v>0.03</v>
      </c>
      <c r="J26" s="265">
        <f>PRODUCT(J25,1/E25)</f>
        <v>3.3750000000000002E-2</v>
      </c>
    </row>
    <row r="27" spans="1:10" ht="15.75">
      <c r="A27" s="236"/>
      <c r="B27" s="282" t="s">
        <v>301</v>
      </c>
      <c r="C27" s="282"/>
      <c r="D27" s="282"/>
      <c r="E27" s="259">
        <v>48000</v>
      </c>
      <c r="F27" s="260">
        <v>34000</v>
      </c>
      <c r="G27" s="260">
        <v>12250</v>
      </c>
      <c r="H27" s="260">
        <v>915</v>
      </c>
      <c r="I27" s="260">
        <v>565</v>
      </c>
      <c r="J27" s="261">
        <v>270</v>
      </c>
    </row>
    <row r="28" spans="1:10" ht="12.75" customHeight="1">
      <c r="A28" s="236"/>
      <c r="B28" s="283" t="s">
        <v>294</v>
      </c>
      <c r="C28" s="284"/>
      <c r="D28" s="284"/>
      <c r="E28" s="255"/>
      <c r="F28" s="264">
        <f>PRODUCT(F27,1/E27)</f>
        <v>0.70833333333333326</v>
      </c>
      <c r="G28" s="264">
        <f>PRODUCT(G27,1/E27)</f>
        <v>0.25520833333333331</v>
      </c>
      <c r="H28" s="264">
        <f>PRODUCT(H27,1/E27)</f>
        <v>1.90625E-2</v>
      </c>
      <c r="I28" s="264">
        <f>PRODUCT(I27,1/E27)</f>
        <v>1.1770833333333333E-2</v>
      </c>
      <c r="J28" s="265">
        <f>PRODUCT(J27,1/E27)</f>
        <v>5.6249999999999998E-3</v>
      </c>
    </row>
    <row r="29" spans="1:10" ht="15.75">
      <c r="A29" s="236"/>
      <c r="B29" s="269" t="s">
        <v>302</v>
      </c>
      <c r="C29" s="269"/>
      <c r="D29" s="269"/>
      <c r="E29" s="259">
        <v>32000</v>
      </c>
      <c r="F29" s="260">
        <v>21000</v>
      </c>
      <c r="G29" s="260">
        <v>10250</v>
      </c>
      <c r="H29" s="260">
        <v>350</v>
      </c>
      <c r="I29" s="260">
        <v>268</v>
      </c>
      <c r="J29" s="261">
        <v>132</v>
      </c>
    </row>
    <row r="30" spans="1:10" ht="12.75" customHeight="1">
      <c r="A30" s="236"/>
      <c r="B30" s="285" t="s">
        <v>294</v>
      </c>
      <c r="C30" s="272"/>
      <c r="D30" s="272"/>
      <c r="E30" s="255"/>
      <c r="F30" s="264">
        <f>PRODUCT(F29,1/E29)</f>
        <v>0.65625</v>
      </c>
      <c r="G30" s="264">
        <f>PRODUCT(G29,1/E29)</f>
        <v>0.3203125</v>
      </c>
      <c r="H30" s="264">
        <f>PRODUCT(H29,1/E29)</f>
        <v>1.0937500000000001E-2</v>
      </c>
      <c r="I30" s="264">
        <f>PRODUCT(I29,1/E29)</f>
        <v>8.3750000000000005E-3</v>
      </c>
      <c r="J30" s="265">
        <f>PRODUCT(J29,1/E29)</f>
        <v>4.1250000000000002E-3</v>
      </c>
    </row>
    <row r="31" spans="1:10" ht="15.75">
      <c r="A31" s="236"/>
      <c r="B31" s="258" t="s">
        <v>303</v>
      </c>
      <c r="C31" s="258"/>
      <c r="D31" s="258"/>
      <c r="E31" s="259">
        <v>6000</v>
      </c>
      <c r="F31" s="260">
        <v>4000</v>
      </c>
      <c r="G31" s="260">
        <v>1500</v>
      </c>
      <c r="H31" s="260">
        <v>339</v>
      </c>
      <c r="I31" s="260">
        <v>101</v>
      </c>
      <c r="J31" s="261">
        <v>60</v>
      </c>
    </row>
    <row r="32" spans="1:10" ht="12.75" customHeight="1">
      <c r="A32" s="236"/>
      <c r="B32" s="262" t="s">
        <v>294</v>
      </c>
      <c r="C32" s="263"/>
      <c r="D32" s="263"/>
      <c r="E32" s="255"/>
      <c r="F32" s="264">
        <f>PRODUCT(F31,1/E31)</f>
        <v>0.66666666666666663</v>
      </c>
      <c r="G32" s="264">
        <f>PRODUCT(G31,1/E31)</f>
        <v>0.25</v>
      </c>
      <c r="H32" s="264">
        <f>PRODUCT(H31,1/E31)</f>
        <v>5.6499999999999995E-2</v>
      </c>
      <c r="I32" s="264">
        <f>PRODUCT(I31,1/E31)</f>
        <v>1.6833333333333332E-2</v>
      </c>
      <c r="J32" s="265">
        <f>PRODUCT(J31,1/E31)</f>
        <v>0.01</v>
      </c>
    </row>
    <row r="33" spans="1:10" ht="15.75">
      <c r="A33" s="236"/>
      <c r="B33" s="258" t="s">
        <v>304</v>
      </c>
      <c r="C33" s="258"/>
      <c r="D33" s="258"/>
      <c r="E33" s="259">
        <f t="shared" ref="E33:J33" si="0">E27-E29-E31</f>
        <v>10000</v>
      </c>
      <c r="F33" s="260">
        <f t="shared" si="0"/>
        <v>9000</v>
      </c>
      <c r="G33" s="260">
        <f t="shared" si="0"/>
        <v>500</v>
      </c>
      <c r="H33" s="260">
        <f t="shared" si="0"/>
        <v>226</v>
      </c>
      <c r="I33" s="260">
        <f t="shared" si="0"/>
        <v>196</v>
      </c>
      <c r="J33" s="261">
        <f t="shared" si="0"/>
        <v>78</v>
      </c>
    </row>
    <row r="34" spans="1:10" ht="12.75" customHeight="1">
      <c r="A34" s="236"/>
      <c r="B34" s="266" t="s">
        <v>294</v>
      </c>
      <c r="C34" s="267"/>
      <c r="D34" s="267"/>
      <c r="E34" s="286"/>
      <c r="F34" s="264">
        <f>PRODUCT(F33,1/E33)</f>
        <v>0.9</v>
      </c>
      <c r="G34" s="264">
        <f>PRODUCT(G33,1/E33)</f>
        <v>0.05</v>
      </c>
      <c r="H34" s="264">
        <f>PRODUCT(H33,1/E33)</f>
        <v>2.2600000000000002E-2</v>
      </c>
      <c r="I34" s="264">
        <f>PRODUCT(I33,1/E33)</f>
        <v>1.9599999999999999E-2</v>
      </c>
      <c r="J34" s="265">
        <f>PRODUCT(J33,1/E33)</f>
        <v>7.8000000000000005E-3</v>
      </c>
    </row>
    <row r="35" spans="1:10" ht="15.75">
      <c r="A35" s="236"/>
      <c r="B35" s="287"/>
      <c r="C35" s="287"/>
      <c r="D35" s="287"/>
      <c r="E35" s="286"/>
      <c r="F35" s="288"/>
      <c r="G35" s="288"/>
      <c r="H35" s="288"/>
      <c r="I35" s="288"/>
      <c r="J35" s="289"/>
    </row>
    <row r="36" spans="1:10" ht="15.75">
      <c r="A36" s="236"/>
      <c r="B36" s="290" t="s">
        <v>305</v>
      </c>
      <c r="C36" s="290"/>
      <c r="D36" s="290"/>
      <c r="E36" s="291" t="s">
        <v>304</v>
      </c>
      <c r="F36" s="292"/>
      <c r="G36" s="293"/>
      <c r="H36" s="293"/>
      <c r="I36" s="293"/>
      <c r="J36" s="294"/>
    </row>
    <row r="37" spans="1:10" ht="25.5">
      <c r="A37" s="236"/>
      <c r="B37" s="295" t="s">
        <v>306</v>
      </c>
      <c r="C37" s="295"/>
      <c r="D37" s="295"/>
      <c r="E37" s="296" t="s">
        <v>307</v>
      </c>
      <c r="F37" s="297"/>
      <c r="G37" s="298"/>
      <c r="H37" s="298"/>
      <c r="I37" s="298"/>
      <c r="J37" s="299"/>
    </row>
    <row r="38" spans="1:10" ht="15.75">
      <c r="A38" s="236"/>
      <c r="B38" s="300"/>
      <c r="C38" s="301"/>
      <c r="D38" s="302"/>
      <c r="E38" s="303"/>
      <c r="F38" s="297"/>
      <c r="G38" s="298"/>
      <c r="H38" s="298"/>
      <c r="I38" s="298"/>
      <c r="J38" s="299"/>
    </row>
    <row r="39" spans="1:10" ht="15.75">
      <c r="A39" s="236"/>
      <c r="B39" s="304" t="s">
        <v>308</v>
      </c>
      <c r="C39" s="304"/>
      <c r="D39" s="304"/>
      <c r="E39" s="305">
        <f>E33*5%</f>
        <v>500</v>
      </c>
      <c r="F39" s="306"/>
      <c r="G39" s="307"/>
      <c r="H39" s="307"/>
      <c r="I39" s="307"/>
      <c r="J39" s="308"/>
    </row>
    <row r="40" spans="1:10" ht="15.75">
      <c r="A40" s="236"/>
      <c r="B40" s="304" t="s">
        <v>309</v>
      </c>
      <c r="C40" s="304"/>
      <c r="D40" s="304"/>
      <c r="E40" s="305">
        <f>E39*50%</f>
        <v>250</v>
      </c>
      <c r="F40" s="306"/>
      <c r="G40" s="307"/>
      <c r="H40" s="307"/>
      <c r="I40" s="307"/>
      <c r="J40" s="308"/>
    </row>
    <row r="41" spans="1:10" ht="16.5" thickBot="1">
      <c r="A41" s="309"/>
      <c r="B41" s="304" t="s">
        <v>310</v>
      </c>
      <c r="C41" s="304"/>
      <c r="D41" s="304"/>
      <c r="E41" s="310">
        <f>E39*5%</f>
        <v>25</v>
      </c>
      <c r="F41" s="311"/>
      <c r="G41" s="312"/>
      <c r="H41" s="312"/>
      <c r="I41" s="312"/>
      <c r="J41" s="313"/>
    </row>
    <row r="42" spans="1:10" s="158" customFormat="1" ht="19.5" customHeight="1" thickBot="1">
      <c r="A42" s="314"/>
      <c r="B42" s="315"/>
      <c r="C42" s="316"/>
      <c r="D42" s="317"/>
    </row>
    <row r="43" spans="1:10" s="160" customFormat="1" ht="66" customHeight="1">
      <c r="A43" s="318" t="s">
        <v>311</v>
      </c>
      <c r="B43" s="319" t="s">
        <v>312</v>
      </c>
      <c r="C43" s="320"/>
      <c r="D43" s="320"/>
      <c r="E43" s="321"/>
      <c r="F43" s="322" t="s">
        <v>313</v>
      </c>
      <c r="G43" s="323"/>
      <c r="H43" s="323"/>
      <c r="I43" s="323"/>
      <c r="J43" s="324"/>
    </row>
    <row r="44" spans="1:10" s="160" customFormat="1" ht="55.5" customHeight="1">
      <c r="A44" s="325"/>
      <c r="B44" s="319" t="s">
        <v>314</v>
      </c>
      <c r="C44" s="320"/>
      <c r="D44" s="320"/>
      <c r="E44" s="326"/>
      <c r="F44" s="327"/>
      <c r="G44" s="328" t="s">
        <v>315</v>
      </c>
      <c r="H44" s="327"/>
      <c r="I44" s="327"/>
      <c r="J44" s="329"/>
    </row>
    <row r="45" spans="1:10" s="160" customFormat="1" ht="54.75" customHeight="1">
      <c r="A45" s="325"/>
      <c r="B45" s="320"/>
      <c r="C45" s="320"/>
      <c r="D45" s="320"/>
      <c r="E45" s="330" t="s">
        <v>316</v>
      </c>
      <c r="F45" s="331"/>
      <c r="G45" s="332" t="s">
        <v>317</v>
      </c>
      <c r="H45" s="331"/>
      <c r="I45" s="331"/>
      <c r="J45" s="333"/>
    </row>
    <row r="46" spans="1:10" s="160" customFormat="1" ht="155.25" customHeight="1">
      <c r="A46" s="325"/>
      <c r="B46" s="334" t="s">
        <v>318</v>
      </c>
      <c r="C46" s="334"/>
      <c r="D46" s="334"/>
      <c r="E46" s="326"/>
      <c r="F46" s="327"/>
      <c r="G46" s="327"/>
      <c r="H46" s="328" t="s">
        <v>315</v>
      </c>
      <c r="I46" s="335"/>
      <c r="J46" s="329"/>
    </row>
    <row r="47" spans="1:10" s="160" customFormat="1" ht="30.75" customHeight="1" thickBot="1">
      <c r="A47" s="325"/>
      <c r="B47" s="336" t="s">
        <v>319</v>
      </c>
      <c r="C47" s="336"/>
      <c r="D47" s="336"/>
      <c r="E47" s="337"/>
      <c r="F47" s="338"/>
      <c r="G47" s="338"/>
      <c r="H47" s="338"/>
      <c r="I47" s="339" t="s">
        <v>315</v>
      </c>
      <c r="J47" s="340" t="s">
        <v>313</v>
      </c>
    </row>
    <row r="48" spans="1:10" s="347" customFormat="1" ht="42" customHeight="1" thickBot="1">
      <c r="A48" s="341"/>
      <c r="B48" s="342" t="s">
        <v>320</v>
      </c>
      <c r="C48" s="342"/>
      <c r="D48" s="342"/>
      <c r="E48" s="343"/>
      <c r="F48" s="344" t="s">
        <v>321</v>
      </c>
      <c r="G48" s="344" t="s">
        <v>322</v>
      </c>
      <c r="H48" s="344" t="s">
        <v>323</v>
      </c>
      <c r="I48" s="345" t="s">
        <v>144</v>
      </c>
      <c r="J48" s="346" t="s">
        <v>144</v>
      </c>
    </row>
    <row r="49" spans="1:10" s="347" customFormat="1" ht="42" customHeight="1" thickBot="1">
      <c r="A49" s="348"/>
      <c r="B49" s="336" t="s">
        <v>324</v>
      </c>
      <c r="C49" s="336"/>
      <c r="D49" s="336"/>
      <c r="E49" s="343"/>
      <c r="F49" s="345" t="s">
        <v>144</v>
      </c>
      <c r="G49" s="349" t="s">
        <v>325</v>
      </c>
      <c r="H49" s="345" t="s">
        <v>144</v>
      </c>
      <c r="I49" s="345" t="s">
        <v>144</v>
      </c>
      <c r="J49" s="350" t="s">
        <v>144</v>
      </c>
    </row>
    <row r="50" spans="1:10" s="355" customFormat="1" ht="10.5" customHeight="1" thickBot="1">
      <c r="A50" s="351"/>
      <c r="B50" s="351"/>
      <c r="C50" s="351"/>
      <c r="D50" s="352"/>
      <c r="E50" s="353"/>
      <c r="F50" s="354"/>
      <c r="G50" s="354"/>
      <c r="H50" s="354"/>
      <c r="I50" s="354"/>
      <c r="J50" s="354"/>
    </row>
    <row r="51" spans="1:10" ht="18.95" customHeight="1">
      <c r="A51" s="356" t="s">
        <v>326</v>
      </c>
      <c r="B51" s="320" t="s">
        <v>327</v>
      </c>
      <c r="C51" s="320"/>
      <c r="D51" s="320"/>
      <c r="E51" s="357"/>
      <c r="F51" s="358" t="s">
        <v>328</v>
      </c>
      <c r="G51" s="358" t="s">
        <v>328</v>
      </c>
      <c r="H51" s="358" t="s">
        <v>145</v>
      </c>
      <c r="I51" s="358" t="s">
        <v>145</v>
      </c>
      <c r="J51" s="359" t="s">
        <v>145</v>
      </c>
    </row>
    <row r="52" spans="1:10" ht="29.25" customHeight="1">
      <c r="A52" s="356"/>
      <c r="B52" s="334" t="s">
        <v>329</v>
      </c>
      <c r="C52" s="334"/>
      <c r="D52" s="334"/>
      <c r="E52" s="360"/>
      <c r="F52" s="361">
        <v>0.9</v>
      </c>
      <c r="G52" s="361">
        <v>0.05</v>
      </c>
      <c r="H52" s="362" t="s">
        <v>145</v>
      </c>
      <c r="I52" s="362" t="s">
        <v>145</v>
      </c>
      <c r="J52" s="363" t="s">
        <v>145</v>
      </c>
    </row>
    <row r="53" spans="1:10" ht="59.25" customHeight="1">
      <c r="A53" s="356"/>
      <c r="B53" s="319" t="s">
        <v>330</v>
      </c>
      <c r="C53" s="320"/>
      <c r="D53" s="320"/>
      <c r="E53" s="364"/>
      <c r="F53" s="365" t="s">
        <v>146</v>
      </c>
      <c r="G53" s="365" t="s">
        <v>146</v>
      </c>
      <c r="H53" s="366" t="s">
        <v>145</v>
      </c>
      <c r="I53" s="366" t="s">
        <v>145</v>
      </c>
      <c r="J53" s="367" t="s">
        <v>145</v>
      </c>
    </row>
    <row r="54" spans="1:10" ht="37.5" customHeight="1" thickBot="1">
      <c r="A54" s="356"/>
      <c r="B54" s="320" t="s">
        <v>331</v>
      </c>
      <c r="C54" s="320"/>
      <c r="D54" s="320"/>
      <c r="E54" s="368"/>
      <c r="F54" s="369">
        <v>0.75</v>
      </c>
      <c r="G54" s="370">
        <v>0.2</v>
      </c>
      <c r="H54" s="366" t="s">
        <v>145</v>
      </c>
      <c r="I54" s="366" t="s">
        <v>145</v>
      </c>
      <c r="J54" s="367" t="s">
        <v>145</v>
      </c>
    </row>
    <row r="55" spans="1:10" ht="21" hidden="1" customHeight="1">
      <c r="A55" s="356"/>
      <c r="B55" s="320" t="s">
        <v>147</v>
      </c>
      <c r="C55" s="320"/>
      <c r="D55" s="320"/>
      <c r="E55" s="371"/>
      <c r="F55" s="372" t="e">
        <f>IF(#REF!=0,0,IF(#REF!&gt;115,#REF!,IF(#REF!&lt;0,(VLOOKUP(5,#REF!,#REF!,)*#REF!/100),IF(#REF!&lt;5,#REF!*20%,(VLOOKUP(#REF!,#REF!,#REF!,)*#REF!/100)))))</f>
        <v>#REF!</v>
      </c>
      <c r="G55" s="372" t="e">
        <f>IF(#REF!=0,0,IF(#REF!&gt;115,#REF!,IF(#REF!&lt;0,(VLOOKUP(5,#REF!,#REF!,)*#REF!/100),IF(#REF!&lt;5,#REF!*20%,(VLOOKUP(#REF!,#REF!,#REF!,)*#REF!/100)))))</f>
        <v>#REF!</v>
      </c>
      <c r="H55" s="372" t="e">
        <f>IF(#REF!=0,0,IF(#REF!&gt;115,#REF!,IF(#REF!&lt;0,(VLOOKUP(5,#REF!,#REF!,)*#REF!/100),IF(#REF!&lt;5,#REF!*20%,(VLOOKUP(#REF!,#REF!,#REF!,)*#REF!/100)))))</f>
        <v>#REF!</v>
      </c>
      <c r="I55" s="372" t="e">
        <f>IF(#REF!=0,0,IF(#REF!&gt;115,#REF!,IF(#REF!&lt;0,(VLOOKUP(5,#REF!,#REF!,)*#REF!/100),IF(#REF!&lt;5,#REF!*20%,(VLOOKUP(#REF!,#REF!,#REF!,)*#REF!/100)))))</f>
        <v>#REF!</v>
      </c>
      <c r="J55" s="373" t="e">
        <f>IF(#REF!=0,0,IF(#REF!&gt;115,#REF!,IF(#REF!&lt;0,(VLOOKUP(5,#REF!,#REF!,)*#REF!/100),IF(#REF!&lt;5,#REF!*20%,(VLOOKUP(#REF!,#REF!,#REF!,)*#REF!/100)))))</f>
        <v>#REF!</v>
      </c>
    </row>
    <row r="56" spans="1:10" ht="23.25" customHeight="1">
      <c r="A56" s="356"/>
      <c r="B56" s="342" t="s">
        <v>332</v>
      </c>
      <c r="C56" s="342"/>
      <c r="D56" s="342"/>
      <c r="E56" s="374"/>
      <c r="F56" s="375">
        <v>190000</v>
      </c>
      <c r="G56" s="375" t="s">
        <v>148</v>
      </c>
      <c r="H56" s="376" t="s">
        <v>145</v>
      </c>
      <c r="I56" s="376">
        <v>0</v>
      </c>
      <c r="J56" s="377">
        <v>0</v>
      </c>
    </row>
    <row r="57" spans="1:10" ht="29.25" customHeight="1" thickBot="1">
      <c r="A57" s="356"/>
      <c r="B57" s="336" t="s">
        <v>333</v>
      </c>
      <c r="C57" s="336"/>
      <c r="D57" s="336"/>
      <c r="E57" s="378"/>
      <c r="F57" s="379">
        <v>20000</v>
      </c>
      <c r="G57" s="379" t="s">
        <v>149</v>
      </c>
      <c r="H57" s="380" t="s">
        <v>145</v>
      </c>
      <c r="I57" s="380">
        <v>0</v>
      </c>
      <c r="J57" s="381">
        <v>0</v>
      </c>
    </row>
    <row r="58" spans="1:10" ht="16.5" thickBot="1">
      <c r="A58" s="382"/>
      <c r="B58" s="383"/>
      <c r="C58" s="383"/>
      <c r="D58" s="383"/>
      <c r="E58" s="384"/>
      <c r="F58" s="354"/>
      <c r="G58" s="354"/>
      <c r="H58" s="354"/>
      <c r="I58" s="354"/>
      <c r="J58" s="354"/>
    </row>
    <row r="59" spans="1:10" s="160" customFormat="1" ht="80.25" customHeight="1" thickBot="1">
      <c r="A59" s="385" t="s">
        <v>334</v>
      </c>
      <c r="B59" s="386" t="s">
        <v>335</v>
      </c>
      <c r="C59" s="387"/>
      <c r="D59" s="387"/>
      <c r="E59" s="388"/>
      <c r="F59" s="389" t="s">
        <v>145</v>
      </c>
      <c r="G59" s="389" t="s">
        <v>145</v>
      </c>
      <c r="H59" s="390">
        <v>0.15</v>
      </c>
      <c r="I59" s="390" t="s">
        <v>145</v>
      </c>
      <c r="J59" s="391" t="s">
        <v>145</v>
      </c>
    </row>
    <row r="60" spans="1:10" s="160" customFormat="1" ht="80.25" customHeight="1">
      <c r="A60" s="392"/>
      <c r="B60" s="393" t="s">
        <v>336</v>
      </c>
      <c r="C60" s="394"/>
      <c r="D60" s="394"/>
      <c r="E60" s="395"/>
      <c r="F60" s="396" t="s">
        <v>145</v>
      </c>
      <c r="G60" s="396" t="s">
        <v>145</v>
      </c>
      <c r="H60" s="397" t="s">
        <v>337</v>
      </c>
      <c r="I60" s="396" t="s">
        <v>145</v>
      </c>
      <c r="J60" s="398" t="s">
        <v>145</v>
      </c>
    </row>
    <row r="61" spans="1:10" s="160" customFormat="1" ht="51" customHeight="1" thickBot="1">
      <c r="A61" s="399"/>
      <c r="B61" s="400" t="s">
        <v>338</v>
      </c>
      <c r="C61" s="400"/>
      <c r="D61" s="400"/>
      <c r="E61" s="401"/>
      <c r="F61" s="402" t="s">
        <v>145</v>
      </c>
      <c r="G61" s="402" t="s">
        <v>145</v>
      </c>
      <c r="H61" s="403" t="s">
        <v>149</v>
      </c>
      <c r="I61" s="402" t="s">
        <v>145</v>
      </c>
      <c r="J61" s="404" t="s">
        <v>145</v>
      </c>
    </row>
    <row r="62" spans="1:10" ht="15.75">
      <c r="A62" s="382"/>
      <c r="B62" s="382"/>
      <c r="C62" s="382"/>
      <c r="D62" s="405"/>
      <c r="E62" s="406"/>
      <c r="F62" s="406"/>
      <c r="G62" s="406"/>
      <c r="H62" s="407"/>
      <c r="I62" s="406"/>
      <c r="J62" s="406"/>
    </row>
    <row r="63" spans="1:10" ht="16.5" customHeight="1">
      <c r="A63" s="408" t="s">
        <v>339</v>
      </c>
      <c r="B63" s="409"/>
      <c r="C63" s="409"/>
      <c r="D63" s="405"/>
      <c r="E63" s="406"/>
      <c r="F63" s="406"/>
      <c r="G63" s="406"/>
      <c r="H63" s="406"/>
      <c r="I63" s="406"/>
      <c r="J63" s="406"/>
    </row>
    <row r="64" spans="1:10" ht="23.25" customHeight="1">
      <c r="A64" s="410" t="s">
        <v>340</v>
      </c>
      <c r="B64" s="411" t="s">
        <v>341</v>
      </c>
      <c r="C64" s="411"/>
      <c r="D64" s="411"/>
      <c r="E64" s="411"/>
      <c r="F64" s="411"/>
      <c r="G64" s="411"/>
      <c r="H64" s="411"/>
      <c r="I64" s="411"/>
      <c r="J64" s="411"/>
    </row>
    <row r="65" spans="1:11" ht="19.5" customHeight="1">
      <c r="A65" s="412"/>
      <c r="B65" s="411" t="s">
        <v>342</v>
      </c>
      <c r="C65" s="411"/>
      <c r="D65" s="411"/>
      <c r="E65" s="411"/>
      <c r="F65" s="411"/>
      <c r="G65" s="411"/>
      <c r="H65" s="411"/>
      <c r="I65" s="411"/>
      <c r="J65" s="411"/>
    </row>
    <row r="66" spans="1:11" ht="35.25" customHeight="1">
      <c r="A66" s="410" t="s">
        <v>343</v>
      </c>
      <c r="B66" s="413" t="s">
        <v>344</v>
      </c>
      <c r="C66" s="413"/>
      <c r="D66" s="413"/>
      <c r="E66" s="413"/>
      <c r="F66" s="413"/>
      <c r="G66" s="413"/>
      <c r="H66" s="413"/>
      <c r="I66" s="413"/>
      <c r="J66" s="413"/>
    </row>
    <row r="67" spans="1:11" ht="29.25" customHeight="1" thickBot="1">
      <c r="A67" s="410" t="s">
        <v>345</v>
      </c>
      <c r="B67" s="413" t="s">
        <v>346</v>
      </c>
      <c r="C67" s="413"/>
      <c r="D67" s="413"/>
      <c r="E67" s="413"/>
      <c r="F67" s="413"/>
      <c r="G67" s="413"/>
      <c r="H67" s="413"/>
      <c r="I67" s="413"/>
      <c r="J67" s="413"/>
    </row>
    <row r="68" spans="1:11" ht="108" customHeight="1">
      <c r="A68" s="410" t="s">
        <v>347</v>
      </c>
      <c r="B68" s="414" t="s">
        <v>348</v>
      </c>
      <c r="C68" s="414"/>
      <c r="D68" s="414"/>
      <c r="E68" s="414"/>
      <c r="F68" s="414"/>
      <c r="G68" s="414"/>
      <c r="H68" s="414"/>
      <c r="I68" s="414"/>
      <c r="J68" s="414"/>
      <c r="K68" s="414"/>
    </row>
    <row r="69" spans="1:11" ht="18" customHeight="1">
      <c r="A69" s="410" t="s">
        <v>349</v>
      </c>
      <c r="B69" s="415" t="s">
        <v>350</v>
      </c>
      <c r="C69" s="416"/>
      <c r="D69" s="417"/>
      <c r="E69" s="418"/>
      <c r="F69" s="417"/>
      <c r="G69" s="417"/>
      <c r="H69" s="417"/>
      <c r="I69" s="417"/>
      <c r="J69" s="417"/>
      <c r="K69" s="417"/>
    </row>
    <row r="70" spans="1:11" ht="15.75"/>
    <row r="71" spans="1:11" ht="15.75"/>
    <row r="72" spans="1:11" ht="15.75"/>
    <row r="73" spans="1:11" ht="15.75"/>
    <row r="74" spans="1:11" ht="15.75"/>
    <row r="75" spans="1:11" ht="15.75"/>
    <row r="76" spans="1:11" ht="15.75"/>
    <row r="77" spans="1:11" ht="15.75"/>
    <row r="78" spans="1:11" ht="15.75"/>
    <row r="79" spans="1:11" ht="15.75"/>
    <row r="80" spans="1:11" ht="15.75"/>
    <row r="81" ht="15.75"/>
    <row r="82" ht="15.75"/>
    <row r="83" ht="15.75"/>
    <row r="84" ht="15.75"/>
    <row r="85" ht="15.75"/>
    <row r="86" ht="15.75"/>
    <row r="87" ht="15.75"/>
    <row r="88" ht="15.75"/>
    <row r="89" ht="15.75"/>
    <row r="90" ht="15.75"/>
    <row r="91" ht="15.75"/>
    <row r="92" ht="15.75"/>
    <row r="93" ht="15.75"/>
    <row r="94" ht="15.75"/>
    <row r="95" ht="15.75"/>
    <row r="96" ht="15.75"/>
    <row r="97" ht="15.75"/>
    <row r="98" ht="15.75"/>
    <row r="99" ht="15.75"/>
    <row r="100" ht="15.75"/>
    <row r="101" ht="15.75"/>
    <row r="102" ht="15.75"/>
    <row r="103" ht="15.75"/>
    <row r="104" ht="15.75"/>
    <row r="105" ht="15.75"/>
    <row r="106" ht="15.75"/>
    <row r="107" ht="15.75"/>
    <row r="108" ht="15.75"/>
    <row r="109" ht="15.75"/>
    <row r="110" ht="15.75"/>
    <row r="111" ht="15.75"/>
    <row r="112" ht="15.75"/>
    <row r="113" ht="15.75"/>
    <row r="114" ht="15.75"/>
    <row r="115" ht="15.75"/>
    <row r="116" ht="15.75"/>
    <row r="117" ht="15.75"/>
    <row r="118" ht="15.75"/>
    <row r="119" ht="15.75"/>
    <row r="120" ht="15.75"/>
    <row r="121" ht="15.75"/>
    <row r="122" ht="15.75"/>
    <row r="123" ht="15.75"/>
    <row r="124" ht="15.75"/>
    <row r="125" ht="15.75"/>
    <row r="126" ht="15.75"/>
    <row r="127" ht="15.75"/>
    <row r="128" ht="15.75"/>
    <row r="129" ht="15.75"/>
    <row r="130" ht="15.75"/>
    <row r="131" ht="15.75"/>
    <row r="132" ht="15.75"/>
    <row r="133" ht="15.75"/>
    <row r="134" ht="15.75"/>
    <row r="135" ht="15.75"/>
    <row r="136" ht="15.75"/>
    <row r="137" ht="15.75"/>
    <row r="138" ht="15.75"/>
    <row r="139" ht="15.75"/>
    <row r="140" ht="15.75"/>
    <row r="141" ht="15.75"/>
    <row r="142" ht="15.75"/>
    <row r="143" ht="15.75"/>
    <row r="144" ht="15.75"/>
    <row r="145" ht="15.75"/>
    <row r="146" ht="15.75"/>
    <row r="147" ht="15.75"/>
    <row r="148" ht="15.75"/>
    <row r="149" ht="15.75"/>
    <row r="150" ht="15.75"/>
    <row r="151" ht="15.75"/>
    <row r="152" ht="15.75"/>
    <row r="153" ht="15.75"/>
    <row r="154" ht="15.75"/>
    <row r="155" ht="15.75"/>
    <row r="156" ht="15.75"/>
    <row r="157" ht="15.75"/>
    <row r="158" ht="15.75"/>
    <row r="159" ht="15.75"/>
    <row r="160" ht="15.75"/>
    <row r="161" ht="15.75"/>
    <row r="162" ht="15.75"/>
    <row r="163" ht="15.75"/>
    <row r="164" ht="15.75"/>
    <row r="165" ht="15.75"/>
    <row r="166" ht="15.75"/>
    <row r="167" ht="15.75"/>
    <row r="168" ht="15.75"/>
    <row r="169" ht="15.75"/>
    <row r="170" ht="15.75"/>
    <row r="171" ht="15.75"/>
    <row r="172" ht="15.75"/>
    <row r="173" ht="15.75"/>
    <row r="174" ht="15.75"/>
    <row r="175" ht="15.75"/>
    <row r="176" ht="15.75"/>
    <row r="177" ht="15.75"/>
    <row r="178" ht="15.75"/>
    <row r="179" ht="15.75"/>
    <row r="180" ht="15.75"/>
    <row r="181" ht="15.75"/>
    <row r="182" ht="15.75"/>
    <row r="183" ht="15.75"/>
    <row r="184" ht="15.75"/>
    <row r="185" ht="15.75"/>
    <row r="186" ht="15.75"/>
    <row r="187" ht="15.75"/>
    <row r="188" ht="15.75"/>
    <row r="189" ht="15.75"/>
    <row r="190" ht="15.75"/>
    <row r="191" ht="15.75"/>
    <row r="192" ht="15.75"/>
    <row r="193" ht="15.75"/>
    <row r="194" ht="15.75"/>
    <row r="195" ht="15.75"/>
    <row r="196" ht="15.75"/>
    <row r="197" ht="15.75"/>
    <row r="198" ht="15.75"/>
    <row r="199" ht="15.75"/>
    <row r="200" ht="15.75"/>
    <row r="201" ht="15.75"/>
    <row r="202" ht="15.75"/>
    <row r="203" ht="15.75"/>
    <row r="204" ht="15.75"/>
    <row r="205" ht="15.75"/>
    <row r="206" ht="15.75"/>
    <row r="207" ht="15.75"/>
    <row r="208" ht="15.75"/>
    <row r="209" ht="15.75"/>
    <row r="210" ht="15.75"/>
    <row r="211" ht="15.75"/>
    <row r="212" ht="15.75"/>
    <row r="213" ht="15.75"/>
    <row r="214" ht="15.75"/>
    <row r="215" ht="15.75"/>
    <row r="216" ht="15.75"/>
    <row r="217" ht="15.75"/>
    <row r="218" ht="15.75"/>
    <row r="219" ht="15.75"/>
    <row r="220" ht="15.75"/>
    <row r="221" ht="15.75"/>
    <row r="222" ht="15.75"/>
    <row r="223" ht="15.75"/>
    <row r="224" ht="15.75"/>
    <row r="225" ht="15.75"/>
    <row r="226" ht="15.75"/>
    <row r="227" ht="15.75"/>
    <row r="228" ht="15.75"/>
    <row r="229" ht="15.75"/>
    <row r="230" ht="15.75"/>
    <row r="231" ht="15.75"/>
    <row r="232" ht="15.75"/>
    <row r="233" ht="15.75"/>
    <row r="234" ht="15.75"/>
    <row r="235" ht="15.75"/>
    <row r="236" ht="15.75"/>
    <row r="237" ht="15.75"/>
    <row r="238" ht="15.75"/>
    <row r="239" ht="15.75"/>
    <row r="240" ht="15.75"/>
    <row r="241" ht="15.75"/>
    <row r="242" ht="15.75"/>
    <row r="243" ht="15.75"/>
    <row r="244" ht="15.75"/>
    <row r="245" ht="15.75"/>
    <row r="246" ht="15.75"/>
    <row r="247" ht="15.75"/>
    <row r="248" ht="15.75"/>
    <row r="249" ht="15.75"/>
    <row r="250" ht="15.75"/>
    <row r="251" ht="15.75"/>
    <row r="252" ht="15.75"/>
    <row r="253" ht="15.75"/>
    <row r="254" ht="15.75"/>
    <row r="255" ht="15.75"/>
    <row r="256" ht="15.75"/>
    <row r="257" ht="15.75"/>
    <row r="258" ht="15.75"/>
    <row r="259" ht="15.75"/>
    <row r="260" ht="15.75"/>
    <row r="261" ht="15.75"/>
    <row r="262" ht="15.75"/>
    <row r="263" ht="15.75"/>
    <row r="264" ht="15.75"/>
    <row r="265" ht="15.75"/>
    <row r="266" ht="15.75"/>
    <row r="267" ht="15.75"/>
    <row r="268" ht="15.75"/>
    <row r="269" ht="15.75"/>
    <row r="270" ht="15.75"/>
    <row r="271" ht="15.75"/>
    <row r="272" ht="15.75"/>
    <row r="273" ht="15.75"/>
    <row r="274" ht="15.75"/>
    <row r="275" ht="15.75"/>
    <row r="276" ht="15.75"/>
    <row r="277" ht="15.75"/>
    <row r="278" ht="15.75"/>
    <row r="279" ht="15.75"/>
    <row r="280" ht="15.75"/>
    <row r="281" ht="15.75"/>
    <row r="282" ht="15.75"/>
    <row r="283" ht="15.75"/>
    <row r="284" ht="15.75"/>
    <row r="285" ht="15.75"/>
    <row r="286" ht="15.75"/>
    <row r="287" ht="15.75"/>
    <row r="288" ht="15.75"/>
    <row r="289" ht="15.75"/>
    <row r="290" ht="15.75"/>
    <row r="291" ht="15.75"/>
    <row r="292" ht="15.75"/>
    <row r="293" ht="15.75"/>
    <row r="294" ht="15.75"/>
    <row r="295" ht="15.75"/>
    <row r="296" ht="15.75"/>
    <row r="297" ht="15.75"/>
    <row r="298" ht="15.75"/>
    <row r="299" ht="15.75"/>
    <row r="300" ht="15.75"/>
    <row r="301" ht="15.75"/>
    <row r="302" ht="15.75"/>
    <row r="303" ht="15.75"/>
    <row r="304" ht="15.75"/>
    <row r="305" ht="15.75"/>
    <row r="306" ht="15.75"/>
    <row r="307" ht="15.75"/>
    <row r="308" ht="15.75"/>
    <row r="309" ht="15.75"/>
    <row r="310" ht="15.75"/>
    <row r="311" ht="15.75"/>
    <row r="312" ht="15.75"/>
    <row r="313" ht="15.75"/>
    <row r="314" ht="15.75"/>
    <row r="315" ht="15.75"/>
    <row r="316" ht="15.75"/>
    <row r="317" ht="15.75"/>
    <row r="318" ht="15.75"/>
    <row r="319" ht="15.75"/>
    <row r="320" ht="15.75"/>
    <row r="321" ht="15.75"/>
    <row r="322" ht="15.75"/>
    <row r="323" ht="15.75"/>
    <row r="324" ht="15.75"/>
    <row r="325" ht="15.75"/>
    <row r="326" ht="15.75"/>
    <row r="327" ht="15.75"/>
    <row r="328" ht="15.75"/>
    <row r="329" ht="15.75"/>
    <row r="330" ht="15.75"/>
    <row r="331" ht="15.75"/>
    <row r="332" ht="15.75"/>
    <row r="333" ht="15.75"/>
    <row r="334" ht="15.75"/>
    <row r="335" ht="15.75"/>
    <row r="336" ht="15.75"/>
    <row r="337" ht="15.75"/>
    <row r="338" ht="15.75"/>
    <row r="339" ht="15.75"/>
    <row r="340" ht="15.75"/>
    <row r="341" ht="15.75"/>
    <row r="342" ht="15.75"/>
    <row r="343" ht="15.75"/>
    <row r="344" ht="15.75"/>
    <row r="345" ht="15.75"/>
    <row r="346" ht="15.75"/>
    <row r="347" ht="15.75"/>
    <row r="348" ht="15.75"/>
    <row r="349" ht="15.75"/>
    <row r="350" ht="15.75"/>
    <row r="351" ht="15.75"/>
    <row r="352" ht="15.75"/>
    <row r="353" ht="15.75"/>
    <row r="354" ht="15.75"/>
    <row r="355" ht="15.75"/>
    <row r="356" ht="15.75"/>
    <row r="357" ht="15.75"/>
    <row r="358" ht="15.75"/>
    <row r="359" ht="15.75"/>
    <row r="360" ht="15.75"/>
    <row r="361" ht="15.75"/>
    <row r="362" ht="15.75"/>
    <row r="363" ht="15.75"/>
    <row r="364" ht="15.75"/>
    <row r="365" ht="15.75"/>
    <row r="366" ht="15.75"/>
    <row r="367" ht="15.75"/>
    <row r="368" ht="15.75"/>
    <row r="369" ht="15.75"/>
    <row r="370" ht="15.75"/>
    <row r="371" ht="15.75"/>
    <row r="372" ht="15.75"/>
    <row r="373" ht="15.75"/>
    <row r="374" ht="15.75"/>
    <row r="375" ht="15.75"/>
    <row r="376" ht="15.75"/>
    <row r="377" ht="15.75"/>
    <row r="378" ht="15.75"/>
    <row r="379" ht="15.75"/>
    <row r="380" ht="15.75"/>
    <row r="381" ht="15.75"/>
    <row r="382" ht="15.75"/>
    <row r="383" ht="15.75"/>
    <row r="384" ht="15.75"/>
    <row r="385" ht="15.75"/>
    <row r="386" ht="15.75"/>
    <row r="387" ht="15.75"/>
    <row r="388" ht="15.75"/>
    <row r="389" ht="15.75"/>
    <row r="390" ht="15.75"/>
    <row r="391" ht="15.75"/>
    <row r="392" ht="15.75"/>
    <row r="393" ht="15.75"/>
    <row r="394" ht="15.75"/>
    <row r="395" ht="15.75"/>
    <row r="396" ht="15.75"/>
    <row r="397" ht="15.75"/>
    <row r="398" ht="15.75"/>
    <row r="399" ht="15.75"/>
    <row r="400" ht="15.75"/>
    <row r="401" ht="15.75"/>
    <row r="402" ht="15.75"/>
    <row r="403" ht="15.75"/>
    <row r="404" ht="15.75"/>
    <row r="405" ht="15.75"/>
    <row r="406" ht="15.75"/>
    <row r="407" ht="15.75"/>
    <row r="408" ht="15.75"/>
    <row r="409" ht="15.75"/>
    <row r="410" ht="15.75"/>
    <row r="411" ht="15.75"/>
    <row r="412" ht="15.75"/>
    <row r="413" ht="15.75"/>
    <row r="414" ht="15.75"/>
    <row r="415" ht="15.75"/>
    <row r="416" ht="15.75"/>
    <row r="417" ht="15.75"/>
    <row r="418" ht="15.75"/>
    <row r="419" ht="15.75"/>
    <row r="420" ht="15.75"/>
    <row r="421" ht="15.75"/>
    <row r="422" ht="15.75"/>
    <row r="423" ht="15.75"/>
    <row r="424" ht="15.75"/>
    <row r="425" ht="15.75"/>
    <row r="426" ht="15.75"/>
    <row r="427" ht="15.75"/>
    <row r="428" ht="15.75"/>
    <row r="429" ht="15.75"/>
    <row r="430" ht="15.75"/>
    <row r="431" ht="15.75"/>
    <row r="432" ht="15.75"/>
    <row r="433" ht="15.75"/>
    <row r="434" ht="15.75"/>
    <row r="435" ht="15.75"/>
    <row r="436" ht="15.75"/>
    <row r="437" ht="15.75"/>
    <row r="438" ht="15.75"/>
    <row r="439" ht="15.75"/>
    <row r="440" ht="15.75"/>
    <row r="441" ht="15.75"/>
    <row r="442" ht="15.75"/>
    <row r="443" ht="15.75"/>
    <row r="444" ht="15.75"/>
    <row r="445" ht="15.75"/>
    <row r="446" ht="15.75"/>
    <row r="447" ht="15.75"/>
    <row r="448" ht="15.75"/>
    <row r="449" ht="15.75"/>
    <row r="450" ht="15.75"/>
    <row r="451" ht="15.75"/>
    <row r="452" ht="15.75"/>
    <row r="453" ht="15.75"/>
    <row r="454" ht="15.75"/>
    <row r="455" ht="15.75"/>
    <row r="456" ht="15.75"/>
    <row r="457" ht="15.75"/>
    <row r="458" ht="15.75"/>
    <row r="459" ht="15.75"/>
    <row r="460" ht="15.75"/>
    <row r="461" ht="15.75"/>
    <row r="462" ht="15.75"/>
    <row r="463" ht="15.75"/>
    <row r="464" ht="15.75"/>
    <row r="465" ht="15.75"/>
    <row r="466" ht="15.75"/>
    <row r="467" ht="15.75"/>
    <row r="468" ht="15.75"/>
    <row r="469" ht="15.75"/>
    <row r="470" ht="15.75"/>
    <row r="471" ht="15.75"/>
    <row r="472" ht="15.75"/>
    <row r="473" ht="15.75"/>
    <row r="474" ht="15.75"/>
    <row r="475" ht="15.75"/>
    <row r="476" ht="15.75"/>
    <row r="477" ht="15.75"/>
    <row r="478" ht="15.75"/>
    <row r="479" ht="15.75"/>
    <row r="480" ht="15.75"/>
    <row r="481" ht="15.75"/>
    <row r="482" ht="15.75"/>
    <row r="483" ht="15.75"/>
    <row r="484" ht="15.75"/>
    <row r="485" ht="15.75"/>
    <row r="486" ht="15.75"/>
    <row r="487" ht="15.75"/>
    <row r="488" ht="15.75"/>
    <row r="489" ht="15.75"/>
    <row r="490" ht="15.75"/>
    <row r="491" ht="15.75"/>
    <row r="492" ht="15.75"/>
    <row r="493" ht="15.75"/>
    <row r="494" ht="15.75"/>
    <row r="495" ht="15.75"/>
    <row r="496" ht="15.75"/>
    <row r="497" ht="15.75"/>
    <row r="498" ht="15.75"/>
    <row r="499" ht="15.75"/>
    <row r="500" ht="15.75"/>
    <row r="501" ht="15.75"/>
    <row r="502" ht="15.75"/>
    <row r="503" ht="15.75"/>
    <row r="504" ht="15.75"/>
    <row r="505" ht="15.75"/>
    <row r="506" ht="15.75"/>
    <row r="507" ht="15.75"/>
    <row r="508" ht="15.75"/>
    <row r="509" ht="15.75"/>
    <row r="510" ht="15.75"/>
    <row r="511" ht="15.75"/>
    <row r="512" ht="15.75"/>
    <row r="513" ht="15.75"/>
    <row r="514" ht="15.75"/>
    <row r="515" ht="15.75"/>
    <row r="516" ht="15.75"/>
    <row r="517" ht="15.75"/>
    <row r="518" ht="15.75"/>
    <row r="519" ht="15.75"/>
    <row r="520" ht="15.75"/>
    <row r="521" ht="15.75"/>
    <row r="522" ht="15.75"/>
    <row r="523" ht="15.75"/>
    <row r="524" ht="15.75"/>
    <row r="525" ht="15.75"/>
    <row r="526" ht="15.75"/>
    <row r="527" ht="15.75"/>
    <row r="528" ht="15.75"/>
    <row r="529" ht="15.75"/>
    <row r="530" ht="15.75"/>
    <row r="531" ht="15.75"/>
    <row r="532" ht="15.75"/>
    <row r="533" ht="15.75"/>
    <row r="534" ht="15.75"/>
    <row r="535" ht="15.75"/>
    <row r="536" ht="15.75"/>
    <row r="537" ht="15.75"/>
    <row r="538" ht="15.75"/>
    <row r="539" ht="15.75"/>
    <row r="540" ht="15.75"/>
    <row r="541" ht="15.75"/>
    <row r="542" ht="15.75"/>
    <row r="543" ht="15.75"/>
    <row r="544" ht="15.75"/>
    <row r="545" ht="15.75"/>
    <row r="546" ht="15.75"/>
    <row r="547" ht="15.75"/>
    <row r="548" ht="15.75"/>
    <row r="549" ht="15.75"/>
    <row r="550" ht="15.75"/>
    <row r="551" ht="15.75"/>
    <row r="552" ht="15.75"/>
    <row r="553" ht="15.75"/>
    <row r="554" ht="15.75"/>
    <row r="555" ht="15.75"/>
    <row r="556" ht="15.75"/>
    <row r="557" ht="15.75"/>
    <row r="558" ht="15.75"/>
    <row r="559" ht="15.75"/>
    <row r="560" ht="15.75"/>
    <row r="561" ht="15.75"/>
    <row r="562" ht="15.75"/>
    <row r="563" ht="15.75"/>
    <row r="564" ht="15.75"/>
    <row r="565" ht="15.75"/>
    <row r="566" ht="15.75"/>
    <row r="567" ht="15.75"/>
    <row r="568" ht="15.75"/>
    <row r="569" ht="15.75"/>
    <row r="570" ht="15.75"/>
    <row r="571" ht="15.75"/>
    <row r="572" ht="15.75"/>
    <row r="573" ht="15.75"/>
    <row r="574" ht="15.75"/>
    <row r="575" ht="15.75"/>
    <row r="576" ht="15.75"/>
    <row r="577" ht="15.75"/>
    <row r="578" ht="15.75"/>
    <row r="579" ht="15.75"/>
    <row r="580" ht="15.75"/>
    <row r="581" ht="15.75"/>
    <row r="582" ht="15.75"/>
    <row r="583" ht="15.75"/>
    <row r="584" ht="15.75"/>
    <row r="585" ht="15.75"/>
    <row r="586" ht="15.75"/>
    <row r="587" ht="15.75"/>
    <row r="588" ht="15.75"/>
    <row r="589" ht="15.75"/>
    <row r="590" ht="15.75"/>
    <row r="591" ht="15.75"/>
    <row r="592" ht="15.75"/>
    <row r="593" ht="15.75"/>
    <row r="594" ht="15.75"/>
    <row r="595" ht="15.75"/>
    <row r="596" ht="15.75"/>
    <row r="597" ht="15.75"/>
    <row r="598" ht="15.75"/>
    <row r="599" ht="15.75"/>
    <row r="600" ht="15.75"/>
    <row r="601" ht="15.75"/>
    <row r="602" ht="15.75"/>
    <row r="603" ht="15.75"/>
    <row r="604" ht="15.75"/>
    <row r="605" ht="15.75"/>
    <row r="606" ht="15.75"/>
    <row r="607" ht="15.75"/>
    <row r="608" ht="15.75"/>
    <row r="609" ht="15.75"/>
    <row r="610" ht="15.75"/>
    <row r="611" ht="15.75"/>
    <row r="612" ht="15.75"/>
    <row r="613" ht="15.75"/>
    <row r="614" ht="15.75"/>
    <row r="615" ht="15.75"/>
    <row r="616" ht="15.75"/>
    <row r="617" ht="15.75"/>
    <row r="618" ht="15.75"/>
    <row r="619" ht="15.75"/>
    <row r="620" ht="15.75"/>
    <row r="621" ht="15.75"/>
    <row r="622" ht="15.75"/>
    <row r="623" ht="15.75"/>
    <row r="624" ht="15.75"/>
    <row r="625" ht="15.75"/>
    <row r="626" ht="15.75"/>
    <row r="627" ht="15.75"/>
    <row r="628" ht="15.75"/>
    <row r="629" ht="15.75"/>
    <row r="630" ht="15.75"/>
    <row r="631" ht="15.75"/>
    <row r="632" ht="15.75"/>
    <row r="633" ht="15.75"/>
    <row r="634" ht="15.75"/>
    <row r="635" ht="15.75"/>
    <row r="636" ht="15.75"/>
    <row r="637" ht="15.75"/>
    <row r="638" ht="15.75"/>
    <row r="639" ht="15.75"/>
    <row r="640" ht="15.75"/>
    <row r="641" ht="15.75"/>
    <row r="642" ht="15.75"/>
    <row r="643" ht="15.75"/>
    <row r="644" ht="15.75"/>
    <row r="645" ht="15.75"/>
    <row r="646" ht="15.75"/>
    <row r="647" ht="15.75"/>
    <row r="648" ht="15.75"/>
    <row r="649" ht="15.75"/>
    <row r="650" ht="15.75"/>
    <row r="651" ht="15.75"/>
    <row r="652" ht="15.75"/>
    <row r="653" ht="15.75"/>
    <row r="654" ht="15.75"/>
    <row r="655" ht="15.75"/>
    <row r="656" ht="15.75"/>
    <row r="657" ht="15.75"/>
    <row r="658" ht="15.75"/>
    <row r="659" ht="15.75"/>
    <row r="660" ht="15.75"/>
    <row r="661" ht="15.75"/>
    <row r="662" ht="15.75"/>
    <row r="663" ht="15.75"/>
    <row r="664" ht="15.75"/>
    <row r="665" ht="15.75"/>
    <row r="666" ht="15.75"/>
    <row r="667" ht="15.75"/>
    <row r="668" ht="15.75"/>
    <row r="669" ht="15.75"/>
    <row r="670" ht="15.75"/>
    <row r="671" ht="15.75"/>
    <row r="672" ht="15.75"/>
    <row r="673" ht="15.75"/>
    <row r="674" ht="15.75"/>
    <row r="675" ht="15.75"/>
    <row r="676" ht="15.75"/>
    <row r="677" ht="15.75"/>
    <row r="678" ht="15.75"/>
    <row r="679" ht="15.75"/>
    <row r="680" ht="15.75"/>
    <row r="681" ht="15.75"/>
    <row r="682" ht="15.75"/>
    <row r="683" ht="15.75"/>
    <row r="684" ht="15.75"/>
    <row r="685" ht="15.75"/>
    <row r="686" ht="15.75"/>
    <row r="687" ht="15.75"/>
    <row r="688" ht="15.75"/>
    <row r="689" ht="15.75"/>
    <row r="690" ht="15.75"/>
    <row r="691" ht="15.75"/>
    <row r="692" ht="15.75"/>
    <row r="693" ht="15.75"/>
    <row r="694" ht="15.75"/>
    <row r="695" ht="15.75"/>
    <row r="696" ht="15.75"/>
    <row r="697" ht="15.75"/>
    <row r="698" ht="15.75"/>
    <row r="699" ht="15.75"/>
    <row r="700" ht="15.75"/>
    <row r="701" ht="15.75"/>
    <row r="702" ht="15.75"/>
    <row r="703" ht="15.75"/>
    <row r="704" ht="15.75"/>
    <row r="705" ht="15.75"/>
    <row r="706" ht="15.75"/>
    <row r="707" ht="15.75"/>
    <row r="708" ht="15.75"/>
    <row r="709" ht="15.75"/>
    <row r="710" ht="15.75"/>
    <row r="711" ht="15.75"/>
    <row r="712" ht="15.75"/>
    <row r="713" ht="15.75"/>
    <row r="714" ht="15.75"/>
    <row r="715" ht="15.75"/>
    <row r="716" ht="15.75"/>
    <row r="717" ht="15.75"/>
    <row r="718" ht="15.75"/>
    <row r="719" ht="15.75"/>
    <row r="720" ht="15.75"/>
    <row r="721" ht="15.75"/>
    <row r="722" ht="15.75"/>
    <row r="723" ht="15.75"/>
    <row r="724" ht="15.75"/>
    <row r="725" ht="15.75"/>
    <row r="726" ht="15.75"/>
    <row r="727" ht="15.75"/>
    <row r="728" ht="15.75"/>
    <row r="729" ht="15.75"/>
    <row r="730" ht="15.75"/>
    <row r="731" ht="15.75"/>
    <row r="732" ht="15.75"/>
    <row r="733" ht="15.75"/>
    <row r="734" ht="15.75"/>
    <row r="735" ht="15.75"/>
    <row r="736" ht="15.75"/>
    <row r="737" ht="15.75"/>
    <row r="738" ht="15.75"/>
    <row r="739" ht="15.75"/>
    <row r="740" ht="15.75"/>
    <row r="741" ht="15.75"/>
    <row r="742" ht="15.75"/>
    <row r="743" ht="15.75"/>
    <row r="744" ht="15.75"/>
    <row r="745" ht="15.75"/>
    <row r="746" ht="15.75"/>
    <row r="747" ht="15.75"/>
    <row r="748" ht="15.75"/>
    <row r="749" ht="15.75"/>
    <row r="750" ht="15.75"/>
    <row r="751" ht="15.75"/>
    <row r="752" ht="15.75"/>
    <row r="753" ht="15.75"/>
    <row r="754" ht="15.75"/>
    <row r="755" ht="15.75"/>
    <row r="756" ht="15.75"/>
    <row r="757" ht="15.75"/>
    <row r="758" ht="15.75"/>
    <row r="759" ht="15.75"/>
    <row r="760" ht="15.75"/>
    <row r="761" ht="15.75"/>
    <row r="762" ht="15.75"/>
    <row r="763" ht="15.75"/>
    <row r="764" ht="15.75"/>
    <row r="765" ht="15.75"/>
    <row r="766" ht="15.75"/>
    <row r="767" ht="15.75"/>
    <row r="768" ht="15.75"/>
    <row r="769" ht="15.75"/>
    <row r="770" ht="15.75"/>
    <row r="771" ht="15.75"/>
    <row r="772" ht="15.75"/>
    <row r="773" ht="15.75"/>
    <row r="774" ht="15.75"/>
    <row r="775" ht="15.75"/>
    <row r="776" ht="15.75"/>
    <row r="777" ht="15.75"/>
    <row r="778" ht="15.75"/>
    <row r="779" ht="15.75"/>
    <row r="780" ht="15.75"/>
    <row r="781" ht="15.75"/>
    <row r="782" ht="15.75"/>
    <row r="783" ht="15.75"/>
    <row r="784" ht="15.75"/>
    <row r="785" ht="15.75"/>
    <row r="786" ht="15.75"/>
    <row r="787" ht="15.75"/>
    <row r="788" ht="15.75"/>
    <row r="789" ht="15.75"/>
    <row r="790" ht="15.75"/>
    <row r="791" ht="15.75"/>
    <row r="792" ht="15.75"/>
    <row r="793" ht="15.75"/>
    <row r="794" ht="15.75"/>
    <row r="795" ht="15.75"/>
    <row r="796" ht="15.75"/>
    <row r="797" ht="15.75"/>
    <row r="798" ht="15.75"/>
    <row r="799" ht="15.75"/>
    <row r="800" ht="15.75"/>
    <row r="801" ht="15.75"/>
    <row r="802" ht="15.75"/>
    <row r="803" ht="15.75"/>
    <row r="804" ht="15.75"/>
    <row r="805" ht="15.75"/>
    <row r="806" ht="15.75"/>
    <row r="807" ht="15.75"/>
    <row r="808" ht="15.75"/>
    <row r="809" ht="15.75"/>
    <row r="810" ht="15.75"/>
    <row r="811" ht="15.75"/>
    <row r="812" ht="15.75"/>
    <row r="813" ht="15.75"/>
    <row r="814" ht="15.75"/>
    <row r="815" ht="15.75"/>
    <row r="816" ht="15.75"/>
    <row r="817" ht="15.75"/>
    <row r="818" ht="15.75"/>
    <row r="819" ht="15.75"/>
    <row r="820" ht="15.75"/>
    <row r="821" ht="15.75"/>
    <row r="822" ht="15.75"/>
    <row r="823" ht="15.75"/>
    <row r="824" ht="15.75"/>
    <row r="825" ht="15.75"/>
    <row r="826" ht="15.75"/>
    <row r="827" ht="15.75"/>
    <row r="828" ht="15.75"/>
    <row r="829" ht="15.75"/>
    <row r="830" ht="15.75"/>
    <row r="831" ht="15.75"/>
    <row r="832" ht="15.75"/>
    <row r="833" ht="15.75"/>
    <row r="834" ht="15.75"/>
    <row r="835" ht="15.75"/>
    <row r="836" ht="15.75"/>
    <row r="837" ht="15.75"/>
    <row r="838" ht="15.75"/>
    <row r="839" ht="15.75"/>
    <row r="840" ht="15.75"/>
    <row r="841" ht="15.75"/>
    <row r="842" ht="15.75"/>
    <row r="843" ht="15.75"/>
    <row r="844" ht="15.75"/>
    <row r="845" ht="15.75"/>
    <row r="846" ht="15.75"/>
    <row r="847" ht="15.75"/>
    <row r="848" ht="15.75"/>
    <row r="849" ht="15.75"/>
    <row r="850" ht="15.75"/>
    <row r="851" ht="15.75"/>
    <row r="852" ht="15.75"/>
    <row r="853" ht="15.75"/>
    <row r="854" ht="15.75"/>
    <row r="855" ht="15.75"/>
    <row r="856" ht="15.75"/>
    <row r="857" ht="15.75"/>
    <row r="858" ht="15.75"/>
    <row r="859" ht="15.75"/>
    <row r="860" ht="15.75"/>
    <row r="861" ht="15.75"/>
    <row r="862" ht="15.75"/>
    <row r="863" ht="15.75"/>
    <row r="864" ht="15.75"/>
    <row r="865" ht="15.75"/>
    <row r="866" ht="15.75"/>
    <row r="867" ht="15.75"/>
    <row r="868" ht="15.75"/>
    <row r="869" ht="15.75"/>
    <row r="870" ht="15.75"/>
    <row r="871" ht="15.75"/>
    <row r="872" ht="15.75"/>
    <row r="873" ht="15.75"/>
    <row r="874" ht="15.75"/>
    <row r="875" ht="15.75"/>
    <row r="876" ht="15.75"/>
    <row r="877" ht="15.75"/>
    <row r="878" ht="15.75"/>
    <row r="879" ht="15.75"/>
    <row r="880" ht="15.75"/>
    <row r="881" ht="15.75"/>
    <row r="882" ht="15.75"/>
    <row r="883" ht="15.75"/>
    <row r="884" ht="15.75"/>
    <row r="885" ht="15.75"/>
    <row r="886" ht="15.75"/>
    <row r="887" ht="15.75"/>
    <row r="888" ht="15.75"/>
    <row r="889" ht="15.75"/>
    <row r="890" ht="15.75"/>
    <row r="891" ht="15.75"/>
    <row r="892" ht="15.75"/>
    <row r="893" ht="15.75"/>
    <row r="894" ht="15.75"/>
    <row r="895" ht="15.75"/>
    <row r="896" ht="15.75"/>
    <row r="897" ht="15.75"/>
    <row r="898" ht="15.75"/>
    <row r="899" ht="15.75"/>
    <row r="900" ht="15.75"/>
    <row r="901" ht="15.75"/>
    <row r="902" ht="15.75"/>
    <row r="903" ht="15.75"/>
    <row r="904" ht="15.75"/>
    <row r="905" ht="15.75"/>
    <row r="906" ht="15.75"/>
    <row r="907" ht="15.75"/>
    <row r="908" ht="15.75"/>
    <row r="909" ht="15.75"/>
    <row r="910" ht="15.75"/>
    <row r="911" ht="15.75"/>
    <row r="912" ht="15.75"/>
    <row r="913" ht="15.75"/>
    <row r="914" ht="15.75"/>
    <row r="915" ht="15.75"/>
    <row r="916" ht="15.75"/>
    <row r="917" ht="15.75"/>
    <row r="918" ht="15.75"/>
    <row r="919" ht="15.75"/>
    <row r="920" ht="15.75"/>
    <row r="921" ht="15.75"/>
    <row r="922" ht="15.75"/>
    <row r="923" ht="15.75"/>
    <row r="924" ht="15.75"/>
    <row r="925" ht="15.75"/>
    <row r="926" ht="15.75"/>
    <row r="927" ht="15.75"/>
    <row r="928" ht="15.75"/>
    <row r="929" ht="15.75"/>
    <row r="930" ht="15.75"/>
    <row r="931" ht="15.75"/>
    <row r="932" ht="15.75"/>
    <row r="933" ht="15.75"/>
    <row r="934" ht="15.75"/>
    <row r="935" ht="15.75"/>
    <row r="936" ht="15.75"/>
    <row r="937" ht="15.75"/>
    <row r="938" ht="15.75"/>
    <row r="939" ht="15.75"/>
    <row r="940" ht="15.75"/>
    <row r="941" ht="15.75"/>
    <row r="942" ht="15.75"/>
    <row r="943" ht="15.75"/>
    <row r="944" ht="15.75"/>
    <row r="945" ht="15.75"/>
    <row r="946" ht="15.75"/>
    <row r="947" ht="15.75"/>
    <row r="948" ht="15.75"/>
    <row r="949" ht="15.75"/>
    <row r="950" ht="15.75"/>
    <row r="951" ht="15.75"/>
    <row r="952" ht="15.75"/>
    <row r="953" ht="15.75"/>
    <row r="954" ht="15.75"/>
    <row r="955" ht="15.75"/>
    <row r="956" ht="15.75"/>
    <row r="957" ht="15.75"/>
    <row r="958" ht="15.75"/>
    <row r="959" ht="15.75"/>
    <row r="960" ht="15.75"/>
    <row r="961" ht="15.75"/>
    <row r="962" ht="15.75"/>
    <row r="963" ht="15.75"/>
    <row r="964" ht="15.75"/>
    <row r="965" ht="15.75"/>
    <row r="966" ht="15.75"/>
    <row r="967" ht="15.75"/>
    <row r="968" ht="15.75"/>
    <row r="969" ht="15.75"/>
    <row r="970" ht="15.75"/>
    <row r="971" ht="15.75"/>
    <row r="972" ht="15.75"/>
    <row r="973" ht="15.75"/>
    <row r="974" ht="15.75"/>
    <row r="975" ht="15.75"/>
    <row r="976" ht="15.75"/>
    <row r="977" ht="15.75"/>
    <row r="978" ht="15.75"/>
    <row r="979" ht="15.75"/>
    <row r="980" ht="15.75"/>
    <row r="981" ht="15.75"/>
    <row r="982" ht="15.75"/>
    <row r="983" ht="15.75"/>
    <row r="984" ht="15.75"/>
    <row r="985" ht="15.75"/>
    <row r="986" ht="15.75"/>
    <row r="987" ht="15.75"/>
    <row r="988" ht="15.75"/>
    <row r="989" ht="15.75"/>
    <row r="990" ht="15.75"/>
    <row r="991" ht="15.75"/>
    <row r="992" ht="15.75"/>
    <row r="993" ht="15.75"/>
    <row r="994" ht="15.75"/>
    <row r="995" ht="15.75"/>
    <row r="996" ht="15.75"/>
    <row r="997" ht="15.75"/>
    <row r="998" ht="15.75"/>
    <row r="999" ht="15.75"/>
    <row r="1000" ht="15.75"/>
    <row r="1001" ht="15.75"/>
    <row r="1002" ht="15.75"/>
    <row r="1003" ht="15.75"/>
    <row r="1004" ht="15.75"/>
    <row r="1005" ht="15.75"/>
    <row r="1006" ht="15.75"/>
    <row r="1007" ht="15.75"/>
    <row r="1008" ht="15.75"/>
    <row r="1009" ht="15.75"/>
    <row r="1010" ht="15.75"/>
    <row r="1011" ht="15.75"/>
    <row r="1012" ht="15.75"/>
    <row r="1013" ht="15.75"/>
    <row r="1014" ht="15.75"/>
    <row r="1015" ht="15.75"/>
    <row r="1016" ht="15.75"/>
    <row r="1017" ht="15.75"/>
    <row r="1018" ht="15.75"/>
    <row r="1019" ht="15.75"/>
    <row r="1020" ht="15.75"/>
    <row r="1021" ht="15.75"/>
    <row r="1022" ht="15.75"/>
    <row r="1023" ht="15.75"/>
    <row r="1024" ht="15.75"/>
    <row r="1025" ht="15.75"/>
    <row r="1026" ht="15.75"/>
    <row r="1027" ht="15.75"/>
    <row r="1028" ht="15.75"/>
    <row r="1029" ht="15.75"/>
    <row r="1030" ht="15.75"/>
    <row r="1031" ht="15.75"/>
    <row r="1032" ht="15.75"/>
    <row r="1033" ht="15.75"/>
    <row r="1034" ht="15.75"/>
    <row r="1035" ht="15.75"/>
    <row r="1036" ht="15.75"/>
    <row r="1037" ht="15.75"/>
    <row r="1038" ht="15.75"/>
    <row r="1039" ht="15.75"/>
    <row r="1040" ht="15.75"/>
    <row r="1041" ht="15.75"/>
    <row r="1042" ht="15.75"/>
    <row r="1043" ht="15.75"/>
    <row r="1044" ht="15.75"/>
    <row r="1045" ht="15.75"/>
    <row r="1046" ht="15.75"/>
    <row r="1047" ht="15.75"/>
    <row r="1048" ht="15.75"/>
    <row r="1049" ht="15.75"/>
    <row r="1050" ht="15.75"/>
    <row r="1051" ht="15.75"/>
    <row r="1052" ht="15.75"/>
    <row r="1053" ht="15.75"/>
    <row r="1054" ht="15.75"/>
    <row r="1055" ht="15.75"/>
    <row r="1056" ht="15.75"/>
    <row r="1057" ht="15.75"/>
    <row r="1058" ht="15.75"/>
    <row r="1059" ht="15.75"/>
    <row r="1060" ht="15.75"/>
    <row r="1061" ht="15.75"/>
    <row r="1062" ht="15.75"/>
    <row r="1063" ht="15.75"/>
    <row r="1064" ht="15.75"/>
    <row r="1065" ht="15.75"/>
    <row r="1066" ht="15.75"/>
    <row r="1067" ht="15.75"/>
    <row r="1068" ht="15.75"/>
    <row r="1069" ht="15.75"/>
    <row r="1070" ht="15.75"/>
    <row r="1071" ht="15.75"/>
    <row r="1072" ht="15.75"/>
    <row r="1073" ht="15.75"/>
    <row r="1074" ht="15.75"/>
    <row r="1075" ht="15.75"/>
    <row r="1076" ht="15.75"/>
    <row r="1077" ht="15.75"/>
    <row r="1078" ht="15.75"/>
    <row r="1079" ht="15.75"/>
    <row r="1080" ht="15.75"/>
    <row r="1081" ht="15.75"/>
    <row r="1082" ht="15.75"/>
    <row r="1083" ht="15.75"/>
    <row r="1084" ht="15.75"/>
    <row r="1085" ht="15.75"/>
    <row r="1086" ht="15.75"/>
    <row r="1087" ht="15.75"/>
    <row r="1088" ht="15.75"/>
    <row r="1089" ht="15.75"/>
    <row r="1090" ht="15.75"/>
    <row r="1091" ht="15.75"/>
    <row r="1092" ht="15.75"/>
    <row r="1093" ht="15.75"/>
    <row r="1094" ht="15.75"/>
    <row r="1095" ht="15.75"/>
    <row r="1096" ht="15.75"/>
    <row r="1097" ht="15.75"/>
    <row r="1098" ht="15.75"/>
    <row r="1099" ht="15.75"/>
    <row r="1100" ht="15.75"/>
    <row r="1101" ht="15.75"/>
    <row r="1102" ht="15.75"/>
    <row r="1103" ht="15.75"/>
    <row r="1104" ht="15.75"/>
    <row r="1105" ht="15.75"/>
    <row r="1106" ht="15.75"/>
    <row r="1107" ht="15.75"/>
    <row r="1108" ht="15.75"/>
    <row r="1109" ht="15.75"/>
    <row r="1110" ht="15.75"/>
    <row r="1111" ht="15.75"/>
    <row r="1112" ht="15.75"/>
    <row r="1113" ht="15.75"/>
    <row r="1114" ht="15.75"/>
    <row r="1115" ht="15.75"/>
    <row r="1116" ht="15.75"/>
    <row r="1117" ht="15.75"/>
    <row r="1118" ht="15.75"/>
    <row r="1119" ht="15.75"/>
    <row r="1120" ht="15.75"/>
    <row r="1121" ht="15.75"/>
    <row r="1122" ht="15.75"/>
    <row r="1123" ht="15.75"/>
    <row r="1124" ht="15.75"/>
    <row r="1125" ht="15.75"/>
    <row r="1126" ht="15.75"/>
    <row r="1127" ht="15.75"/>
    <row r="1128" ht="15.75"/>
    <row r="1129" ht="15.75"/>
    <row r="1130" ht="15.75"/>
    <row r="1131" ht="15.75"/>
    <row r="1132" ht="15.75"/>
    <row r="1133" ht="15.75"/>
    <row r="1134" ht="15.75"/>
    <row r="1135" ht="15.75"/>
    <row r="1136" ht="15.75"/>
    <row r="1137" ht="15.75"/>
    <row r="1138" ht="15.75"/>
    <row r="1139" ht="15.75"/>
    <row r="1140" ht="15.75"/>
    <row r="1141" ht="15.75"/>
    <row r="1142" ht="15.75"/>
    <row r="1143" ht="15.75"/>
    <row r="1144" ht="15.75"/>
    <row r="1145" ht="15.75"/>
    <row r="1146" ht="15.75"/>
    <row r="1147" ht="15.75"/>
    <row r="1148" ht="15.75"/>
    <row r="1149" ht="15.75"/>
    <row r="1150" ht="15.75"/>
    <row r="1151" ht="15.75"/>
    <row r="1152" ht="15.75"/>
    <row r="1153" ht="15.75"/>
    <row r="1154" ht="15.75"/>
    <row r="1155" ht="15.75"/>
    <row r="1156" ht="15.75"/>
    <row r="1157" ht="15.75"/>
    <row r="1158" ht="15.75"/>
    <row r="1159" ht="15.75"/>
    <row r="1160" ht="15.75"/>
    <row r="1161" ht="15.75"/>
    <row r="1162" ht="15.75"/>
    <row r="1163" ht="15.75"/>
    <row r="1164" ht="15.75"/>
    <row r="1165" ht="15.75"/>
    <row r="1166" ht="15.75"/>
    <row r="1167" ht="15.75"/>
    <row r="1168" ht="15.75"/>
    <row r="1169" ht="15.75"/>
    <row r="1170" ht="15.75"/>
    <row r="1171" ht="15.75"/>
    <row r="1172" ht="15.75"/>
    <row r="1173" ht="15.75"/>
    <row r="1174" ht="15.75"/>
    <row r="1175" ht="15.75"/>
    <row r="1176" ht="15.75"/>
    <row r="1177" ht="15.75"/>
    <row r="1178" ht="15.75"/>
    <row r="1179" ht="15.75"/>
    <row r="1180" ht="15.75"/>
    <row r="1181" ht="15.75"/>
    <row r="1182" ht="15.75"/>
    <row r="1183" ht="15.75"/>
    <row r="1184" ht="15.75"/>
    <row r="1185" ht="15.75"/>
    <row r="1186" ht="15.75"/>
    <row r="1187" ht="15.75"/>
    <row r="1188" ht="15.75"/>
    <row r="1189" ht="15.75"/>
    <row r="1190" ht="15.75"/>
    <row r="1191" ht="15.75"/>
    <row r="1192" ht="15.75"/>
    <row r="1193" ht="15.75"/>
    <row r="1194" ht="15.75"/>
    <row r="1195" ht="15.75"/>
    <row r="1196" ht="15.75"/>
    <row r="1197" ht="15.75"/>
    <row r="1198" ht="15.75"/>
    <row r="1199" ht="15.75"/>
    <row r="1200" ht="15.75"/>
    <row r="1201" ht="15.75"/>
    <row r="1202" ht="15.75"/>
    <row r="1203" ht="15.75"/>
    <row r="1204" ht="15.75"/>
    <row r="1205" ht="15.75"/>
    <row r="1206" ht="15.75"/>
    <row r="1207" ht="15.75"/>
    <row r="1208" ht="15.75"/>
    <row r="1209" ht="15.75"/>
    <row r="1210" ht="15.75"/>
    <row r="1211" ht="15.75"/>
    <row r="1212" ht="15.75"/>
    <row r="1213" ht="15.75"/>
    <row r="1214" ht="15.75"/>
    <row r="1215" ht="15.75"/>
    <row r="1216" ht="15.75"/>
    <row r="1217" ht="15.75"/>
    <row r="1218" ht="15.75"/>
    <row r="1219" ht="15.75"/>
    <row r="1220" ht="15.75"/>
    <row r="1221" ht="15.75"/>
    <row r="1222" ht="15.75"/>
    <row r="1223" ht="15.75"/>
    <row r="1224" ht="15.75"/>
    <row r="1225" ht="15.75"/>
    <row r="1226" ht="15.75"/>
    <row r="1227" ht="15.75"/>
    <row r="1228" ht="15.75"/>
    <row r="1229" ht="15.75"/>
    <row r="1230" ht="15.75"/>
    <row r="1231" ht="15.75"/>
    <row r="1232" ht="15.75"/>
    <row r="1233" ht="15.75"/>
    <row r="1234" ht="15.75"/>
    <row r="1235" ht="15.75"/>
    <row r="1236" ht="15.75"/>
    <row r="1237" ht="15.75"/>
    <row r="1238" ht="15.75"/>
    <row r="1239" ht="15.75"/>
    <row r="1240" ht="15.75"/>
    <row r="1241" ht="15.75"/>
    <row r="1242" ht="15.75"/>
    <row r="1243" ht="15.75"/>
    <row r="1244" ht="15.75"/>
    <row r="1245" ht="15.75"/>
    <row r="1246" ht="15.75"/>
    <row r="1247" ht="15.75"/>
    <row r="1248" ht="15.75"/>
    <row r="1249" ht="15.75"/>
    <row r="1250" ht="15.75"/>
    <row r="1251" ht="15.75"/>
    <row r="1252" ht="15.75"/>
    <row r="1253" ht="15.75"/>
    <row r="1254" ht="15.75"/>
    <row r="1255" ht="15.75"/>
    <row r="1256" ht="15.75"/>
    <row r="1257" ht="15.75"/>
    <row r="1258" ht="15.75"/>
    <row r="1259" ht="15.75"/>
    <row r="1260" ht="15.75"/>
    <row r="1261" ht="15.75"/>
    <row r="1262" ht="15.75"/>
    <row r="1263" ht="15.75"/>
    <row r="1264" ht="15.75"/>
    <row r="1265" ht="15.75"/>
    <row r="1266" ht="15.75"/>
    <row r="1267" ht="15.75"/>
    <row r="1268" ht="15.75"/>
    <row r="1269" ht="15.75"/>
    <row r="1270" ht="15.75"/>
    <row r="1271" ht="15.75"/>
    <row r="1272" ht="15.75"/>
    <row r="1273" ht="15.75"/>
    <row r="1274" ht="15.75"/>
    <row r="1275" ht="15.75"/>
    <row r="1276" ht="15.75"/>
    <row r="1277" ht="15.75"/>
    <row r="1278" ht="15.75"/>
    <row r="1279" ht="15.75"/>
    <row r="1280" ht="15.75"/>
    <row r="1281" ht="15.75"/>
    <row r="1282" ht="15.75"/>
    <row r="1283" ht="15.75"/>
    <row r="1284" ht="15.75"/>
    <row r="1285" ht="15.75"/>
    <row r="1286" ht="15.75"/>
    <row r="1287" ht="15.75"/>
    <row r="1288" ht="15.75"/>
    <row r="1289" ht="15.75"/>
    <row r="1290" ht="15.75"/>
    <row r="1291" ht="15.75"/>
    <row r="1292" ht="15.75"/>
    <row r="1293" ht="15.75"/>
    <row r="1294" ht="15.75"/>
    <row r="1295" ht="15.75"/>
    <row r="1296" ht="15.75"/>
    <row r="1297" ht="15.75"/>
    <row r="1298" ht="15.75"/>
    <row r="1299" ht="15.75"/>
    <row r="1300" ht="15.75"/>
    <row r="1301" ht="15.75"/>
    <row r="1302" ht="15.75"/>
    <row r="1303" ht="15.75"/>
    <row r="1304" ht="15.75"/>
    <row r="1305" ht="15.75"/>
    <row r="1306" ht="15.75"/>
    <row r="1307" ht="15.75"/>
    <row r="1308" ht="15.75"/>
    <row r="1309" ht="15.75"/>
    <row r="1310" ht="15.75"/>
    <row r="1311" ht="15.75"/>
    <row r="1312" ht="15.75"/>
    <row r="1313" ht="15.75"/>
    <row r="1314" ht="15.75"/>
    <row r="1315" ht="15.75"/>
    <row r="1316" ht="15.75"/>
    <row r="1317" ht="15.75"/>
    <row r="1318" ht="15.75"/>
    <row r="1319" ht="15.75"/>
    <row r="1320" ht="15.75"/>
    <row r="1321" ht="15.75"/>
    <row r="1322" ht="15.75"/>
    <row r="1323" ht="15.75"/>
    <row r="1324" ht="15.75"/>
    <row r="1325" ht="15.75"/>
    <row r="1326" ht="15.75"/>
    <row r="1327" ht="15.75"/>
    <row r="1328" ht="15.75"/>
    <row r="1329" ht="15.75"/>
    <row r="1330" ht="15.75"/>
    <row r="1331" ht="15.75"/>
    <row r="1332" ht="15.75"/>
    <row r="1333" ht="15.75"/>
    <row r="1334" ht="15.75"/>
    <row r="1335" ht="15.75"/>
    <row r="1336" ht="15.75"/>
    <row r="1337" ht="15.75"/>
    <row r="1338" ht="15.75"/>
    <row r="1339" ht="15.75"/>
    <row r="1340" ht="15.75"/>
    <row r="1341" ht="15.75"/>
    <row r="1342" ht="15.75"/>
    <row r="1343" ht="15.75"/>
    <row r="1344" ht="15.75"/>
    <row r="1345" ht="15.75"/>
    <row r="1346" ht="15.75"/>
    <row r="1347" ht="15.75"/>
    <row r="1348" ht="15.75"/>
    <row r="1349" ht="15.75"/>
    <row r="1350" ht="15.75"/>
    <row r="1351" ht="15.75"/>
    <row r="1352" ht="15.75"/>
    <row r="1353" ht="15.75"/>
    <row r="1354" ht="15.75"/>
    <row r="1355" ht="15.75"/>
    <row r="1356" ht="15.75"/>
    <row r="1357" ht="15.75"/>
    <row r="1358" ht="15.75"/>
    <row r="1359" ht="15.75"/>
    <row r="1360" ht="15.75"/>
    <row r="1361" ht="15.75"/>
    <row r="1362" ht="15.75"/>
    <row r="1363" ht="15.75"/>
    <row r="1364" ht="15.75"/>
    <row r="1365" ht="15.75"/>
    <row r="1366" ht="15.75"/>
    <row r="1367" ht="15.75"/>
    <row r="1368" ht="15.75"/>
    <row r="1369" ht="15.75"/>
    <row r="1370" ht="15.75"/>
    <row r="1371" ht="15.75"/>
    <row r="1372" ht="15.75"/>
    <row r="1373" ht="15.75"/>
    <row r="1374" ht="15.75"/>
    <row r="1375" ht="15.75"/>
    <row r="1376" ht="15.75"/>
    <row r="1377" ht="15.75"/>
    <row r="1378" ht="15.75"/>
    <row r="1379" ht="15.75"/>
    <row r="1380" ht="15.75"/>
    <row r="1381" ht="15.75"/>
    <row r="1382" ht="15.75"/>
    <row r="1383" ht="15.75"/>
    <row r="1384" ht="15.75"/>
    <row r="1385" ht="15.75"/>
    <row r="1386" ht="15.75"/>
    <row r="1387" ht="15.75"/>
    <row r="1388" ht="15.75"/>
    <row r="1389" ht="15.75"/>
    <row r="1390" ht="15.75"/>
    <row r="1391" ht="15.75"/>
    <row r="1392" ht="15.75"/>
    <row r="1393" ht="15.75"/>
    <row r="1394" ht="15.75"/>
    <row r="1395" ht="15.75"/>
    <row r="1396" ht="15.75"/>
    <row r="1397" ht="15.75"/>
    <row r="1398" ht="15.75"/>
    <row r="1399" ht="15.75"/>
    <row r="1400" ht="15.75"/>
    <row r="1401" ht="15.75"/>
    <row r="1402" ht="15.75"/>
    <row r="1403" ht="15.75"/>
    <row r="1404" ht="15.75"/>
    <row r="1405" ht="15.75"/>
    <row r="1406" ht="15.75"/>
    <row r="1407" ht="15.75"/>
    <row r="1408" ht="15.75"/>
    <row r="1409" ht="15.75"/>
    <row r="1410" ht="15.75"/>
    <row r="1411" ht="15.75"/>
    <row r="1412" ht="15.75"/>
    <row r="1413" ht="15.75"/>
    <row r="1414" ht="15.75"/>
    <row r="1415" ht="15.75"/>
    <row r="1416" ht="15.75"/>
    <row r="1417" ht="15.75"/>
    <row r="1418" ht="15.75"/>
    <row r="1419" ht="15.75"/>
    <row r="1420" ht="15.75"/>
    <row r="1421" ht="15.75"/>
    <row r="1422" ht="15.75"/>
    <row r="1423" ht="15.75"/>
    <row r="1424" ht="15.75"/>
    <row r="1425" ht="15.75"/>
    <row r="1426" ht="15.75"/>
    <row r="1427" ht="15.75"/>
    <row r="1428" ht="15.75"/>
    <row r="1429" ht="15.75"/>
    <row r="1430" ht="15.75"/>
    <row r="1431" ht="15.75"/>
    <row r="1432" ht="15.75"/>
    <row r="1433" ht="15.75"/>
    <row r="1434" ht="15.75"/>
    <row r="1435" ht="15.75"/>
    <row r="1436" ht="15.75"/>
    <row r="1437" ht="15.75"/>
    <row r="1438" ht="15.75"/>
    <row r="1439" ht="15.75"/>
    <row r="1440" ht="15.75"/>
    <row r="1441" ht="15.75"/>
    <row r="1442" ht="15.75"/>
    <row r="1443" ht="15.75"/>
    <row r="1444" ht="15.75"/>
    <row r="1445" ht="15.75"/>
    <row r="1446" ht="15.75"/>
    <row r="1447" ht="15.75"/>
    <row r="1448" ht="15.75"/>
    <row r="1449" ht="15.75"/>
    <row r="1450" ht="15.75"/>
    <row r="1451" ht="15.75"/>
    <row r="1452" ht="15.75"/>
    <row r="1453" ht="15.75"/>
    <row r="1454" ht="15.75"/>
    <row r="1455" ht="15.75"/>
    <row r="1456" ht="15.75"/>
    <row r="1457" ht="15.75"/>
    <row r="1458" ht="15.75"/>
    <row r="1459" ht="15.75"/>
    <row r="1460" ht="15.75"/>
    <row r="1461" ht="15.75"/>
    <row r="1462" ht="15.75"/>
    <row r="1463" ht="15.75"/>
    <row r="1464" ht="15.75"/>
    <row r="1465" ht="15.75"/>
    <row r="1466" ht="15.75"/>
    <row r="1467" ht="15.75"/>
    <row r="1468" ht="15.75"/>
    <row r="1469" ht="15.75"/>
    <row r="1470" ht="15.75"/>
    <row r="1471" ht="15.75"/>
    <row r="1472" ht="15.75"/>
    <row r="1473" ht="15.75"/>
    <row r="1474" ht="15.75"/>
    <row r="1475" ht="15.75"/>
    <row r="1476" ht="15.75"/>
    <row r="1477" ht="15.75"/>
    <row r="1478" ht="15.75"/>
    <row r="1479" ht="15.75"/>
    <row r="1480" ht="15.75"/>
    <row r="1481" ht="15.75"/>
    <row r="1482" ht="15.75"/>
    <row r="1483" ht="15.75"/>
    <row r="1484" ht="15.75"/>
    <row r="1485" ht="15.75"/>
    <row r="1486" ht="15.75"/>
    <row r="1487" ht="15.75"/>
    <row r="1488" ht="15.75"/>
    <row r="1489" ht="15.75"/>
    <row r="1490" ht="15.75"/>
    <row r="1491" ht="15.75"/>
    <row r="1492" ht="15.75"/>
    <row r="1493" ht="15.75"/>
    <row r="1494" ht="15.75"/>
    <row r="1495" ht="15.75"/>
    <row r="1496" ht="15.75"/>
    <row r="1497" ht="15.75"/>
    <row r="1498" ht="15.75"/>
    <row r="1499" ht="15.75"/>
    <row r="1500" ht="15.75"/>
    <row r="1501" ht="15.75"/>
    <row r="1502" ht="15.75"/>
    <row r="1503" ht="15.75"/>
    <row r="1504" ht="15.75"/>
    <row r="1505" ht="15.75"/>
    <row r="1506" ht="15.75"/>
    <row r="1507" ht="15.75"/>
    <row r="1508" ht="15.75"/>
    <row r="1509" ht="15.75"/>
    <row r="1510" ht="15.75"/>
    <row r="1511" ht="15.75"/>
    <row r="1512" ht="15.75"/>
    <row r="1513" ht="15.75"/>
    <row r="1514" ht="15.75"/>
    <row r="1515" ht="15.75"/>
    <row r="1516" ht="15.75"/>
    <row r="1517" ht="15.75"/>
    <row r="1518" ht="15.75"/>
    <row r="1519" ht="15.75"/>
    <row r="1520" ht="15.75"/>
    <row r="1521" ht="15.75"/>
    <row r="1522" ht="15.75"/>
    <row r="1523" ht="15.75"/>
    <row r="1524" ht="15.75"/>
    <row r="1525" ht="15.75"/>
    <row r="1526" ht="15.75"/>
    <row r="1527" ht="15.75"/>
    <row r="1528" ht="15.75"/>
    <row r="1529" ht="15.75"/>
    <row r="1530" ht="15.75"/>
    <row r="1531" ht="15.75"/>
    <row r="1532" ht="15.75"/>
    <row r="1533" ht="15.75"/>
    <row r="1534" ht="15.75"/>
    <row r="1535" ht="15.75"/>
    <row r="1536" ht="15.75"/>
    <row r="1537" ht="15.75"/>
    <row r="1538" ht="15.75"/>
    <row r="1539" ht="15.75"/>
    <row r="1540" ht="15.75"/>
    <row r="1541" ht="15.75"/>
    <row r="1542" ht="15.75"/>
    <row r="1543" ht="15.75"/>
    <row r="1544" ht="15.75"/>
    <row r="1545" ht="15.75"/>
    <row r="1546" ht="15.75"/>
    <row r="1547" ht="15.75"/>
    <row r="1548" ht="15.75"/>
    <row r="1549" ht="15.75"/>
    <row r="1550" ht="15.75"/>
    <row r="1551" ht="15.75"/>
    <row r="1552" ht="15.75"/>
    <row r="1553" ht="15.75"/>
    <row r="1554" ht="15.75"/>
    <row r="1555" ht="15.75"/>
    <row r="1556" ht="15.75"/>
    <row r="1557" ht="15.75"/>
    <row r="1558" ht="15.75"/>
    <row r="1559" ht="15.75"/>
    <row r="1560" ht="15.75"/>
    <row r="1561" ht="15.75"/>
    <row r="1562" ht="15.75"/>
    <row r="1563" ht="15.75"/>
    <row r="1564" ht="15.75"/>
    <row r="1565" ht="15.75"/>
    <row r="1566" ht="15.75"/>
    <row r="1567" ht="15.75"/>
    <row r="1568" ht="15.75"/>
    <row r="1569" ht="15.75"/>
    <row r="1570" ht="15.75"/>
    <row r="1571" ht="15.75"/>
    <row r="1572" ht="15.75"/>
    <row r="1573" ht="15.75"/>
    <row r="1574" ht="15.75"/>
    <row r="1575" ht="15.75"/>
    <row r="1576" ht="15.75"/>
    <row r="1577" ht="15.75"/>
    <row r="1578" ht="15.75"/>
    <row r="1579" ht="15.75"/>
    <row r="1580" ht="15.75"/>
    <row r="1581" ht="15.75"/>
    <row r="1582" ht="15.75"/>
    <row r="1583" ht="15.75"/>
    <row r="1584" ht="15.75"/>
    <row r="1585" ht="15.75"/>
    <row r="1586" ht="15.75"/>
    <row r="1587" ht="15.75"/>
    <row r="1588" ht="15.75"/>
    <row r="1589" ht="15.75"/>
    <row r="1590" ht="15.75"/>
    <row r="1591" ht="15.75"/>
    <row r="1592" ht="15.75"/>
    <row r="1593" ht="15.75"/>
    <row r="1594" ht="15.75"/>
    <row r="1595" ht="15.75"/>
    <row r="1596" ht="15.75"/>
    <row r="1597" ht="15.75"/>
    <row r="1598" ht="15.75"/>
    <row r="1599" ht="15.75"/>
    <row r="1600" ht="15.75"/>
    <row r="1601" ht="15.75"/>
    <row r="1602" ht="15.75"/>
    <row r="1603" ht="15.75"/>
    <row r="1604" ht="15.75"/>
    <row r="1605" ht="15.75"/>
    <row r="1606" ht="15.75"/>
    <row r="1607" ht="15.75"/>
    <row r="1608" ht="15.75"/>
    <row r="1609" ht="15.75"/>
    <row r="1610" ht="15.75"/>
    <row r="1611" ht="15.75"/>
    <row r="1612" ht="15.75"/>
    <row r="1613" ht="15.75"/>
    <row r="1614" ht="15.75"/>
    <row r="1615" ht="15.75"/>
    <row r="1616" ht="15.75"/>
    <row r="1617" ht="15.75"/>
    <row r="1618" ht="15.75"/>
    <row r="1619" ht="15.75"/>
    <row r="1620" ht="15.75"/>
    <row r="1621" ht="15.75"/>
    <row r="1622" ht="15.75"/>
    <row r="1623" ht="15.75"/>
    <row r="1624" ht="15.75"/>
    <row r="1625" ht="15.75"/>
    <row r="1626" ht="15.75"/>
    <row r="1627" ht="15.75"/>
    <row r="1628" ht="15.75"/>
    <row r="1629" ht="15.75"/>
    <row r="1630" ht="15.75"/>
    <row r="1631" ht="15.75"/>
    <row r="1632" ht="15.75"/>
    <row r="1633" ht="15.75"/>
    <row r="1634" ht="15.75"/>
    <row r="1635" ht="15.75"/>
    <row r="1636" ht="15.75"/>
    <row r="1637" ht="15.75"/>
    <row r="1638" ht="15.75"/>
    <row r="1639" ht="15.75"/>
    <row r="1640" ht="15.75"/>
    <row r="1641" ht="15.75"/>
    <row r="1642" ht="15.75"/>
    <row r="1643" ht="15.75"/>
    <row r="1644" ht="15.75"/>
    <row r="1645" ht="15.75"/>
    <row r="1646" ht="15.75"/>
    <row r="1647" ht="15.75"/>
    <row r="1648" ht="15.75"/>
    <row r="1649" ht="15.75"/>
    <row r="1650" ht="15.75"/>
    <row r="1651" ht="15.75"/>
    <row r="1652" ht="15.75"/>
    <row r="1653" ht="15.75"/>
    <row r="1654" ht="15.75"/>
    <row r="1655" ht="15.75"/>
    <row r="1656" ht="15.75"/>
    <row r="1657" ht="15.75"/>
    <row r="1658" ht="15.75"/>
    <row r="1659" ht="15.75"/>
    <row r="1660" ht="15.75"/>
    <row r="1661" ht="15.75"/>
    <row r="1662" ht="15.75"/>
    <row r="1663" ht="15.75"/>
    <row r="1664" ht="15.75"/>
    <row r="1665" ht="15.75"/>
    <row r="1666" ht="15.75"/>
    <row r="1667" ht="15.75"/>
    <row r="1668" ht="15.75"/>
    <row r="1669" ht="15.75"/>
    <row r="1670" ht="15.75"/>
    <row r="1671" ht="15.75"/>
    <row r="1672" ht="15.75"/>
    <row r="1673" ht="15.75"/>
    <row r="1674" ht="15.75"/>
    <row r="1675" ht="15.75"/>
    <row r="1676" ht="15.75"/>
    <row r="1677" ht="15.75"/>
    <row r="1678" ht="15.75"/>
    <row r="1679" ht="15.75"/>
    <row r="1680" ht="15.75"/>
    <row r="1681" ht="15.75"/>
    <row r="1682" ht="15.75"/>
    <row r="1683" ht="15.75"/>
    <row r="1684" ht="15.75"/>
    <row r="1685" ht="15.75"/>
    <row r="1686" ht="15.75"/>
    <row r="1687" ht="15.75"/>
    <row r="1688" ht="15.75"/>
    <row r="1689" ht="15.75"/>
    <row r="1690" ht="15.75"/>
    <row r="1691" ht="15.75"/>
    <row r="1692" ht="15.75"/>
    <row r="1693" ht="15.75"/>
    <row r="1694" ht="15.75"/>
    <row r="1695" ht="15.75"/>
    <row r="1696" ht="15.75"/>
    <row r="1697" ht="15.75"/>
    <row r="1698" ht="15.75"/>
    <row r="1699" ht="15.75"/>
    <row r="1700" ht="15.75"/>
    <row r="1701" ht="15.75"/>
    <row r="1702" ht="15.75"/>
    <row r="1703" ht="15.75"/>
    <row r="1704" ht="15.75"/>
    <row r="1705" ht="15.75"/>
    <row r="1706" ht="15.75"/>
    <row r="1707" ht="15.75"/>
    <row r="1708" ht="15.75"/>
    <row r="1709" ht="15.75"/>
    <row r="1710" ht="15.75"/>
    <row r="1711" ht="15.75"/>
    <row r="1712" ht="15.75"/>
    <row r="1713" ht="15.75"/>
    <row r="1714" ht="15.75"/>
    <row r="1715" ht="15.75"/>
    <row r="1716" ht="15.75"/>
    <row r="1717" ht="15.75"/>
    <row r="1718" ht="15.75"/>
    <row r="1719" ht="15.75"/>
    <row r="1720" ht="15.75"/>
    <row r="1721" ht="15.75"/>
    <row r="1722" ht="15.75"/>
    <row r="1723" ht="15.75"/>
    <row r="1724" ht="15.75"/>
    <row r="1725" ht="15.75"/>
    <row r="1726" ht="15.75"/>
    <row r="1727" ht="15.75"/>
    <row r="1728" ht="15.75"/>
    <row r="1729" ht="15.75"/>
    <row r="1730" ht="15.75"/>
    <row r="1731" ht="15.75"/>
    <row r="1732" ht="15.75"/>
    <row r="1733" ht="15.75"/>
    <row r="1734" ht="15.75"/>
    <row r="1735" ht="15.75"/>
    <row r="1736" ht="15.75"/>
    <row r="1737" ht="15.75"/>
    <row r="1738" ht="15.75"/>
    <row r="1739" ht="15.75"/>
    <row r="1740" ht="15.75"/>
    <row r="1741" ht="15.75"/>
    <row r="1742" ht="15.75"/>
    <row r="1743" ht="15.75"/>
    <row r="1744" ht="15.75"/>
    <row r="1745" ht="15.75"/>
    <row r="1746" ht="15.75"/>
    <row r="1747" ht="15.75"/>
    <row r="1748" ht="15.75"/>
    <row r="1749" ht="15.75"/>
    <row r="1750" ht="15.75"/>
    <row r="1751" ht="15.75"/>
    <row r="1752" ht="15.75"/>
    <row r="1753" ht="15.75"/>
    <row r="1754" ht="15.75"/>
    <row r="1755" ht="15.75"/>
    <row r="1756" ht="15.75"/>
    <row r="1757" ht="15.75"/>
    <row r="1758" ht="15.75"/>
    <row r="1759" ht="15.75"/>
    <row r="1760" ht="15.75"/>
    <row r="1761" ht="15.75"/>
    <row r="1762" ht="15.75"/>
    <row r="1763" ht="15.75"/>
    <row r="1764" ht="15.75"/>
    <row r="1765" ht="15.75"/>
    <row r="1766" ht="15.75"/>
    <row r="1767" ht="15.75"/>
    <row r="1768" ht="15.75"/>
    <row r="1769" ht="15.75"/>
    <row r="1770" ht="15.75"/>
    <row r="1771" ht="15.75"/>
    <row r="1772" ht="15.75"/>
    <row r="1773" ht="15.75"/>
    <row r="1774" ht="15.75"/>
    <row r="1775" ht="15.75"/>
    <row r="1776" ht="15.75"/>
    <row r="1777" ht="15.75"/>
    <row r="1778" ht="15.75"/>
    <row r="1779" ht="15.75"/>
    <row r="1780" ht="15.75"/>
    <row r="1781" ht="15.75"/>
    <row r="1782" ht="15.75"/>
    <row r="1783" ht="15.75"/>
    <row r="1784" ht="15.75"/>
    <row r="1785" ht="15.75"/>
    <row r="1786" ht="15.75"/>
    <row r="1787" ht="15.75"/>
    <row r="1788" ht="15.75"/>
    <row r="1789" ht="15.75"/>
    <row r="1790" ht="15.75"/>
    <row r="1791" ht="15.75"/>
    <row r="1792" ht="15.75"/>
    <row r="1793" ht="15.75"/>
    <row r="1794" ht="15.75"/>
    <row r="1795" ht="15.75"/>
    <row r="1796" ht="15.75"/>
    <row r="1797" ht="15.75"/>
    <row r="1798" ht="15.75"/>
    <row r="1799" ht="15.75"/>
    <row r="1800" ht="15.75"/>
    <row r="1801" ht="15.75"/>
    <row r="1802" ht="15.75"/>
    <row r="1803" ht="15.75"/>
    <row r="1804" ht="15.75"/>
    <row r="1805" ht="15.75"/>
    <row r="1806" ht="15.75"/>
    <row r="1807" ht="15.75"/>
    <row r="1808" ht="15.75"/>
    <row r="1809" ht="15.75"/>
    <row r="1810" ht="15.75"/>
    <row r="1811" ht="15.75"/>
    <row r="1812" ht="15.75"/>
    <row r="1813" ht="15.75"/>
    <row r="1814" ht="15.75"/>
    <row r="1815" ht="15.75"/>
    <row r="1816" ht="15.75"/>
    <row r="1817" ht="15.75"/>
    <row r="1818" ht="15.75"/>
    <row r="1819" ht="15.75"/>
    <row r="1820" ht="15.75"/>
    <row r="1821" ht="15.75"/>
    <row r="1822" ht="15.75"/>
    <row r="1823" ht="15.75"/>
    <row r="1824" ht="15.75"/>
    <row r="1825" ht="15.75"/>
    <row r="1826" ht="15.75"/>
    <row r="1827" ht="15.75"/>
    <row r="1828" ht="15.75"/>
    <row r="1829" ht="15.75"/>
    <row r="1830" ht="15.75"/>
    <row r="1831" ht="15.75"/>
    <row r="1832" ht="15.75"/>
    <row r="1833" ht="15.75"/>
    <row r="1834" ht="15.75"/>
    <row r="1835" ht="15.75"/>
    <row r="1836" ht="15.75"/>
    <row r="1837" ht="15.75"/>
    <row r="1838" ht="15.75"/>
    <row r="1839" ht="15.75"/>
    <row r="1840" ht="15.75"/>
    <row r="1841" ht="15.75"/>
    <row r="1842" ht="15.75"/>
    <row r="1843" ht="15.75"/>
    <row r="1844" ht="15.75"/>
    <row r="1845" ht="15.75"/>
    <row r="1846" ht="15.75"/>
    <row r="1847" ht="15.75"/>
    <row r="1848" ht="15.75"/>
    <row r="1849" ht="15.75"/>
    <row r="1850" ht="15.75"/>
    <row r="1851" ht="15.75"/>
    <row r="1852" ht="15.75"/>
    <row r="1853" ht="15.75"/>
    <row r="1854" ht="15.75"/>
    <row r="1855" ht="15.75"/>
    <row r="1856" ht="15.75"/>
    <row r="1857" ht="15.75"/>
    <row r="1858" ht="15.75"/>
    <row r="1859" ht="15.75"/>
    <row r="1860" ht="15.75"/>
    <row r="1861" ht="15.75"/>
    <row r="1862" ht="15.75"/>
    <row r="1863" ht="15.75"/>
    <row r="1864" ht="15.75"/>
    <row r="1865" ht="15.75"/>
    <row r="1866" ht="15.75"/>
    <row r="1867" ht="15.75"/>
    <row r="1868" ht="15.75"/>
    <row r="1869" ht="15.75"/>
    <row r="1870" ht="15.75"/>
    <row r="1871" ht="15.75"/>
    <row r="1872" ht="15.75"/>
    <row r="1873" ht="15.75"/>
    <row r="1874" ht="15.75"/>
    <row r="1875" ht="15.75"/>
    <row r="1876" ht="15.75"/>
    <row r="1877" ht="15.75"/>
    <row r="1878" ht="15.75"/>
    <row r="1879" ht="15.75"/>
    <row r="1880" ht="15.75"/>
    <row r="1881" ht="15.75"/>
    <row r="1882" ht="15.75"/>
    <row r="1883" ht="15.75"/>
    <row r="1884" ht="15.75"/>
    <row r="1885" ht="15.75"/>
    <row r="1886" ht="15.75"/>
    <row r="1887" ht="15.75"/>
    <row r="1888" ht="15.75"/>
    <row r="1889" ht="15.75"/>
    <row r="1890" ht="15.75"/>
    <row r="1891" ht="15.75"/>
    <row r="1892" ht="15.75"/>
    <row r="1893" ht="15.75"/>
    <row r="1894" ht="15.75"/>
    <row r="1895" ht="15.75"/>
    <row r="1896" ht="15.75"/>
    <row r="1897" ht="15.75"/>
    <row r="1898" ht="15.75"/>
    <row r="1899" ht="15.75"/>
    <row r="1900" ht="15.75"/>
    <row r="1901" ht="15.75"/>
    <row r="1902" ht="15.75"/>
    <row r="1903" ht="15.75"/>
    <row r="1904" ht="15.75"/>
    <row r="1905" ht="15.75"/>
    <row r="1906" ht="15.75"/>
    <row r="1907" ht="15.75"/>
    <row r="1908" ht="15.75"/>
    <row r="1909" ht="15.75"/>
    <row r="1910" ht="15.75"/>
    <row r="1911" ht="15.75"/>
    <row r="1912" ht="15.75"/>
    <row r="1913" ht="15.75"/>
    <row r="1914" ht="15.75"/>
    <row r="1915" ht="15.75"/>
    <row r="1916" ht="15.75"/>
    <row r="1917" ht="15.75"/>
    <row r="1918" ht="15.75"/>
    <row r="1919" ht="15.75"/>
    <row r="1920" ht="15.75"/>
    <row r="1921" ht="15.75"/>
    <row r="1922" ht="15.75"/>
    <row r="1923" ht="15.75"/>
    <row r="1924" ht="15.75"/>
    <row r="1925" ht="15.75"/>
    <row r="1926" ht="15.75"/>
    <row r="1927" ht="15.75"/>
    <row r="1928" ht="15.75"/>
    <row r="1929" ht="15.75"/>
    <row r="1930" ht="15.75"/>
    <row r="1931" ht="15.75"/>
    <row r="1932" ht="15.75"/>
    <row r="1933" ht="15.75"/>
    <row r="1934" ht="15.75"/>
    <row r="1935" ht="15.75"/>
    <row r="1936" ht="15.75"/>
    <row r="1937" ht="15.75"/>
    <row r="1938" ht="15.75"/>
    <row r="1939" ht="15.75"/>
    <row r="1940" ht="15.75"/>
    <row r="1941" ht="15.75"/>
    <row r="1942" ht="15.75"/>
    <row r="1943" ht="15.75"/>
    <row r="1944" ht="15.75"/>
    <row r="1945" ht="15.75"/>
    <row r="1946" ht="15.75"/>
    <row r="1947" ht="15.75"/>
    <row r="1948" ht="15.75"/>
    <row r="1949" ht="15.75"/>
    <row r="1950" ht="15.75"/>
    <row r="1951" ht="15.75"/>
    <row r="1952" ht="15.75"/>
    <row r="1953" ht="15.75"/>
    <row r="1954" ht="15.75"/>
    <row r="1955" ht="15.75"/>
    <row r="1956" ht="15.75"/>
    <row r="1957" ht="15.75"/>
    <row r="1958" ht="15.75"/>
    <row r="1959" ht="15.75"/>
    <row r="1960" ht="15.75"/>
    <row r="1961" ht="15.75"/>
    <row r="1962" ht="15.75"/>
    <row r="1963" ht="15.75"/>
    <row r="1964" ht="15.75"/>
    <row r="1965" ht="15.75"/>
    <row r="1966" ht="15.75"/>
    <row r="1967" ht="15.75"/>
    <row r="1968" ht="15.75"/>
    <row r="1969" ht="15.75"/>
    <row r="1970" ht="15.75"/>
    <row r="1971" ht="15.75"/>
    <row r="1972" ht="15.75"/>
    <row r="1973" ht="15.75"/>
    <row r="1974" ht="15.75"/>
    <row r="1975" ht="15.75"/>
    <row r="1976" ht="15.75"/>
    <row r="1977" ht="15.75"/>
    <row r="1978" ht="15.75"/>
    <row r="1979" ht="15.75"/>
    <row r="1980" ht="15.75"/>
    <row r="1981" ht="15.75"/>
    <row r="1982" ht="15.75"/>
    <row r="1983" ht="15.75"/>
    <row r="1984" ht="15.75"/>
    <row r="1985" ht="15.75"/>
    <row r="1986" ht="15.75"/>
    <row r="1987" ht="15.75"/>
    <row r="1988" ht="15.75"/>
    <row r="1989" ht="15.75"/>
    <row r="1990" ht="15.75"/>
    <row r="1991" ht="15.75"/>
    <row r="1992" ht="15.75"/>
    <row r="1993" ht="15.75"/>
    <row r="1994" ht="15.75"/>
    <row r="1995" ht="15.75"/>
    <row r="1996" ht="15.75"/>
    <row r="1997" ht="15.75"/>
    <row r="1998" ht="15.75"/>
    <row r="1999" ht="15.75"/>
    <row r="2000" ht="15.75"/>
    <row r="2001" ht="15.75"/>
    <row r="2002" ht="15.75"/>
    <row r="2003" ht="15.75"/>
    <row r="2004" ht="15.75"/>
    <row r="2005" ht="15.75"/>
    <row r="2006" ht="15.75"/>
    <row r="2007" ht="15.75"/>
    <row r="2008" ht="15.75"/>
    <row r="2009" ht="15.75"/>
    <row r="2010" ht="15.75"/>
    <row r="2011" ht="15.75"/>
    <row r="2012" ht="15.75"/>
    <row r="2013" ht="15.75"/>
    <row r="2014" ht="15.75"/>
    <row r="2015" ht="15.75"/>
    <row r="2016" ht="15.75"/>
    <row r="2017" ht="15.75"/>
    <row r="2018" ht="15.75"/>
    <row r="2019" ht="15.75"/>
    <row r="2020" ht="15.75"/>
    <row r="2021" ht="15.75"/>
    <row r="2022" ht="15.75"/>
    <row r="2023" ht="15.75"/>
    <row r="2024" ht="15.75"/>
    <row r="2025" ht="15.75"/>
    <row r="2026" ht="15.75"/>
    <row r="2027" ht="15.75"/>
    <row r="2028" ht="15.75"/>
    <row r="2029" ht="15.75"/>
    <row r="2030" ht="15.75"/>
    <row r="2031" ht="15.75"/>
    <row r="2032" ht="15.75"/>
    <row r="2033" ht="15.75"/>
    <row r="2034" ht="15.75"/>
    <row r="2035" ht="15.75"/>
    <row r="2036" ht="15.75"/>
    <row r="2037" ht="15.75"/>
    <row r="2038" ht="15.75"/>
    <row r="2039" ht="15.75"/>
    <row r="2040" ht="15.75"/>
    <row r="2041" ht="15.75"/>
    <row r="2042" ht="15.75"/>
    <row r="2043" ht="15.75"/>
    <row r="2044" ht="15.75"/>
    <row r="2045" ht="15.75"/>
    <row r="2046" ht="15.75"/>
    <row r="2047" ht="15.75"/>
    <row r="2048" ht="15.75"/>
    <row r="2049" ht="15.75"/>
    <row r="2050" ht="15.75"/>
    <row r="2051" ht="15.75"/>
    <row r="2052" ht="15.75"/>
    <row r="2053" ht="15.75"/>
    <row r="2054" ht="15.75"/>
    <row r="2055" ht="15.75"/>
    <row r="2056" ht="15.75"/>
    <row r="2057" ht="15.75"/>
    <row r="2058" ht="15.75"/>
    <row r="2059" ht="15.75"/>
    <row r="2060" ht="15.75"/>
    <row r="2061" ht="15.75"/>
    <row r="2062" ht="15.75"/>
    <row r="2063" ht="15.75"/>
    <row r="2064" ht="15.75"/>
    <row r="2065" ht="15.75"/>
    <row r="2066" ht="15.75"/>
    <row r="2067" ht="15.75"/>
    <row r="2068" ht="15.75"/>
    <row r="2069" ht="15.75"/>
    <row r="2070" ht="15.75"/>
    <row r="2071" ht="15.75"/>
    <row r="2072" ht="15.75"/>
    <row r="2073" ht="15.75"/>
    <row r="2074" ht="15.75"/>
    <row r="2075" ht="15.75"/>
    <row r="2076" ht="15.75"/>
    <row r="2077" ht="15.75"/>
    <row r="2078" ht="15.75"/>
    <row r="2079" ht="15.75"/>
    <row r="2080" ht="15.75"/>
    <row r="2081" ht="15.75"/>
    <row r="2082" ht="15.75"/>
    <row r="2083" ht="15.75"/>
    <row r="2084" ht="15.75"/>
    <row r="2085" ht="15.75"/>
    <row r="2086" ht="15.75"/>
    <row r="2087" ht="15.75"/>
    <row r="2088" ht="15.75"/>
    <row r="2089" ht="15.75"/>
    <row r="2090" ht="15.75"/>
    <row r="2091" ht="15.75"/>
    <row r="2092" ht="15.75"/>
    <row r="2093" ht="15.75"/>
    <row r="2094" ht="15.75"/>
    <row r="2095" ht="15.75"/>
    <row r="2096" ht="15.75"/>
    <row r="2097" ht="15.75"/>
    <row r="2098" ht="15.75"/>
    <row r="2099" ht="15.75"/>
    <row r="2100" ht="15.75"/>
    <row r="2101" ht="15.75"/>
    <row r="2102" ht="15.75"/>
    <row r="2103" ht="15.75"/>
    <row r="2104" ht="15.75"/>
    <row r="2105" ht="15.75"/>
    <row r="2106" ht="15.75"/>
    <row r="2107" ht="15.75"/>
    <row r="2108" ht="15.75"/>
    <row r="2109" ht="15.75"/>
    <row r="2110" ht="15.75"/>
    <row r="2111" ht="15.75"/>
    <row r="2112" ht="15.75"/>
    <row r="2113" ht="15.75"/>
    <row r="2114" ht="15.75"/>
    <row r="2115" ht="15.75"/>
    <row r="2116" ht="15.75"/>
    <row r="2117" ht="15.75"/>
    <row r="2118" ht="15.75"/>
    <row r="2119" ht="15.75"/>
    <row r="2120" ht="15.75"/>
    <row r="2121" ht="15.75"/>
    <row r="2122" ht="15.75"/>
    <row r="2123" ht="15.75"/>
    <row r="2124" ht="15.75"/>
    <row r="2125" ht="15.75"/>
    <row r="2126" ht="15.75"/>
    <row r="2127" ht="15.75"/>
    <row r="2128" ht="15.75"/>
    <row r="2129" ht="15.75"/>
    <row r="2130" ht="15.75"/>
    <row r="2131" ht="15.75"/>
    <row r="2132" ht="15.75"/>
    <row r="2133" ht="15.75"/>
    <row r="2134" ht="15.75"/>
    <row r="2135" ht="15.75"/>
    <row r="2136" ht="15.75"/>
    <row r="2137" ht="15.75"/>
    <row r="2138" ht="15.75"/>
    <row r="2139" ht="15.75"/>
    <row r="2140" ht="15.75"/>
    <row r="2141" ht="15.75"/>
    <row r="2142" ht="15.75"/>
    <row r="2143" ht="15.75"/>
    <row r="2144" ht="15.75"/>
    <row r="2145" ht="15.75"/>
    <row r="2146" ht="15.75"/>
    <row r="2147" ht="15.75"/>
    <row r="2148" ht="15.75"/>
    <row r="2149" ht="15.75"/>
    <row r="2150" ht="15.75"/>
    <row r="2151" ht="15.75"/>
    <row r="2152" ht="15.75"/>
    <row r="2153" ht="15.75"/>
    <row r="2154" ht="15.75"/>
    <row r="2155" ht="15.75"/>
    <row r="2156" ht="15.75"/>
    <row r="2157" ht="15.75"/>
    <row r="2158" ht="15.75"/>
    <row r="2159" ht="15.75"/>
    <row r="2160" ht="15.75"/>
    <row r="2161" ht="15.75"/>
    <row r="2162" ht="15.75"/>
    <row r="2163" ht="15.75"/>
    <row r="2164" ht="15.75"/>
    <row r="2165" ht="15.75"/>
    <row r="2166" ht="15.75"/>
    <row r="2167" ht="15.75"/>
    <row r="2168" ht="15.75"/>
    <row r="2169" ht="15.75"/>
    <row r="2170" ht="15.75"/>
    <row r="2171" ht="15.75"/>
    <row r="2172" ht="15.75"/>
    <row r="2173" ht="15.75"/>
    <row r="2174" ht="15.75"/>
    <row r="2175" ht="15.75"/>
    <row r="2176" ht="15.75"/>
    <row r="2177" ht="15.75"/>
    <row r="2178" ht="15.75"/>
    <row r="2179" ht="15.75"/>
    <row r="2180" ht="15.75"/>
    <row r="2181" ht="15.75"/>
    <row r="2182" ht="15.75"/>
    <row r="2183" ht="15.75"/>
    <row r="2184" ht="15.75"/>
    <row r="2185" ht="15.75"/>
    <row r="2186" ht="15.75"/>
    <row r="2187" ht="15.75"/>
    <row r="2188" ht="15.75"/>
    <row r="2189" ht="15.75"/>
    <row r="2190" ht="15.75"/>
    <row r="2191" ht="15.75"/>
    <row r="2192" ht="15.75"/>
    <row r="2193" ht="15.75"/>
    <row r="2194" ht="15.75"/>
    <row r="2195" ht="15.75"/>
    <row r="2196" ht="15.75"/>
    <row r="2197" ht="15.75"/>
    <row r="2198" ht="15.75"/>
    <row r="2199" ht="15.75"/>
    <row r="2200" ht="15.75"/>
    <row r="2201" ht="15.75"/>
    <row r="2202" ht="15.75"/>
    <row r="2203" ht="15.75"/>
    <row r="2204" ht="15.75"/>
    <row r="2205" ht="15.75"/>
    <row r="2206" ht="15.75"/>
    <row r="2207" ht="15.75"/>
    <row r="2208" ht="15.75"/>
    <row r="2209" ht="15.75"/>
    <row r="2210" ht="15.75"/>
    <row r="2211" ht="15.75"/>
    <row r="2212" ht="15.75"/>
    <row r="2213" ht="15.75"/>
    <row r="2214" ht="15.75"/>
    <row r="2215" ht="15.75"/>
    <row r="2216" ht="15.75"/>
    <row r="2217" ht="15.75"/>
    <row r="2218" ht="15.75"/>
    <row r="2219" ht="15.75"/>
    <row r="2220" ht="15.75"/>
    <row r="2221" ht="15.75"/>
    <row r="2222" ht="15.75"/>
    <row r="2223" ht="15.75"/>
    <row r="2224" ht="15.75"/>
    <row r="2225" ht="15.75"/>
    <row r="2226" ht="15.75"/>
    <row r="2227" ht="15.75"/>
    <row r="2228" ht="15.75"/>
    <row r="2229" ht="15.75"/>
    <row r="2230" ht="15.75"/>
    <row r="2231" ht="15.75"/>
    <row r="2232" ht="15.75"/>
    <row r="2233" ht="15.75"/>
    <row r="2234" ht="15.75"/>
    <row r="2235" ht="15.75"/>
    <row r="2236" ht="15.75"/>
    <row r="2237" ht="15.75"/>
    <row r="2238" ht="15.75"/>
    <row r="2239" ht="15.75"/>
    <row r="2240" ht="15.75"/>
    <row r="2241" ht="15.75"/>
    <row r="2242" ht="15.75"/>
    <row r="2243" ht="15.75"/>
    <row r="2244" ht="15.75"/>
    <row r="2245" ht="15.75"/>
    <row r="2246" ht="15.75"/>
    <row r="2247" ht="15.75"/>
    <row r="2248" ht="15.75"/>
    <row r="2249" ht="15.75"/>
    <row r="2250" ht="15.75"/>
    <row r="2251" ht="15.75"/>
    <row r="2252" ht="15.75"/>
    <row r="2253" ht="15.75"/>
    <row r="2254" ht="15.75"/>
    <row r="2255" ht="15.75"/>
    <row r="2256" ht="15.75"/>
    <row r="2257" ht="15.75"/>
    <row r="2258" ht="15.75"/>
    <row r="2259" ht="15.75"/>
    <row r="2260" ht="15.75"/>
    <row r="2261" ht="15.75"/>
    <row r="2262" ht="15.75"/>
    <row r="2263" ht="15.75"/>
    <row r="2264" ht="15.75"/>
    <row r="2265" ht="15.75"/>
    <row r="2266" ht="15.75"/>
    <row r="2267" ht="15.75"/>
    <row r="2268" ht="15.75"/>
    <row r="2269" ht="15.75"/>
    <row r="2270" ht="15.75"/>
    <row r="2271" ht="15.75"/>
    <row r="2272" ht="15.75"/>
    <row r="2273" ht="15.75"/>
    <row r="2274" ht="15.75"/>
    <row r="2275" ht="15.75"/>
    <row r="2276" ht="15.75"/>
    <row r="2277" ht="15.75"/>
    <row r="2278" ht="15.75"/>
    <row r="2279" ht="15.75"/>
    <row r="2280" ht="15.75"/>
    <row r="2281" ht="15.75"/>
    <row r="2282" ht="15.75"/>
    <row r="2283" ht="15.75"/>
    <row r="2284" ht="15.75"/>
    <row r="2285" ht="15.75"/>
    <row r="2286" ht="15.75"/>
    <row r="2287" ht="15.75"/>
    <row r="2288" ht="15.75"/>
    <row r="2289" ht="15.75"/>
    <row r="2290" ht="15.75"/>
    <row r="2291" ht="15.75"/>
    <row r="2292" ht="15.75"/>
    <row r="2293" ht="15.75"/>
    <row r="2294" ht="15.75"/>
    <row r="2295" ht="15.75"/>
    <row r="2296" ht="15.75"/>
    <row r="2297" ht="15.75"/>
    <row r="2298" ht="15.75"/>
    <row r="2299" ht="15.75"/>
    <row r="2300" ht="15.75"/>
    <row r="2301" ht="15.75"/>
    <row r="2302" ht="15.75"/>
    <row r="2303" ht="15.75"/>
    <row r="2304" ht="15.75"/>
    <row r="2305" ht="15.75"/>
    <row r="2306" ht="15.75"/>
    <row r="2307" ht="15.75"/>
    <row r="2308" ht="15.75"/>
    <row r="2309" ht="15.75"/>
    <row r="2310" ht="15.75"/>
    <row r="2311" ht="15.75"/>
    <row r="2312" ht="15.75"/>
    <row r="2313" ht="15.75"/>
    <row r="2314" ht="15.75"/>
    <row r="2315" ht="15.75"/>
    <row r="2316" ht="15.75"/>
    <row r="2317" ht="15.75"/>
    <row r="2318" ht="15.75"/>
    <row r="2319" ht="15.75"/>
    <row r="2320" ht="15.75"/>
    <row r="2321" ht="15.75"/>
    <row r="2322" ht="15.75"/>
    <row r="2323" ht="15.75"/>
    <row r="2324" ht="15.75"/>
    <row r="2325" ht="15.75"/>
    <row r="2326" ht="15.75"/>
    <row r="2327" ht="15.75"/>
    <row r="2328" ht="15.75"/>
    <row r="2329" ht="15.75"/>
    <row r="2330" ht="15.75"/>
    <row r="2331" ht="15.75"/>
    <row r="2332" ht="15.75"/>
    <row r="2333" ht="15.75"/>
    <row r="2334" ht="15.75"/>
    <row r="2335" ht="15.75"/>
    <row r="2336" ht="15.75"/>
    <row r="2337" ht="15.75"/>
    <row r="2338" ht="15.75"/>
    <row r="2339" ht="15.75"/>
    <row r="2340" ht="15.75"/>
    <row r="2341" ht="15.75"/>
    <row r="2342" ht="15.75"/>
    <row r="2343" ht="15.75"/>
    <row r="2344" ht="15.75"/>
    <row r="2345" ht="15.75"/>
    <row r="2346" ht="15.75"/>
    <row r="2347" ht="15.75"/>
    <row r="2348" ht="15.75"/>
    <row r="2349" ht="15.75"/>
    <row r="2350" ht="15.75"/>
    <row r="2351" ht="15.75"/>
    <row r="2352" ht="15.75"/>
    <row r="2353" ht="15.75"/>
    <row r="2354" ht="15.75"/>
    <row r="2355" ht="15.75"/>
    <row r="2356" ht="15.75"/>
    <row r="2357" ht="15.75"/>
    <row r="2358" ht="15.75"/>
    <row r="2359" ht="15.75"/>
    <row r="2360" ht="15.75"/>
    <row r="2361" ht="15.75"/>
    <row r="2362" ht="15.75"/>
    <row r="2363" ht="15.75"/>
    <row r="2364" ht="15.75"/>
    <row r="2365" ht="15.75"/>
    <row r="2366" ht="15.75"/>
    <row r="2367" ht="15.75"/>
    <row r="2368" ht="15.75"/>
    <row r="2369" ht="15.75"/>
    <row r="2370" ht="15.75"/>
    <row r="2371" ht="15.75"/>
    <row r="2372" ht="15.75"/>
    <row r="2373" ht="15.75"/>
    <row r="2374" ht="15.75"/>
    <row r="2375" ht="15.75"/>
    <row r="2376" ht="15.75"/>
    <row r="2377" ht="15.75"/>
    <row r="2378" ht="15.75"/>
    <row r="2379" ht="15.75"/>
    <row r="2380" ht="15.75"/>
    <row r="2381" ht="15.75"/>
    <row r="2382" ht="15.75"/>
    <row r="2383" ht="15.75"/>
    <row r="2384" ht="15.75"/>
    <row r="2385" ht="15.75"/>
    <row r="2386" ht="15.75"/>
    <row r="2387" ht="15.75"/>
    <row r="2388" ht="15.75"/>
    <row r="2389" ht="15.75"/>
    <row r="2390" ht="15.75"/>
    <row r="2391" ht="15.75"/>
    <row r="2392" ht="15.75"/>
    <row r="2393" ht="15.75"/>
    <row r="2394" ht="15.75"/>
    <row r="2395" ht="15.75"/>
    <row r="2396" ht="15.75"/>
    <row r="2397" ht="15.75"/>
    <row r="2398" ht="15.75"/>
    <row r="2399" ht="15.75"/>
    <row r="2400" ht="15.75"/>
    <row r="2401" ht="15.75"/>
    <row r="2402" ht="15.75"/>
    <row r="2403" ht="15.75"/>
    <row r="2404" ht="15.75"/>
    <row r="2405" ht="15.75"/>
    <row r="2406" ht="15.75"/>
    <row r="2407" ht="15.75"/>
    <row r="2408" ht="15.75"/>
    <row r="2409" ht="15.75"/>
    <row r="2410" ht="15.75"/>
    <row r="2411" ht="15.75"/>
    <row r="2412" ht="15.75"/>
    <row r="2413" ht="15.75"/>
    <row r="2414" ht="15.75"/>
    <row r="2415" ht="15.75"/>
    <row r="2416" ht="15.75"/>
    <row r="2417" ht="15.75"/>
    <row r="2418" ht="15.75"/>
    <row r="2419" ht="15.75"/>
    <row r="2420" ht="15.75"/>
    <row r="2421" ht="15.75"/>
    <row r="2422" ht="15.75"/>
    <row r="2423" ht="15.75"/>
    <row r="2424" ht="15.75"/>
    <row r="2425" ht="15.75"/>
    <row r="2426" ht="15.75"/>
    <row r="2427" ht="15.75"/>
    <row r="2428" ht="15.75"/>
    <row r="2429" ht="15.75"/>
    <row r="2430" ht="15.75"/>
    <row r="2431" ht="15.75"/>
    <row r="2432" ht="15.75"/>
    <row r="2433" ht="15.75"/>
    <row r="2434" ht="15.75"/>
    <row r="2435" ht="15.75"/>
    <row r="2436" ht="15.75"/>
    <row r="2437" ht="15.75"/>
    <row r="2438" ht="15.75"/>
    <row r="2439" ht="15.75"/>
    <row r="2440" ht="15.75"/>
    <row r="2441" ht="15.75"/>
    <row r="2442" ht="15.75"/>
    <row r="2443" ht="15.75"/>
    <row r="2444" ht="15.75"/>
    <row r="2445" ht="15.75"/>
    <row r="2446" ht="15.75"/>
    <row r="2447" ht="15.75"/>
    <row r="2448" ht="15.75"/>
    <row r="2449" ht="15.75"/>
    <row r="2450" ht="15.75"/>
    <row r="2451" ht="15.75"/>
    <row r="2452" ht="15.75"/>
    <row r="2453" ht="15.75"/>
    <row r="2454" ht="15.75"/>
    <row r="2455" ht="15.75"/>
    <row r="2456" ht="15.75"/>
    <row r="2457" ht="15.75"/>
    <row r="2458" ht="15.75"/>
    <row r="2459" ht="15.75"/>
    <row r="2460" ht="15.75"/>
    <row r="2461" ht="15.75"/>
    <row r="2462" ht="15.75"/>
    <row r="2463" ht="15.75"/>
    <row r="2464" ht="15.75"/>
    <row r="2465" ht="15.75"/>
    <row r="2466" ht="15.75"/>
    <row r="2467" ht="15.75"/>
    <row r="2468" ht="15.75"/>
    <row r="2469" ht="15.75"/>
    <row r="2470" ht="15.75"/>
    <row r="2471" ht="15.75"/>
    <row r="2472" ht="15.75"/>
    <row r="2473" ht="15.75"/>
    <row r="2474" ht="15.75"/>
    <row r="2475" ht="15.75"/>
    <row r="2476" ht="15.75"/>
    <row r="2477" ht="15.75"/>
    <row r="2478" ht="15.75"/>
    <row r="2479" ht="15.75"/>
    <row r="2480" ht="15.75"/>
    <row r="2481" ht="15.75"/>
    <row r="2482" ht="15.75"/>
    <row r="2483" ht="15.75"/>
    <row r="2484" ht="15.75"/>
    <row r="2485" ht="15.75"/>
    <row r="2486" ht="15.75"/>
    <row r="2487" ht="15.75"/>
    <row r="2488" ht="15.75"/>
    <row r="2489" ht="15.75"/>
    <row r="2490" ht="15.75"/>
    <row r="2491" ht="15.75"/>
    <row r="2492" ht="15.75"/>
    <row r="2493" ht="15.75"/>
    <row r="2494" ht="15.75"/>
    <row r="2495" ht="15.75"/>
    <row r="2496" ht="15.75"/>
    <row r="2497" ht="15.75"/>
    <row r="2498" ht="15.75"/>
    <row r="2499" ht="15.75"/>
    <row r="2500" ht="15.75"/>
    <row r="2501" ht="15.75"/>
    <row r="2502" ht="15.75"/>
    <row r="2503" ht="15.75"/>
    <row r="2504" ht="15.75"/>
    <row r="2505" ht="15.75"/>
    <row r="2506" ht="15.75"/>
    <row r="2507" ht="15.75"/>
    <row r="2508" ht="15.75"/>
    <row r="2509" ht="15.75"/>
    <row r="2510" ht="15.75"/>
    <row r="2511" ht="15.75"/>
    <row r="2512" ht="15.75"/>
    <row r="2513" ht="15.75"/>
    <row r="2514" ht="15.75"/>
    <row r="2515" ht="15.75"/>
    <row r="2516" ht="15.75"/>
    <row r="2517" ht="15.75"/>
    <row r="2518" ht="15.75"/>
    <row r="2519" ht="15.75"/>
    <row r="2520" ht="15.75"/>
    <row r="2521" ht="15.75"/>
    <row r="2522" ht="15.75"/>
    <row r="2523" ht="15.75"/>
    <row r="2524" ht="15.75"/>
    <row r="2525" ht="15.75"/>
    <row r="2526" ht="15.75"/>
    <row r="2527" ht="15.75"/>
    <row r="2528" ht="15.75"/>
    <row r="2529" ht="15.75"/>
    <row r="2530" ht="15.75"/>
    <row r="2531" ht="15.75"/>
    <row r="2532" ht="15.75"/>
    <row r="2533" ht="15.75"/>
    <row r="2534" ht="15.75"/>
    <row r="2535" ht="15.75"/>
    <row r="2536" ht="15.75"/>
    <row r="2537" ht="15.75"/>
    <row r="2538" ht="15.75"/>
    <row r="2539" ht="15.75"/>
    <row r="2540" ht="15.75"/>
    <row r="2541" ht="15.75"/>
    <row r="2542" ht="15.75"/>
    <row r="2543" ht="15.75"/>
    <row r="2544" ht="15.75"/>
    <row r="2545" ht="15.75"/>
    <row r="2546" ht="15.75"/>
    <row r="2547" ht="15.75"/>
    <row r="2548" ht="15.75"/>
    <row r="2549" ht="15.75"/>
    <row r="2550" ht="15.75"/>
    <row r="2551" ht="15.75"/>
    <row r="2552" ht="15.75"/>
    <row r="2553" ht="15.75"/>
    <row r="2554" ht="15.75"/>
    <row r="2555" ht="15.75"/>
  </sheetData>
  <mergeCells count="64">
    <mergeCell ref="B38:D38"/>
    <mergeCell ref="B42:D42"/>
    <mergeCell ref="B58:D58"/>
    <mergeCell ref="B67:J67"/>
    <mergeCell ref="A59:A61"/>
    <mergeCell ref="B59:D59"/>
    <mergeCell ref="B60:D60"/>
    <mergeCell ref="B61:D61"/>
    <mergeCell ref="B65:J65"/>
    <mergeCell ref="B66:J66"/>
    <mergeCell ref="B64:J64"/>
    <mergeCell ref="A51:A57"/>
    <mergeCell ref="B51:D51"/>
    <mergeCell ref="B52:D52"/>
    <mergeCell ref="B53:D53"/>
    <mergeCell ref="B54:D54"/>
    <mergeCell ref="B55:D55"/>
    <mergeCell ref="B56:D56"/>
    <mergeCell ref="B57:D57"/>
    <mergeCell ref="B39:D39"/>
    <mergeCell ref="B40:D40"/>
    <mergeCell ref="B41:D41"/>
    <mergeCell ref="A50:D50"/>
    <mergeCell ref="A43:A49"/>
    <mergeCell ref="B43:D43"/>
    <mergeCell ref="B44:D45"/>
    <mergeCell ref="B46:D46"/>
    <mergeCell ref="B47:D47"/>
    <mergeCell ref="B48:D48"/>
    <mergeCell ref="B49:D49"/>
    <mergeCell ref="B24:D24"/>
    <mergeCell ref="B37:D37"/>
    <mergeCell ref="B26:D26"/>
    <mergeCell ref="B27:D27"/>
    <mergeCell ref="B28:D28"/>
    <mergeCell ref="B29:D29"/>
    <mergeCell ref="B30:D30"/>
    <mergeCell ref="B31:D31"/>
    <mergeCell ref="B32:D32"/>
    <mergeCell ref="B33:D33"/>
    <mergeCell ref="B34:D34"/>
    <mergeCell ref="B35:D35"/>
    <mergeCell ref="B36:D36"/>
    <mergeCell ref="B19:D19"/>
    <mergeCell ref="B20:D20"/>
    <mergeCell ref="B21:D21"/>
    <mergeCell ref="B22:D22"/>
    <mergeCell ref="B23:D23"/>
    <mergeCell ref="B68:K68"/>
    <mergeCell ref="A6:A41"/>
    <mergeCell ref="B6:D6"/>
    <mergeCell ref="B7:D7"/>
    <mergeCell ref="B8:D8"/>
    <mergeCell ref="B9:D9"/>
    <mergeCell ref="B10:D10"/>
    <mergeCell ref="B11:D11"/>
    <mergeCell ref="B12:D12"/>
    <mergeCell ref="B13:D13"/>
    <mergeCell ref="B25:D25"/>
    <mergeCell ref="B14:D14"/>
    <mergeCell ref="B15:D15"/>
    <mergeCell ref="B16:D16"/>
    <mergeCell ref="B17:D17"/>
    <mergeCell ref="B18:D18"/>
  </mergeCells>
  <phoneticPr fontId="39" type="noConversion"/>
  <dataValidations count="5">
    <dataValidation type="list" allowBlank="1" showInputMessage="1" showErrorMessage="1" sqref="F43:J44 F46:J47">
      <formula1>"√,"</formula1>
    </dataValidation>
    <dataValidation type="decimal" allowBlank="1" showInputMessage="1" showErrorMessage="1" sqref="F11:J11">
      <formula1>0</formula1>
      <formula2>100</formula2>
    </dataValidation>
    <dataValidation type="whole" allowBlank="1" showInputMessage="1" showErrorMessage="1" sqref="F33:J33 F13:J13 F19:J19 F17:J17 F15:J15 F25:J25 F23:J23 F21:J21 F27:J27 F29:J29 F31:J31">
      <formula1>-9999999999</formula1>
      <formula2>99999999999</formula2>
    </dataValidation>
    <dataValidation type="whole" allowBlank="1" showInputMessage="1" showErrorMessage="1" sqref="E25 E23 E13 E15 E17 E19 E33 E31 E29 E27 E21">
      <formula1>0</formula1>
      <formula2>99999999999</formula2>
    </dataValidation>
    <dataValidation type="list" allowBlank="1" showInputMessage="1" showErrorMessage="1" sqref="F53:J53">
      <formula1>"Low, Medium, High, N/A"</formula1>
    </dataValidation>
  </dataValidations>
  <printOptions horizontalCentered="1"/>
  <pageMargins left="0.70866141732283472" right="0.70866141732283472" top="0.74803149606299213" bottom="0.74803149606299213" header="0.31496062992125984" footer="0.31496062992125984"/>
  <pageSetup paperSize="8" scale="95" fitToHeight="4" orientation="landscape" r:id="rId1"/>
  <headerFooter>
    <oddFooter>&amp;L&amp;"Arial,常规"&amp;10 2013.8&amp;C&amp;"Arial,常规"&amp;10&amp;P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2"/>
  <sheetViews>
    <sheetView view="pageBreakPreview" zoomScaleNormal="100" zoomScaleSheetLayoutView="100" workbookViewId="0">
      <selection activeCell="B18" sqref="B18"/>
    </sheetView>
  </sheetViews>
  <sheetFormatPr defaultColWidth="9" defaultRowHeight="15.75"/>
  <cols>
    <col min="1" max="1" width="22.625" style="92" customWidth="1"/>
    <col min="2" max="3" width="9.625" style="92" customWidth="1"/>
    <col min="4" max="4" width="8.25" style="92" customWidth="1"/>
    <col min="5" max="5" width="9" style="92"/>
    <col min="6" max="6" width="11" style="92" customWidth="1"/>
    <col min="7" max="10" width="9" style="92"/>
    <col min="11" max="11" width="5.875" style="92" customWidth="1"/>
    <col min="12" max="16384" width="9" style="92"/>
  </cols>
  <sheetData>
    <row r="1" spans="1:11" ht="31.5" customHeight="1" thickBot="1">
      <c r="A1" s="143"/>
      <c r="B1" s="420"/>
      <c r="C1" s="420"/>
      <c r="D1" s="144"/>
      <c r="E1" s="144"/>
      <c r="F1" s="145"/>
      <c r="G1" s="145"/>
      <c r="H1" s="145"/>
      <c r="I1" s="145"/>
      <c r="J1" s="146"/>
    </row>
    <row r="2" spans="1:11" ht="19.5" customHeight="1">
      <c r="A2" s="82" t="str">
        <f>工作底稿目录!F3</f>
        <v>被审计单位：</v>
      </c>
      <c r="B2" s="421"/>
      <c r="C2" s="421"/>
      <c r="D2" s="147"/>
      <c r="E2" s="147" t="s">
        <v>264</v>
      </c>
      <c r="F2" s="80" t="s">
        <v>204</v>
      </c>
      <c r="G2" s="80"/>
      <c r="H2" s="80"/>
      <c r="I2" s="147" t="s">
        <v>249</v>
      </c>
      <c r="J2" s="148"/>
      <c r="K2" s="149"/>
    </row>
    <row r="3" spans="1:11" ht="19.5" customHeight="1">
      <c r="A3" s="83" t="s">
        <v>371</v>
      </c>
      <c r="B3" s="424"/>
      <c r="C3" s="424"/>
      <c r="D3" s="150"/>
      <c r="E3" s="150" t="s">
        <v>265</v>
      </c>
      <c r="F3" s="151">
        <f>工作底稿目录!H3</f>
        <v>0</v>
      </c>
      <c r="G3" s="151"/>
      <c r="H3" s="151"/>
      <c r="I3" s="150" t="s">
        <v>251</v>
      </c>
      <c r="J3" s="152">
        <f>工作底稿目录!J3</f>
        <v>0</v>
      </c>
      <c r="K3" s="153"/>
    </row>
    <row r="4" spans="1:11" ht="19.5" customHeight="1" thickBot="1">
      <c r="A4" s="84" t="str">
        <f>工作底稿目录!F4</f>
        <v>财务报表截止日/期间：</v>
      </c>
      <c r="B4" s="426"/>
      <c r="C4" s="426"/>
      <c r="D4" s="154"/>
      <c r="E4" s="154" t="s">
        <v>266</v>
      </c>
      <c r="F4" s="155">
        <f>工作底稿目录!H4</f>
        <v>0</v>
      </c>
      <c r="G4" s="155"/>
      <c r="H4" s="155"/>
      <c r="I4" s="154" t="s">
        <v>251</v>
      </c>
      <c r="J4" s="156">
        <f>工作底稿目录!J4</f>
        <v>0</v>
      </c>
      <c r="K4" s="157"/>
    </row>
    <row r="5" spans="1:11" ht="16.5" thickBot="1"/>
    <row r="6" spans="1:11" s="160" customFormat="1" ht="16.5" customHeight="1">
      <c r="A6" s="429" t="s">
        <v>372</v>
      </c>
      <c r="B6" s="430" t="s">
        <v>373</v>
      </c>
      <c r="C6" s="430" t="s">
        <v>374</v>
      </c>
      <c r="D6" s="430" t="s">
        <v>375</v>
      </c>
      <c r="E6" s="430" t="s">
        <v>376</v>
      </c>
      <c r="F6" s="430" t="s">
        <v>377</v>
      </c>
      <c r="G6" s="430" t="s">
        <v>378</v>
      </c>
      <c r="H6" s="430"/>
      <c r="I6" s="430"/>
      <c r="J6" s="430" t="s">
        <v>379</v>
      </c>
      <c r="K6" s="431" t="s">
        <v>380</v>
      </c>
    </row>
    <row r="7" spans="1:11" s="160" customFormat="1" ht="38.25" customHeight="1">
      <c r="A7" s="432"/>
      <c r="B7" s="433"/>
      <c r="C7" s="433"/>
      <c r="D7" s="433"/>
      <c r="E7" s="433"/>
      <c r="F7" s="433"/>
      <c r="G7" s="434" t="s">
        <v>381</v>
      </c>
      <c r="H7" s="434" t="s">
        <v>254</v>
      </c>
      <c r="I7" s="434" t="s">
        <v>382</v>
      </c>
      <c r="J7" s="433"/>
      <c r="K7" s="435"/>
    </row>
    <row r="8" spans="1:11" s="160" customFormat="1" ht="17.25" customHeight="1">
      <c r="A8" s="444"/>
      <c r="B8" s="445"/>
      <c r="C8" s="445"/>
      <c r="D8" s="445"/>
      <c r="E8" s="445"/>
      <c r="F8" s="437"/>
      <c r="G8" s="437"/>
      <c r="H8" s="437"/>
      <c r="I8" s="437"/>
      <c r="J8" s="437"/>
      <c r="K8" s="446"/>
    </row>
    <row r="9" spans="1:11" s="160" customFormat="1" ht="17.25" customHeight="1">
      <c r="A9" s="436"/>
      <c r="B9" s="445"/>
      <c r="C9" s="445"/>
      <c r="D9" s="445"/>
      <c r="E9" s="445"/>
      <c r="F9" s="437"/>
      <c r="G9" s="437"/>
      <c r="H9" s="437"/>
      <c r="I9" s="437"/>
      <c r="J9" s="437"/>
      <c r="K9" s="446"/>
    </row>
    <row r="10" spans="1:11" s="160" customFormat="1" ht="17.25" customHeight="1">
      <c r="A10" s="436"/>
      <c r="B10" s="445"/>
      <c r="C10" s="445"/>
      <c r="D10" s="445"/>
      <c r="E10" s="445"/>
      <c r="F10" s="437"/>
      <c r="G10" s="437"/>
      <c r="H10" s="437"/>
      <c r="I10" s="437"/>
      <c r="J10" s="437"/>
      <c r="K10" s="446"/>
    </row>
    <row r="11" spans="1:11" s="160" customFormat="1" ht="17.25" customHeight="1">
      <c r="A11" s="436"/>
      <c r="B11" s="445"/>
      <c r="C11" s="445"/>
      <c r="D11" s="445"/>
      <c r="E11" s="445"/>
      <c r="F11" s="437"/>
      <c r="G11" s="437"/>
      <c r="H11" s="437"/>
      <c r="I11" s="437"/>
      <c r="J11" s="437"/>
      <c r="K11" s="446"/>
    </row>
    <row r="12" spans="1:11" s="160" customFormat="1" ht="17.25" customHeight="1">
      <c r="A12" s="436"/>
      <c r="B12" s="445"/>
      <c r="C12" s="445"/>
      <c r="D12" s="445"/>
      <c r="E12" s="445"/>
      <c r="F12" s="437"/>
      <c r="G12" s="437"/>
      <c r="H12" s="437"/>
      <c r="I12" s="437"/>
      <c r="J12" s="437"/>
      <c r="K12" s="446"/>
    </row>
    <row r="13" spans="1:11" s="160" customFormat="1" ht="17.25" customHeight="1">
      <c r="A13" s="436"/>
      <c r="B13" s="445"/>
      <c r="C13" s="445"/>
      <c r="D13" s="445"/>
      <c r="E13" s="445"/>
      <c r="F13" s="437"/>
      <c r="G13" s="437"/>
      <c r="H13" s="437"/>
      <c r="I13" s="437"/>
      <c r="J13" s="437"/>
      <c r="K13" s="446"/>
    </row>
    <row r="14" spans="1:11" s="160" customFormat="1" ht="17.25" customHeight="1">
      <c r="A14" s="436"/>
      <c r="B14" s="445"/>
      <c r="C14" s="445"/>
      <c r="D14" s="445"/>
      <c r="E14" s="445"/>
      <c r="F14" s="437"/>
      <c r="G14" s="437"/>
      <c r="H14" s="437"/>
      <c r="I14" s="437"/>
      <c r="J14" s="437"/>
      <c r="K14" s="446"/>
    </row>
    <row r="15" spans="1:11" s="160" customFormat="1" ht="17.25" customHeight="1">
      <c r="A15" s="436"/>
      <c r="B15" s="445"/>
      <c r="C15" s="445"/>
      <c r="D15" s="445"/>
      <c r="E15" s="445"/>
      <c r="F15" s="437"/>
      <c r="G15" s="437"/>
      <c r="H15" s="437"/>
      <c r="I15" s="437"/>
      <c r="J15" s="437"/>
      <c r="K15" s="446"/>
    </row>
    <row r="16" spans="1:11" s="160" customFormat="1" ht="17.25" customHeight="1">
      <c r="A16" s="436"/>
      <c r="B16" s="445"/>
      <c r="C16" s="445"/>
      <c r="D16" s="445"/>
      <c r="E16" s="445"/>
      <c r="F16" s="437"/>
      <c r="G16" s="437"/>
      <c r="H16" s="437"/>
      <c r="I16" s="437"/>
      <c r="J16" s="437"/>
      <c r="K16" s="446"/>
    </row>
    <row r="17" spans="1:11" s="160" customFormat="1" ht="17.25" customHeight="1">
      <c r="A17" s="436"/>
      <c r="B17" s="445"/>
      <c r="C17" s="445"/>
      <c r="D17" s="445"/>
      <c r="E17" s="445"/>
      <c r="F17" s="437"/>
      <c r="G17" s="437"/>
      <c r="H17" s="437"/>
      <c r="I17" s="437"/>
      <c r="J17" s="437"/>
      <c r="K17" s="446"/>
    </row>
    <row r="18" spans="1:11" s="160" customFormat="1" ht="17.25" customHeight="1">
      <c r="A18" s="436"/>
      <c r="B18" s="445"/>
      <c r="C18" s="445"/>
      <c r="D18" s="445"/>
      <c r="E18" s="445"/>
      <c r="F18" s="437"/>
      <c r="G18" s="437"/>
      <c r="H18" s="437"/>
      <c r="I18" s="437"/>
      <c r="J18" s="437"/>
      <c r="K18" s="446"/>
    </row>
    <row r="19" spans="1:11" s="160" customFormat="1" ht="17.25" customHeight="1">
      <c r="A19" s="436"/>
      <c r="B19" s="445"/>
      <c r="C19" s="445"/>
      <c r="D19" s="445"/>
      <c r="E19" s="445"/>
      <c r="F19" s="437"/>
      <c r="G19" s="437"/>
      <c r="H19" s="437"/>
      <c r="I19" s="437"/>
      <c r="J19" s="437"/>
      <c r="K19" s="446"/>
    </row>
    <row r="20" spans="1:11" s="160" customFormat="1" ht="17.25" customHeight="1">
      <c r="A20" s="436"/>
      <c r="B20" s="445"/>
      <c r="C20" s="445"/>
      <c r="D20" s="445"/>
      <c r="E20" s="445"/>
      <c r="F20" s="437"/>
      <c r="G20" s="437"/>
      <c r="H20" s="437"/>
      <c r="I20" s="437"/>
      <c r="J20" s="437"/>
      <c r="K20" s="446"/>
    </row>
    <row r="21" spans="1:11" s="160" customFormat="1" ht="17.25" customHeight="1">
      <c r="A21" s="436"/>
      <c r="B21" s="445"/>
      <c r="C21" s="445"/>
      <c r="D21" s="445"/>
      <c r="E21" s="445"/>
      <c r="F21" s="437"/>
      <c r="G21" s="437"/>
      <c r="H21" s="437"/>
      <c r="I21" s="437"/>
      <c r="J21" s="437"/>
      <c r="K21" s="446"/>
    </row>
    <row r="22" spans="1:11" s="160" customFormat="1" ht="17.25" customHeight="1">
      <c r="A22" s="436"/>
      <c r="B22" s="445"/>
      <c r="C22" s="445"/>
      <c r="D22" s="445"/>
      <c r="E22" s="445"/>
      <c r="F22" s="437"/>
      <c r="G22" s="437"/>
      <c r="H22" s="437"/>
      <c r="I22" s="437"/>
      <c r="J22" s="437"/>
      <c r="K22" s="446"/>
    </row>
    <row r="23" spans="1:11" s="160" customFormat="1" ht="17.25" customHeight="1">
      <c r="A23" s="436"/>
      <c r="B23" s="445"/>
      <c r="C23" s="445"/>
      <c r="D23" s="445"/>
      <c r="E23" s="445"/>
      <c r="F23" s="437"/>
      <c r="G23" s="437"/>
      <c r="H23" s="437"/>
      <c r="I23" s="437"/>
      <c r="J23" s="437"/>
      <c r="K23" s="446"/>
    </row>
    <row r="24" spans="1:11" s="160" customFormat="1" ht="17.25" customHeight="1">
      <c r="A24" s="436"/>
      <c r="B24" s="445"/>
      <c r="C24" s="445"/>
      <c r="D24" s="445"/>
      <c r="E24" s="445"/>
      <c r="F24" s="437"/>
      <c r="G24" s="437"/>
      <c r="H24" s="437"/>
      <c r="I24" s="437"/>
      <c r="J24" s="437"/>
      <c r="K24" s="446"/>
    </row>
    <row r="25" spans="1:11" s="160" customFormat="1" ht="17.25" customHeight="1">
      <c r="A25" s="436"/>
      <c r="B25" s="445"/>
      <c r="C25" s="445"/>
      <c r="D25" s="445"/>
      <c r="E25" s="445"/>
      <c r="F25" s="437"/>
      <c r="G25" s="437"/>
      <c r="H25" s="437"/>
      <c r="I25" s="437"/>
      <c r="J25" s="437"/>
      <c r="K25" s="446"/>
    </row>
    <row r="26" spans="1:11" s="160" customFormat="1" ht="17.25" customHeight="1">
      <c r="A26" s="436"/>
      <c r="B26" s="445"/>
      <c r="C26" s="445"/>
      <c r="D26" s="445"/>
      <c r="E26" s="445"/>
      <c r="F26" s="437"/>
      <c r="G26" s="437"/>
      <c r="H26" s="437"/>
      <c r="I26" s="437"/>
      <c r="J26" s="437"/>
      <c r="K26" s="446"/>
    </row>
    <row r="27" spans="1:11" s="160" customFormat="1" ht="17.25" customHeight="1">
      <c r="A27" s="436"/>
      <c r="B27" s="445"/>
      <c r="C27" s="445"/>
      <c r="D27" s="445"/>
      <c r="E27" s="445"/>
      <c r="F27" s="437"/>
      <c r="G27" s="437"/>
      <c r="H27" s="437"/>
      <c r="I27" s="437"/>
      <c r="J27" s="437"/>
      <c r="K27" s="446"/>
    </row>
    <row r="28" spans="1:11" s="160" customFormat="1" ht="17.25" customHeight="1">
      <c r="A28" s="436"/>
      <c r="B28" s="445"/>
      <c r="C28" s="445"/>
      <c r="D28" s="445"/>
      <c r="E28" s="445"/>
      <c r="F28" s="437"/>
      <c r="G28" s="437"/>
      <c r="H28" s="437"/>
      <c r="I28" s="437"/>
      <c r="J28" s="437"/>
      <c r="K28" s="446"/>
    </row>
    <row r="29" spans="1:11" s="160" customFormat="1" ht="17.25" customHeight="1">
      <c r="A29" s="436"/>
      <c r="B29" s="445"/>
      <c r="C29" s="445"/>
      <c r="D29" s="445"/>
      <c r="E29" s="445"/>
      <c r="F29" s="437"/>
      <c r="G29" s="437"/>
      <c r="H29" s="437"/>
      <c r="I29" s="437"/>
      <c r="J29" s="437"/>
      <c r="K29" s="446"/>
    </row>
    <row r="30" spans="1:11" s="160" customFormat="1" ht="17.25" customHeight="1">
      <c r="A30" s="447" t="s">
        <v>383</v>
      </c>
      <c r="B30" s="448">
        <f>SUM(B8:B29)</f>
        <v>0</v>
      </c>
      <c r="C30" s="448">
        <f t="shared" ref="C30:E30" si="0">SUM(C8:C29)</f>
        <v>0</v>
      </c>
      <c r="D30" s="448">
        <f t="shared" si="0"/>
        <v>0</v>
      </c>
      <c r="E30" s="448">
        <f t="shared" si="0"/>
        <v>0</v>
      </c>
      <c r="F30" s="437"/>
      <c r="G30" s="437"/>
      <c r="H30" s="437"/>
      <c r="I30" s="437"/>
      <c r="J30" s="437"/>
      <c r="K30" s="446"/>
    </row>
    <row r="31" spans="1:11" s="160" customFormat="1" ht="25.5" thickBot="1">
      <c r="A31" s="438" t="s">
        <v>384</v>
      </c>
      <c r="B31" s="439"/>
      <c r="C31" s="439"/>
      <c r="D31" s="439"/>
      <c r="E31" s="439"/>
      <c r="F31" s="449" t="s">
        <v>185</v>
      </c>
      <c r="G31" s="449" t="s">
        <v>185</v>
      </c>
      <c r="H31" s="449" t="s">
        <v>185</v>
      </c>
      <c r="I31" s="449" t="s">
        <v>185</v>
      </c>
      <c r="J31" s="449" t="s">
        <v>185</v>
      </c>
      <c r="K31" s="450" t="s">
        <v>185</v>
      </c>
    </row>
    <row r="32" spans="1:11" s="160" customFormat="1" ht="27.75" customHeight="1">
      <c r="A32" s="451" t="s">
        <v>385</v>
      </c>
      <c r="B32" s="440"/>
      <c r="C32" s="440"/>
      <c r="D32" s="440"/>
      <c r="E32" s="440"/>
      <c r="F32" s="440"/>
      <c r="G32" s="440"/>
      <c r="H32" s="440"/>
      <c r="I32" s="440"/>
      <c r="J32" s="440"/>
      <c r="K32" s="440"/>
    </row>
    <row r="33" spans="1:11" s="160" customFormat="1" ht="27.75" customHeight="1">
      <c r="A33" s="451" t="s">
        <v>386</v>
      </c>
      <c r="B33" s="440"/>
      <c r="C33" s="440"/>
      <c r="D33" s="440"/>
      <c r="E33" s="440"/>
      <c r="F33" s="440"/>
      <c r="G33" s="440"/>
      <c r="H33" s="440"/>
      <c r="I33" s="440"/>
      <c r="J33" s="440"/>
      <c r="K33" s="440"/>
    </row>
    <row r="34" spans="1:11" s="160" customFormat="1" ht="28.5" customHeight="1">
      <c r="A34" s="451" t="s">
        <v>387</v>
      </c>
      <c r="B34" s="440"/>
      <c r="C34" s="440"/>
      <c r="D34" s="440"/>
      <c r="E34" s="440"/>
      <c r="F34" s="440"/>
      <c r="G34" s="440"/>
      <c r="H34" s="440"/>
      <c r="I34" s="440"/>
      <c r="J34" s="440"/>
      <c r="K34" s="440"/>
    </row>
    <row r="35" spans="1:11" s="160" customFormat="1" ht="12.75">
      <c r="A35" s="440"/>
      <c r="B35" s="440"/>
      <c r="C35" s="440"/>
      <c r="D35" s="440"/>
      <c r="E35" s="440"/>
      <c r="F35" s="440"/>
      <c r="G35" s="440"/>
      <c r="H35" s="440"/>
      <c r="I35" s="440"/>
      <c r="J35" s="440"/>
      <c r="K35" s="440"/>
    </row>
    <row r="36" spans="1:11" s="160" customFormat="1" ht="12.75">
      <c r="A36" s="440"/>
      <c r="B36" s="440"/>
      <c r="C36" s="440"/>
      <c r="D36" s="440"/>
      <c r="E36" s="440"/>
      <c r="F36" s="440"/>
      <c r="G36" s="440"/>
      <c r="H36" s="440"/>
      <c r="I36" s="440"/>
      <c r="J36" s="440"/>
      <c r="K36" s="440"/>
    </row>
    <row r="37" spans="1:11" s="160" customFormat="1" ht="12.75">
      <c r="A37" s="440"/>
      <c r="B37" s="440"/>
      <c r="C37" s="440"/>
      <c r="D37" s="440"/>
      <c r="E37" s="440"/>
      <c r="F37" s="440"/>
      <c r="G37" s="440"/>
      <c r="H37" s="440"/>
      <c r="I37" s="440"/>
      <c r="J37" s="440"/>
      <c r="K37" s="440"/>
    </row>
    <row r="38" spans="1:11" s="160" customFormat="1" ht="48.75">
      <c r="A38" s="452" t="s">
        <v>388</v>
      </c>
      <c r="B38" s="440"/>
      <c r="C38" s="440"/>
      <c r="D38" s="440"/>
      <c r="E38" s="440"/>
      <c r="F38" s="440"/>
      <c r="G38" s="440"/>
      <c r="H38" s="440"/>
      <c r="I38" s="440"/>
      <c r="J38" s="440"/>
      <c r="K38" s="440"/>
    </row>
    <row r="39" spans="1:11" s="160" customFormat="1" ht="12.75">
      <c r="A39" s="440"/>
      <c r="B39" s="440"/>
      <c r="C39" s="440"/>
      <c r="D39" s="440"/>
      <c r="E39" s="440"/>
      <c r="F39" s="440"/>
      <c r="G39" s="440"/>
      <c r="H39" s="440"/>
      <c r="I39" s="440"/>
      <c r="J39" s="440"/>
      <c r="K39" s="440"/>
    </row>
    <row r="40" spans="1:11" s="160" customFormat="1" ht="12.75"/>
    <row r="41" spans="1:11" s="160" customFormat="1" ht="12.75"/>
    <row r="42" spans="1:11" s="160" customFormat="1" ht="12.75"/>
    <row r="43" spans="1:11" s="160" customFormat="1" ht="12.75"/>
    <row r="44" spans="1:11" s="160" customFormat="1" ht="12.75"/>
    <row r="45" spans="1:11" s="160" customFormat="1" ht="12.75"/>
    <row r="46" spans="1:11" s="160" customFormat="1" ht="12.75"/>
    <row r="47" spans="1:11" s="160" customFormat="1" ht="12.75"/>
    <row r="48" spans="1:11" s="160" customFormat="1" ht="12.75"/>
    <row r="49" s="160" customFormat="1" ht="12.75"/>
    <row r="50" s="160" customFormat="1" ht="12.75"/>
    <row r="51" s="160" customFormat="1" ht="12.75"/>
    <row r="52" s="160" customFormat="1" ht="12.75"/>
    <row r="53" s="160" customFormat="1" ht="12.75"/>
    <row r="54" s="160" customFormat="1" ht="12.75"/>
    <row r="55" s="160" customFormat="1" ht="12.75"/>
    <row r="56" s="160" customFormat="1" ht="12.75"/>
    <row r="57" s="160" customFormat="1" ht="12.75"/>
    <row r="58" s="160" customFormat="1" ht="12.75"/>
    <row r="59" s="160" customFormat="1" ht="12.75"/>
    <row r="60" s="160" customFormat="1" ht="12.75"/>
    <row r="61" s="160" customFormat="1" ht="12.75"/>
    <row r="62" s="160" customFormat="1" ht="12.75"/>
    <row r="63" s="160" customFormat="1" ht="12.75"/>
    <row r="64" s="160" customFormat="1" ht="12.75"/>
    <row r="65" s="160" customFormat="1" ht="12.75"/>
    <row r="66" s="160" customFormat="1" ht="12.75"/>
    <row r="67" s="160" customFormat="1" ht="12.75"/>
    <row r="68" s="160" customFormat="1" ht="12.75"/>
    <row r="69" s="160" customFormat="1" ht="12.75"/>
    <row r="70" s="160" customFormat="1" ht="12.75"/>
    <row r="71" s="160" customFormat="1" ht="12.75"/>
    <row r="72" s="160" customFormat="1" ht="12.75"/>
  </sheetData>
  <mergeCells count="9">
    <mergeCell ref="A6:A7"/>
    <mergeCell ref="J6:J7"/>
    <mergeCell ref="K6:K7"/>
    <mergeCell ref="E6:E7"/>
    <mergeCell ref="D6:D7"/>
    <mergeCell ref="C6:C7"/>
    <mergeCell ref="B6:B7"/>
    <mergeCell ref="G6:I6"/>
    <mergeCell ref="F6:F7"/>
  </mergeCells>
  <phoneticPr fontId="39" type="noConversion"/>
  <printOptions horizontalCentered="1"/>
  <pageMargins left="0.70866141732283472" right="0.70866141732283472" top="0.74803149606299213" bottom="0.6692913385826772" header="0.31496062992125984" footer="0.31496062992125984"/>
  <pageSetup paperSize="9" orientation="landscape" blackAndWhite="1" r:id="rId1"/>
  <headerFooter>
    <oddHeader>&amp;L&amp;"隶书,常规"7274-确定组成部分重要性</oddHeader>
    <oddFooter>&amp;L&amp;"Arial,常规"&amp;10 2013.8&amp;C&amp;"Arial,常规"&amp;10&amp;P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tabSelected="1" view="pageBreakPreview" zoomScaleNormal="100" zoomScaleSheetLayoutView="100" workbookViewId="0">
      <selection activeCell="D18" sqref="D18"/>
    </sheetView>
  </sheetViews>
  <sheetFormatPr defaultRowHeight="15.75"/>
  <cols>
    <col min="1" max="1" width="20.125" style="92" customWidth="1"/>
    <col min="2" max="2" width="7.875" style="92" customWidth="1"/>
    <col min="3" max="3" width="8.625" style="92" customWidth="1"/>
    <col min="4" max="5" width="9" style="92"/>
    <col min="6" max="6" width="4.125" style="92" customWidth="1"/>
    <col min="7" max="7" width="3.375" style="92" customWidth="1"/>
    <col min="8" max="8" width="3.625" style="92" customWidth="1"/>
    <col min="9" max="10" width="3.375" style="92" customWidth="1"/>
    <col min="11" max="11" width="3.875" style="92" customWidth="1"/>
    <col min="12" max="12" width="3.25" style="92" customWidth="1"/>
    <col min="13" max="13" width="7" style="92" customWidth="1"/>
    <col min="14" max="14" width="5.875" style="92" customWidth="1"/>
    <col min="15" max="15" width="6.625" style="92" customWidth="1"/>
    <col min="16" max="16" width="6" style="92" customWidth="1"/>
    <col min="17" max="17" width="3.875" style="92" customWidth="1"/>
    <col min="18" max="18" width="5" style="92" customWidth="1"/>
    <col min="19" max="16384" width="9" style="92"/>
  </cols>
  <sheetData>
    <row r="1" spans="1:18" ht="30" customHeight="1" thickBot="1">
      <c r="A1" s="143"/>
      <c r="B1" s="420"/>
      <c r="C1" s="420"/>
      <c r="D1" s="144"/>
      <c r="E1" s="144"/>
      <c r="F1" s="144"/>
      <c r="G1" s="144"/>
      <c r="H1" s="144"/>
      <c r="I1" s="145"/>
      <c r="J1" s="145"/>
      <c r="K1" s="145"/>
      <c r="L1" s="145"/>
      <c r="M1" s="146"/>
    </row>
    <row r="2" spans="1:18" ht="20.25" customHeight="1">
      <c r="A2" s="82" t="str">
        <f>工作底稿目录!F3</f>
        <v>被审计单位：</v>
      </c>
      <c r="B2" s="421"/>
      <c r="C2" s="421"/>
      <c r="D2" s="421"/>
      <c r="E2" s="421"/>
      <c r="F2" s="147" t="s">
        <v>264</v>
      </c>
      <c r="G2" s="80" t="s">
        <v>198</v>
      </c>
      <c r="H2" s="147"/>
      <c r="I2" s="147"/>
      <c r="J2" s="147"/>
      <c r="K2" s="147" t="s">
        <v>249</v>
      </c>
      <c r="L2" s="422"/>
      <c r="M2" s="422"/>
      <c r="N2" s="422"/>
      <c r="O2" s="422"/>
      <c r="P2" s="423"/>
      <c r="Q2" s="423"/>
      <c r="R2" s="149"/>
    </row>
    <row r="3" spans="1:18" ht="20.25" customHeight="1">
      <c r="A3" s="83" t="s">
        <v>352</v>
      </c>
      <c r="B3" s="424"/>
      <c r="C3" s="424"/>
      <c r="D3" s="424"/>
      <c r="E3" s="424"/>
      <c r="F3" s="150" t="s">
        <v>265</v>
      </c>
      <c r="G3" s="220">
        <f>工作底稿目录!H3</f>
        <v>0</v>
      </c>
      <c r="H3" s="150"/>
      <c r="I3" s="150"/>
      <c r="J3" s="150"/>
      <c r="K3" s="150" t="s">
        <v>251</v>
      </c>
      <c r="L3" s="298"/>
      <c r="M3" s="298">
        <f>工作底稿目录!J3</f>
        <v>0</v>
      </c>
      <c r="N3" s="298"/>
      <c r="O3" s="298"/>
      <c r="P3" s="425"/>
      <c r="Q3" s="425"/>
      <c r="R3" s="153"/>
    </row>
    <row r="4" spans="1:18" ht="20.25" customHeight="1" thickBot="1">
      <c r="A4" s="84" t="str">
        <f>工作底稿目录!F4</f>
        <v>财务报表截止日/期间：</v>
      </c>
      <c r="B4" s="426"/>
      <c r="C4" s="426"/>
      <c r="D4" s="426"/>
      <c r="E4" s="426"/>
      <c r="F4" s="154" t="s">
        <v>266</v>
      </c>
      <c r="G4" s="226">
        <f>工作底稿目录!H4</f>
        <v>0</v>
      </c>
      <c r="H4" s="154"/>
      <c r="I4" s="154"/>
      <c r="J4" s="154"/>
      <c r="K4" s="154" t="s">
        <v>251</v>
      </c>
      <c r="L4" s="427"/>
      <c r="M4" s="427">
        <f>工作底稿目录!J4</f>
        <v>0</v>
      </c>
      <c r="N4" s="427"/>
      <c r="O4" s="427"/>
      <c r="P4" s="428"/>
      <c r="Q4" s="428"/>
      <c r="R4" s="157"/>
    </row>
    <row r="5" spans="1:18" ht="16.5" thickBot="1"/>
    <row r="6" spans="1:18" ht="23.25" customHeight="1">
      <c r="A6" s="429" t="s">
        <v>353</v>
      </c>
      <c r="B6" s="430" t="s">
        <v>354</v>
      </c>
      <c r="C6" s="430" t="s">
        <v>355</v>
      </c>
      <c r="D6" s="430" t="s">
        <v>356</v>
      </c>
      <c r="E6" s="430" t="s">
        <v>351</v>
      </c>
      <c r="F6" s="430" t="s">
        <v>357</v>
      </c>
      <c r="G6" s="430"/>
      <c r="H6" s="430"/>
      <c r="I6" s="430"/>
      <c r="J6" s="430"/>
      <c r="K6" s="430"/>
      <c r="L6" s="430"/>
      <c r="M6" s="430"/>
      <c r="N6" s="430" t="s">
        <v>358</v>
      </c>
      <c r="O6" s="430"/>
      <c r="P6" s="430"/>
      <c r="Q6" s="430"/>
      <c r="R6" s="431" t="s">
        <v>359</v>
      </c>
    </row>
    <row r="7" spans="1:18" ht="27" customHeight="1">
      <c r="A7" s="432"/>
      <c r="B7" s="433"/>
      <c r="C7" s="433"/>
      <c r="D7" s="433"/>
      <c r="E7" s="433"/>
      <c r="F7" s="434">
        <v>1</v>
      </c>
      <c r="G7" s="434">
        <v>2</v>
      </c>
      <c r="H7" s="434">
        <v>3</v>
      </c>
      <c r="I7" s="434">
        <v>4</v>
      </c>
      <c r="J7" s="434">
        <v>5</v>
      </c>
      <c r="K7" s="434">
        <v>6</v>
      </c>
      <c r="L7" s="434">
        <v>7</v>
      </c>
      <c r="M7" s="434" t="s">
        <v>186</v>
      </c>
      <c r="N7" s="434" t="s">
        <v>360</v>
      </c>
      <c r="O7" s="434" t="s">
        <v>361</v>
      </c>
      <c r="P7" s="434" t="s">
        <v>362</v>
      </c>
      <c r="Q7" s="434" t="s">
        <v>363</v>
      </c>
      <c r="R7" s="435"/>
    </row>
    <row r="8" spans="1:18" ht="16.5" customHeight="1">
      <c r="A8" s="436"/>
      <c r="B8" s="437"/>
      <c r="C8" s="437"/>
      <c r="D8" s="437"/>
      <c r="E8" s="437"/>
      <c r="F8" s="437"/>
      <c r="G8" s="437"/>
      <c r="H8" s="437"/>
      <c r="I8" s="437"/>
      <c r="J8" s="437"/>
      <c r="K8" s="437"/>
      <c r="L8" s="437"/>
      <c r="M8" s="437"/>
      <c r="N8" s="437"/>
      <c r="O8" s="187"/>
      <c r="P8" s="187"/>
      <c r="Q8" s="187"/>
      <c r="R8" s="188"/>
    </row>
    <row r="9" spans="1:18" ht="16.5" customHeight="1">
      <c r="A9" s="436"/>
      <c r="B9" s="437"/>
      <c r="C9" s="437"/>
      <c r="D9" s="437"/>
      <c r="E9" s="437"/>
      <c r="F9" s="437"/>
      <c r="G9" s="437"/>
      <c r="H9" s="437"/>
      <c r="I9" s="437"/>
      <c r="J9" s="437"/>
      <c r="K9" s="437"/>
      <c r="L9" s="437"/>
      <c r="M9" s="437"/>
      <c r="N9" s="437"/>
      <c r="O9" s="187"/>
      <c r="P9" s="187"/>
      <c r="Q9" s="187"/>
      <c r="R9" s="188"/>
    </row>
    <row r="10" spans="1:18" ht="16.5" customHeight="1">
      <c r="A10" s="436"/>
      <c r="B10" s="437"/>
      <c r="C10" s="437"/>
      <c r="D10" s="437"/>
      <c r="E10" s="437"/>
      <c r="F10" s="437"/>
      <c r="G10" s="437"/>
      <c r="H10" s="437"/>
      <c r="I10" s="437"/>
      <c r="J10" s="437"/>
      <c r="K10" s="437"/>
      <c r="L10" s="437"/>
      <c r="M10" s="437"/>
      <c r="N10" s="437"/>
      <c r="O10" s="187"/>
      <c r="P10" s="187"/>
      <c r="Q10" s="187"/>
      <c r="R10" s="188"/>
    </row>
    <row r="11" spans="1:18" ht="16.5" customHeight="1">
      <c r="A11" s="436"/>
      <c r="B11" s="437"/>
      <c r="C11" s="437"/>
      <c r="D11" s="437"/>
      <c r="E11" s="437"/>
      <c r="F11" s="437"/>
      <c r="G11" s="437"/>
      <c r="H11" s="437"/>
      <c r="I11" s="437"/>
      <c r="J11" s="437"/>
      <c r="K11" s="437"/>
      <c r="L11" s="437"/>
      <c r="M11" s="437"/>
      <c r="N11" s="437"/>
      <c r="O11" s="187"/>
      <c r="P11" s="187"/>
      <c r="Q11" s="187"/>
      <c r="R11" s="188"/>
    </row>
    <row r="12" spans="1:18" ht="16.5" customHeight="1">
      <c r="A12" s="436"/>
      <c r="B12" s="437"/>
      <c r="C12" s="437"/>
      <c r="D12" s="437"/>
      <c r="E12" s="437"/>
      <c r="F12" s="437"/>
      <c r="G12" s="437"/>
      <c r="H12" s="437"/>
      <c r="I12" s="437"/>
      <c r="J12" s="437"/>
      <c r="K12" s="437"/>
      <c r="L12" s="437"/>
      <c r="M12" s="437"/>
      <c r="N12" s="437"/>
      <c r="O12" s="187"/>
      <c r="P12" s="187"/>
      <c r="Q12" s="187"/>
      <c r="R12" s="188"/>
    </row>
    <row r="13" spans="1:18" ht="16.5" customHeight="1">
      <c r="A13" s="436"/>
      <c r="B13" s="437"/>
      <c r="C13" s="437"/>
      <c r="D13" s="437"/>
      <c r="E13" s="437"/>
      <c r="F13" s="437"/>
      <c r="G13" s="437"/>
      <c r="H13" s="437"/>
      <c r="I13" s="437"/>
      <c r="J13" s="437"/>
      <c r="K13" s="437"/>
      <c r="L13" s="437"/>
      <c r="M13" s="437"/>
      <c r="N13" s="437"/>
      <c r="O13" s="187"/>
      <c r="P13" s="187"/>
      <c r="Q13" s="187"/>
      <c r="R13" s="188"/>
    </row>
    <row r="14" spans="1:18" ht="16.5" customHeight="1">
      <c r="A14" s="436"/>
      <c r="B14" s="437"/>
      <c r="C14" s="437"/>
      <c r="D14" s="437"/>
      <c r="E14" s="437"/>
      <c r="F14" s="437"/>
      <c r="G14" s="437"/>
      <c r="H14" s="437"/>
      <c r="I14" s="437"/>
      <c r="J14" s="437"/>
      <c r="K14" s="437"/>
      <c r="L14" s="437"/>
      <c r="M14" s="437"/>
      <c r="N14" s="437"/>
      <c r="O14" s="187"/>
      <c r="P14" s="187"/>
      <c r="Q14" s="187"/>
      <c r="R14" s="188"/>
    </row>
    <row r="15" spans="1:18" ht="16.5" customHeight="1">
      <c r="A15" s="436"/>
      <c r="B15" s="437"/>
      <c r="C15" s="437"/>
      <c r="D15" s="437"/>
      <c r="E15" s="437"/>
      <c r="F15" s="437"/>
      <c r="G15" s="437"/>
      <c r="H15" s="437"/>
      <c r="I15" s="437"/>
      <c r="J15" s="437"/>
      <c r="K15" s="437"/>
      <c r="L15" s="437"/>
      <c r="M15" s="437"/>
      <c r="N15" s="437"/>
      <c r="O15" s="187"/>
      <c r="P15" s="187"/>
      <c r="Q15" s="187"/>
      <c r="R15" s="188"/>
    </row>
    <row r="16" spans="1:18" ht="16.5" customHeight="1">
      <c r="A16" s="436"/>
      <c r="B16" s="437"/>
      <c r="C16" s="437"/>
      <c r="D16" s="437"/>
      <c r="E16" s="437"/>
      <c r="F16" s="437"/>
      <c r="G16" s="437"/>
      <c r="H16" s="437"/>
      <c r="I16" s="437"/>
      <c r="J16" s="437"/>
      <c r="K16" s="437"/>
      <c r="L16" s="437"/>
      <c r="M16" s="437"/>
      <c r="N16" s="437"/>
      <c r="O16" s="187"/>
      <c r="P16" s="187"/>
      <c r="Q16" s="187"/>
      <c r="R16" s="188"/>
    </row>
    <row r="17" spans="1:18" ht="16.5" customHeight="1">
      <c r="A17" s="436"/>
      <c r="B17" s="437"/>
      <c r="C17" s="437"/>
      <c r="D17" s="437"/>
      <c r="E17" s="437"/>
      <c r="F17" s="437"/>
      <c r="G17" s="437"/>
      <c r="H17" s="437"/>
      <c r="I17" s="437"/>
      <c r="J17" s="437"/>
      <c r="K17" s="437"/>
      <c r="L17" s="437"/>
      <c r="M17" s="437"/>
      <c r="N17" s="437"/>
      <c r="O17" s="187"/>
      <c r="P17" s="187"/>
      <c r="Q17" s="187"/>
      <c r="R17" s="188"/>
    </row>
    <row r="18" spans="1:18" ht="16.5" customHeight="1">
      <c r="A18" s="436"/>
      <c r="B18" s="437"/>
      <c r="C18" s="437"/>
      <c r="D18" s="437"/>
      <c r="E18" s="437"/>
      <c r="F18" s="437"/>
      <c r="G18" s="437"/>
      <c r="H18" s="437"/>
      <c r="I18" s="437"/>
      <c r="J18" s="437"/>
      <c r="K18" s="437"/>
      <c r="L18" s="437"/>
      <c r="M18" s="437"/>
      <c r="N18" s="437"/>
      <c r="O18" s="187"/>
      <c r="P18" s="187"/>
      <c r="Q18" s="187"/>
      <c r="R18" s="188"/>
    </row>
    <row r="19" spans="1:18" ht="16.5" customHeight="1">
      <c r="A19" s="436"/>
      <c r="B19" s="437"/>
      <c r="C19" s="437"/>
      <c r="D19" s="437"/>
      <c r="E19" s="437"/>
      <c r="F19" s="437"/>
      <c r="G19" s="437"/>
      <c r="H19" s="437"/>
      <c r="I19" s="437"/>
      <c r="J19" s="437"/>
      <c r="K19" s="437"/>
      <c r="L19" s="437"/>
      <c r="M19" s="437"/>
      <c r="N19" s="437"/>
      <c r="O19" s="187"/>
      <c r="P19" s="187"/>
      <c r="Q19" s="187"/>
      <c r="R19" s="188"/>
    </row>
    <row r="20" spans="1:18" ht="16.5" customHeight="1">
      <c r="A20" s="436"/>
      <c r="B20" s="437"/>
      <c r="C20" s="437"/>
      <c r="D20" s="437"/>
      <c r="E20" s="437"/>
      <c r="F20" s="437"/>
      <c r="G20" s="437"/>
      <c r="H20" s="437"/>
      <c r="I20" s="437"/>
      <c r="J20" s="437"/>
      <c r="K20" s="437"/>
      <c r="L20" s="437"/>
      <c r="M20" s="437"/>
      <c r="N20" s="437"/>
      <c r="O20" s="187"/>
      <c r="P20" s="187"/>
      <c r="Q20" s="187"/>
      <c r="R20" s="188"/>
    </row>
    <row r="21" spans="1:18" ht="16.5" customHeight="1">
      <c r="A21" s="436"/>
      <c r="B21" s="437"/>
      <c r="C21" s="437"/>
      <c r="D21" s="437"/>
      <c r="E21" s="437"/>
      <c r="F21" s="437"/>
      <c r="G21" s="437"/>
      <c r="H21" s="437"/>
      <c r="I21" s="437"/>
      <c r="J21" s="437"/>
      <c r="K21" s="437"/>
      <c r="L21" s="437"/>
      <c r="M21" s="437"/>
      <c r="N21" s="437"/>
      <c r="O21" s="187"/>
      <c r="P21" s="187"/>
      <c r="Q21" s="187"/>
      <c r="R21" s="188"/>
    </row>
    <row r="22" spans="1:18" ht="16.5" customHeight="1">
      <c r="A22" s="436"/>
      <c r="B22" s="437"/>
      <c r="C22" s="437"/>
      <c r="D22" s="437"/>
      <c r="E22" s="437"/>
      <c r="F22" s="437"/>
      <c r="G22" s="437"/>
      <c r="H22" s="437"/>
      <c r="I22" s="437"/>
      <c r="J22" s="437"/>
      <c r="K22" s="437"/>
      <c r="L22" s="437"/>
      <c r="M22" s="437"/>
      <c r="N22" s="437"/>
      <c r="O22" s="187"/>
      <c r="P22" s="187"/>
      <c r="Q22" s="187"/>
      <c r="R22" s="188"/>
    </row>
    <row r="23" spans="1:18" ht="16.5" customHeight="1">
      <c r="A23" s="436"/>
      <c r="B23" s="437"/>
      <c r="C23" s="437"/>
      <c r="D23" s="437"/>
      <c r="E23" s="437"/>
      <c r="F23" s="437"/>
      <c r="G23" s="437"/>
      <c r="H23" s="437"/>
      <c r="I23" s="437"/>
      <c r="J23" s="437"/>
      <c r="K23" s="437"/>
      <c r="L23" s="437"/>
      <c r="M23" s="437"/>
      <c r="N23" s="437"/>
      <c r="O23" s="187"/>
      <c r="P23" s="187"/>
      <c r="Q23" s="187"/>
      <c r="R23" s="188"/>
    </row>
    <row r="24" spans="1:18" ht="16.5" customHeight="1" thickBot="1">
      <c r="A24" s="438"/>
      <c r="B24" s="439"/>
      <c r="C24" s="439"/>
      <c r="D24" s="439"/>
      <c r="E24" s="439"/>
      <c r="F24" s="439"/>
      <c r="G24" s="439"/>
      <c r="H24" s="439"/>
      <c r="I24" s="439"/>
      <c r="J24" s="439"/>
      <c r="K24" s="439"/>
      <c r="L24" s="439"/>
      <c r="M24" s="439"/>
      <c r="N24" s="439"/>
      <c r="O24" s="190"/>
      <c r="P24" s="190"/>
      <c r="Q24" s="190"/>
      <c r="R24" s="191"/>
    </row>
    <row r="25" spans="1:18">
      <c r="A25" s="440"/>
      <c r="B25" s="440"/>
      <c r="C25" s="440"/>
      <c r="D25" s="440"/>
      <c r="E25" s="440"/>
      <c r="F25" s="440"/>
      <c r="G25" s="440"/>
      <c r="H25" s="440"/>
      <c r="I25" s="440"/>
      <c r="J25" s="440"/>
      <c r="K25" s="440"/>
      <c r="L25" s="440"/>
      <c r="M25" s="440"/>
      <c r="N25" s="440"/>
    </row>
    <row r="26" spans="1:18" ht="20.25" customHeight="1">
      <c r="A26" s="441" t="s">
        <v>364</v>
      </c>
      <c r="B26" s="442"/>
      <c r="C26" s="442"/>
      <c r="D26" s="442"/>
      <c r="E26" s="442"/>
      <c r="F26" s="442"/>
      <c r="G26" s="442"/>
      <c r="H26" s="442"/>
      <c r="I26" s="442"/>
      <c r="J26" s="442"/>
      <c r="K26" s="442"/>
      <c r="L26" s="442"/>
      <c r="M26" s="442"/>
      <c r="N26" s="442"/>
      <c r="O26" s="443"/>
      <c r="P26" s="443"/>
      <c r="Q26" s="443"/>
      <c r="R26" s="443"/>
    </row>
    <row r="27" spans="1:18" ht="21.75" customHeight="1">
      <c r="A27" s="411" t="s">
        <v>365</v>
      </c>
      <c r="B27" s="411"/>
      <c r="C27" s="411"/>
      <c r="D27" s="411"/>
      <c r="E27" s="411"/>
      <c r="F27" s="411"/>
      <c r="G27" s="411"/>
      <c r="H27" s="411"/>
      <c r="I27" s="411"/>
      <c r="J27" s="411"/>
      <c r="K27" s="411"/>
      <c r="L27" s="411"/>
      <c r="M27" s="411"/>
      <c r="N27" s="411"/>
      <c r="O27" s="411"/>
      <c r="P27" s="411"/>
      <c r="Q27" s="411"/>
      <c r="R27" s="411"/>
    </row>
    <row r="28" spans="1:18" ht="28.5" customHeight="1">
      <c r="A28" s="413" t="s">
        <v>366</v>
      </c>
      <c r="B28" s="413"/>
      <c r="C28" s="413"/>
      <c r="D28" s="413"/>
      <c r="E28" s="413"/>
      <c r="F28" s="413"/>
      <c r="G28" s="413"/>
      <c r="H28" s="413"/>
      <c r="I28" s="413"/>
      <c r="J28" s="413"/>
      <c r="K28" s="413"/>
      <c r="L28" s="413"/>
      <c r="M28" s="413"/>
      <c r="N28" s="413"/>
      <c r="O28" s="413"/>
      <c r="P28" s="413"/>
      <c r="Q28" s="413"/>
      <c r="R28" s="413"/>
    </row>
    <row r="29" spans="1:18" ht="29.25" customHeight="1">
      <c r="A29" s="413" t="s">
        <v>367</v>
      </c>
      <c r="B29" s="413"/>
      <c r="C29" s="413"/>
      <c r="D29" s="413"/>
      <c r="E29" s="413"/>
      <c r="F29" s="413"/>
      <c r="G29" s="413"/>
      <c r="H29" s="413"/>
      <c r="I29" s="413"/>
      <c r="J29" s="413"/>
      <c r="K29" s="413"/>
      <c r="L29" s="413"/>
      <c r="M29" s="413"/>
      <c r="N29" s="413"/>
      <c r="O29" s="413"/>
      <c r="P29" s="413"/>
      <c r="Q29" s="413"/>
      <c r="R29" s="413"/>
    </row>
    <row r="30" spans="1:18" ht="26.25" customHeight="1">
      <c r="A30" s="413" t="s">
        <v>368</v>
      </c>
      <c r="B30" s="413"/>
      <c r="C30" s="413"/>
      <c r="D30" s="413"/>
      <c r="E30" s="413"/>
      <c r="F30" s="413"/>
      <c r="G30" s="413"/>
      <c r="H30" s="413"/>
      <c r="I30" s="413"/>
      <c r="J30" s="413"/>
      <c r="K30" s="413"/>
      <c r="L30" s="413"/>
      <c r="M30" s="413"/>
      <c r="N30" s="413"/>
      <c r="O30" s="413"/>
      <c r="P30" s="413"/>
      <c r="Q30" s="413"/>
      <c r="R30" s="413"/>
    </row>
    <row r="31" spans="1:18" ht="19.5" customHeight="1">
      <c r="A31" s="413" t="s">
        <v>369</v>
      </c>
      <c r="B31" s="413"/>
      <c r="C31" s="413"/>
      <c r="D31" s="413"/>
      <c r="E31" s="413"/>
      <c r="F31" s="413"/>
      <c r="G31" s="413"/>
      <c r="H31" s="413"/>
      <c r="I31" s="413"/>
      <c r="J31" s="413"/>
      <c r="K31" s="413"/>
      <c r="L31" s="413"/>
      <c r="M31" s="413"/>
      <c r="N31" s="413"/>
      <c r="O31" s="413"/>
      <c r="P31" s="413"/>
      <c r="Q31" s="413"/>
      <c r="R31" s="413"/>
    </row>
    <row r="32" spans="1:18" ht="18.75" customHeight="1">
      <c r="A32" s="413" t="s">
        <v>370</v>
      </c>
      <c r="B32" s="413"/>
      <c r="C32" s="413"/>
      <c r="D32" s="413"/>
      <c r="E32" s="413"/>
      <c r="F32" s="413"/>
      <c r="G32" s="413"/>
      <c r="H32" s="413"/>
      <c r="I32" s="413"/>
      <c r="J32" s="413"/>
      <c r="K32" s="413"/>
      <c r="L32" s="413"/>
      <c r="M32" s="413"/>
      <c r="N32" s="413"/>
      <c r="O32" s="413"/>
      <c r="P32" s="413"/>
      <c r="Q32" s="413"/>
      <c r="R32" s="413"/>
    </row>
  </sheetData>
  <mergeCells count="14">
    <mergeCell ref="C6:C7"/>
    <mergeCell ref="B6:B7"/>
    <mergeCell ref="A6:A7"/>
    <mergeCell ref="N6:Q6"/>
    <mergeCell ref="R6:R7"/>
    <mergeCell ref="F6:M6"/>
    <mergeCell ref="E6:E7"/>
    <mergeCell ref="D6:D7"/>
    <mergeCell ref="A32:R32"/>
    <mergeCell ref="A27:R27"/>
    <mergeCell ref="A28:R28"/>
    <mergeCell ref="A29:R29"/>
    <mergeCell ref="A30:R30"/>
    <mergeCell ref="A31:R31"/>
  </mergeCells>
  <phoneticPr fontId="39" type="noConversion"/>
  <printOptions horizontalCentered="1"/>
  <pageMargins left="0.70866141732283472" right="0.51181102362204722" top="0.74803149606299213" bottom="0.74803149606299213" header="0.31496062992125984" footer="0.31496062992125984"/>
  <pageSetup paperSize="9" orientation="landscape" blackAndWhite="1" r:id="rId1"/>
  <headerFooter>
    <oddHeader>&amp;L&amp;"隶书,常规"7276－了解组成部分会计师</oddHeader>
    <oddFooter>&amp;L&amp;"Arial,常规"&amp;10 2013.8&amp;C&amp;"Arial,常规"&amp;10&amp;P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view="pageBreakPreview" topLeftCell="A16" zoomScaleNormal="100" zoomScaleSheetLayoutView="100" workbookViewId="0">
      <selection activeCell="E14" sqref="E14:F14"/>
    </sheetView>
  </sheetViews>
  <sheetFormatPr defaultRowHeight="14.25"/>
  <cols>
    <col min="1" max="1" width="4.375" customWidth="1"/>
    <col min="2" max="2" width="23" customWidth="1"/>
    <col min="3" max="3" width="11.625" customWidth="1"/>
    <col min="6" max="6" width="4.75" customWidth="1"/>
    <col min="8" max="8" width="5.25" customWidth="1"/>
  </cols>
  <sheetData>
    <row r="1" spans="1:8" ht="30" customHeight="1" thickBot="1">
      <c r="A1" s="42"/>
      <c r="B1" s="1"/>
      <c r="C1" s="1"/>
      <c r="D1" s="25"/>
      <c r="E1" s="25"/>
      <c r="F1" s="26"/>
    </row>
    <row r="2" spans="1:8" ht="18" customHeight="1">
      <c r="A2" s="7" t="str">
        <f>工作底稿目录!F3</f>
        <v>被审计单位：</v>
      </c>
      <c r="B2" s="2"/>
      <c r="C2" s="2" t="s">
        <v>0</v>
      </c>
      <c r="D2" s="74" t="s">
        <v>207</v>
      </c>
      <c r="E2" s="11"/>
      <c r="F2" s="2" t="s">
        <v>1</v>
      </c>
      <c r="G2" s="28"/>
      <c r="H2" s="29"/>
    </row>
    <row r="3" spans="1:8" ht="18" customHeight="1">
      <c r="A3" s="33" t="s">
        <v>150</v>
      </c>
      <c r="B3" s="3"/>
      <c r="C3" s="3" t="s">
        <v>3</v>
      </c>
      <c r="D3" s="93">
        <f>工作底稿目录!H3</f>
        <v>0</v>
      </c>
      <c r="E3" s="9"/>
      <c r="F3" s="3" t="s">
        <v>4</v>
      </c>
      <c r="G3" s="27">
        <f>工作底稿目录!J3</f>
        <v>0</v>
      </c>
      <c r="H3" s="30"/>
    </row>
    <row r="4" spans="1:8" ht="18" customHeight="1" thickBot="1">
      <c r="A4" s="8" t="str">
        <f>工作底稿目录!F4</f>
        <v>财务报表截止日/期间：</v>
      </c>
      <c r="B4" s="4"/>
      <c r="C4" s="4" t="s">
        <v>5</v>
      </c>
      <c r="D4" s="94">
        <f>工作底稿目录!H4</f>
        <v>0</v>
      </c>
      <c r="E4" s="10"/>
      <c r="F4" s="4" t="s">
        <v>4</v>
      </c>
      <c r="G4" s="31">
        <f>工作底稿目录!J4</f>
        <v>0</v>
      </c>
      <c r="H4" s="32"/>
    </row>
    <row r="5" spans="1:8" ht="15" thickBot="1"/>
    <row r="6" spans="1:8" ht="36">
      <c r="A6" s="45" t="s">
        <v>173</v>
      </c>
      <c r="B6" s="46" t="s">
        <v>174</v>
      </c>
      <c r="C6" s="46" t="s">
        <v>175</v>
      </c>
      <c r="D6" s="46" t="s">
        <v>187</v>
      </c>
      <c r="E6" s="100" t="s">
        <v>188</v>
      </c>
      <c r="F6" s="100"/>
      <c r="G6" s="100" t="s">
        <v>189</v>
      </c>
      <c r="H6" s="117"/>
    </row>
    <row r="7" spans="1:8" ht="18.75" customHeight="1">
      <c r="A7" s="51"/>
      <c r="B7" s="12"/>
      <c r="C7" s="12"/>
      <c r="D7" s="12"/>
      <c r="E7" s="110"/>
      <c r="F7" s="110"/>
      <c r="G7" s="110"/>
      <c r="H7" s="111"/>
    </row>
    <row r="8" spans="1:8" ht="18.75" customHeight="1">
      <c r="A8" s="51"/>
      <c r="B8" s="12"/>
      <c r="C8" s="12"/>
      <c r="D8" s="12"/>
      <c r="E8" s="110"/>
      <c r="F8" s="110"/>
      <c r="G8" s="110"/>
      <c r="H8" s="111"/>
    </row>
    <row r="9" spans="1:8" ht="18.75" customHeight="1">
      <c r="A9" s="51"/>
      <c r="B9" s="12"/>
      <c r="C9" s="12"/>
      <c r="D9" s="12"/>
      <c r="E9" s="110"/>
      <c r="F9" s="110"/>
      <c r="G9" s="110"/>
      <c r="H9" s="111"/>
    </row>
    <row r="10" spans="1:8" ht="18.75" customHeight="1">
      <c r="A10" s="51"/>
      <c r="B10" s="12"/>
      <c r="C10" s="12"/>
      <c r="D10" s="12"/>
      <c r="E10" s="110"/>
      <c r="F10" s="110"/>
      <c r="G10" s="110"/>
      <c r="H10" s="111"/>
    </row>
    <row r="11" spans="1:8" ht="18.75" customHeight="1">
      <c r="A11" s="51"/>
      <c r="B11" s="12"/>
      <c r="C11" s="12"/>
      <c r="D11" s="12"/>
      <c r="E11" s="110"/>
      <c r="F11" s="110"/>
      <c r="G11" s="110"/>
      <c r="H11" s="111"/>
    </row>
    <row r="12" spans="1:8" ht="18.75" customHeight="1">
      <c r="A12" s="51"/>
      <c r="B12" s="12"/>
      <c r="C12" s="12"/>
      <c r="D12" s="12"/>
      <c r="E12" s="110"/>
      <c r="F12" s="110"/>
      <c r="G12" s="110"/>
      <c r="H12" s="111"/>
    </row>
    <row r="13" spans="1:8" ht="18.75" customHeight="1">
      <c r="A13" s="51"/>
      <c r="B13" s="12"/>
      <c r="C13" s="12"/>
      <c r="D13" s="12"/>
      <c r="E13" s="110"/>
      <c r="F13" s="110"/>
      <c r="G13" s="110"/>
      <c r="H13" s="111"/>
    </row>
    <row r="14" spans="1:8" ht="18.75" customHeight="1">
      <c r="A14" s="51"/>
      <c r="B14" s="12"/>
      <c r="C14" s="12"/>
      <c r="D14" s="12"/>
      <c r="E14" s="110"/>
      <c r="F14" s="110"/>
      <c r="G14" s="110"/>
      <c r="H14" s="111"/>
    </row>
    <row r="15" spans="1:8" ht="18.75" customHeight="1">
      <c r="A15" s="51"/>
      <c r="B15" s="12"/>
      <c r="C15" s="12"/>
      <c r="D15" s="12"/>
      <c r="E15" s="110"/>
      <c r="F15" s="110"/>
      <c r="G15" s="110"/>
      <c r="H15" s="111"/>
    </row>
    <row r="16" spans="1:8" ht="18.75" customHeight="1">
      <c r="A16" s="51"/>
      <c r="B16" s="12"/>
      <c r="C16" s="12"/>
      <c r="D16" s="12"/>
      <c r="E16" s="110"/>
      <c r="F16" s="110"/>
      <c r="G16" s="110"/>
      <c r="H16" s="111"/>
    </row>
    <row r="17" spans="1:8" ht="18.75" customHeight="1">
      <c r="A17" s="51"/>
      <c r="B17" s="12"/>
      <c r="C17" s="12"/>
      <c r="D17" s="12"/>
      <c r="E17" s="110"/>
      <c r="F17" s="110"/>
      <c r="G17" s="110"/>
      <c r="H17" s="111"/>
    </row>
    <row r="18" spans="1:8" ht="18.75" customHeight="1">
      <c r="A18" s="51"/>
      <c r="B18" s="12"/>
      <c r="C18" s="12"/>
      <c r="D18" s="12"/>
      <c r="E18" s="110"/>
      <c r="F18" s="110"/>
      <c r="G18" s="110"/>
      <c r="H18" s="111"/>
    </row>
    <row r="19" spans="1:8" ht="18.75" customHeight="1">
      <c r="A19" s="51"/>
      <c r="B19" s="12"/>
      <c r="C19" s="12"/>
      <c r="D19" s="12"/>
      <c r="E19" s="110"/>
      <c r="F19" s="110"/>
      <c r="G19" s="110"/>
      <c r="H19" s="111"/>
    </row>
    <row r="20" spans="1:8" ht="18.75" customHeight="1">
      <c r="A20" s="51"/>
      <c r="B20" s="12"/>
      <c r="C20" s="12"/>
      <c r="D20" s="12"/>
      <c r="E20" s="110"/>
      <c r="F20" s="110"/>
      <c r="G20" s="110"/>
      <c r="H20" s="111"/>
    </row>
    <row r="21" spans="1:8" ht="18.75" customHeight="1">
      <c r="A21" s="51"/>
      <c r="B21" s="12"/>
      <c r="C21" s="12"/>
      <c r="D21" s="12"/>
      <c r="E21" s="110"/>
      <c r="F21" s="110"/>
      <c r="G21" s="110"/>
      <c r="H21" s="111"/>
    </row>
    <row r="22" spans="1:8" ht="18.75" customHeight="1">
      <c r="A22" s="51"/>
      <c r="B22" s="12"/>
      <c r="C22" s="12"/>
      <c r="D22" s="12"/>
      <c r="E22" s="110"/>
      <c r="F22" s="110"/>
      <c r="G22" s="110"/>
      <c r="H22" s="111"/>
    </row>
    <row r="23" spans="1:8" ht="18.75" customHeight="1">
      <c r="A23" s="51"/>
      <c r="B23" s="12"/>
      <c r="C23" s="12"/>
      <c r="D23" s="12"/>
      <c r="E23" s="110"/>
      <c r="F23" s="110"/>
      <c r="G23" s="110"/>
      <c r="H23" s="111"/>
    </row>
    <row r="24" spans="1:8" ht="18.75" customHeight="1">
      <c r="A24" s="51"/>
      <c r="B24" s="12"/>
      <c r="C24" s="12"/>
      <c r="D24" s="12"/>
      <c r="E24" s="110"/>
      <c r="F24" s="110"/>
      <c r="G24" s="110"/>
      <c r="H24" s="111"/>
    </row>
    <row r="25" spans="1:8" ht="18.75" customHeight="1" thickBot="1">
      <c r="A25" s="52"/>
      <c r="B25" s="13"/>
      <c r="C25" s="13"/>
      <c r="D25" s="13"/>
      <c r="E25" s="108"/>
      <c r="F25" s="108"/>
      <c r="G25" s="108"/>
      <c r="H25" s="109"/>
    </row>
  </sheetData>
  <mergeCells count="40">
    <mergeCell ref="E24:F24"/>
    <mergeCell ref="G24:H24"/>
    <mergeCell ref="E25:F25"/>
    <mergeCell ref="G25:H25"/>
    <mergeCell ref="E21:F21"/>
    <mergeCell ref="G21:H21"/>
    <mergeCell ref="E22:F22"/>
    <mergeCell ref="G22:H22"/>
    <mergeCell ref="E23:F23"/>
    <mergeCell ref="G23:H23"/>
    <mergeCell ref="E18:F18"/>
    <mergeCell ref="G18:H18"/>
    <mergeCell ref="E19:F19"/>
    <mergeCell ref="G19:H19"/>
    <mergeCell ref="E20:F20"/>
    <mergeCell ref="G20:H20"/>
    <mergeCell ref="E15:F15"/>
    <mergeCell ref="G15:H15"/>
    <mergeCell ref="E16:F16"/>
    <mergeCell ref="G16:H16"/>
    <mergeCell ref="E17:F17"/>
    <mergeCell ref="G17:H17"/>
    <mergeCell ref="E12:F12"/>
    <mergeCell ref="G12:H12"/>
    <mergeCell ref="E13:F13"/>
    <mergeCell ref="G13:H13"/>
    <mergeCell ref="E14:F14"/>
    <mergeCell ref="G14:H14"/>
    <mergeCell ref="E9:F9"/>
    <mergeCell ref="G9:H9"/>
    <mergeCell ref="E10:F10"/>
    <mergeCell ref="G10:H10"/>
    <mergeCell ref="E11:F11"/>
    <mergeCell ref="G11:H11"/>
    <mergeCell ref="E6:F6"/>
    <mergeCell ref="G6:H6"/>
    <mergeCell ref="E7:F7"/>
    <mergeCell ref="G7:H7"/>
    <mergeCell ref="E8:F8"/>
    <mergeCell ref="G8:H8"/>
  </mergeCells>
  <phoneticPr fontId="39" type="noConversion"/>
  <printOptions horizontalCentered="1"/>
  <pageMargins left="0.70866141732283472" right="0.70866141732283472" top="0.74803149606299213" bottom="0.74803149606299213" header="0.31496062992125984" footer="0.31496062992125984"/>
  <pageSetup paperSize="9" orientation="portrait" blackAndWhite="1" r:id="rId1"/>
  <headerFooter>
    <oddFooter>&amp;L&amp;"Arial,常规"&amp;10 2013.8&amp;C&amp;"Arial,常规"&amp;10&amp;P</oddFooter>
  </headerFooter>
  <drawing r:id="rId2"/>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12</vt:i4>
      </vt:variant>
      <vt:variant>
        <vt:lpstr>命名范围</vt:lpstr>
      </vt:variant>
      <vt:variant>
        <vt:i4>20</vt:i4>
      </vt:variant>
    </vt:vector>
  </HeadingPairs>
  <TitlesOfParts>
    <vt:vector size="32" baseType="lpstr">
      <vt:lpstr>工作底稿目录</vt:lpstr>
      <vt:lpstr>集团审计特殊审计程序</vt:lpstr>
      <vt:lpstr>1.识别重要组成部分</vt:lpstr>
      <vt:lpstr>2.了解集团层面控制</vt:lpstr>
      <vt:lpstr>3.了解合并过程</vt:lpstr>
      <vt:lpstr>4.－集团审计重要性水平分配和审计范围</vt:lpstr>
      <vt:lpstr>5.－确定组成部分重要性</vt:lpstr>
      <vt:lpstr>6.－了解组成部分会计师</vt:lpstr>
      <vt:lpstr>7.确定对组成部分执行的工作类型</vt:lpstr>
      <vt:lpstr>8.沟通记录</vt:lpstr>
      <vt:lpstr>集团项目组针对组成部分工作流程图</vt:lpstr>
      <vt:lpstr>审计提示</vt:lpstr>
      <vt:lpstr>'1.识别重要组成部分'!Print_Area</vt:lpstr>
      <vt:lpstr>'2.了解集团层面控制'!Print_Area</vt:lpstr>
      <vt:lpstr>'3.了解合并过程'!Print_Area</vt:lpstr>
      <vt:lpstr>'4.－集团审计重要性水平分配和审计范围'!Print_Area</vt:lpstr>
      <vt:lpstr>'5.－确定组成部分重要性'!Print_Area</vt:lpstr>
      <vt:lpstr>'6.－了解组成部分会计师'!Print_Area</vt:lpstr>
      <vt:lpstr>'7.确定对组成部分执行的工作类型'!Print_Area</vt:lpstr>
      <vt:lpstr>'8.沟通记录'!Print_Area</vt:lpstr>
      <vt:lpstr>工作底稿目录!Print_Area</vt:lpstr>
      <vt:lpstr>集团审计特殊审计程序!Print_Area</vt:lpstr>
      <vt:lpstr>集团项目组针对组成部分工作流程图!Print_Area</vt:lpstr>
      <vt:lpstr>审计提示!Print_Area</vt:lpstr>
      <vt:lpstr>'1.识别重要组成部分'!Print_Titles</vt:lpstr>
      <vt:lpstr>'2.了解集团层面控制'!Print_Titles</vt:lpstr>
      <vt:lpstr>'3.了解合并过程'!Print_Titles</vt:lpstr>
      <vt:lpstr>'4.－集团审计重要性水平分配和审计范围'!Print_Titles</vt:lpstr>
      <vt:lpstr>'5.－确定组成部分重要性'!Print_Titles</vt:lpstr>
      <vt:lpstr>'6.－了解组成部分会计师'!Print_Titles</vt:lpstr>
      <vt:lpstr>'8.沟通记录'!Print_Titles</vt:lpstr>
      <vt:lpstr>集团审计特殊审计程序!Print_Titles</vt:lpstr>
    </vt:vector>
  </TitlesOfParts>
  <Manager/>
  <Company/>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creator>
  <cp:keywords/>
  <dc:description/>
  <cp:lastModifiedBy>马明明</cp:lastModifiedBy>
  <cp:revision/>
  <cp:lastPrinted>2015-12-30T07:12:11Z</cp:lastPrinted>
  <dcterms:created xsi:type="dcterms:W3CDTF">2008-08-30T03:43:37Z</dcterms:created>
  <dcterms:modified xsi:type="dcterms:W3CDTF">2017-01-10T08:09:28Z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2052-6.6.0.2855</vt:lpwstr>
  </property>
</Properties>
</file>