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yuetao/Desktop/"/>
    </mc:Choice>
  </mc:AlternateContent>
  <bookViews>
    <workbookView xWindow="0" yWindow="460" windowWidth="28800" windowHeight="17540" tabRatio="500"/>
  </bookViews>
  <sheets>
    <sheet name="Sheet1" sheetId="1" r:id="rId1"/>
  </sheets>
  <externalReferences>
    <externalReference r:id="rId2"/>
  </externalReferenc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477" i="1" l="1"/>
  <c r="C477" i="1"/>
  <c r="B477" i="1"/>
  <c r="I476" i="1"/>
  <c r="C476" i="1"/>
  <c r="B476" i="1"/>
  <c r="I475" i="1"/>
  <c r="C475" i="1"/>
  <c r="B475" i="1"/>
  <c r="I474" i="1"/>
  <c r="C474" i="1"/>
  <c r="B474" i="1"/>
  <c r="I473" i="1"/>
  <c r="C473" i="1"/>
  <c r="B473" i="1"/>
  <c r="I472" i="1"/>
  <c r="C472" i="1"/>
  <c r="B472" i="1"/>
  <c r="I471" i="1"/>
  <c r="C471" i="1"/>
  <c r="B471" i="1"/>
  <c r="I470" i="1"/>
  <c r="C470" i="1"/>
  <c r="B470" i="1"/>
  <c r="I469" i="1"/>
  <c r="C469" i="1"/>
  <c r="B469" i="1"/>
  <c r="I468" i="1"/>
  <c r="C468" i="1"/>
  <c r="B468" i="1"/>
  <c r="I467" i="1"/>
  <c r="C467" i="1"/>
  <c r="B467" i="1"/>
  <c r="I466" i="1"/>
  <c r="C466" i="1"/>
  <c r="B466" i="1"/>
  <c r="I465" i="1"/>
  <c r="C465" i="1"/>
  <c r="B465" i="1"/>
  <c r="I464" i="1"/>
  <c r="C464" i="1"/>
  <c r="B464" i="1"/>
  <c r="I463" i="1"/>
  <c r="C463" i="1"/>
  <c r="B463" i="1"/>
  <c r="I462" i="1"/>
  <c r="C462" i="1"/>
  <c r="B462" i="1"/>
  <c r="I461" i="1"/>
  <c r="C461" i="1"/>
  <c r="B461" i="1"/>
  <c r="I460" i="1"/>
  <c r="C460" i="1"/>
  <c r="B460" i="1"/>
  <c r="I459" i="1"/>
  <c r="C459" i="1"/>
  <c r="B459" i="1"/>
  <c r="I458" i="1"/>
  <c r="C458" i="1"/>
  <c r="B458" i="1"/>
  <c r="I457" i="1"/>
  <c r="C457" i="1"/>
  <c r="B457" i="1"/>
  <c r="I456" i="1"/>
  <c r="C456" i="1"/>
  <c r="B456" i="1"/>
  <c r="I455" i="1"/>
  <c r="C455" i="1"/>
  <c r="B455" i="1"/>
  <c r="I454" i="1"/>
  <c r="C454" i="1"/>
  <c r="B454" i="1"/>
  <c r="I453" i="1"/>
  <c r="C453" i="1"/>
  <c r="B453" i="1"/>
  <c r="I452" i="1"/>
  <c r="C452" i="1"/>
  <c r="B452" i="1"/>
  <c r="I451" i="1"/>
  <c r="C451" i="1"/>
  <c r="B451" i="1"/>
  <c r="I450" i="1"/>
  <c r="C450" i="1"/>
  <c r="B450" i="1"/>
  <c r="I449" i="1"/>
  <c r="C449" i="1"/>
  <c r="B449" i="1"/>
  <c r="I448" i="1"/>
  <c r="C448" i="1"/>
  <c r="B448" i="1"/>
  <c r="I447" i="1"/>
  <c r="C447" i="1"/>
  <c r="B447" i="1"/>
  <c r="I446" i="1"/>
  <c r="C446" i="1"/>
  <c r="B446" i="1"/>
  <c r="I445" i="1"/>
  <c r="C445" i="1"/>
  <c r="B445" i="1"/>
  <c r="I444" i="1"/>
  <c r="C444" i="1"/>
  <c r="B444" i="1"/>
  <c r="I443" i="1"/>
  <c r="C443" i="1"/>
  <c r="B443" i="1"/>
  <c r="I442" i="1"/>
  <c r="C442" i="1"/>
  <c r="B442" i="1"/>
  <c r="I441" i="1"/>
  <c r="C441" i="1"/>
  <c r="B441" i="1"/>
  <c r="I440" i="1"/>
  <c r="C440" i="1"/>
  <c r="B440" i="1"/>
  <c r="I439" i="1"/>
  <c r="C439" i="1"/>
  <c r="B439" i="1"/>
  <c r="I438" i="1"/>
  <c r="C438" i="1"/>
  <c r="B438" i="1"/>
  <c r="I437" i="1"/>
  <c r="C437" i="1"/>
  <c r="B437" i="1"/>
  <c r="I436" i="1"/>
  <c r="C436" i="1"/>
  <c r="B436" i="1"/>
  <c r="I435" i="1"/>
  <c r="C435" i="1"/>
  <c r="B435" i="1"/>
  <c r="I434" i="1"/>
  <c r="C434" i="1"/>
  <c r="B434" i="1"/>
  <c r="I433" i="1"/>
  <c r="C433" i="1"/>
  <c r="B433" i="1"/>
  <c r="I432" i="1"/>
  <c r="C432" i="1"/>
  <c r="B432" i="1"/>
  <c r="I431" i="1"/>
  <c r="C431" i="1"/>
  <c r="B431" i="1"/>
  <c r="I430" i="1"/>
  <c r="C430" i="1"/>
  <c r="B430" i="1"/>
  <c r="I429" i="1"/>
  <c r="C429" i="1"/>
  <c r="B429" i="1"/>
  <c r="I428" i="1"/>
  <c r="C428" i="1"/>
  <c r="B428" i="1"/>
  <c r="I427" i="1"/>
  <c r="C427" i="1"/>
  <c r="B427" i="1"/>
  <c r="I426" i="1"/>
  <c r="C426" i="1"/>
  <c r="B426" i="1"/>
  <c r="I425" i="1"/>
  <c r="C425" i="1"/>
  <c r="B425" i="1"/>
  <c r="I424" i="1"/>
  <c r="C424" i="1"/>
  <c r="B424" i="1"/>
  <c r="I423" i="1"/>
  <c r="C423" i="1"/>
  <c r="B423" i="1"/>
  <c r="I422" i="1"/>
  <c r="C422" i="1"/>
  <c r="B422" i="1"/>
  <c r="I421" i="1"/>
  <c r="C421" i="1"/>
  <c r="B421" i="1"/>
  <c r="I420" i="1"/>
  <c r="C420" i="1"/>
  <c r="B420" i="1"/>
  <c r="I419" i="1"/>
  <c r="C419" i="1"/>
  <c r="B419" i="1"/>
  <c r="I418" i="1"/>
  <c r="C418" i="1"/>
  <c r="B418" i="1"/>
  <c r="I417" i="1"/>
  <c r="C417" i="1"/>
  <c r="B417" i="1"/>
  <c r="I416" i="1"/>
  <c r="C416" i="1"/>
  <c r="B416" i="1"/>
  <c r="I415" i="1"/>
  <c r="C415" i="1"/>
  <c r="B415" i="1"/>
  <c r="I414" i="1"/>
  <c r="C414" i="1"/>
  <c r="B414" i="1"/>
  <c r="I413" i="1"/>
  <c r="C413" i="1"/>
  <c r="B413" i="1"/>
  <c r="I412" i="1"/>
  <c r="C412" i="1"/>
  <c r="B412" i="1"/>
  <c r="I411" i="1"/>
  <c r="C411" i="1"/>
  <c r="B411" i="1"/>
  <c r="I410" i="1"/>
  <c r="C410" i="1"/>
  <c r="B410" i="1"/>
  <c r="I409" i="1"/>
  <c r="C409" i="1"/>
  <c r="B409" i="1"/>
  <c r="I408" i="1"/>
  <c r="C408" i="1"/>
  <c r="B408" i="1"/>
  <c r="I407" i="1"/>
  <c r="C407" i="1"/>
  <c r="B407" i="1"/>
  <c r="D406" i="1"/>
  <c r="C406" i="1"/>
  <c r="B406" i="1"/>
  <c r="D405" i="1"/>
  <c r="C405" i="1"/>
  <c r="B405" i="1"/>
  <c r="D404" i="1"/>
  <c r="C404" i="1"/>
  <c r="B404" i="1"/>
  <c r="E403" i="1"/>
  <c r="D403" i="1"/>
  <c r="C403" i="1"/>
  <c r="B403" i="1"/>
  <c r="E402" i="1"/>
  <c r="D402" i="1"/>
  <c r="C402" i="1"/>
  <c r="B402" i="1"/>
  <c r="E401" i="1"/>
  <c r="D401" i="1"/>
  <c r="C401" i="1"/>
  <c r="B401" i="1"/>
  <c r="E400" i="1"/>
  <c r="D400" i="1"/>
  <c r="C400" i="1"/>
  <c r="B400" i="1"/>
  <c r="E399" i="1"/>
  <c r="D399" i="1"/>
  <c r="C399" i="1"/>
  <c r="B399" i="1"/>
  <c r="E398" i="1"/>
  <c r="D398" i="1"/>
  <c r="C398" i="1"/>
  <c r="B398" i="1"/>
  <c r="E397" i="1"/>
  <c r="D397" i="1"/>
  <c r="C397" i="1"/>
  <c r="B397" i="1"/>
  <c r="E396" i="1"/>
  <c r="D396" i="1"/>
  <c r="C396" i="1"/>
  <c r="B396" i="1"/>
  <c r="E395" i="1"/>
  <c r="D395" i="1"/>
  <c r="C395" i="1"/>
  <c r="B395" i="1"/>
  <c r="E394" i="1"/>
  <c r="D394" i="1"/>
  <c r="C394" i="1"/>
  <c r="B394" i="1"/>
  <c r="E393" i="1"/>
  <c r="D393" i="1"/>
  <c r="C393" i="1"/>
  <c r="B393" i="1"/>
  <c r="E392" i="1"/>
  <c r="D392" i="1"/>
  <c r="C392" i="1"/>
  <c r="B392" i="1"/>
  <c r="E391" i="1"/>
  <c r="D391" i="1"/>
  <c r="C391" i="1"/>
  <c r="B391" i="1"/>
  <c r="E390" i="1"/>
  <c r="D390" i="1"/>
  <c r="C390" i="1"/>
  <c r="B390" i="1"/>
  <c r="E389" i="1"/>
  <c r="D389" i="1"/>
  <c r="C389" i="1"/>
  <c r="B389" i="1"/>
  <c r="E388" i="1"/>
  <c r="D388" i="1"/>
  <c r="C388" i="1"/>
  <c r="B388" i="1"/>
  <c r="E387" i="1"/>
  <c r="D387" i="1"/>
  <c r="C387" i="1"/>
  <c r="B387" i="1"/>
  <c r="E386" i="1"/>
  <c r="D386" i="1"/>
  <c r="C386" i="1"/>
  <c r="B386" i="1"/>
  <c r="E385" i="1"/>
  <c r="D385" i="1"/>
  <c r="C385" i="1"/>
  <c r="B385" i="1"/>
  <c r="E384" i="1"/>
  <c r="D384" i="1"/>
  <c r="C384" i="1"/>
  <c r="B384" i="1"/>
  <c r="E383" i="1"/>
  <c r="D383" i="1"/>
  <c r="C383" i="1"/>
  <c r="B383" i="1"/>
  <c r="E382" i="1"/>
  <c r="D382" i="1"/>
  <c r="C382" i="1"/>
  <c r="B382" i="1"/>
  <c r="E381" i="1"/>
  <c r="D381" i="1"/>
  <c r="C381" i="1"/>
  <c r="B381" i="1"/>
  <c r="E380" i="1"/>
  <c r="D380" i="1"/>
  <c r="C380" i="1"/>
  <c r="B380" i="1"/>
  <c r="E379" i="1"/>
  <c r="D379" i="1"/>
  <c r="C379" i="1"/>
  <c r="B379" i="1"/>
  <c r="E378" i="1"/>
  <c r="D378" i="1"/>
  <c r="C378" i="1"/>
  <c r="B378" i="1"/>
  <c r="E377" i="1"/>
  <c r="D377" i="1"/>
  <c r="C377" i="1"/>
  <c r="B377" i="1"/>
  <c r="E376" i="1"/>
  <c r="D376" i="1"/>
  <c r="C376" i="1"/>
  <c r="B376" i="1"/>
  <c r="E375" i="1"/>
  <c r="D375" i="1"/>
  <c r="C375" i="1"/>
  <c r="B375" i="1"/>
  <c r="E374" i="1"/>
  <c r="D374" i="1"/>
  <c r="C374" i="1"/>
  <c r="B374" i="1"/>
  <c r="E373" i="1"/>
  <c r="D373" i="1"/>
  <c r="C373" i="1"/>
  <c r="B373" i="1"/>
  <c r="E372" i="1"/>
  <c r="D372" i="1"/>
  <c r="C372" i="1"/>
  <c r="B372" i="1"/>
  <c r="E371" i="1"/>
  <c r="D371" i="1"/>
  <c r="C371" i="1"/>
  <c r="B371" i="1"/>
  <c r="E370" i="1"/>
  <c r="D370" i="1"/>
  <c r="C370" i="1"/>
  <c r="B370" i="1"/>
  <c r="E369" i="1"/>
  <c r="D369" i="1"/>
  <c r="C369" i="1"/>
  <c r="B369" i="1"/>
  <c r="E368" i="1"/>
  <c r="D368" i="1"/>
  <c r="C368" i="1"/>
  <c r="B368" i="1"/>
  <c r="E367" i="1"/>
  <c r="D367" i="1"/>
  <c r="C367" i="1"/>
  <c r="B367" i="1"/>
  <c r="E366" i="1"/>
  <c r="D366" i="1"/>
  <c r="C366" i="1"/>
  <c r="B366" i="1"/>
  <c r="E365" i="1"/>
  <c r="D365" i="1"/>
  <c r="C365" i="1"/>
  <c r="B365" i="1"/>
  <c r="E364" i="1"/>
  <c r="D364" i="1"/>
  <c r="C364" i="1"/>
  <c r="B364" i="1"/>
  <c r="E363" i="1"/>
  <c r="D363" i="1"/>
  <c r="C363" i="1"/>
  <c r="B363" i="1"/>
  <c r="E362" i="1"/>
  <c r="D362" i="1"/>
  <c r="C362" i="1"/>
  <c r="B362" i="1"/>
  <c r="E361" i="1"/>
  <c r="D361" i="1"/>
  <c r="C361" i="1"/>
  <c r="B361" i="1"/>
  <c r="E360" i="1"/>
  <c r="D360" i="1"/>
  <c r="C360" i="1"/>
  <c r="B360" i="1"/>
  <c r="E359" i="1"/>
  <c r="D359" i="1"/>
  <c r="C359" i="1"/>
  <c r="B359" i="1"/>
  <c r="E358" i="1"/>
  <c r="D358" i="1"/>
  <c r="C358" i="1"/>
  <c r="B358" i="1"/>
  <c r="E357" i="1"/>
  <c r="D357" i="1"/>
  <c r="C357" i="1"/>
  <c r="B357" i="1"/>
  <c r="E356" i="1"/>
  <c r="D356" i="1"/>
  <c r="C356" i="1"/>
  <c r="B356" i="1"/>
  <c r="E355" i="1"/>
  <c r="D355" i="1"/>
  <c r="C355" i="1"/>
  <c r="B355" i="1"/>
  <c r="E354" i="1"/>
  <c r="D354" i="1"/>
  <c r="C354" i="1"/>
  <c r="B354" i="1"/>
  <c r="E353" i="1"/>
  <c r="D353" i="1"/>
  <c r="C353" i="1"/>
  <c r="B353" i="1"/>
  <c r="E352" i="1"/>
  <c r="D352" i="1"/>
  <c r="C352" i="1"/>
  <c r="B352" i="1"/>
  <c r="E351" i="1"/>
  <c r="D351" i="1"/>
  <c r="C351" i="1"/>
  <c r="B351" i="1"/>
  <c r="E350" i="1"/>
  <c r="D350" i="1"/>
  <c r="C350" i="1"/>
  <c r="B350" i="1"/>
  <c r="E349" i="1"/>
  <c r="D349" i="1"/>
  <c r="C349" i="1"/>
  <c r="B349" i="1"/>
  <c r="E348" i="1"/>
  <c r="D348" i="1"/>
  <c r="C348" i="1"/>
  <c r="B348" i="1"/>
  <c r="E347" i="1"/>
  <c r="D347" i="1"/>
  <c r="C347" i="1"/>
  <c r="B347" i="1"/>
  <c r="E346" i="1"/>
  <c r="D346" i="1"/>
  <c r="C346" i="1"/>
  <c r="B346" i="1"/>
  <c r="E345" i="1"/>
  <c r="D345" i="1"/>
  <c r="C345" i="1"/>
  <c r="B345" i="1"/>
  <c r="E344" i="1"/>
  <c r="D344" i="1"/>
  <c r="C344" i="1"/>
  <c r="B344" i="1"/>
  <c r="E343" i="1"/>
  <c r="D343" i="1"/>
  <c r="C343" i="1"/>
  <c r="B343" i="1"/>
  <c r="E342" i="1"/>
  <c r="D342" i="1"/>
  <c r="C342" i="1"/>
  <c r="B342" i="1"/>
  <c r="E341" i="1"/>
  <c r="D341" i="1"/>
  <c r="C341" i="1"/>
  <c r="B341" i="1"/>
  <c r="E340" i="1"/>
  <c r="D340" i="1"/>
  <c r="C340" i="1"/>
  <c r="B340" i="1"/>
  <c r="E339" i="1"/>
  <c r="D339" i="1"/>
  <c r="C339" i="1"/>
  <c r="B339" i="1"/>
  <c r="E338" i="1"/>
  <c r="D338" i="1"/>
  <c r="C338" i="1"/>
  <c r="B338" i="1"/>
  <c r="E337" i="1"/>
  <c r="D337" i="1"/>
  <c r="C337" i="1"/>
  <c r="B337" i="1"/>
  <c r="E336" i="1"/>
  <c r="D336" i="1"/>
  <c r="C336" i="1"/>
  <c r="B336" i="1"/>
  <c r="E335" i="1"/>
  <c r="D335" i="1"/>
  <c r="C335" i="1"/>
  <c r="B335" i="1"/>
  <c r="E334" i="1"/>
  <c r="D334" i="1"/>
  <c r="C334" i="1"/>
  <c r="B334" i="1"/>
  <c r="E333" i="1"/>
  <c r="D333" i="1"/>
  <c r="C333" i="1"/>
  <c r="B333" i="1"/>
  <c r="E332" i="1"/>
  <c r="D332" i="1"/>
  <c r="C332" i="1"/>
  <c r="B332" i="1"/>
  <c r="E331" i="1"/>
  <c r="D331" i="1"/>
  <c r="C331" i="1"/>
  <c r="B331" i="1"/>
  <c r="E330" i="1"/>
  <c r="D330" i="1"/>
  <c r="C330" i="1"/>
  <c r="B330" i="1"/>
  <c r="E329" i="1"/>
  <c r="D329" i="1"/>
  <c r="C329" i="1"/>
  <c r="B329" i="1"/>
  <c r="E328" i="1"/>
  <c r="D328" i="1"/>
  <c r="C328" i="1"/>
  <c r="B328" i="1"/>
  <c r="E327" i="1"/>
  <c r="D327" i="1"/>
  <c r="C327" i="1"/>
  <c r="B327" i="1"/>
  <c r="E326" i="1"/>
  <c r="D326" i="1"/>
  <c r="C326" i="1"/>
  <c r="B326" i="1"/>
  <c r="E325" i="1"/>
  <c r="D325" i="1"/>
  <c r="C325" i="1"/>
  <c r="B325" i="1"/>
  <c r="E324" i="1"/>
  <c r="D324" i="1"/>
  <c r="C324" i="1"/>
  <c r="B324" i="1"/>
  <c r="E323" i="1"/>
  <c r="D323" i="1"/>
  <c r="C323" i="1"/>
  <c r="B323" i="1"/>
  <c r="E322" i="1"/>
  <c r="D322" i="1"/>
  <c r="C322" i="1"/>
  <c r="B322" i="1"/>
  <c r="E321" i="1"/>
  <c r="D321" i="1"/>
  <c r="C321" i="1"/>
  <c r="B321" i="1"/>
  <c r="E320" i="1"/>
  <c r="D320" i="1"/>
  <c r="C320" i="1"/>
  <c r="B320" i="1"/>
  <c r="E319" i="1"/>
  <c r="D319" i="1"/>
  <c r="C319" i="1"/>
  <c r="B319" i="1"/>
  <c r="E318" i="1"/>
  <c r="D318" i="1"/>
  <c r="C318" i="1"/>
  <c r="B318" i="1"/>
  <c r="E317" i="1"/>
  <c r="D317" i="1"/>
  <c r="C317" i="1"/>
  <c r="B317" i="1"/>
  <c r="E316" i="1"/>
  <c r="D316" i="1"/>
  <c r="C316" i="1"/>
  <c r="B316" i="1"/>
  <c r="E315" i="1"/>
  <c r="D315" i="1"/>
  <c r="C315" i="1"/>
  <c r="B315" i="1"/>
  <c r="E314" i="1"/>
  <c r="D314" i="1"/>
  <c r="C314" i="1"/>
  <c r="B314" i="1"/>
  <c r="E313" i="1"/>
  <c r="D313" i="1"/>
  <c r="C313" i="1"/>
  <c r="B313" i="1"/>
  <c r="E312" i="1"/>
  <c r="D312" i="1"/>
  <c r="C312" i="1"/>
  <c r="B312" i="1"/>
  <c r="E311" i="1"/>
  <c r="D311" i="1"/>
  <c r="C311" i="1"/>
  <c r="B311" i="1"/>
  <c r="E310" i="1"/>
  <c r="D310" i="1"/>
  <c r="C310" i="1"/>
  <c r="B310" i="1"/>
  <c r="E309" i="1"/>
  <c r="D309" i="1"/>
  <c r="C309" i="1"/>
  <c r="B309" i="1"/>
  <c r="E308" i="1"/>
  <c r="D308" i="1"/>
  <c r="C308" i="1"/>
  <c r="B308" i="1"/>
  <c r="E307" i="1"/>
  <c r="D307" i="1"/>
  <c r="C307" i="1"/>
  <c r="B307" i="1"/>
  <c r="E306" i="1"/>
  <c r="D306" i="1"/>
  <c r="C306" i="1"/>
  <c r="B306" i="1"/>
  <c r="E305" i="1"/>
  <c r="D305" i="1"/>
  <c r="C305" i="1"/>
  <c r="B305" i="1"/>
  <c r="E304" i="1"/>
  <c r="D304" i="1"/>
  <c r="C304" i="1"/>
  <c r="B304" i="1"/>
  <c r="E303" i="1"/>
  <c r="D303" i="1"/>
  <c r="C303" i="1"/>
  <c r="B303" i="1"/>
  <c r="E302" i="1"/>
  <c r="D302" i="1"/>
  <c r="C302" i="1"/>
  <c r="B302" i="1"/>
  <c r="E301" i="1"/>
  <c r="D301" i="1"/>
  <c r="C301" i="1"/>
  <c r="B301" i="1"/>
  <c r="E300" i="1"/>
  <c r="D300" i="1"/>
  <c r="C300" i="1"/>
  <c r="B300" i="1"/>
  <c r="E299" i="1"/>
  <c r="D299" i="1"/>
  <c r="C299" i="1"/>
  <c r="B299" i="1"/>
  <c r="E298" i="1"/>
  <c r="D298" i="1"/>
  <c r="C298" i="1"/>
  <c r="B298" i="1"/>
  <c r="E297" i="1"/>
  <c r="D297" i="1"/>
  <c r="C297" i="1"/>
  <c r="B297" i="1"/>
  <c r="E296" i="1"/>
  <c r="D296" i="1"/>
  <c r="C296" i="1"/>
  <c r="B296" i="1"/>
  <c r="E295" i="1"/>
  <c r="D295" i="1"/>
  <c r="C295" i="1"/>
  <c r="B295" i="1"/>
  <c r="E294" i="1"/>
  <c r="D294" i="1"/>
  <c r="C294" i="1"/>
  <c r="B294" i="1"/>
  <c r="E293" i="1"/>
  <c r="D293" i="1"/>
  <c r="C293" i="1"/>
  <c r="B293" i="1"/>
  <c r="E292" i="1"/>
  <c r="D292" i="1"/>
  <c r="C292" i="1"/>
  <c r="B292" i="1"/>
  <c r="E291" i="1"/>
  <c r="D291" i="1"/>
  <c r="C291" i="1"/>
  <c r="B291" i="1"/>
  <c r="E290" i="1"/>
  <c r="D290" i="1"/>
  <c r="C290" i="1"/>
  <c r="B290" i="1"/>
  <c r="E289" i="1"/>
  <c r="D289" i="1"/>
  <c r="C289" i="1"/>
  <c r="B289" i="1"/>
  <c r="E288" i="1"/>
  <c r="D288" i="1"/>
  <c r="C288" i="1"/>
  <c r="B288" i="1"/>
  <c r="E287" i="1"/>
  <c r="D287" i="1"/>
  <c r="C287" i="1"/>
  <c r="B287" i="1"/>
  <c r="E286" i="1"/>
  <c r="D286" i="1"/>
  <c r="C286" i="1"/>
  <c r="B286" i="1"/>
  <c r="E285" i="1"/>
  <c r="D285" i="1"/>
  <c r="C285" i="1"/>
  <c r="B285" i="1"/>
  <c r="E284" i="1"/>
  <c r="D284" i="1"/>
  <c r="C284" i="1"/>
  <c r="B284" i="1"/>
  <c r="E283" i="1"/>
  <c r="D283" i="1"/>
  <c r="C283" i="1"/>
  <c r="B283" i="1"/>
  <c r="E282" i="1"/>
  <c r="D282" i="1"/>
  <c r="C282" i="1"/>
  <c r="B282" i="1"/>
  <c r="E281" i="1"/>
  <c r="D281" i="1"/>
  <c r="C281" i="1"/>
  <c r="B281" i="1"/>
  <c r="E280" i="1"/>
  <c r="D280" i="1"/>
  <c r="C280" i="1"/>
  <c r="B280" i="1"/>
  <c r="E279" i="1"/>
  <c r="D279" i="1"/>
  <c r="C279" i="1"/>
  <c r="B279" i="1"/>
  <c r="E278" i="1"/>
  <c r="D278" i="1"/>
  <c r="C278" i="1"/>
  <c r="B278" i="1"/>
  <c r="E277" i="1"/>
  <c r="D277" i="1"/>
  <c r="C277" i="1"/>
  <c r="B277" i="1"/>
  <c r="E276" i="1"/>
  <c r="D276" i="1"/>
  <c r="C276" i="1"/>
  <c r="B276" i="1"/>
  <c r="E275" i="1"/>
  <c r="D275" i="1"/>
  <c r="C275" i="1"/>
  <c r="B275" i="1"/>
  <c r="E274" i="1"/>
  <c r="D274" i="1"/>
  <c r="C274" i="1"/>
  <c r="B274" i="1"/>
  <c r="E273" i="1"/>
  <c r="D273" i="1"/>
  <c r="C273" i="1"/>
  <c r="B273" i="1"/>
  <c r="E272" i="1"/>
  <c r="D272" i="1"/>
  <c r="C272" i="1"/>
  <c r="B272" i="1"/>
  <c r="E271" i="1"/>
  <c r="D271" i="1"/>
  <c r="C271" i="1"/>
  <c r="B271" i="1"/>
  <c r="E270" i="1"/>
  <c r="D270" i="1"/>
  <c r="C270" i="1"/>
  <c r="B270" i="1"/>
  <c r="E269" i="1"/>
  <c r="D269" i="1"/>
  <c r="C269" i="1"/>
  <c r="B269" i="1"/>
  <c r="E268" i="1"/>
  <c r="D268" i="1"/>
  <c r="C268" i="1"/>
  <c r="B268" i="1"/>
  <c r="E267" i="1"/>
  <c r="D267" i="1"/>
  <c r="C267" i="1"/>
  <c r="B267" i="1"/>
  <c r="E266" i="1"/>
  <c r="D266" i="1"/>
  <c r="C266" i="1"/>
  <c r="B266" i="1"/>
  <c r="E265" i="1"/>
  <c r="D265" i="1"/>
  <c r="C265" i="1"/>
  <c r="B265" i="1"/>
  <c r="E264" i="1"/>
  <c r="D264" i="1"/>
  <c r="C264" i="1"/>
  <c r="B264" i="1"/>
  <c r="E263" i="1"/>
  <c r="D263" i="1"/>
  <c r="C263" i="1"/>
  <c r="B263" i="1"/>
  <c r="E262" i="1"/>
  <c r="D262" i="1"/>
  <c r="C262" i="1"/>
  <c r="B262" i="1"/>
  <c r="E261" i="1"/>
  <c r="D261" i="1"/>
  <c r="C261" i="1"/>
  <c r="B261" i="1"/>
  <c r="E260" i="1"/>
  <c r="D260" i="1"/>
  <c r="C260" i="1"/>
  <c r="B260" i="1"/>
  <c r="E259" i="1"/>
  <c r="D259" i="1"/>
  <c r="C259" i="1"/>
  <c r="B259" i="1"/>
  <c r="E258" i="1"/>
  <c r="D258" i="1"/>
  <c r="C258" i="1"/>
  <c r="B258" i="1"/>
  <c r="E257" i="1"/>
  <c r="D257" i="1"/>
  <c r="C257" i="1"/>
  <c r="B257" i="1"/>
  <c r="E256" i="1"/>
  <c r="D256" i="1"/>
  <c r="C256" i="1"/>
  <c r="B256" i="1"/>
  <c r="E255" i="1"/>
  <c r="D255" i="1"/>
  <c r="C255" i="1"/>
  <c r="B255" i="1"/>
  <c r="E254" i="1"/>
  <c r="D254" i="1"/>
  <c r="C254" i="1"/>
  <c r="B254" i="1"/>
  <c r="E253" i="1"/>
  <c r="D253" i="1"/>
  <c r="C253" i="1"/>
  <c r="B253" i="1"/>
  <c r="E252" i="1"/>
  <c r="D252" i="1"/>
  <c r="C252" i="1"/>
  <c r="B252" i="1"/>
  <c r="E251" i="1"/>
  <c r="D251" i="1"/>
  <c r="C251" i="1"/>
  <c r="B251" i="1"/>
  <c r="E250" i="1"/>
  <c r="D250" i="1"/>
  <c r="C250" i="1"/>
  <c r="B250" i="1"/>
  <c r="E249" i="1"/>
  <c r="D249" i="1"/>
  <c r="C249" i="1"/>
  <c r="B249" i="1"/>
  <c r="E248" i="1"/>
  <c r="D248" i="1"/>
  <c r="C248" i="1"/>
  <c r="B248" i="1"/>
  <c r="E247" i="1"/>
  <c r="D247" i="1"/>
  <c r="C247" i="1"/>
  <c r="B247" i="1"/>
  <c r="E246" i="1"/>
  <c r="D246" i="1"/>
  <c r="C246" i="1"/>
  <c r="B246" i="1"/>
  <c r="E245" i="1"/>
  <c r="D245" i="1"/>
  <c r="C245" i="1"/>
  <c r="B245" i="1"/>
  <c r="E244" i="1"/>
  <c r="D244" i="1"/>
  <c r="C244" i="1"/>
  <c r="B244" i="1"/>
  <c r="E243" i="1"/>
  <c r="D243" i="1"/>
  <c r="C243" i="1"/>
  <c r="B243" i="1"/>
  <c r="E242" i="1"/>
  <c r="D242" i="1"/>
  <c r="C242" i="1"/>
  <c r="B242" i="1"/>
  <c r="E241" i="1"/>
  <c r="D241" i="1"/>
  <c r="C241" i="1"/>
  <c r="B241" i="1"/>
  <c r="E240" i="1"/>
  <c r="D240" i="1"/>
  <c r="C240" i="1"/>
  <c r="B240" i="1"/>
  <c r="E239" i="1"/>
  <c r="D239" i="1"/>
  <c r="C239" i="1"/>
  <c r="B239" i="1"/>
  <c r="E238" i="1"/>
  <c r="D238" i="1"/>
  <c r="C238" i="1"/>
  <c r="B238" i="1"/>
  <c r="E237" i="1"/>
  <c r="D237" i="1"/>
  <c r="C237" i="1"/>
  <c r="B237" i="1"/>
  <c r="E236" i="1"/>
  <c r="D236" i="1"/>
  <c r="C236" i="1"/>
  <c r="B236" i="1"/>
  <c r="E235" i="1"/>
  <c r="D235" i="1"/>
  <c r="C235" i="1"/>
  <c r="B235" i="1"/>
  <c r="E234" i="1"/>
  <c r="D234" i="1"/>
  <c r="C234" i="1"/>
  <c r="B234" i="1"/>
  <c r="E233" i="1"/>
  <c r="D233" i="1"/>
  <c r="C233" i="1"/>
  <c r="B233" i="1"/>
  <c r="E232" i="1"/>
  <c r="D232" i="1"/>
  <c r="C232" i="1"/>
  <c r="B232" i="1"/>
  <c r="E231" i="1"/>
  <c r="D231" i="1"/>
  <c r="C231" i="1"/>
  <c r="B231" i="1"/>
  <c r="E230" i="1"/>
  <c r="D230" i="1"/>
  <c r="C230" i="1"/>
  <c r="B230" i="1"/>
  <c r="E229" i="1"/>
  <c r="D229" i="1"/>
  <c r="C229" i="1"/>
  <c r="B229" i="1"/>
  <c r="E228" i="1"/>
  <c r="D228" i="1"/>
  <c r="C228" i="1"/>
  <c r="B228" i="1"/>
  <c r="E227" i="1"/>
  <c r="D227" i="1"/>
  <c r="C227" i="1"/>
  <c r="B227" i="1"/>
  <c r="E226" i="1"/>
  <c r="D226" i="1"/>
  <c r="C226" i="1"/>
  <c r="B226" i="1"/>
  <c r="E225" i="1"/>
  <c r="D225" i="1"/>
  <c r="C225" i="1"/>
  <c r="B225" i="1"/>
  <c r="E224" i="1"/>
  <c r="D224" i="1"/>
  <c r="C224" i="1"/>
  <c r="B224" i="1"/>
  <c r="E223" i="1"/>
  <c r="D223" i="1"/>
  <c r="C223" i="1"/>
  <c r="B223" i="1"/>
  <c r="E222" i="1"/>
  <c r="D222" i="1"/>
  <c r="C222" i="1"/>
  <c r="B222" i="1"/>
  <c r="E221" i="1"/>
  <c r="D221" i="1"/>
  <c r="C221" i="1"/>
  <c r="B221" i="1"/>
  <c r="E220" i="1"/>
  <c r="D220" i="1"/>
  <c r="C220" i="1"/>
  <c r="B220" i="1"/>
  <c r="E219" i="1"/>
  <c r="D219" i="1"/>
  <c r="C219" i="1"/>
  <c r="B219" i="1"/>
  <c r="E218" i="1"/>
  <c r="D218" i="1"/>
  <c r="C218" i="1"/>
  <c r="B218" i="1"/>
  <c r="E217" i="1"/>
  <c r="D217" i="1"/>
  <c r="C217" i="1"/>
  <c r="B217" i="1"/>
  <c r="E216" i="1"/>
  <c r="D216" i="1"/>
  <c r="C216" i="1"/>
  <c r="B216" i="1"/>
  <c r="E215" i="1"/>
  <c r="D215" i="1"/>
  <c r="C215" i="1"/>
  <c r="B215" i="1"/>
  <c r="E214" i="1"/>
  <c r="D214" i="1"/>
  <c r="C214" i="1"/>
  <c r="B214" i="1"/>
  <c r="E213" i="1"/>
  <c r="D213" i="1"/>
  <c r="C213" i="1"/>
  <c r="B213" i="1"/>
  <c r="E212" i="1"/>
  <c r="D212" i="1"/>
  <c r="C212" i="1"/>
  <c r="B212" i="1"/>
  <c r="E211" i="1"/>
  <c r="D211" i="1"/>
  <c r="C211" i="1"/>
  <c r="B211" i="1"/>
  <c r="E210" i="1"/>
  <c r="D210" i="1"/>
  <c r="C210" i="1"/>
  <c r="B210" i="1"/>
  <c r="E209" i="1"/>
  <c r="D209" i="1"/>
  <c r="C209" i="1"/>
  <c r="B209" i="1"/>
  <c r="E208" i="1"/>
  <c r="D208" i="1"/>
  <c r="C208" i="1"/>
  <c r="B208" i="1"/>
  <c r="E207" i="1"/>
  <c r="D207" i="1"/>
  <c r="C207" i="1"/>
  <c r="B207" i="1"/>
  <c r="E206" i="1"/>
  <c r="D206" i="1"/>
  <c r="C206" i="1"/>
  <c r="B206" i="1"/>
  <c r="E205" i="1"/>
  <c r="D205" i="1"/>
  <c r="C205" i="1"/>
  <c r="B205" i="1"/>
  <c r="E204" i="1"/>
  <c r="D204" i="1"/>
  <c r="C204" i="1"/>
  <c r="B204" i="1"/>
  <c r="E203" i="1"/>
  <c r="D203" i="1"/>
  <c r="C203" i="1"/>
  <c r="B203" i="1"/>
  <c r="E202" i="1"/>
  <c r="D202" i="1"/>
  <c r="C202" i="1"/>
  <c r="B202" i="1"/>
  <c r="E201" i="1"/>
  <c r="D201" i="1"/>
  <c r="C201" i="1"/>
  <c r="B201" i="1"/>
  <c r="E200" i="1"/>
  <c r="D200" i="1"/>
  <c r="C200" i="1"/>
  <c r="B200" i="1"/>
  <c r="E199" i="1"/>
  <c r="D199" i="1"/>
  <c r="C199" i="1"/>
  <c r="B199" i="1"/>
  <c r="E198" i="1"/>
  <c r="D198" i="1"/>
  <c r="C198" i="1"/>
  <c r="B198" i="1"/>
  <c r="E197" i="1"/>
  <c r="D197" i="1"/>
  <c r="C197" i="1"/>
  <c r="B197" i="1"/>
  <c r="E196" i="1"/>
  <c r="D196" i="1"/>
  <c r="C196" i="1"/>
  <c r="B196" i="1"/>
  <c r="E195" i="1"/>
  <c r="D195" i="1"/>
  <c r="C195" i="1"/>
  <c r="B195" i="1"/>
  <c r="E194" i="1"/>
  <c r="D194" i="1"/>
  <c r="C194" i="1"/>
  <c r="B194" i="1"/>
  <c r="E193" i="1"/>
  <c r="D193" i="1"/>
  <c r="C193" i="1"/>
  <c r="B193" i="1"/>
  <c r="E192" i="1"/>
  <c r="D192" i="1"/>
  <c r="C192" i="1"/>
  <c r="B192" i="1"/>
  <c r="E191" i="1"/>
  <c r="D191" i="1"/>
  <c r="C191" i="1"/>
  <c r="B191" i="1"/>
  <c r="E190" i="1"/>
  <c r="D190" i="1"/>
  <c r="C190" i="1"/>
  <c r="B190" i="1"/>
  <c r="E189" i="1"/>
  <c r="D189" i="1"/>
  <c r="C189" i="1"/>
  <c r="B189" i="1"/>
  <c r="E188" i="1"/>
  <c r="D188" i="1"/>
  <c r="C188" i="1"/>
  <c r="B188" i="1"/>
  <c r="E187" i="1"/>
  <c r="D187" i="1"/>
  <c r="C187" i="1"/>
  <c r="B187" i="1"/>
  <c r="E186" i="1"/>
  <c r="D186" i="1"/>
  <c r="C186" i="1"/>
  <c r="B186" i="1"/>
  <c r="E185" i="1"/>
  <c r="D185" i="1"/>
  <c r="C185" i="1"/>
  <c r="B185" i="1"/>
  <c r="E184" i="1"/>
  <c r="D184" i="1"/>
  <c r="C184" i="1"/>
  <c r="B184" i="1"/>
  <c r="E183" i="1"/>
  <c r="D183" i="1"/>
  <c r="C183" i="1"/>
  <c r="B183" i="1"/>
  <c r="E182" i="1"/>
  <c r="D182" i="1"/>
  <c r="C182" i="1"/>
  <c r="B182" i="1"/>
  <c r="E181" i="1"/>
  <c r="D181" i="1"/>
  <c r="C181" i="1"/>
  <c r="B181" i="1"/>
  <c r="E180" i="1"/>
  <c r="D180" i="1"/>
  <c r="C180" i="1"/>
  <c r="B180" i="1"/>
  <c r="E179" i="1"/>
  <c r="D179" i="1"/>
  <c r="C179" i="1"/>
  <c r="B179" i="1"/>
  <c r="E178" i="1"/>
  <c r="D178" i="1"/>
  <c r="C178" i="1"/>
  <c r="B178" i="1"/>
  <c r="E177" i="1"/>
  <c r="D177" i="1"/>
  <c r="C177" i="1"/>
  <c r="B177" i="1"/>
  <c r="E176" i="1"/>
  <c r="D176" i="1"/>
  <c r="C176" i="1"/>
  <c r="B176" i="1"/>
  <c r="E175" i="1"/>
  <c r="D175" i="1"/>
  <c r="C175" i="1"/>
  <c r="B175" i="1"/>
  <c r="E174" i="1"/>
  <c r="D174" i="1"/>
  <c r="C174" i="1"/>
  <c r="B174" i="1"/>
  <c r="E173" i="1"/>
  <c r="D173" i="1"/>
  <c r="C173" i="1"/>
  <c r="B173" i="1"/>
  <c r="E172" i="1"/>
  <c r="D172" i="1"/>
  <c r="C172" i="1"/>
  <c r="B172" i="1"/>
  <c r="E171" i="1"/>
  <c r="D171" i="1"/>
  <c r="C171" i="1"/>
  <c r="B171" i="1"/>
  <c r="E170" i="1"/>
  <c r="D170" i="1"/>
  <c r="C170" i="1"/>
  <c r="B170" i="1"/>
  <c r="E169" i="1"/>
  <c r="D169" i="1"/>
  <c r="C169" i="1"/>
  <c r="B169" i="1"/>
  <c r="E168" i="1"/>
  <c r="D168" i="1"/>
  <c r="C168" i="1"/>
  <c r="B168" i="1"/>
  <c r="E167" i="1"/>
  <c r="D167" i="1"/>
  <c r="C167" i="1"/>
  <c r="B167" i="1"/>
  <c r="E166" i="1"/>
  <c r="D166" i="1"/>
  <c r="C166" i="1"/>
  <c r="B166" i="1"/>
  <c r="E165" i="1"/>
  <c r="D165" i="1"/>
  <c r="C165" i="1"/>
  <c r="B165" i="1"/>
  <c r="E164" i="1"/>
  <c r="D164" i="1"/>
  <c r="C164" i="1"/>
  <c r="B164" i="1"/>
  <c r="E163" i="1"/>
  <c r="D163" i="1"/>
  <c r="C163" i="1"/>
  <c r="B163" i="1"/>
  <c r="E162" i="1"/>
  <c r="D162" i="1"/>
  <c r="C162" i="1"/>
  <c r="B162" i="1"/>
  <c r="E161" i="1"/>
  <c r="D161" i="1"/>
  <c r="C161" i="1"/>
  <c r="B161" i="1"/>
  <c r="E160" i="1"/>
  <c r="D160" i="1"/>
  <c r="C160" i="1"/>
  <c r="B160" i="1"/>
  <c r="E159" i="1"/>
  <c r="D159" i="1"/>
  <c r="C159" i="1"/>
  <c r="B159" i="1"/>
  <c r="E158" i="1"/>
  <c r="D158" i="1"/>
  <c r="C158" i="1"/>
  <c r="B158" i="1"/>
  <c r="E157" i="1"/>
  <c r="D157" i="1"/>
  <c r="C157" i="1"/>
  <c r="B157" i="1"/>
  <c r="E156" i="1"/>
  <c r="D156" i="1"/>
  <c r="C156" i="1"/>
  <c r="B156" i="1"/>
  <c r="E155" i="1"/>
  <c r="D155" i="1"/>
  <c r="C155" i="1"/>
  <c r="B155" i="1"/>
  <c r="E154" i="1"/>
  <c r="D154" i="1"/>
  <c r="C154" i="1"/>
  <c r="B154" i="1"/>
  <c r="E153" i="1"/>
  <c r="D153" i="1"/>
  <c r="C153" i="1"/>
  <c r="B153" i="1"/>
  <c r="E152" i="1"/>
  <c r="D152" i="1"/>
  <c r="C152" i="1"/>
  <c r="B152" i="1"/>
  <c r="E151" i="1"/>
  <c r="D151" i="1"/>
  <c r="C151" i="1"/>
  <c r="B151" i="1"/>
  <c r="E150" i="1"/>
  <c r="D150" i="1"/>
  <c r="C150" i="1"/>
  <c r="B150" i="1"/>
  <c r="E149" i="1"/>
  <c r="D149" i="1"/>
  <c r="C149" i="1"/>
  <c r="B149" i="1"/>
  <c r="E148" i="1"/>
  <c r="D148" i="1"/>
  <c r="C148" i="1"/>
  <c r="B148" i="1"/>
  <c r="E147" i="1"/>
  <c r="D147" i="1"/>
  <c r="C147" i="1"/>
  <c r="B147" i="1"/>
  <c r="E146" i="1"/>
  <c r="D146" i="1"/>
  <c r="C146" i="1"/>
  <c r="B146" i="1"/>
  <c r="E145" i="1"/>
  <c r="D145" i="1"/>
  <c r="C145" i="1"/>
  <c r="B145" i="1"/>
  <c r="E144" i="1"/>
  <c r="D144" i="1"/>
  <c r="C144" i="1"/>
  <c r="B144" i="1"/>
  <c r="E143" i="1"/>
  <c r="D143" i="1"/>
  <c r="C143" i="1"/>
  <c r="B143" i="1"/>
  <c r="E142" i="1"/>
  <c r="D142" i="1"/>
  <c r="C142" i="1"/>
  <c r="B142" i="1"/>
  <c r="E141" i="1"/>
  <c r="D141" i="1"/>
  <c r="C141" i="1"/>
  <c r="B141" i="1"/>
  <c r="E140" i="1"/>
  <c r="D140" i="1"/>
  <c r="C140" i="1"/>
  <c r="B140" i="1"/>
  <c r="E139" i="1"/>
  <c r="D139" i="1"/>
  <c r="C139" i="1"/>
  <c r="B139" i="1"/>
  <c r="E138" i="1"/>
  <c r="D138" i="1"/>
  <c r="C138" i="1"/>
  <c r="B138" i="1"/>
  <c r="E137" i="1"/>
  <c r="D137" i="1"/>
  <c r="C137" i="1"/>
  <c r="B137" i="1"/>
  <c r="E136" i="1"/>
  <c r="D136" i="1"/>
  <c r="C136" i="1"/>
  <c r="B136" i="1"/>
  <c r="E135" i="1"/>
  <c r="D135" i="1"/>
  <c r="C135" i="1"/>
  <c r="B135" i="1"/>
  <c r="E134" i="1"/>
  <c r="D134" i="1"/>
  <c r="C134" i="1"/>
  <c r="B134" i="1"/>
  <c r="E133" i="1"/>
  <c r="D133" i="1"/>
  <c r="C133" i="1"/>
  <c r="B133" i="1"/>
  <c r="E132" i="1"/>
  <c r="D132" i="1"/>
  <c r="C132" i="1"/>
  <c r="B132" i="1"/>
  <c r="E131" i="1"/>
  <c r="D131" i="1"/>
  <c r="C131" i="1"/>
  <c r="B131" i="1"/>
  <c r="E130" i="1"/>
  <c r="D130" i="1"/>
  <c r="C130" i="1"/>
  <c r="B130" i="1"/>
  <c r="E129" i="1"/>
  <c r="D129" i="1"/>
  <c r="C129" i="1"/>
  <c r="B129" i="1"/>
  <c r="E128" i="1"/>
  <c r="D128" i="1"/>
  <c r="C128" i="1"/>
  <c r="B128" i="1"/>
  <c r="E127" i="1"/>
  <c r="D127" i="1"/>
  <c r="C127" i="1"/>
  <c r="B127" i="1"/>
  <c r="E126" i="1"/>
  <c r="D126" i="1"/>
  <c r="C126" i="1"/>
  <c r="B126" i="1"/>
  <c r="E125" i="1"/>
  <c r="D125" i="1"/>
  <c r="C125" i="1"/>
  <c r="B125" i="1"/>
  <c r="E124" i="1"/>
  <c r="D124" i="1"/>
  <c r="C124" i="1"/>
  <c r="B124" i="1"/>
  <c r="E123" i="1"/>
  <c r="D123" i="1"/>
  <c r="C123" i="1"/>
  <c r="B123" i="1"/>
  <c r="E122" i="1"/>
  <c r="D122" i="1"/>
  <c r="C122" i="1"/>
  <c r="B122" i="1"/>
  <c r="E121" i="1"/>
  <c r="D121" i="1"/>
  <c r="C121" i="1"/>
  <c r="B121" i="1"/>
  <c r="E120" i="1"/>
  <c r="D120" i="1"/>
  <c r="C120" i="1"/>
  <c r="B120" i="1"/>
  <c r="E119" i="1"/>
  <c r="D119" i="1"/>
  <c r="C119" i="1"/>
  <c r="B119" i="1"/>
  <c r="E118" i="1"/>
  <c r="D118" i="1"/>
  <c r="C118" i="1"/>
  <c r="B118" i="1"/>
  <c r="E117" i="1"/>
  <c r="D117" i="1"/>
  <c r="C117" i="1"/>
  <c r="B117" i="1"/>
  <c r="E116" i="1"/>
  <c r="D116" i="1"/>
  <c r="C116" i="1"/>
  <c r="B116" i="1"/>
  <c r="E115" i="1"/>
  <c r="D115" i="1"/>
  <c r="C115" i="1"/>
  <c r="B115" i="1"/>
  <c r="E114" i="1"/>
  <c r="D114" i="1"/>
  <c r="C114" i="1"/>
  <c r="B114" i="1"/>
  <c r="E113" i="1"/>
  <c r="D113" i="1"/>
  <c r="C113" i="1"/>
  <c r="B113" i="1"/>
  <c r="E112" i="1"/>
  <c r="D112" i="1"/>
  <c r="C112" i="1"/>
  <c r="B112" i="1"/>
  <c r="E111" i="1"/>
  <c r="D111" i="1"/>
  <c r="C111" i="1"/>
  <c r="B111" i="1"/>
  <c r="E110" i="1"/>
  <c r="D110" i="1"/>
  <c r="C110" i="1"/>
  <c r="B110" i="1"/>
  <c r="E109" i="1"/>
  <c r="D109" i="1"/>
  <c r="C109" i="1"/>
  <c r="B109" i="1"/>
  <c r="E108" i="1"/>
  <c r="D108" i="1"/>
  <c r="C108" i="1"/>
  <c r="B108" i="1"/>
  <c r="E107" i="1"/>
  <c r="D107" i="1"/>
  <c r="C107" i="1"/>
  <c r="B107" i="1"/>
  <c r="E106" i="1"/>
  <c r="D106" i="1"/>
  <c r="C106" i="1"/>
  <c r="B106" i="1"/>
  <c r="E105" i="1"/>
  <c r="D105" i="1"/>
  <c r="C105" i="1"/>
  <c r="B105" i="1"/>
  <c r="E104" i="1"/>
  <c r="D104" i="1"/>
  <c r="C104" i="1"/>
  <c r="B104" i="1"/>
  <c r="E103" i="1"/>
  <c r="D103" i="1"/>
  <c r="C103" i="1"/>
  <c r="B103" i="1"/>
  <c r="E102" i="1"/>
  <c r="D102" i="1"/>
  <c r="C102" i="1"/>
  <c r="B102" i="1"/>
  <c r="E101" i="1"/>
  <c r="D101" i="1"/>
  <c r="C101" i="1"/>
  <c r="B101" i="1"/>
  <c r="E100" i="1"/>
  <c r="D100" i="1"/>
  <c r="C100" i="1"/>
  <c r="B100" i="1"/>
  <c r="E99" i="1"/>
  <c r="D99" i="1"/>
  <c r="C99" i="1"/>
  <c r="B99" i="1"/>
  <c r="E98" i="1"/>
  <c r="D98" i="1"/>
  <c r="C98" i="1"/>
  <c r="B98" i="1"/>
  <c r="E97" i="1"/>
  <c r="D97" i="1"/>
  <c r="C97" i="1"/>
  <c r="B97" i="1"/>
  <c r="E96" i="1"/>
  <c r="D96" i="1"/>
  <c r="C96" i="1"/>
  <c r="B96" i="1"/>
  <c r="E95" i="1"/>
  <c r="D95" i="1"/>
  <c r="C95" i="1"/>
  <c r="B95" i="1"/>
  <c r="E94" i="1"/>
  <c r="D94" i="1"/>
  <c r="C94" i="1"/>
  <c r="B94" i="1"/>
  <c r="E93" i="1"/>
  <c r="D93" i="1"/>
  <c r="C93" i="1"/>
  <c r="B93" i="1"/>
  <c r="E92" i="1"/>
  <c r="D92" i="1"/>
  <c r="C92" i="1"/>
  <c r="B92" i="1"/>
  <c r="E91" i="1"/>
  <c r="D91" i="1"/>
  <c r="C91" i="1"/>
  <c r="B91" i="1"/>
  <c r="E90" i="1"/>
  <c r="D90" i="1"/>
  <c r="C90" i="1"/>
  <c r="B90" i="1"/>
  <c r="E89" i="1"/>
  <c r="D89" i="1"/>
  <c r="C89" i="1"/>
  <c r="B89" i="1"/>
  <c r="E88" i="1"/>
  <c r="D88" i="1"/>
  <c r="C88" i="1"/>
  <c r="B88" i="1"/>
  <c r="E87" i="1"/>
  <c r="D87" i="1"/>
  <c r="C87" i="1"/>
  <c r="B87" i="1"/>
  <c r="E86" i="1"/>
  <c r="D86" i="1"/>
  <c r="C86" i="1"/>
  <c r="B86" i="1"/>
  <c r="E85" i="1"/>
  <c r="D85" i="1"/>
  <c r="C85" i="1"/>
  <c r="B85" i="1"/>
  <c r="E84" i="1"/>
  <c r="D84" i="1"/>
  <c r="C84" i="1"/>
  <c r="B84" i="1"/>
  <c r="E83" i="1"/>
  <c r="D83" i="1"/>
  <c r="C83" i="1"/>
  <c r="B83" i="1"/>
  <c r="E82" i="1"/>
  <c r="D82" i="1"/>
  <c r="C82" i="1"/>
  <c r="B82" i="1"/>
  <c r="E81" i="1"/>
  <c r="D81" i="1"/>
  <c r="C81" i="1"/>
  <c r="B81" i="1"/>
  <c r="E80" i="1"/>
  <c r="D80" i="1"/>
  <c r="C80" i="1"/>
  <c r="B80" i="1"/>
  <c r="E79" i="1"/>
  <c r="D79" i="1"/>
  <c r="C79" i="1"/>
  <c r="B79" i="1"/>
  <c r="E78" i="1"/>
  <c r="D78" i="1"/>
  <c r="C78" i="1"/>
  <c r="B78" i="1"/>
  <c r="E77" i="1"/>
  <c r="D77" i="1"/>
  <c r="C77" i="1"/>
  <c r="B77" i="1"/>
  <c r="E76" i="1"/>
  <c r="D76" i="1"/>
  <c r="C76" i="1"/>
  <c r="B76" i="1"/>
  <c r="E75" i="1"/>
  <c r="D75" i="1"/>
  <c r="C75" i="1"/>
  <c r="B75" i="1"/>
  <c r="E74" i="1"/>
  <c r="D74" i="1"/>
  <c r="C74" i="1"/>
  <c r="B74" i="1"/>
  <c r="E73" i="1"/>
  <c r="D73" i="1"/>
  <c r="C73" i="1"/>
  <c r="B73" i="1"/>
  <c r="E72" i="1"/>
  <c r="D72" i="1"/>
  <c r="C72" i="1"/>
  <c r="B72" i="1"/>
  <c r="E71" i="1"/>
  <c r="D71" i="1"/>
  <c r="C71" i="1"/>
  <c r="B71" i="1"/>
  <c r="E70" i="1"/>
  <c r="D70" i="1"/>
  <c r="C70" i="1"/>
  <c r="B70" i="1"/>
  <c r="E69" i="1"/>
  <c r="D69" i="1"/>
  <c r="C69" i="1"/>
  <c r="B69" i="1"/>
  <c r="E68" i="1"/>
  <c r="D68" i="1"/>
  <c r="C68" i="1"/>
  <c r="B68" i="1"/>
  <c r="E67" i="1"/>
  <c r="D67" i="1"/>
  <c r="C67" i="1"/>
  <c r="B67" i="1"/>
  <c r="E66" i="1"/>
  <c r="D66" i="1"/>
  <c r="C66" i="1"/>
  <c r="B66" i="1"/>
  <c r="E65" i="1"/>
  <c r="D65" i="1"/>
  <c r="C65" i="1"/>
  <c r="B65" i="1"/>
  <c r="E64" i="1"/>
  <c r="D64" i="1"/>
  <c r="C64" i="1"/>
  <c r="B64" i="1"/>
  <c r="E63" i="1"/>
  <c r="D63" i="1"/>
  <c r="C63" i="1"/>
  <c r="B63" i="1"/>
  <c r="E62" i="1"/>
  <c r="D62" i="1"/>
  <c r="C62" i="1"/>
  <c r="B62" i="1"/>
  <c r="E61" i="1"/>
  <c r="D61" i="1"/>
  <c r="C61" i="1"/>
  <c r="B61" i="1"/>
  <c r="E60" i="1"/>
  <c r="D60" i="1"/>
  <c r="C60" i="1"/>
  <c r="B60" i="1"/>
  <c r="E59" i="1"/>
  <c r="D59" i="1"/>
  <c r="C59" i="1"/>
  <c r="B59" i="1"/>
  <c r="E58" i="1"/>
  <c r="D58" i="1"/>
  <c r="C58" i="1"/>
  <c r="B58" i="1"/>
  <c r="E57" i="1"/>
  <c r="D57" i="1"/>
  <c r="C57" i="1"/>
  <c r="B57" i="1"/>
  <c r="E56" i="1"/>
  <c r="D56" i="1"/>
  <c r="C56" i="1"/>
  <c r="B56" i="1"/>
  <c r="E55" i="1"/>
  <c r="D55" i="1"/>
  <c r="C55" i="1"/>
  <c r="B55" i="1"/>
  <c r="E54" i="1"/>
  <c r="D54" i="1"/>
  <c r="C54" i="1"/>
  <c r="B54" i="1"/>
  <c r="E53" i="1"/>
  <c r="D53" i="1"/>
  <c r="C53" i="1"/>
  <c r="B53" i="1"/>
  <c r="E52" i="1"/>
  <c r="D52" i="1"/>
  <c r="C52" i="1"/>
  <c r="B52" i="1"/>
  <c r="E51" i="1"/>
  <c r="D51" i="1"/>
  <c r="C51" i="1"/>
  <c r="B51" i="1"/>
  <c r="E50" i="1"/>
  <c r="D50" i="1"/>
  <c r="C50" i="1"/>
  <c r="B50" i="1"/>
  <c r="E49" i="1"/>
  <c r="D49" i="1"/>
  <c r="C49" i="1"/>
  <c r="B49" i="1"/>
  <c r="E48" i="1"/>
  <c r="D48" i="1"/>
  <c r="C48" i="1"/>
  <c r="B48" i="1"/>
  <c r="E47" i="1"/>
  <c r="D47" i="1"/>
  <c r="C47" i="1"/>
  <c r="B47" i="1"/>
  <c r="E46" i="1"/>
  <c r="D46" i="1"/>
  <c r="C46" i="1"/>
  <c r="B46" i="1"/>
  <c r="E45" i="1"/>
  <c r="D45" i="1"/>
  <c r="C45" i="1"/>
  <c r="B45" i="1"/>
  <c r="E44" i="1"/>
  <c r="D44" i="1"/>
  <c r="C44" i="1"/>
  <c r="B44" i="1"/>
  <c r="E43" i="1"/>
  <c r="D43" i="1"/>
  <c r="C43" i="1"/>
  <c r="B43" i="1"/>
  <c r="E42" i="1"/>
  <c r="D42" i="1"/>
  <c r="C42" i="1"/>
  <c r="B42" i="1"/>
  <c r="E41" i="1"/>
  <c r="D41" i="1"/>
  <c r="C41" i="1"/>
  <c r="B41" i="1"/>
</calcChain>
</file>

<file path=xl/sharedStrings.xml><?xml version="1.0" encoding="utf-8"?>
<sst xmlns="http://schemas.openxmlformats.org/spreadsheetml/2006/main" count="1608" uniqueCount="621">
  <si>
    <t>钢构-应收-1</t>
  </si>
  <si>
    <r>
      <rPr>
        <sz val="9"/>
        <rFont val="宋体"/>
        <family val="3"/>
        <charset val="134"/>
      </rPr>
      <t>徐水县第一中学</t>
    </r>
  </si>
  <si>
    <r>
      <rPr>
        <sz val="9"/>
        <rFont val="宋体"/>
        <family val="3"/>
        <charset val="134"/>
      </rPr>
      <t>徐水区安肃镇振兴东路</t>
    </r>
  </si>
  <si>
    <r>
      <rPr>
        <sz val="9"/>
        <rFont val="宋体"/>
        <family val="3"/>
        <charset val="134"/>
      </rPr>
      <t>王军</t>
    </r>
  </si>
  <si>
    <t>13582269788</t>
  </si>
  <si>
    <r>
      <rPr>
        <sz val="9"/>
        <rFont val="宋体"/>
        <family val="3"/>
        <charset val="134"/>
      </rPr>
      <t>余额较大</t>
    </r>
  </si>
  <si>
    <t>2019-1-19</t>
    <phoneticPr fontId="0" type="noConversion"/>
  </si>
  <si>
    <t>钢构-应收-2</t>
  </si>
  <si>
    <r>
      <rPr>
        <sz val="9"/>
        <rFont val="宋体"/>
        <family val="3"/>
        <charset val="134"/>
      </rPr>
      <t>巨力新能源股份有限公司</t>
    </r>
  </si>
  <si>
    <r>
      <rPr>
        <sz val="9"/>
        <rFont val="宋体"/>
        <family val="3"/>
        <charset val="134"/>
      </rPr>
      <t>徐水区安肃镇巨力路</t>
    </r>
  </si>
  <si>
    <r>
      <rPr>
        <sz val="9"/>
        <rFont val="宋体"/>
        <family val="3"/>
        <charset val="134"/>
      </rPr>
      <t>李光</t>
    </r>
  </si>
  <si>
    <t>18633251330</t>
  </si>
  <si>
    <t>钢构-应收-3</t>
  </si>
  <si>
    <r>
      <rPr>
        <sz val="9"/>
        <rFont val="宋体"/>
        <family val="3"/>
        <charset val="134"/>
      </rPr>
      <t>河北美淇环保科技有限公司</t>
    </r>
  </si>
  <si>
    <r>
      <rPr>
        <sz val="9"/>
        <rFont val="宋体"/>
        <family val="3"/>
        <charset val="134"/>
      </rPr>
      <t>石家庄市长安区光华路博雅庄园丙</t>
    </r>
    <r>
      <rPr>
        <sz val="9"/>
        <rFont val="Arial Narrow"/>
        <family val="2"/>
      </rPr>
      <t>4,4</t>
    </r>
    <r>
      <rPr>
        <sz val="9"/>
        <rFont val="宋体"/>
        <family val="3"/>
        <charset val="134"/>
      </rPr>
      <t>单元</t>
    </r>
    <r>
      <rPr>
        <sz val="9"/>
        <rFont val="Arial Narrow"/>
        <family val="2"/>
      </rPr>
      <t>602</t>
    </r>
  </si>
  <si>
    <r>
      <rPr>
        <sz val="9"/>
        <rFont val="宋体"/>
        <family val="3"/>
        <charset val="134"/>
      </rPr>
      <t>刘伟</t>
    </r>
  </si>
  <si>
    <t>13703112316</t>
  </si>
  <si>
    <t>2019-1-19</t>
  </si>
  <si>
    <t>应急-应收-1</t>
  </si>
  <si>
    <r>
      <rPr>
        <sz val="9"/>
        <rFont val="宋体"/>
        <family val="3"/>
        <charset val="134"/>
      </rPr>
      <t>北京航天兴盛技术有限公司</t>
    </r>
  </si>
  <si>
    <r>
      <rPr>
        <sz val="9"/>
        <rFont val="宋体"/>
        <family val="3"/>
        <charset val="134"/>
      </rPr>
      <t>北京市大兴区旧宫镇西毓顺</t>
    </r>
    <r>
      <rPr>
        <sz val="9"/>
        <rFont val="Arial Narrow"/>
        <family val="2"/>
      </rPr>
      <t>16</t>
    </r>
    <r>
      <rPr>
        <sz val="9"/>
        <rFont val="宋体"/>
        <family val="3"/>
        <charset val="134"/>
      </rPr>
      <t>号中心路西区</t>
    </r>
    <r>
      <rPr>
        <sz val="9"/>
        <rFont val="Arial Narrow"/>
        <family val="2"/>
      </rPr>
      <t>1</t>
    </r>
    <r>
      <rPr>
        <sz val="9"/>
        <rFont val="宋体"/>
        <family val="3"/>
        <charset val="134"/>
      </rPr>
      <t>号</t>
    </r>
  </si>
  <si>
    <r>
      <rPr>
        <sz val="9"/>
        <rFont val="宋体"/>
        <family val="3"/>
        <charset val="134"/>
      </rPr>
      <t>韩瑞梅</t>
    </r>
  </si>
  <si>
    <t>13522114112</t>
  </si>
  <si>
    <t>应急-应收-2</t>
  </si>
  <si>
    <r>
      <rPr>
        <sz val="9"/>
        <rFont val="宋体"/>
        <family val="3"/>
        <charset val="134"/>
      </rPr>
      <t>中信机电制造公司</t>
    </r>
  </si>
  <si>
    <r>
      <rPr>
        <sz val="9"/>
        <rFont val="宋体"/>
        <family val="3"/>
        <charset val="134"/>
      </rPr>
      <t>山西省运城市绛县磨里镇五四零九厂采购部</t>
    </r>
  </si>
  <si>
    <r>
      <rPr>
        <sz val="9"/>
        <rFont val="宋体"/>
        <family val="3"/>
        <charset val="134"/>
      </rPr>
      <t>王玉萍</t>
    </r>
  </si>
  <si>
    <t>13994993144</t>
  </si>
  <si>
    <t>检测中心-应收-1</t>
  </si>
  <si>
    <r>
      <rPr>
        <sz val="9"/>
        <rFont val="宋体"/>
        <family val="3"/>
        <charset val="134"/>
      </rPr>
      <t>秦山核电有限公司</t>
    </r>
  </si>
  <si>
    <r>
      <rPr>
        <sz val="9"/>
        <rFont val="宋体"/>
        <family val="3"/>
        <charset val="134"/>
      </rPr>
      <t>浙江省嘉兴市海盐县秦山镇秦山第三核电厂内</t>
    </r>
    <r>
      <rPr>
        <sz val="9"/>
        <rFont val="Arial Narrow"/>
        <family val="2"/>
      </rPr>
      <t>25B602</t>
    </r>
    <r>
      <rPr>
        <sz val="9"/>
        <rFont val="宋体"/>
        <family val="3"/>
        <charset val="134"/>
      </rPr>
      <t>室</t>
    </r>
  </si>
  <si>
    <r>
      <rPr>
        <sz val="9"/>
        <rFont val="宋体"/>
        <family val="3"/>
        <charset val="134"/>
      </rPr>
      <t>冉玉涵</t>
    </r>
  </si>
  <si>
    <t>18967337358</t>
  </si>
  <si>
    <t>检测中心-应收-2</t>
  </si>
  <si>
    <r>
      <rPr>
        <sz val="9"/>
        <rFont val="宋体"/>
        <family val="3"/>
        <charset val="134"/>
      </rPr>
      <t>北京航天计量测试技术研究所</t>
    </r>
  </si>
  <si>
    <r>
      <rPr>
        <sz val="9"/>
        <rFont val="宋体"/>
        <family val="3"/>
        <charset val="134"/>
      </rPr>
      <t>北京市丰台区南大红门路</t>
    </r>
    <r>
      <rPr>
        <sz val="9"/>
        <rFont val="Arial Narrow"/>
        <family val="2"/>
      </rPr>
      <t>1</t>
    </r>
    <r>
      <rPr>
        <sz val="9"/>
        <rFont val="宋体"/>
        <family val="3"/>
        <charset val="134"/>
      </rPr>
      <t>号</t>
    </r>
  </si>
  <si>
    <r>
      <rPr>
        <sz val="9"/>
        <rFont val="宋体"/>
        <family val="3"/>
        <charset val="134"/>
      </rPr>
      <t>刘增启</t>
    </r>
  </si>
  <si>
    <t>13511000046</t>
  </si>
  <si>
    <t>检测中心-应收-3</t>
  </si>
  <si>
    <r>
      <rPr>
        <sz val="9"/>
        <rFont val="宋体"/>
        <family val="3"/>
        <charset val="134"/>
      </rPr>
      <t>人人实验（北京）科技有限公司</t>
    </r>
  </si>
  <si>
    <r>
      <rPr>
        <sz val="9"/>
        <rFont val="宋体"/>
        <family val="3"/>
        <charset val="134"/>
      </rPr>
      <t>北京市昌平区腾讯众创空间</t>
    </r>
    <r>
      <rPr>
        <sz val="9"/>
        <rFont val="Arial Narrow"/>
        <family val="2"/>
      </rPr>
      <t>a</t>
    </r>
    <r>
      <rPr>
        <sz val="9"/>
        <rFont val="宋体"/>
        <family val="3"/>
        <charset val="134"/>
      </rPr>
      <t>座</t>
    </r>
    <r>
      <rPr>
        <sz val="9"/>
        <rFont val="Arial Narrow"/>
        <family val="2"/>
      </rPr>
      <t>530</t>
    </r>
  </si>
  <si>
    <r>
      <rPr>
        <sz val="9"/>
        <rFont val="宋体"/>
        <family val="3"/>
        <charset val="134"/>
      </rPr>
      <t>姜俊鹏</t>
    </r>
  </si>
  <si>
    <t>18811103027</t>
  </si>
  <si>
    <t>巨力上海-应收-1</t>
  </si>
  <si>
    <r>
      <rPr>
        <sz val="9"/>
        <rFont val="宋体"/>
        <family val="3"/>
        <charset val="134"/>
      </rPr>
      <t>南通柏斯德机械制造有限公司</t>
    </r>
  </si>
  <si>
    <r>
      <rPr>
        <sz val="9"/>
        <rFont val="宋体"/>
        <family val="3"/>
        <charset val="134"/>
      </rPr>
      <t>南通市如皋港长青沙镇</t>
    </r>
  </si>
  <si>
    <r>
      <rPr>
        <sz val="9"/>
        <rFont val="宋体"/>
        <family val="3"/>
        <charset val="134"/>
      </rPr>
      <t>何鹏飞</t>
    </r>
  </si>
  <si>
    <t>18626312046</t>
  </si>
  <si>
    <t>巨力上海-应收-2</t>
  </si>
  <si>
    <r>
      <rPr>
        <sz val="9"/>
        <rFont val="宋体"/>
        <family val="3"/>
        <charset val="134"/>
      </rPr>
      <t>上海海业机电设备有限公司</t>
    </r>
  </si>
  <si>
    <r>
      <rPr>
        <sz val="9"/>
        <rFont val="宋体"/>
        <family val="3"/>
        <charset val="134"/>
      </rPr>
      <t>上海市松江区车墩镇车业路</t>
    </r>
    <r>
      <rPr>
        <sz val="9"/>
        <rFont val="Arial Narrow"/>
        <family val="2"/>
      </rPr>
      <t>5</t>
    </r>
    <r>
      <rPr>
        <sz val="9"/>
        <rFont val="宋体"/>
        <family val="3"/>
        <charset val="134"/>
      </rPr>
      <t>号</t>
    </r>
    <r>
      <rPr>
        <sz val="9"/>
        <rFont val="Arial Narrow"/>
        <family val="2"/>
      </rPr>
      <t>25</t>
    </r>
    <r>
      <rPr>
        <sz val="9"/>
        <rFont val="宋体"/>
        <family val="3"/>
        <charset val="134"/>
      </rPr>
      <t>栋</t>
    </r>
  </si>
  <si>
    <r>
      <rPr>
        <sz val="9"/>
        <rFont val="宋体"/>
        <family val="3"/>
        <charset val="134"/>
      </rPr>
      <t>施经理</t>
    </r>
  </si>
  <si>
    <t>18621856607</t>
  </si>
  <si>
    <t>巨力上海-应收-3</t>
  </si>
  <si>
    <r>
      <t>ABB</t>
    </r>
    <r>
      <rPr>
        <sz val="9"/>
        <rFont val="宋体"/>
        <family val="3"/>
        <charset val="134"/>
      </rPr>
      <t>高压电机有限公司</t>
    </r>
  </si>
  <si>
    <r>
      <rPr>
        <sz val="9"/>
        <rFont val="宋体"/>
        <family val="3"/>
        <charset val="134"/>
      </rPr>
      <t>上海市闵行区天星路</t>
    </r>
    <r>
      <rPr>
        <sz val="9"/>
        <rFont val="Arial Narrow"/>
        <family val="2"/>
      </rPr>
      <t>380</t>
    </r>
    <r>
      <rPr>
        <sz val="9"/>
        <rFont val="宋体"/>
        <family val="3"/>
        <charset val="134"/>
      </rPr>
      <t>号</t>
    </r>
  </si>
  <si>
    <r>
      <rPr>
        <sz val="9"/>
        <rFont val="宋体"/>
        <family val="3"/>
        <charset val="134"/>
      </rPr>
      <t>沈芳芳</t>
    </r>
    <r>
      <rPr>
        <sz val="9"/>
        <rFont val="Arial Narrow"/>
        <family val="2"/>
      </rPr>
      <t xml:space="preserve"> </t>
    </r>
  </si>
  <si>
    <t>巨力上海-应收-4</t>
  </si>
  <si>
    <r>
      <rPr>
        <sz val="9"/>
        <rFont val="宋体"/>
        <family val="3"/>
        <charset val="134"/>
      </rPr>
      <t>上海航天设备制造总厂</t>
    </r>
  </si>
  <si>
    <r>
      <rPr>
        <sz val="9"/>
        <rFont val="宋体"/>
        <family val="3"/>
        <charset val="134"/>
      </rPr>
      <t>上海市闵行区华宁路</t>
    </r>
    <r>
      <rPr>
        <sz val="9"/>
        <rFont val="Arial Narrow"/>
        <family val="2"/>
      </rPr>
      <t>100</t>
    </r>
    <r>
      <rPr>
        <sz val="9"/>
        <rFont val="宋体"/>
        <family val="3"/>
        <charset val="134"/>
      </rPr>
      <t>号</t>
    </r>
  </si>
  <si>
    <r>
      <rPr>
        <sz val="9"/>
        <rFont val="宋体"/>
        <family val="3"/>
        <charset val="134"/>
      </rPr>
      <t>汪黎宁</t>
    </r>
  </si>
  <si>
    <t>巨力上海-应收-5</t>
  </si>
  <si>
    <r>
      <rPr>
        <sz val="9"/>
        <rFont val="宋体"/>
        <family val="3"/>
        <charset val="134"/>
      </rPr>
      <t>上海卫星装备研究所（上海卫星工程研究所）</t>
    </r>
  </si>
  <si>
    <r>
      <rPr>
        <sz val="9"/>
        <rFont val="宋体"/>
        <family val="3"/>
        <charset val="134"/>
      </rPr>
      <t>上海市闵行区华宁路</t>
    </r>
    <r>
      <rPr>
        <sz val="9"/>
        <rFont val="Arial Narrow"/>
        <family val="2"/>
      </rPr>
      <t>251</t>
    </r>
    <r>
      <rPr>
        <sz val="9"/>
        <rFont val="宋体"/>
        <family val="3"/>
        <charset val="134"/>
      </rPr>
      <t>号</t>
    </r>
  </si>
  <si>
    <r>
      <rPr>
        <sz val="9"/>
        <rFont val="宋体"/>
        <family val="3"/>
        <charset val="134"/>
      </rPr>
      <t>戴炎</t>
    </r>
  </si>
  <si>
    <t>18521728357</t>
  </si>
  <si>
    <t>巨力上海-应收-6</t>
  </si>
  <si>
    <r>
      <rPr>
        <sz val="9"/>
        <rFont val="宋体"/>
        <family val="3"/>
        <charset val="134"/>
      </rPr>
      <t>上海东鼎钢结构有限公司</t>
    </r>
  </si>
  <si>
    <r>
      <rPr>
        <sz val="9"/>
        <rFont val="宋体"/>
        <family val="3"/>
        <charset val="134"/>
      </rPr>
      <t>上海市崇明区长兴镇江南大道</t>
    </r>
    <r>
      <rPr>
        <sz val="9"/>
        <rFont val="Arial Narrow"/>
        <family val="2"/>
      </rPr>
      <t>267</t>
    </r>
    <r>
      <rPr>
        <sz val="9"/>
        <rFont val="宋体"/>
        <family val="3"/>
        <charset val="134"/>
      </rPr>
      <t>号</t>
    </r>
  </si>
  <si>
    <r>
      <rPr>
        <sz val="9"/>
        <rFont val="宋体"/>
        <family val="3"/>
        <charset val="134"/>
      </rPr>
      <t>朱芸</t>
    </r>
  </si>
  <si>
    <t>巨力上海-应收-7</t>
  </si>
  <si>
    <r>
      <rPr>
        <sz val="9"/>
        <rFont val="宋体"/>
        <family val="3"/>
        <charset val="134"/>
      </rPr>
      <t>上海协友钢丝绳索具有限公司</t>
    </r>
  </si>
  <si>
    <r>
      <rPr>
        <sz val="9"/>
        <rFont val="宋体"/>
        <family val="3"/>
        <charset val="134"/>
      </rPr>
      <t>上海市杨浦区军工路</t>
    </r>
    <r>
      <rPr>
        <sz val="9"/>
        <rFont val="Arial Narrow"/>
        <family val="2"/>
      </rPr>
      <t>1436</t>
    </r>
    <r>
      <rPr>
        <sz val="9"/>
        <rFont val="宋体"/>
        <family val="3"/>
        <charset val="134"/>
      </rPr>
      <t>号</t>
    </r>
    <r>
      <rPr>
        <sz val="9"/>
        <rFont val="Arial Narrow"/>
        <family val="2"/>
      </rPr>
      <t>64</t>
    </r>
    <r>
      <rPr>
        <sz val="9"/>
        <rFont val="宋体"/>
        <family val="3"/>
        <charset val="134"/>
      </rPr>
      <t>幢</t>
    </r>
    <r>
      <rPr>
        <sz val="9"/>
        <rFont val="Arial Narrow"/>
        <family val="2"/>
      </rPr>
      <t xml:space="preserve"> </t>
    </r>
    <r>
      <rPr>
        <sz val="9"/>
        <rFont val="宋体"/>
        <family val="3"/>
        <charset val="134"/>
      </rPr>
      <t>二层</t>
    </r>
    <r>
      <rPr>
        <sz val="9"/>
        <rFont val="Arial Narrow"/>
        <family val="2"/>
      </rPr>
      <t>A</t>
    </r>
    <r>
      <rPr>
        <sz val="9"/>
        <rFont val="宋体"/>
        <family val="3"/>
        <charset val="134"/>
      </rPr>
      <t>座</t>
    </r>
    <r>
      <rPr>
        <sz val="9"/>
        <rFont val="Arial Narrow"/>
        <family val="2"/>
      </rPr>
      <t>217</t>
    </r>
    <r>
      <rPr>
        <sz val="9"/>
        <rFont val="宋体"/>
        <family val="3"/>
        <charset val="134"/>
      </rPr>
      <t>室</t>
    </r>
  </si>
  <si>
    <r>
      <rPr>
        <sz val="9"/>
        <rFont val="宋体"/>
        <family val="3"/>
        <charset val="134"/>
      </rPr>
      <t>邱长郡</t>
    </r>
  </si>
  <si>
    <t>021-66180761</t>
  </si>
  <si>
    <t>巨力上海-应收-8</t>
  </si>
  <si>
    <r>
      <rPr>
        <sz val="9"/>
        <rFont val="宋体"/>
        <family val="3"/>
        <charset val="134"/>
      </rPr>
      <t>华能（上海）电力检修有限责任公司（原华能国际电力股份有限公司上海电力检修公司）</t>
    </r>
  </si>
  <si>
    <r>
      <rPr>
        <sz val="9"/>
        <rFont val="宋体"/>
        <family val="3"/>
        <charset val="134"/>
      </rPr>
      <t>上海市宝山区盛石路</t>
    </r>
    <r>
      <rPr>
        <sz val="9"/>
        <rFont val="Arial Narrow"/>
        <family val="2"/>
      </rPr>
      <t>288</t>
    </r>
  </si>
  <si>
    <r>
      <rPr>
        <sz val="9"/>
        <rFont val="宋体"/>
        <family val="3"/>
        <charset val="134"/>
      </rPr>
      <t>王敏越</t>
    </r>
  </si>
  <si>
    <t>巨力上海-应收-9</t>
  </si>
  <si>
    <r>
      <rPr>
        <sz val="9"/>
        <rFont val="宋体"/>
        <family val="3"/>
        <charset val="134"/>
      </rPr>
      <t>上海钻通石油钻采技术服务有限公司</t>
    </r>
  </si>
  <si>
    <r>
      <rPr>
        <sz val="9"/>
        <rFont val="宋体"/>
        <family val="3"/>
        <charset val="134"/>
      </rPr>
      <t>河南省濮阳市胜利路黄河办家属院（中医院后面</t>
    </r>
    <r>
      <rPr>
        <sz val="9"/>
        <rFont val="Arial Narrow"/>
        <family val="2"/>
      </rPr>
      <t xml:space="preserve">) </t>
    </r>
  </si>
  <si>
    <r>
      <rPr>
        <sz val="9"/>
        <rFont val="宋体"/>
        <family val="3"/>
        <charset val="134"/>
      </rPr>
      <t>金红娜</t>
    </r>
  </si>
  <si>
    <t>巨力上海-应收-10</t>
  </si>
  <si>
    <r>
      <rPr>
        <sz val="9"/>
        <rFont val="宋体"/>
        <family val="3"/>
        <charset val="134"/>
      </rPr>
      <t>基伊埃工程技术（中国）有限公司</t>
    </r>
  </si>
  <si>
    <r>
      <rPr>
        <sz val="9"/>
        <rFont val="宋体"/>
        <family val="3"/>
        <charset val="134"/>
      </rPr>
      <t>上海闵行区鹤翔路</t>
    </r>
    <r>
      <rPr>
        <sz val="9"/>
        <rFont val="Arial Narrow"/>
        <family val="2"/>
      </rPr>
      <t>99</t>
    </r>
    <r>
      <rPr>
        <sz val="9"/>
        <rFont val="宋体"/>
        <family val="3"/>
        <charset val="134"/>
      </rPr>
      <t>号</t>
    </r>
  </si>
  <si>
    <r>
      <rPr>
        <sz val="9"/>
        <rFont val="宋体"/>
        <family val="3"/>
        <charset val="134"/>
      </rPr>
      <t>李睿</t>
    </r>
  </si>
  <si>
    <t>巨力上海-应收-11</t>
  </si>
  <si>
    <r>
      <rPr>
        <sz val="9"/>
        <rFont val="宋体"/>
        <family val="3"/>
        <charset val="134"/>
      </rPr>
      <t>上海电气风电集团有限公司</t>
    </r>
  </si>
  <si>
    <r>
      <rPr>
        <sz val="9"/>
        <rFont val="宋体"/>
        <family val="3"/>
        <charset val="134"/>
      </rPr>
      <t>上海浦东新区倚天路</t>
    </r>
    <r>
      <rPr>
        <sz val="9"/>
        <rFont val="Arial Narrow"/>
        <family val="2"/>
      </rPr>
      <t>188</t>
    </r>
    <r>
      <rPr>
        <sz val="9"/>
        <rFont val="宋体"/>
        <family val="3"/>
        <charset val="134"/>
      </rPr>
      <t>号</t>
    </r>
  </si>
  <si>
    <r>
      <rPr>
        <sz val="9"/>
        <rFont val="宋体"/>
        <family val="3"/>
        <charset val="134"/>
      </rPr>
      <t>王丹玲</t>
    </r>
  </si>
  <si>
    <t>巨力上海-应收-12</t>
  </si>
  <si>
    <r>
      <rPr>
        <sz val="9"/>
        <rFont val="宋体"/>
        <family val="3"/>
        <charset val="134"/>
      </rPr>
      <t>上海电力安装第二工程有限公司</t>
    </r>
  </si>
  <si>
    <r>
      <rPr>
        <sz val="9"/>
        <rFont val="宋体"/>
        <family val="3"/>
        <charset val="134"/>
      </rPr>
      <t>上海市闵行区丽江路</t>
    </r>
    <r>
      <rPr>
        <sz val="9"/>
        <rFont val="Arial Narrow"/>
        <family val="2"/>
      </rPr>
      <t>55</t>
    </r>
    <r>
      <rPr>
        <sz val="9"/>
        <rFont val="宋体"/>
        <family val="3"/>
        <charset val="134"/>
      </rPr>
      <t>号</t>
    </r>
  </si>
  <si>
    <r>
      <rPr>
        <sz val="9"/>
        <rFont val="宋体"/>
        <family val="3"/>
        <charset val="134"/>
      </rPr>
      <t>朱跃辉</t>
    </r>
  </si>
  <si>
    <t>巨力上海-应收-13</t>
  </si>
  <si>
    <r>
      <rPr>
        <sz val="9"/>
        <rFont val="宋体"/>
        <family val="3"/>
        <charset val="134"/>
      </rPr>
      <t>上海红光锅炉有限公司</t>
    </r>
  </si>
  <si>
    <r>
      <rPr>
        <sz val="9"/>
        <rFont val="宋体"/>
        <family val="3"/>
        <charset val="134"/>
      </rPr>
      <t>上海市浦东新区园中路</t>
    </r>
    <r>
      <rPr>
        <sz val="9"/>
        <rFont val="Arial Narrow"/>
        <family val="2"/>
      </rPr>
      <t>899</t>
    </r>
    <r>
      <rPr>
        <sz val="9"/>
        <rFont val="宋体"/>
        <family val="3"/>
        <charset val="134"/>
      </rPr>
      <t>号</t>
    </r>
  </si>
  <si>
    <r>
      <rPr>
        <sz val="9"/>
        <rFont val="宋体"/>
        <family val="3"/>
        <charset val="134"/>
      </rPr>
      <t>徐永华</t>
    </r>
  </si>
  <si>
    <t>巨力上海-应收-14</t>
  </si>
  <si>
    <r>
      <rPr>
        <sz val="9"/>
        <rFont val="宋体"/>
        <family val="3"/>
        <charset val="134"/>
      </rPr>
      <t>中船海洋动力部件有限公司</t>
    </r>
  </si>
  <si>
    <r>
      <rPr>
        <sz val="9"/>
        <rFont val="宋体"/>
        <family val="3"/>
        <charset val="134"/>
      </rPr>
      <t>上海市浦东新区新元南路</t>
    </r>
    <r>
      <rPr>
        <sz val="9"/>
        <rFont val="Arial Narrow"/>
        <family val="2"/>
      </rPr>
      <t>55</t>
    </r>
    <r>
      <rPr>
        <sz val="9"/>
        <rFont val="宋体"/>
        <family val="3"/>
        <charset val="134"/>
      </rPr>
      <t>号</t>
    </r>
  </si>
  <si>
    <r>
      <rPr>
        <sz val="9"/>
        <rFont val="宋体"/>
        <family val="3"/>
        <charset val="134"/>
      </rPr>
      <t>奚捷</t>
    </r>
  </si>
  <si>
    <t>巨力上海-应收-15</t>
  </si>
  <si>
    <r>
      <rPr>
        <sz val="9"/>
        <rFont val="宋体"/>
        <family val="3"/>
        <charset val="134"/>
      </rPr>
      <t>上海固买供应链管理有限公司</t>
    </r>
  </si>
  <si>
    <r>
      <rPr>
        <sz val="9"/>
        <rFont val="宋体"/>
        <family val="3"/>
        <charset val="134"/>
      </rPr>
      <t>上海市青浦区双联路</t>
    </r>
    <r>
      <rPr>
        <sz val="9"/>
        <rFont val="Arial Narrow"/>
        <family val="2"/>
      </rPr>
      <t>388</t>
    </r>
    <r>
      <rPr>
        <sz val="9"/>
        <rFont val="宋体"/>
        <family val="3"/>
        <charset val="134"/>
      </rPr>
      <t>号</t>
    </r>
    <r>
      <rPr>
        <sz val="9"/>
        <rFont val="Arial Narrow"/>
        <family val="2"/>
      </rPr>
      <t>8</t>
    </r>
    <r>
      <rPr>
        <sz val="9"/>
        <rFont val="宋体"/>
        <family val="3"/>
        <charset val="134"/>
      </rPr>
      <t>号楼</t>
    </r>
    <r>
      <rPr>
        <sz val="9"/>
        <rFont val="Arial Narrow"/>
        <family val="2"/>
      </rPr>
      <t>11</t>
    </r>
    <r>
      <rPr>
        <sz val="9"/>
        <rFont val="宋体"/>
        <family val="3"/>
        <charset val="134"/>
      </rPr>
      <t>层西侧</t>
    </r>
  </si>
  <si>
    <r>
      <rPr>
        <sz val="9"/>
        <rFont val="宋体"/>
        <family val="3"/>
        <charset val="134"/>
      </rPr>
      <t>陈真</t>
    </r>
  </si>
  <si>
    <t>巨力上海-应收-16</t>
  </si>
  <si>
    <r>
      <rPr>
        <sz val="9"/>
        <rFont val="宋体"/>
        <family val="3"/>
        <charset val="134"/>
      </rPr>
      <t>上海灏谊船舶科技有限公司</t>
    </r>
  </si>
  <si>
    <r>
      <rPr>
        <sz val="9"/>
        <rFont val="宋体"/>
        <family val="3"/>
        <charset val="134"/>
      </rPr>
      <t>青浦区练东村泖口</t>
    </r>
    <r>
      <rPr>
        <sz val="9"/>
        <rFont val="Arial Narrow"/>
        <family val="2"/>
      </rPr>
      <t>1</t>
    </r>
    <r>
      <rPr>
        <sz val="9"/>
        <rFont val="宋体"/>
        <family val="3"/>
        <charset val="134"/>
      </rPr>
      <t>号</t>
    </r>
    <r>
      <rPr>
        <sz val="9"/>
        <rFont val="Arial Narrow"/>
        <family val="2"/>
      </rPr>
      <t>10</t>
    </r>
    <r>
      <rPr>
        <sz val="9"/>
        <rFont val="宋体"/>
        <family val="3"/>
        <charset val="134"/>
      </rPr>
      <t>幢</t>
    </r>
    <r>
      <rPr>
        <sz val="9"/>
        <rFont val="Arial Narrow"/>
        <family val="2"/>
      </rPr>
      <t>2</t>
    </r>
    <r>
      <rPr>
        <sz val="9"/>
        <rFont val="宋体"/>
        <family val="3"/>
        <charset val="134"/>
      </rPr>
      <t>层</t>
    </r>
    <r>
      <rPr>
        <sz val="9"/>
        <rFont val="Arial Narrow"/>
        <family val="2"/>
      </rPr>
      <t>D</t>
    </r>
    <r>
      <rPr>
        <sz val="9"/>
        <rFont val="宋体"/>
        <family val="3"/>
        <charset val="134"/>
      </rPr>
      <t>区</t>
    </r>
    <r>
      <rPr>
        <sz val="9"/>
        <rFont val="Arial Narrow"/>
        <family val="2"/>
      </rPr>
      <t>202</t>
    </r>
    <r>
      <rPr>
        <sz val="9"/>
        <rFont val="宋体"/>
        <family val="3"/>
        <charset val="134"/>
      </rPr>
      <t>室</t>
    </r>
  </si>
  <si>
    <r>
      <rPr>
        <sz val="9"/>
        <rFont val="宋体"/>
        <family val="3"/>
        <charset val="134"/>
      </rPr>
      <t>闰伟</t>
    </r>
  </si>
  <si>
    <t>021-66013613</t>
  </si>
  <si>
    <t>巨力上海-应收-17</t>
  </si>
  <si>
    <r>
      <rPr>
        <sz val="9"/>
        <rFont val="宋体"/>
        <family val="3"/>
        <charset val="134"/>
      </rPr>
      <t>上海亚润能源技术有限公司</t>
    </r>
  </si>
  <si>
    <r>
      <rPr>
        <sz val="9"/>
        <rFont val="宋体"/>
        <family val="3"/>
        <charset val="134"/>
      </rPr>
      <t>上海市浦东新区东方路</t>
    </r>
    <r>
      <rPr>
        <sz val="9"/>
        <rFont val="Arial Narrow"/>
        <family val="2"/>
      </rPr>
      <t>1365</t>
    </r>
    <r>
      <rPr>
        <sz val="9"/>
        <rFont val="宋体"/>
        <family val="3"/>
        <charset val="134"/>
      </rPr>
      <t>号</t>
    </r>
    <r>
      <rPr>
        <sz val="9"/>
        <rFont val="Arial Narrow"/>
        <family val="2"/>
      </rPr>
      <t>22F(</t>
    </r>
    <r>
      <rPr>
        <sz val="9"/>
        <rFont val="宋体"/>
        <family val="3"/>
        <charset val="134"/>
      </rPr>
      <t>海富花园</t>
    </r>
    <r>
      <rPr>
        <sz val="9"/>
        <rFont val="Arial Narrow"/>
        <family val="2"/>
      </rPr>
      <t>5</t>
    </r>
    <r>
      <rPr>
        <sz val="9"/>
        <rFont val="宋体"/>
        <family val="3"/>
        <charset val="134"/>
      </rPr>
      <t>号路</t>
    </r>
    <r>
      <rPr>
        <sz val="9"/>
        <rFont val="Arial Narrow"/>
        <family val="2"/>
      </rPr>
      <t>)</t>
    </r>
  </si>
  <si>
    <r>
      <rPr>
        <sz val="9"/>
        <rFont val="宋体"/>
        <family val="3"/>
        <charset val="134"/>
      </rPr>
      <t>张经理</t>
    </r>
  </si>
  <si>
    <t>巨力上海-应收-18</t>
  </si>
  <si>
    <r>
      <rPr>
        <sz val="9"/>
        <rFont val="宋体"/>
        <family val="3"/>
        <charset val="134"/>
      </rPr>
      <t>上海华利船舶工程有限公司</t>
    </r>
  </si>
  <si>
    <r>
      <rPr>
        <sz val="9"/>
        <rFont val="宋体"/>
        <family val="3"/>
        <charset val="134"/>
      </rPr>
      <t>上海市共青路</t>
    </r>
    <r>
      <rPr>
        <sz val="9"/>
        <rFont val="Arial Narrow"/>
        <family val="2"/>
      </rPr>
      <t>400</t>
    </r>
    <r>
      <rPr>
        <sz val="9"/>
        <rFont val="宋体"/>
        <family val="3"/>
        <charset val="134"/>
      </rPr>
      <t>号</t>
    </r>
  </si>
  <si>
    <r>
      <rPr>
        <sz val="9"/>
        <rFont val="宋体"/>
        <family val="3"/>
        <charset val="134"/>
      </rPr>
      <t>施振宇</t>
    </r>
  </si>
  <si>
    <t>巨力上海-应收-19</t>
  </si>
  <si>
    <r>
      <rPr>
        <sz val="9"/>
        <rFont val="宋体"/>
        <family val="3"/>
        <charset val="134"/>
      </rPr>
      <t>扬州神龙绳业有限公司</t>
    </r>
  </si>
  <si>
    <r>
      <rPr>
        <sz val="9"/>
        <rFont val="宋体"/>
        <family val="3"/>
        <charset val="134"/>
      </rPr>
      <t>扬州市宝应县城西工业园区创业路</t>
    </r>
  </si>
  <si>
    <r>
      <rPr>
        <sz val="9"/>
        <rFont val="宋体"/>
        <family val="3"/>
        <charset val="134"/>
      </rPr>
      <t>姜彪</t>
    </r>
  </si>
  <si>
    <t>巨力上海-应收-20</t>
  </si>
  <si>
    <r>
      <rPr>
        <sz val="9"/>
        <rFont val="宋体"/>
        <family val="3"/>
        <charset val="134"/>
      </rPr>
      <t>上海山钢实业（集团）有限公司</t>
    </r>
  </si>
  <si>
    <r>
      <rPr>
        <sz val="9"/>
        <rFont val="宋体"/>
        <family val="3"/>
        <charset val="134"/>
      </rPr>
      <t>上海市闵行区东川路</t>
    </r>
    <r>
      <rPr>
        <sz val="9"/>
        <rFont val="Arial Narrow"/>
        <family val="2"/>
      </rPr>
      <t>2928</t>
    </r>
    <r>
      <rPr>
        <sz val="9"/>
        <rFont val="宋体"/>
        <family val="3"/>
        <charset val="134"/>
      </rPr>
      <t>号</t>
    </r>
    <r>
      <rPr>
        <sz val="9"/>
        <rFont val="Arial Narrow"/>
        <family val="2"/>
      </rPr>
      <t>3</t>
    </r>
    <r>
      <rPr>
        <sz val="9"/>
        <rFont val="宋体"/>
        <family val="3"/>
        <charset val="134"/>
      </rPr>
      <t>楼</t>
    </r>
  </si>
  <si>
    <r>
      <rPr>
        <sz val="9"/>
        <rFont val="宋体"/>
        <family val="3"/>
        <charset val="134"/>
      </rPr>
      <t>李丹</t>
    </r>
  </si>
  <si>
    <t>02154379623</t>
  </si>
  <si>
    <t>巨力上海-应收-21</t>
  </si>
  <si>
    <r>
      <rPr>
        <sz val="9"/>
        <rFont val="宋体"/>
        <family val="3"/>
        <charset val="134"/>
      </rPr>
      <t>上海恒而顺商贸有限公司</t>
    </r>
  </si>
  <si>
    <r>
      <rPr>
        <sz val="9"/>
        <rFont val="宋体"/>
        <family val="3"/>
        <charset val="134"/>
      </rPr>
      <t>上海市浦东新区高桥大同路</t>
    </r>
    <r>
      <rPr>
        <sz val="9"/>
        <rFont val="Arial Narrow"/>
        <family val="2"/>
      </rPr>
      <t>305</t>
    </r>
    <r>
      <rPr>
        <sz val="9"/>
        <rFont val="宋体"/>
        <family val="3"/>
        <charset val="134"/>
      </rPr>
      <t>号</t>
    </r>
  </si>
  <si>
    <r>
      <rPr>
        <sz val="9"/>
        <rFont val="宋体"/>
        <family val="3"/>
        <charset val="134"/>
      </rPr>
      <t>刘建清</t>
    </r>
  </si>
  <si>
    <t>巨力上海-应收-22</t>
  </si>
  <si>
    <r>
      <rPr>
        <sz val="9"/>
        <rFont val="宋体"/>
        <family val="3"/>
        <charset val="134"/>
      </rPr>
      <t>科尼起重机设备制造（江苏）有限公司</t>
    </r>
  </si>
  <si>
    <r>
      <rPr>
        <sz val="9"/>
        <rFont val="宋体"/>
        <family val="3"/>
        <charset val="134"/>
      </rPr>
      <t>江苏省靖江市开发区城南园区江防西路</t>
    </r>
    <r>
      <rPr>
        <sz val="9"/>
        <rFont val="Arial Narrow"/>
        <family val="2"/>
      </rPr>
      <t>3</t>
    </r>
    <r>
      <rPr>
        <sz val="9"/>
        <rFont val="宋体"/>
        <family val="3"/>
        <charset val="134"/>
      </rPr>
      <t>号</t>
    </r>
  </si>
  <si>
    <r>
      <rPr>
        <sz val="9"/>
        <rFont val="宋体"/>
        <family val="3"/>
        <charset val="134"/>
      </rPr>
      <t>王丹</t>
    </r>
  </si>
  <si>
    <t>巨力上海-应收-23</t>
  </si>
  <si>
    <r>
      <rPr>
        <sz val="9"/>
        <rFont val="宋体"/>
        <family val="3"/>
        <charset val="134"/>
      </rPr>
      <t>科优（上海）贸易有限公司</t>
    </r>
  </si>
  <si>
    <r>
      <rPr>
        <sz val="9"/>
        <rFont val="宋体"/>
        <family val="3"/>
        <charset val="134"/>
      </rPr>
      <t>天长市经济开发区经八路</t>
    </r>
    <r>
      <rPr>
        <sz val="9"/>
        <rFont val="Arial Narrow"/>
        <family val="2"/>
      </rPr>
      <t>66</t>
    </r>
    <r>
      <rPr>
        <sz val="9"/>
        <rFont val="宋体"/>
        <family val="3"/>
        <charset val="134"/>
      </rPr>
      <t>号</t>
    </r>
  </si>
  <si>
    <r>
      <rPr>
        <sz val="9"/>
        <rFont val="宋体"/>
        <family val="3"/>
        <charset val="134"/>
      </rPr>
      <t>吴明香</t>
    </r>
  </si>
  <si>
    <t>180 5152 3347</t>
  </si>
  <si>
    <t>巨力上海-应收-24</t>
  </si>
  <si>
    <r>
      <rPr>
        <sz val="9"/>
        <rFont val="宋体"/>
        <family val="3"/>
        <charset val="134"/>
      </rPr>
      <t>上海盛重重工装备有限公司</t>
    </r>
  </si>
  <si>
    <r>
      <rPr>
        <sz val="9"/>
        <rFont val="宋体"/>
        <family val="3"/>
        <charset val="134"/>
      </rPr>
      <t>上海市闵行区江川路</t>
    </r>
    <r>
      <rPr>
        <sz val="9"/>
        <rFont val="Arial Narrow"/>
        <family val="2"/>
      </rPr>
      <t>2035</t>
    </r>
    <r>
      <rPr>
        <sz val="9"/>
        <rFont val="宋体"/>
        <family val="3"/>
        <charset val="134"/>
      </rPr>
      <t>号</t>
    </r>
  </si>
  <si>
    <r>
      <rPr>
        <sz val="9"/>
        <rFont val="宋体"/>
        <family val="3"/>
        <charset val="134"/>
      </rPr>
      <t>叶伟萍</t>
    </r>
  </si>
  <si>
    <t>巨力上海-应收-25</t>
  </si>
  <si>
    <r>
      <rPr>
        <sz val="9"/>
        <rFont val="宋体"/>
        <family val="3"/>
        <charset val="134"/>
      </rPr>
      <t>上海澳锰科贸有限公司</t>
    </r>
  </si>
  <si>
    <r>
      <rPr>
        <sz val="9"/>
        <rFont val="宋体"/>
        <family val="3"/>
        <charset val="134"/>
      </rPr>
      <t>上海市虹口区花园路</t>
    </r>
    <r>
      <rPr>
        <sz val="9"/>
        <rFont val="Arial Narrow"/>
        <family val="2"/>
      </rPr>
      <t>84</t>
    </r>
    <r>
      <rPr>
        <sz val="9"/>
        <rFont val="宋体"/>
        <family val="3"/>
        <charset val="134"/>
      </rPr>
      <t>号</t>
    </r>
    <r>
      <rPr>
        <sz val="9"/>
        <rFont val="Arial Narrow"/>
        <family val="2"/>
      </rPr>
      <t>10</t>
    </r>
    <r>
      <rPr>
        <sz val="9"/>
        <rFont val="宋体"/>
        <family val="3"/>
        <charset val="134"/>
      </rPr>
      <t>楼</t>
    </r>
  </si>
  <si>
    <r>
      <rPr>
        <sz val="9"/>
        <rFont val="宋体"/>
        <family val="3"/>
        <charset val="134"/>
      </rPr>
      <t>钱圣根</t>
    </r>
  </si>
  <si>
    <t>巨力上海-应收-26</t>
  </si>
  <si>
    <r>
      <rPr>
        <sz val="9"/>
        <rFont val="宋体"/>
        <family val="3"/>
        <charset val="134"/>
      </rPr>
      <t>广州有米机电设备有限公司</t>
    </r>
  </si>
  <si>
    <r>
      <rPr>
        <sz val="9"/>
        <rFont val="宋体"/>
        <family val="3"/>
        <charset val="134"/>
      </rPr>
      <t>广州市海珠区晓港西马路</t>
    </r>
    <r>
      <rPr>
        <sz val="9"/>
        <rFont val="Arial Narrow"/>
        <family val="2"/>
      </rPr>
      <t>111</t>
    </r>
    <r>
      <rPr>
        <sz val="9"/>
        <rFont val="宋体"/>
        <family val="3"/>
        <charset val="134"/>
      </rPr>
      <t>号之一</t>
    </r>
    <r>
      <rPr>
        <sz val="9"/>
        <rFont val="Arial Narrow"/>
        <family val="2"/>
      </rPr>
      <t>102</t>
    </r>
    <r>
      <rPr>
        <sz val="9"/>
        <rFont val="宋体"/>
        <family val="3"/>
        <charset val="134"/>
      </rPr>
      <t>房</t>
    </r>
  </si>
  <si>
    <r>
      <rPr>
        <sz val="9"/>
        <rFont val="宋体"/>
        <family val="3"/>
        <charset val="134"/>
      </rPr>
      <t>林翊菲</t>
    </r>
  </si>
  <si>
    <t>巨力上海-应收-27</t>
  </si>
  <si>
    <r>
      <rPr>
        <sz val="9"/>
        <rFont val="宋体"/>
        <family val="3"/>
        <charset val="134"/>
      </rPr>
      <t>上海浦东成谊五金机电有限公司</t>
    </r>
  </si>
  <si>
    <r>
      <rPr>
        <sz val="9"/>
        <rFont val="宋体"/>
        <family val="3"/>
        <charset val="134"/>
      </rPr>
      <t>上海市浦东新区学前街</t>
    </r>
    <r>
      <rPr>
        <sz val="9"/>
        <rFont val="Arial Narrow"/>
        <family val="2"/>
      </rPr>
      <t>132-136</t>
    </r>
    <r>
      <rPr>
        <sz val="9"/>
        <rFont val="宋体"/>
        <family val="3"/>
        <charset val="134"/>
      </rPr>
      <t>号</t>
    </r>
  </si>
  <si>
    <r>
      <rPr>
        <sz val="9"/>
        <rFont val="宋体"/>
        <family val="3"/>
        <charset val="134"/>
      </rPr>
      <t>姚尤晓</t>
    </r>
  </si>
  <si>
    <t>巨力上海-应收-28</t>
  </si>
  <si>
    <r>
      <rPr>
        <sz val="9"/>
        <rFont val="宋体"/>
        <family val="3"/>
        <charset val="134"/>
      </rPr>
      <t>上海欧燊机电设备有限公司</t>
    </r>
  </si>
  <si>
    <r>
      <rPr>
        <sz val="9"/>
        <rFont val="宋体"/>
        <family val="3"/>
        <charset val="134"/>
      </rPr>
      <t>上海市嘉定区嘉罗公路</t>
    </r>
    <r>
      <rPr>
        <sz val="9"/>
        <rFont val="Arial Narrow"/>
        <family val="2"/>
      </rPr>
      <t>1661</t>
    </r>
    <r>
      <rPr>
        <sz val="9"/>
        <rFont val="宋体"/>
        <family val="3"/>
        <charset val="134"/>
      </rPr>
      <t>弄</t>
    </r>
    <r>
      <rPr>
        <sz val="9"/>
        <rFont val="Arial Narrow"/>
        <family val="2"/>
      </rPr>
      <t>24</t>
    </r>
    <r>
      <rPr>
        <sz val="9"/>
        <rFont val="宋体"/>
        <family val="3"/>
        <charset val="134"/>
      </rPr>
      <t>号</t>
    </r>
    <r>
      <rPr>
        <sz val="9"/>
        <rFont val="Arial Narrow"/>
        <family val="2"/>
      </rPr>
      <t>904</t>
    </r>
    <r>
      <rPr>
        <sz val="9"/>
        <rFont val="宋体"/>
        <family val="3"/>
        <charset val="134"/>
      </rPr>
      <t>室</t>
    </r>
  </si>
  <si>
    <r>
      <rPr>
        <sz val="9"/>
        <rFont val="宋体"/>
        <family val="3"/>
        <charset val="134"/>
      </rPr>
      <t>顾先报</t>
    </r>
  </si>
  <si>
    <t>巨力上海-应收-29</t>
  </si>
  <si>
    <r>
      <rPr>
        <sz val="9"/>
        <rFont val="宋体"/>
        <family val="3"/>
        <charset val="134"/>
      </rPr>
      <t>朔恩工业技术（上海）有限公司</t>
    </r>
  </si>
  <si>
    <r>
      <rPr>
        <sz val="9"/>
        <rFont val="宋体"/>
        <family val="3"/>
        <charset val="134"/>
      </rPr>
      <t>上海市闵行区江川路</t>
    </r>
    <r>
      <rPr>
        <sz val="9"/>
        <rFont val="Arial Narrow"/>
        <family val="2"/>
      </rPr>
      <t>2031</t>
    </r>
    <r>
      <rPr>
        <sz val="9"/>
        <rFont val="宋体"/>
        <family val="3"/>
        <charset val="134"/>
      </rPr>
      <t>弄</t>
    </r>
    <r>
      <rPr>
        <sz val="9"/>
        <rFont val="Arial Narrow"/>
        <family val="2"/>
      </rPr>
      <t>20</t>
    </r>
    <r>
      <rPr>
        <sz val="9"/>
        <rFont val="宋体"/>
        <family val="3"/>
        <charset val="134"/>
      </rPr>
      <t>号</t>
    </r>
  </si>
  <si>
    <r>
      <rPr>
        <sz val="9"/>
        <rFont val="宋体"/>
        <family val="3"/>
        <charset val="134"/>
      </rPr>
      <t>韩高帅</t>
    </r>
  </si>
  <si>
    <t>上海浦江-应收-1</t>
  </si>
  <si>
    <r>
      <rPr>
        <sz val="9"/>
        <rFont val="宋体"/>
        <family val="3"/>
        <charset val="134"/>
      </rPr>
      <t>广东省长大公路工程有限公司第二分公司</t>
    </r>
  </si>
  <si>
    <r>
      <rPr>
        <sz val="9"/>
        <rFont val="宋体"/>
        <family val="3"/>
        <charset val="134"/>
      </rPr>
      <t>广州市番禺区南浦沿江路长大二公司</t>
    </r>
    <r>
      <rPr>
        <sz val="9"/>
        <rFont val="Arial Narrow"/>
        <family val="2"/>
      </rPr>
      <t xml:space="preserve"> </t>
    </r>
  </si>
  <si>
    <r>
      <t xml:space="preserve">  </t>
    </r>
    <r>
      <rPr>
        <sz val="9"/>
        <rFont val="宋体"/>
        <family val="3"/>
        <charset val="134"/>
      </rPr>
      <t>骆小辉</t>
    </r>
    <r>
      <rPr>
        <sz val="9"/>
        <rFont val="Arial Narrow"/>
        <family val="2"/>
      </rPr>
      <t xml:space="preserve">  </t>
    </r>
  </si>
  <si>
    <t>上海浦江-应收-2</t>
  </si>
  <si>
    <r>
      <rPr>
        <sz val="9"/>
        <rFont val="宋体"/>
        <family val="3"/>
        <charset val="134"/>
      </rPr>
      <t>天津天佳市政公路工程有限公司（永定新河三河岛人行景观桥梁工程）</t>
    </r>
  </si>
  <si>
    <r>
      <rPr>
        <sz val="9"/>
        <rFont val="宋体"/>
        <family val="3"/>
        <charset val="134"/>
      </rPr>
      <t>天津市东丽区卫国道</t>
    </r>
    <r>
      <rPr>
        <sz val="9"/>
        <rFont val="Arial Narrow"/>
        <family val="2"/>
      </rPr>
      <t>226</t>
    </r>
    <r>
      <rPr>
        <sz val="9"/>
        <rFont val="宋体"/>
        <family val="3"/>
        <charset val="134"/>
      </rPr>
      <t>号</t>
    </r>
  </si>
  <si>
    <r>
      <rPr>
        <sz val="9"/>
        <rFont val="宋体"/>
        <family val="3"/>
        <charset val="134"/>
      </rPr>
      <t>叶</t>
    </r>
    <r>
      <rPr>
        <sz val="9"/>
        <rFont val="Arial Narrow"/>
        <family val="2"/>
      </rPr>
      <t xml:space="preserve">  </t>
    </r>
    <r>
      <rPr>
        <sz val="9"/>
        <rFont val="宋体"/>
        <family val="3"/>
        <charset val="134"/>
      </rPr>
      <t>楠</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</si>
  <si>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</si>
  <si>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</si>
  <si>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</si>
  <si>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</si>
  <si>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</si>
  <si>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</si>
  <si>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</si>
  <si>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</si>
  <si>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</si>
  <si>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</si>
  <si>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</si>
  <si>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</si>
  <si>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</si>
  <si>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</si>
  <si>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</si>
  <si>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</si>
  <si>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</si>
  <si>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</si>
  <si>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</si>
  <si>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</si>
  <si>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</si>
  <si>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</si>
  <si>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</si>
  <si>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</si>
  <si>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</si>
  <si>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</si>
  <si>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</si>
  <si>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</si>
  <si>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</si>
  <si>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</si>
  <si>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</si>
  <si>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</si>
  <si>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</si>
  <si>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</si>
  <si>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</si>
  <si>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</si>
  <si>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</si>
  <si>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</si>
  <si>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</si>
  <si>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-40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</si>
  <si>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-41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</si>
  <si>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-42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</si>
  <si>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-43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</si>
  <si>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-44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</si>
  <si>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-45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</si>
  <si>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-46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</si>
  <si>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-47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</si>
  <si>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-48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</si>
  <si>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-49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</si>
  <si>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-50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</si>
  <si>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-51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</si>
  <si>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-52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</si>
  <si>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-53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</si>
  <si>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-54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</si>
  <si>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-55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</si>
  <si>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-56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</si>
  <si>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-57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</si>
  <si>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-58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</si>
  <si>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-59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</si>
  <si>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-60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</si>
  <si>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-61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</si>
  <si>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-62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</si>
  <si>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-63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</si>
  <si>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-64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</si>
  <si>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-65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</si>
  <si>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-66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</si>
  <si>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-67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</si>
  <si>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-68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</si>
  <si>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-69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</si>
  <si>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-70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</si>
  <si>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-71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</si>
  <si>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-72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</si>
  <si>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-73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</si>
  <si>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-74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</si>
  <si>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-75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</si>
  <si>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-76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</si>
  <si>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-77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</si>
  <si>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-78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</si>
  <si>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-79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</si>
  <si>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-80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</si>
  <si>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-81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</si>
  <si>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-82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</si>
  <si>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-83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</si>
  <si>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-84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</si>
  <si>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-85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</si>
  <si>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-86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</si>
  <si>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-87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</si>
  <si>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-88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</si>
  <si>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-89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</si>
  <si>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-90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</si>
  <si>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-91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</si>
  <si>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-92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</si>
  <si>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-93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</si>
  <si>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-94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</si>
  <si>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-95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</si>
  <si>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-96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</si>
  <si>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-97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</si>
  <si>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-98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</si>
  <si>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-99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</si>
  <si>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-100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</si>
  <si>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-101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</si>
  <si>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-102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</si>
  <si>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-103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</si>
  <si>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-104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</si>
  <si>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-105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</si>
  <si>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-106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</si>
  <si>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-107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</si>
  <si>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-108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</si>
  <si>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-109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</si>
  <si>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-110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</si>
  <si>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-111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</si>
  <si>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-112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</si>
  <si>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-113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</si>
  <si>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-114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</si>
  <si>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-115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</si>
  <si>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-116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</si>
  <si>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-117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</si>
  <si>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-118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</si>
  <si>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-119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</si>
  <si>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-120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</si>
  <si>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-121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</si>
  <si>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-122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</si>
  <si>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-123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</si>
  <si>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-124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</si>
  <si>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-125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</si>
  <si>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-126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</si>
  <si>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-127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</si>
  <si>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-128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</si>
  <si>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-129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</si>
  <si>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-130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</si>
  <si>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-131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</si>
  <si>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-132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</si>
  <si>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-133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</si>
  <si>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-134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</si>
  <si>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-135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</si>
  <si>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-136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</si>
  <si>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-137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</si>
  <si>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-138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</si>
  <si>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-139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</si>
  <si>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-140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</si>
  <si>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-141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</si>
  <si>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-142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</si>
  <si>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-143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</si>
  <si>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-144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</si>
  <si>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-145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</si>
  <si>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-146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</si>
  <si>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-147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</si>
  <si>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-148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</si>
  <si>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-149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</si>
  <si>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-150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</si>
  <si>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-151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</si>
  <si>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-152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</si>
  <si>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-153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</si>
  <si>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-154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</si>
  <si>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-155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</si>
  <si>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-156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</si>
  <si>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-157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</si>
  <si>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-158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</si>
  <si>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-159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</si>
  <si>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-160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</si>
  <si>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-161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</si>
  <si>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-162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</si>
  <si>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-163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</si>
  <si>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-164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</si>
  <si>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-165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</si>
  <si>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-166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</si>
  <si>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-167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</si>
  <si>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-168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</si>
  <si>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-169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</si>
  <si>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-170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</si>
  <si>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-171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</si>
  <si>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-172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</si>
  <si>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-173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</si>
  <si>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-174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</si>
  <si>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-175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</si>
  <si>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-176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</si>
  <si>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-177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</si>
  <si>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-178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</si>
  <si>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-179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</si>
  <si>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-180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</si>
  <si>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-181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</si>
  <si>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-182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</si>
  <si>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-183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</si>
  <si>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-184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</si>
  <si>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-185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</si>
  <si>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-186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</si>
  <si>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-187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</si>
  <si>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-188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</si>
  <si>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-189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</si>
  <si>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-190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</si>
  <si>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-191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</si>
  <si>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-192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</si>
  <si>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-193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</si>
  <si>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-194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</si>
  <si>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-195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</si>
  <si>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-196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</si>
  <si>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-197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</si>
  <si>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-198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</si>
  <si>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-199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</si>
  <si>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-200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</si>
  <si>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-201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</si>
  <si>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-202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</si>
  <si>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-203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</si>
  <si>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-204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</si>
  <si>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-205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</si>
  <si>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-206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</si>
  <si>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-207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</si>
  <si>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-208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</si>
  <si>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-209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</si>
  <si>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-210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</si>
  <si>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-211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</si>
  <si>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-212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</si>
  <si>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-213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</si>
  <si>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-214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</si>
  <si>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-215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</si>
  <si>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-216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</si>
  <si>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-217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</si>
  <si>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-218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</si>
  <si>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-219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</si>
  <si>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-220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</si>
  <si>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-221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</si>
  <si>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-222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</si>
  <si>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-223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</si>
  <si>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-224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</si>
  <si>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-225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</si>
  <si>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-226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</si>
  <si>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-227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</si>
  <si>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-228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</si>
  <si>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-229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</si>
  <si>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-230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</si>
  <si>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-231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</si>
  <si>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-232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</si>
  <si>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-233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</si>
  <si>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-234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</si>
  <si>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-235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</si>
  <si>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-236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</si>
  <si>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-237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</si>
  <si>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-238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</si>
  <si>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-239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</si>
  <si>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-240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</si>
  <si>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-241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</si>
  <si>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-242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</si>
  <si>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-243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</si>
  <si>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-244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</si>
  <si>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-245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</si>
  <si>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-246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</si>
  <si>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-247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</si>
  <si>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-248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</si>
  <si>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-249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</si>
  <si>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-250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</si>
  <si>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-251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</si>
  <si>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-252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</si>
  <si>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-253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</si>
  <si>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-254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</si>
  <si>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-255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</si>
  <si>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-256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</si>
  <si>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-257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</si>
  <si>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-258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</si>
  <si>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-259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</si>
  <si>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-260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</si>
  <si>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-261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</si>
  <si>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-262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</si>
  <si>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-263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</si>
  <si>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-264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</si>
  <si>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-265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</si>
  <si>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-266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</si>
  <si>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-267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</si>
  <si>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-268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</si>
  <si>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-269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</si>
  <si>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-270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</si>
  <si>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-271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</si>
  <si>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-272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</si>
  <si>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-273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</si>
  <si>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-274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</si>
  <si>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-275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</si>
  <si>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-276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</si>
  <si>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-277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</si>
  <si>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-278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</si>
  <si>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-279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</si>
  <si>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-280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</si>
  <si>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-281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</si>
  <si>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-282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</si>
  <si>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-283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</si>
  <si>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-284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</si>
  <si>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-285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</si>
  <si>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-286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</si>
  <si>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-287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</si>
  <si>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-288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</si>
  <si>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-289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</si>
  <si>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-290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</si>
  <si>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-291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</si>
  <si>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-292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</si>
  <si>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-293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</si>
  <si>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-294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</si>
  <si>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-295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</si>
  <si>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-296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</si>
  <si>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-297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</si>
  <si>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-298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</si>
  <si>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-299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</si>
  <si>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-300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</si>
  <si>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-301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</si>
  <si>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-302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</si>
  <si>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-303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</si>
  <si>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-304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</si>
  <si>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-305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</si>
  <si>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-306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</si>
  <si>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-307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</si>
  <si>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-308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</si>
  <si>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-309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</si>
  <si>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-310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</si>
  <si>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-311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</si>
  <si>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-312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</si>
  <si>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-313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</si>
  <si>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-314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</si>
  <si>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-315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</si>
  <si>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-316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</si>
  <si>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-317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</si>
  <si>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-318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</si>
  <si>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-319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</si>
  <si>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-320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</si>
  <si>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-321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</si>
  <si>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-322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</si>
  <si>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-323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</si>
  <si>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-324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</si>
  <si>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-325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</si>
  <si>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-326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</si>
  <si>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-327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</si>
  <si>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-328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</si>
  <si>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-329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</si>
  <si>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-330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</si>
  <si>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-331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</si>
  <si>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-332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</si>
  <si>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-333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</si>
  <si>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-334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</si>
  <si>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-335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</si>
  <si>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-336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</si>
  <si>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-337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</si>
  <si>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-338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</si>
  <si>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-339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</si>
  <si>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-340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</si>
  <si>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-341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</si>
  <si>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-342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</si>
  <si>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-343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</si>
  <si>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-344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</si>
  <si>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-345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</si>
  <si>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-346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</si>
  <si>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-347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</si>
  <si>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-348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</si>
  <si>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-349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</si>
  <si>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-350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</si>
  <si>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-351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</si>
  <si>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-352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</si>
  <si>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-353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</si>
  <si>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-354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</si>
  <si>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-355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</si>
  <si>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-356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</si>
  <si>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-357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</si>
  <si>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-358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</si>
  <si>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-360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</si>
  <si>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-361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</si>
  <si>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-362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</si>
  <si>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-363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</si>
  <si>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-364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</si>
  <si>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-365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</si>
  <si>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-366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</si>
  <si>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国内</t>
    </r>
    <r>
      <rPr>
        <sz val="9"/>
        <rFont val="Arial Narrow"/>
        <family val="2"/>
      </rPr>
      <t>-367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</si>
  <si>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</si>
  <si>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</si>
  <si>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</si>
  <si>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</si>
  <si>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</si>
  <si>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</si>
  <si>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</si>
  <si>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</si>
  <si>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</si>
  <si>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-10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</si>
  <si>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-11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</si>
  <si>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-12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</si>
  <si>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-13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</si>
  <si>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-14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</si>
  <si>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-15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</si>
  <si>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-16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</si>
  <si>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-17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</si>
  <si>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-18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</si>
  <si>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-19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</si>
  <si>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-20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</si>
  <si>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-21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</si>
  <si>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-22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</si>
  <si>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-23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</si>
  <si>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-24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</si>
  <si>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-25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</si>
  <si>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-26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</si>
  <si>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-27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</si>
  <si>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-28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</si>
  <si>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-29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</si>
  <si>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-30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</si>
  <si>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-31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</si>
  <si>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-32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</si>
  <si>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-33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</si>
  <si>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-34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</si>
  <si>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-35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</si>
  <si>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-36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</si>
  <si>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-37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</si>
  <si>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-38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</si>
  <si>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-39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</si>
  <si>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-40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</si>
  <si>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-41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</si>
  <si>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-42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</si>
  <si>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-43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</si>
  <si>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-44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</si>
  <si>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-45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</si>
  <si>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-46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</si>
  <si>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-47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</si>
  <si>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-48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</si>
  <si>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-49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</si>
  <si>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-50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</si>
  <si>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-51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</si>
  <si>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-52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</si>
  <si>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-53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</si>
  <si>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-54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</si>
  <si>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-55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</si>
  <si>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-56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</si>
  <si>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-57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</si>
  <si>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-58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</si>
  <si>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-59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</si>
  <si>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-60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</si>
  <si>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-61</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</si>
  <si>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-62</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</si>
  <si>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-63</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</si>
  <si>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-64</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</si>
  <si>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-65</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</si>
  <si>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-66</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</si>
  <si>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-67</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</si>
  <si>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-68</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</si>
  <si>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-69</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</si>
  <si>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-70</t>
    </r>
  </si>
  <si>
    <r>
      <rPr>
        <sz val="9"/>
        <rFont val="宋体"/>
        <family val="3"/>
        <charset val="134"/>
      </rPr>
      <t>巨力</t>
    </r>
    <r>
      <rPr>
        <sz val="9"/>
        <rFont val="Arial Narrow"/>
        <family val="2"/>
      </rPr>
      <t>-</t>
    </r>
    <r>
      <rPr>
        <sz val="9"/>
        <rFont val="宋体"/>
        <family val="3"/>
        <charset val="134"/>
      </rPr>
      <t>销售</t>
    </r>
    <r>
      <rPr>
        <sz val="9"/>
        <rFont val="Arial Narrow"/>
        <family val="2"/>
      </rPr>
      <t>-</t>
    </r>
    <r>
      <rPr>
        <sz val="9"/>
        <rFont val="宋体"/>
        <family val="3"/>
        <charset val="134"/>
      </rPr>
      <t>国际</t>
    </r>
    <r>
      <rPr>
        <sz val="9"/>
        <rFont val="Arial Narrow"/>
        <family val="2"/>
      </rPr>
      <t>-71</t>
    </r>
  </si>
  <si>
    <t>ID</t>
  </si>
  <si>
    <t>CompanyName</t>
  </si>
  <si>
    <t>CompanyAddress</t>
  </si>
  <si>
    <t>CompanyContactName</t>
  </si>
  <si>
    <t>CompanyContactPhone</t>
  </si>
  <si>
    <t>Reason</t>
  </si>
  <si>
    <t>ConfirmationSentDate</t>
  </si>
  <si>
    <t>Subject</t>
  </si>
  <si>
    <t>Amount</t>
  </si>
  <si>
    <t>应收帐款</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</si>
</sst>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_ * #,##0.00_ ;_ * \-#,##0.00_ ;_ * &quot;&quot;\-&quot;&quot;??_ ;_ @_ "/>
    <numFmt numFmtId="166" formatCode="_ * #,##0.00_ ;_ * \-#,##0.00_ ;_ * &quot;-&quot;??_ ;_ @_ "/>
  </numFmts>
  <fonts count="5" x14ac:knownFonts="1">
    <font>
      <sz val="12"/>
      <color theme="1"/>
      <name val="Calibri"/>
      <family val="2"/>
      <scheme val="minor"/>
    </font>
    <font>
      <sz val="10"/>
      <name val="宋体"/>
      <family val="3"/>
      <charset val="134"/>
    </font>
    <font>
      <sz val="9"/>
      <name val="Arial Narrow"/>
      <family val="2"/>
    </font>
    <font>
      <sz val="9"/>
      <name val="宋体"/>
      <family val="3"/>
      <charset val="134"/>
    </font>
    <font>
      <sz val="9"/>
      <color indexed="8"/>
      <name val="Arial Narrow"/>
      <family val="2"/>
    </font>
  </fonts>
  <fills count="2">
    <fill>
      <patternFill patternType="none"/>
    </fill>
    <fill>
      <patternFill patternType="gray125"/>
    </fill>
  </fills>
  <borders count="3">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8">
    <xf numFmtId="0" fontId="0" fillId="0" borderId="0" xfId="0"/>
    <xf numFmtId="49" fontId="2" fillId="0" borderId="1" xfId="1" applyNumberFormat="1" applyFont="1" applyFill="1" applyBorder="1" applyAlignment="1" applyProtection="1">
      <alignment horizontal="left" vertical="center"/>
    </xf>
    <xf numFmtId="0" fontId="2" fillId="0" borderId="2" xfId="1" applyNumberFormat="1" applyFont="1" applyFill="1" applyBorder="1" applyAlignment="1" applyProtection="1">
      <alignment horizontal="left" vertical="center"/>
    </xf>
    <xf numFmtId="0" fontId="2" fillId="0" borderId="2" xfId="1" applyNumberFormat="1" applyFont="1" applyFill="1" applyBorder="1" applyAlignment="1" applyProtection="1">
      <alignment horizontal="left" vertical="center"/>
      <protection locked="0"/>
    </xf>
    <xf numFmtId="49" fontId="4" fillId="0" borderId="2" xfId="1" applyNumberFormat="1" applyFont="1" applyFill="1" applyBorder="1" applyAlignment="1" applyProtection="1">
      <alignment horizontal="center" vertical="center"/>
    </xf>
    <xf numFmtId="164" fontId="2" fillId="0" borderId="2" xfId="1" applyNumberFormat="1" applyFont="1" applyFill="1" applyBorder="1" applyAlignment="1" applyProtection="1">
      <alignment horizontal="center" vertical="center" shrinkToFit="1"/>
      <protection locked="0"/>
    </xf>
    <xf numFmtId="165" fontId="4" fillId="0" borderId="2" xfId="1" applyNumberFormat="1" applyFont="1" applyFill="1" applyBorder="1" applyAlignment="1" applyProtection="1">
      <alignment horizontal="right" vertical="center" wrapText="1"/>
    </xf>
    <xf numFmtId="166" fontId="2" fillId="0" borderId="2" xfId="1" applyNumberFormat="1" applyFont="1" applyFill="1" applyBorder="1" applyAlignment="1" applyProtection="1">
      <alignment horizontal="left" vertical="center"/>
    </xf>
  </cellXfs>
  <cellStyles count="2">
    <cellStyle name="Normal" xfId="0" builtinId="0"/>
    <cellStyle name="常规 2 12"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4352;&#38064;/&#24040;&#21147;&#20989;&#35777;&#26679;&#26412;-&#38144;&#21806;&#65288;&#24050;&#30830;&#35748;&#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人民币"/>
      <sheetName val="外币"/>
      <sheetName val="Sheet3"/>
      <sheetName val="Sheet1"/>
    </sheetNames>
    <sheetDataSet>
      <sheetData sheetId="0" refreshError="1">
        <row r="1">
          <cell r="C1" t="str">
            <v>索引</v>
          </cell>
          <cell r="D1" t="str">
            <v>客户档案名称</v>
          </cell>
          <cell r="E1" t="str">
            <v>方向</v>
          </cell>
          <cell r="F1" t="str">
            <v>期初余额</v>
          </cell>
          <cell r="G1" t="str">
            <v>期初余额</v>
          </cell>
          <cell r="H1" t="str">
            <v>本期借方</v>
          </cell>
          <cell r="I1" t="str">
            <v>本期借方</v>
          </cell>
          <cell r="J1" t="str">
            <v>本期贷方</v>
          </cell>
          <cell r="K1" t="str">
            <v>本期贷方</v>
          </cell>
          <cell r="L1" t="str">
            <v>销售额（含税）</v>
          </cell>
          <cell r="M1" t="str">
            <v>借方累计</v>
          </cell>
          <cell r="N1" t="str">
            <v>贷方累计</v>
          </cell>
          <cell r="O1" t="str">
            <v>贷方累计</v>
          </cell>
          <cell r="P1" t="str">
            <v>方向</v>
          </cell>
          <cell r="Q1" t="str">
            <v>应收余额</v>
          </cell>
          <cell r="R1" t="str">
            <v>期末余额</v>
          </cell>
          <cell r="S1" t="str">
            <v>销售额千分位</v>
          </cell>
          <cell r="T1" t="str">
            <v>应收余额千分位</v>
          </cell>
          <cell r="U1" t="str">
            <v>客户名称核对</v>
          </cell>
          <cell r="V1" t="str">
            <v>函证地址</v>
          </cell>
          <cell r="W1" t="str">
            <v>联系人</v>
          </cell>
          <cell r="X1" t="str">
            <v>电话</v>
          </cell>
        </row>
        <row r="2">
          <cell r="C2">
            <v>0</v>
          </cell>
          <cell r="D2" t="str">
            <v>客户档案名称</v>
          </cell>
          <cell r="E2" t="str">
            <v>方向</v>
          </cell>
          <cell r="F2" t="str">
            <v>原币</v>
          </cell>
          <cell r="G2" t="str">
            <v>本币</v>
          </cell>
          <cell r="H2" t="str">
            <v>原币</v>
          </cell>
          <cell r="I2" t="str">
            <v>本币</v>
          </cell>
          <cell r="J2" t="str">
            <v>原币</v>
          </cell>
          <cell r="K2" t="str">
            <v>本币</v>
          </cell>
          <cell r="L2" t="str">
            <v>原币</v>
          </cell>
          <cell r="M2" t="str">
            <v>本币</v>
          </cell>
          <cell r="N2" t="str">
            <v>原币</v>
          </cell>
          <cell r="O2" t="str">
            <v>本币</v>
          </cell>
          <cell r="P2" t="str">
            <v>方向</v>
          </cell>
          <cell r="Q2" t="str">
            <v>原币</v>
          </cell>
          <cell r="R2" t="str">
            <v>本币</v>
          </cell>
          <cell r="S2">
            <v>0</v>
          </cell>
          <cell r="T2">
            <v>0</v>
          </cell>
          <cell r="U2">
            <v>0</v>
          </cell>
          <cell r="V2">
            <v>0</v>
          </cell>
          <cell r="W2">
            <v>0</v>
          </cell>
          <cell r="X2">
            <v>0</v>
          </cell>
        </row>
        <row r="3">
          <cell r="C3" t="str">
            <v>巨力-销售-国内-1</v>
          </cell>
          <cell r="D3" t="str">
            <v>【CS-0001/三一汽车起重机械有限公司（原三一汽车制造有限公司）】</v>
          </cell>
          <cell r="E3" t="str">
            <v>借</v>
          </cell>
          <cell r="F3">
            <v>25528258.120000001</v>
          </cell>
          <cell r="G3">
            <v>25528258.120000001</v>
          </cell>
          <cell r="H3">
            <v>108861606.98</v>
          </cell>
          <cell r="I3">
            <v>108861606.98</v>
          </cell>
          <cell r="J3">
            <v>105071683.62</v>
          </cell>
          <cell r="K3">
            <v>105071683.62</v>
          </cell>
          <cell r="L3">
            <v>108861606.98</v>
          </cell>
          <cell r="M3">
            <v>108861606.98</v>
          </cell>
          <cell r="N3">
            <v>105071683.62</v>
          </cell>
          <cell r="O3">
            <v>105071683.62</v>
          </cell>
          <cell r="P3" t="str">
            <v>借</v>
          </cell>
          <cell r="Q3">
            <v>29318181.48</v>
          </cell>
          <cell r="R3">
            <v>29318181.48</v>
          </cell>
          <cell r="S3" t="str">
            <v>108,861,606.98</v>
          </cell>
          <cell r="T3" t="str">
            <v>29,318,181.48</v>
          </cell>
          <cell r="U3" t="str">
            <v>三一汽车起重机械有限公司（原三一汽车制造有限公司）</v>
          </cell>
          <cell r="V3" t="str">
            <v>湖南省长沙市金洲新区金洲大道168号</v>
          </cell>
          <cell r="W3" t="str">
            <v>雷红军</v>
          </cell>
          <cell r="X3">
            <v>13808429631</v>
          </cell>
        </row>
        <row r="4">
          <cell r="C4" t="str">
            <v>巨力-销售-国内-2</v>
          </cell>
          <cell r="D4" t="str">
            <v>【SY-0137/昌宜（天津）模板租赁有限公司】</v>
          </cell>
          <cell r="E4" t="str">
            <v>借</v>
          </cell>
          <cell r="F4">
            <v>820198.84</v>
          </cell>
          <cell r="G4">
            <v>820198.84</v>
          </cell>
          <cell r="H4">
            <v>90932002.849999994</v>
          </cell>
          <cell r="I4">
            <v>90932002.849999994</v>
          </cell>
          <cell r="J4">
            <v>69257843.370000005</v>
          </cell>
          <cell r="K4">
            <v>69257843.370000005</v>
          </cell>
          <cell r="L4">
            <v>90932002.849999994</v>
          </cell>
          <cell r="M4">
            <v>90932002.849999994</v>
          </cell>
          <cell r="N4">
            <v>69257843.370000005</v>
          </cell>
          <cell r="O4">
            <v>69257843.370000005</v>
          </cell>
          <cell r="P4" t="str">
            <v>借</v>
          </cell>
          <cell r="Q4">
            <v>22494358.32</v>
          </cell>
          <cell r="R4">
            <v>22494358.32</v>
          </cell>
          <cell r="S4" t="str">
            <v>90,932,002.85</v>
          </cell>
          <cell r="T4" t="str">
            <v>22,494,358.32</v>
          </cell>
          <cell r="U4" t="str">
            <v>昌宜（天津）模板租赁有限公司</v>
          </cell>
          <cell r="V4" t="str">
            <v>天津空港经济区经三路203号</v>
          </cell>
          <cell r="W4" t="str">
            <v>陈海婕</v>
          </cell>
          <cell r="X4">
            <v>15822192448</v>
          </cell>
        </row>
        <row r="5">
          <cell r="C5" t="str">
            <v>巨力-销售-国内-3</v>
          </cell>
          <cell r="D5" t="str">
            <v>【XZ-0010/徐州徐工物资供应有限公司】</v>
          </cell>
          <cell r="E5" t="str">
            <v>借</v>
          </cell>
          <cell r="F5">
            <v>16349826</v>
          </cell>
          <cell r="G5">
            <v>16349826</v>
          </cell>
          <cell r="H5">
            <v>48792695.109999999</v>
          </cell>
          <cell r="I5">
            <v>48792695.109999999</v>
          </cell>
          <cell r="J5">
            <v>46408522.090000004</v>
          </cell>
          <cell r="K5">
            <v>46408522.090000004</v>
          </cell>
          <cell r="L5">
            <v>48792695.109999999</v>
          </cell>
          <cell r="M5">
            <v>48792695.109999999</v>
          </cell>
          <cell r="N5">
            <v>46408522.090000004</v>
          </cell>
          <cell r="O5">
            <v>46408522.090000004</v>
          </cell>
          <cell r="P5" t="str">
            <v>借</v>
          </cell>
          <cell r="Q5">
            <v>18733999.02</v>
          </cell>
          <cell r="R5">
            <v>18733999.02</v>
          </cell>
          <cell r="S5" t="str">
            <v>48,792,695.11</v>
          </cell>
          <cell r="T5" t="str">
            <v>18,733,999.02</v>
          </cell>
          <cell r="U5" t="str">
            <v>徐州徐工物资供应有限公司</v>
          </cell>
          <cell r="V5" t="str">
            <v>徐州市经济开发区东环工业园区28号</v>
          </cell>
          <cell r="W5" t="str">
            <v>马静</v>
          </cell>
          <cell r="X5">
            <v>13813288501</v>
          </cell>
        </row>
        <row r="6">
          <cell r="C6" t="str">
            <v>巨力-销售-国内-4</v>
          </cell>
          <cell r="D6" t="str">
            <v>【TJ-0143/海洋石油工程股份有限公司】</v>
          </cell>
          <cell r="E6" t="str">
            <v>借</v>
          </cell>
          <cell r="F6">
            <v>21596194.969999999</v>
          </cell>
          <cell r="G6">
            <v>21596194.969999999</v>
          </cell>
          <cell r="H6">
            <v>10525276.35</v>
          </cell>
          <cell r="I6">
            <v>10525276.35</v>
          </cell>
          <cell r="J6">
            <v>15162808.390000001</v>
          </cell>
          <cell r="K6">
            <v>15162808.390000001</v>
          </cell>
          <cell r="L6">
            <v>10525276.35</v>
          </cell>
          <cell r="M6">
            <v>10525276.35</v>
          </cell>
          <cell r="N6">
            <v>15162808.390000001</v>
          </cell>
          <cell r="O6">
            <v>15162808.390000001</v>
          </cell>
          <cell r="P6" t="str">
            <v>借</v>
          </cell>
          <cell r="Q6">
            <v>16958662.93</v>
          </cell>
          <cell r="R6">
            <v>16958662.93</v>
          </cell>
          <cell r="S6" t="str">
            <v>10,525,276.35</v>
          </cell>
          <cell r="T6" t="str">
            <v>16,958,662.93</v>
          </cell>
          <cell r="U6" t="str">
            <v>海洋石油工程股份有限公司</v>
          </cell>
          <cell r="V6" t="str">
            <v>天津港保税区海滨15路199号B座2312</v>
          </cell>
          <cell r="W6" t="str">
            <v>邢鹏</v>
          </cell>
          <cell r="X6" t="str">
            <v>022-59897489</v>
          </cell>
        </row>
        <row r="7">
          <cell r="C7" t="str">
            <v>巨力-销售-国内-5</v>
          </cell>
          <cell r="D7" t="str">
            <v>【WH-0042/中铁工程机械研究设计院有限公司（中铁科工集团有限公司）】</v>
          </cell>
          <cell r="E7" t="str">
            <v>借</v>
          </cell>
          <cell r="F7">
            <v>24524485.34</v>
          </cell>
          <cell r="G7">
            <v>24524485.34</v>
          </cell>
          <cell r="H7">
            <v>20934254</v>
          </cell>
          <cell r="I7">
            <v>20934254</v>
          </cell>
          <cell r="J7">
            <v>32641020</v>
          </cell>
          <cell r="K7">
            <v>32641020</v>
          </cell>
          <cell r="L7">
            <v>20934254</v>
          </cell>
          <cell r="M7">
            <v>20934254</v>
          </cell>
          <cell r="N7">
            <v>32641020</v>
          </cell>
          <cell r="O7">
            <v>32641020</v>
          </cell>
          <cell r="P7" t="str">
            <v>借</v>
          </cell>
          <cell r="Q7">
            <v>12817719.34</v>
          </cell>
          <cell r="R7">
            <v>12817719.34</v>
          </cell>
          <cell r="S7" t="str">
            <v>20,934,254.00</v>
          </cell>
          <cell r="T7" t="str">
            <v>12,817,719.34</v>
          </cell>
          <cell r="U7" t="str">
            <v>中铁工程机械研究设计院有限公司（中铁科工集团有限公司）</v>
          </cell>
          <cell r="V7" t="str">
            <v>武汉市洪山区徐东大街55号1607室</v>
          </cell>
          <cell r="W7" t="str">
            <v>石亮</v>
          </cell>
          <cell r="X7">
            <v>15927450566</v>
          </cell>
        </row>
        <row r="8">
          <cell r="C8" t="str">
            <v>巨力-销售-国内-6</v>
          </cell>
          <cell r="D8" t="str">
            <v>【QT-0120/青岛海西重机有限责任公司】</v>
          </cell>
          <cell r="E8" t="str">
            <v>借</v>
          </cell>
          <cell r="F8">
            <v>6804238.5</v>
          </cell>
          <cell r="G8">
            <v>6804238.5</v>
          </cell>
          <cell r="H8">
            <v>12284683.18</v>
          </cell>
          <cell r="I8">
            <v>12284683.18</v>
          </cell>
          <cell r="J8">
            <v>6581349</v>
          </cell>
          <cell r="K8">
            <v>6581349</v>
          </cell>
          <cell r="L8">
            <v>12284683.18</v>
          </cell>
          <cell r="M8">
            <v>12284683.18</v>
          </cell>
          <cell r="N8">
            <v>6581349</v>
          </cell>
          <cell r="O8">
            <v>6581349</v>
          </cell>
          <cell r="P8" t="str">
            <v>借</v>
          </cell>
          <cell r="Q8">
            <v>12507572.68</v>
          </cell>
          <cell r="R8">
            <v>12507572.68</v>
          </cell>
          <cell r="S8" t="str">
            <v>12,284,683.18</v>
          </cell>
          <cell r="T8" t="str">
            <v>12,507,572.68</v>
          </cell>
          <cell r="U8" t="str">
            <v>青岛海西重机有限责任公司</v>
          </cell>
          <cell r="V8" t="str">
            <v>青岛市黄岛区九龙山路1597号</v>
          </cell>
          <cell r="W8" t="str">
            <v>杨树鑫</v>
          </cell>
          <cell r="X8">
            <v>13386421929</v>
          </cell>
        </row>
        <row r="9">
          <cell r="C9" t="str">
            <v>巨力-销售-国内-7</v>
          </cell>
          <cell r="D9" t="str">
            <v>【QT-0075/远景能源（江苏）有限公司（原远见风能（江阴）有限公司）】</v>
          </cell>
          <cell r="E9" t="str">
            <v>借</v>
          </cell>
          <cell r="F9">
            <v>1661625.66</v>
          </cell>
          <cell r="G9">
            <v>1661625.66</v>
          </cell>
          <cell r="H9">
            <v>34107089.109999999</v>
          </cell>
          <cell r="I9">
            <v>34107089.109999999</v>
          </cell>
          <cell r="J9">
            <v>23558794.539999999</v>
          </cell>
          <cell r="K9">
            <v>23558794.539999999</v>
          </cell>
          <cell r="L9">
            <v>34107089.109999999</v>
          </cell>
          <cell r="M9">
            <v>34107089.109999999</v>
          </cell>
          <cell r="N9">
            <v>23558794.539999999</v>
          </cell>
          <cell r="O9">
            <v>23558794.539999999</v>
          </cell>
          <cell r="P9" t="str">
            <v>借</v>
          </cell>
          <cell r="Q9">
            <v>12209920.23</v>
          </cell>
          <cell r="R9">
            <v>12209920.23</v>
          </cell>
          <cell r="S9" t="str">
            <v>34,107,089.11</v>
          </cell>
          <cell r="T9" t="str">
            <v>12,209,920.23</v>
          </cell>
          <cell r="U9" t="str">
            <v>远景能源（江苏）有限公司（原远见风能（江阴）有限公司）</v>
          </cell>
          <cell r="V9" t="str">
            <v>上海市长宁区中山西路1065号SOHO中山广场B座8楼</v>
          </cell>
          <cell r="W9" t="str">
            <v>孙远明</v>
          </cell>
          <cell r="X9">
            <v>18918936565</v>
          </cell>
        </row>
        <row r="10">
          <cell r="C10" t="str">
            <v>巨力-销售-国内-8</v>
          </cell>
          <cell r="D10" t="str">
            <v>【SH-0357/上海电气风电集团有限公司】</v>
          </cell>
          <cell r="E10" t="str">
            <v>借</v>
          </cell>
          <cell r="F10">
            <v>22029491.530000001</v>
          </cell>
          <cell r="G10">
            <v>22029491.530000001</v>
          </cell>
          <cell r="H10">
            <v>18823727.280000001</v>
          </cell>
          <cell r="I10">
            <v>18823727.280000001</v>
          </cell>
          <cell r="J10">
            <v>29076509.489999998</v>
          </cell>
          <cell r="K10">
            <v>29076509.489999998</v>
          </cell>
          <cell r="L10">
            <v>18823727.280000001</v>
          </cell>
          <cell r="M10">
            <v>18823727.280000001</v>
          </cell>
          <cell r="N10">
            <v>29076509.489999998</v>
          </cell>
          <cell r="O10">
            <v>29076509.489999998</v>
          </cell>
          <cell r="P10" t="str">
            <v>借</v>
          </cell>
          <cell r="Q10">
            <v>11776709.32</v>
          </cell>
          <cell r="R10">
            <v>11776709.32</v>
          </cell>
          <cell r="S10" t="str">
            <v>18,823,727.28</v>
          </cell>
          <cell r="T10" t="str">
            <v>11,776,709.32</v>
          </cell>
          <cell r="U10" t="str">
            <v>上海电气风电集团有限公司</v>
          </cell>
          <cell r="V10" t="str">
            <v>上海浦东新区倚天路188号</v>
          </cell>
          <cell r="W10" t="str">
            <v>王丹玲</v>
          </cell>
          <cell r="X10">
            <v>18721873650</v>
          </cell>
        </row>
        <row r="11">
          <cell r="C11" t="str">
            <v>巨力-销售-国内-9</v>
          </cell>
          <cell r="D11" t="str">
            <v>【XJ-0003/新疆金风科技股份有限公司】</v>
          </cell>
          <cell r="E11" t="str">
            <v>借</v>
          </cell>
          <cell r="F11">
            <v>8435801.4399999995</v>
          </cell>
          <cell r="G11">
            <v>8435801.4399999995</v>
          </cell>
          <cell r="H11">
            <v>17982445.66</v>
          </cell>
          <cell r="I11">
            <v>17982445.66</v>
          </cell>
          <cell r="J11">
            <v>15268773.449999999</v>
          </cell>
          <cell r="K11">
            <v>15268773.449999999</v>
          </cell>
          <cell r="L11">
            <v>17982445.66</v>
          </cell>
          <cell r="M11">
            <v>17982445.66</v>
          </cell>
          <cell r="N11">
            <v>15268773.449999999</v>
          </cell>
          <cell r="O11">
            <v>15268773.449999999</v>
          </cell>
          <cell r="P11" t="str">
            <v>借</v>
          </cell>
          <cell r="Q11">
            <v>11149473.65</v>
          </cell>
          <cell r="R11">
            <v>11149473.65</v>
          </cell>
          <cell r="S11" t="str">
            <v>17,982,445.66</v>
          </cell>
          <cell r="T11" t="str">
            <v>11,149,473.65</v>
          </cell>
          <cell r="U11" t="str">
            <v>新疆金风科技股份有限公司</v>
          </cell>
          <cell r="V11" t="str">
            <v>新疆乌鲁木齐市新市区上海路金风科技</v>
          </cell>
          <cell r="W11" t="str">
            <v>夏青</v>
          </cell>
          <cell r="X11">
            <v>15199456931</v>
          </cell>
        </row>
        <row r="12">
          <cell r="C12" t="str">
            <v>巨力-销售-国内-10</v>
          </cell>
          <cell r="D12" t="str">
            <v>【BD-0042/河北建设集团有限公司】</v>
          </cell>
          <cell r="E12" t="str">
            <v>贷</v>
          </cell>
          <cell r="F12">
            <v>6860000</v>
          </cell>
          <cell r="G12">
            <v>6860000</v>
          </cell>
          <cell r="H12">
            <v>16690000</v>
          </cell>
          <cell r="I12">
            <v>16690000</v>
          </cell>
          <cell r="J12" t="str">
            <v>- 860,000.00</v>
          </cell>
          <cell r="K12" t="str">
            <v>- 860,000.00</v>
          </cell>
          <cell r="L12">
            <v>16690000</v>
          </cell>
          <cell r="M12">
            <v>16690000</v>
          </cell>
          <cell r="N12" t="str">
            <v>- 860,000.00</v>
          </cell>
          <cell r="O12" t="str">
            <v>- 860,000.00</v>
          </cell>
          <cell r="P12" t="str">
            <v>借</v>
          </cell>
          <cell r="Q12">
            <v>10690000</v>
          </cell>
          <cell r="R12">
            <v>10690000</v>
          </cell>
          <cell r="S12" t="str">
            <v>16,690,000.00</v>
          </cell>
          <cell r="T12" t="str">
            <v>10,690,000.00</v>
          </cell>
          <cell r="U12" t="str">
            <v>河北建设集团有限公司</v>
          </cell>
          <cell r="V12" t="str">
            <v>保定市竞秀区五四西路329号</v>
          </cell>
          <cell r="W12" t="str">
            <v>刘丹</v>
          </cell>
          <cell r="X12" t="str">
            <v>18103127733</v>
          </cell>
        </row>
        <row r="13">
          <cell r="C13" t="str">
            <v>巨力-销售-国内-11</v>
          </cell>
          <cell r="D13" t="str">
            <v>【SH-0105/上海太阳膜结构有限公司（枣庄市市民中心（体育中心-体育场）索膜结构工程）】</v>
          </cell>
          <cell r="E13" t="str">
            <v>借</v>
          </cell>
          <cell r="F13">
            <v>12180000</v>
          </cell>
          <cell r="G13">
            <v>12180000</v>
          </cell>
          <cell r="H13">
            <v>0</v>
          </cell>
          <cell r="I13">
            <v>0</v>
          </cell>
          <cell r="J13">
            <v>3110000</v>
          </cell>
          <cell r="K13">
            <v>3110000</v>
          </cell>
          <cell r="L13">
            <v>0</v>
          </cell>
          <cell r="M13">
            <v>0</v>
          </cell>
          <cell r="N13">
            <v>3110000</v>
          </cell>
          <cell r="O13">
            <v>3110000</v>
          </cell>
          <cell r="P13" t="str">
            <v>借</v>
          </cell>
          <cell r="Q13">
            <v>9070000</v>
          </cell>
          <cell r="R13">
            <v>9070000</v>
          </cell>
          <cell r="S13" t="str">
            <v>0.00</v>
          </cell>
          <cell r="T13" t="str">
            <v>9,070,000.00</v>
          </cell>
          <cell r="U13" t="str">
            <v>上海太阳膜结构有限公司（枣庄市市民中心（体育中心-体育场）索膜结构工程）</v>
          </cell>
          <cell r="V13" t="str">
            <v>上海市徐汇区文定路200号7楼盛源恒华大厦</v>
          </cell>
          <cell r="W13" t="str">
            <v>叶其松</v>
          </cell>
          <cell r="X13">
            <v>13641640396</v>
          </cell>
        </row>
        <row r="14">
          <cell r="C14" t="str">
            <v>巨力-销售-国内-12</v>
          </cell>
          <cell r="D14" t="str">
            <v>【WH-0092/贵州乌江水电开发有限责任公司】</v>
          </cell>
          <cell r="E14" t="str">
            <v>借</v>
          </cell>
          <cell r="F14">
            <v>14922124.24</v>
          </cell>
          <cell r="G14">
            <v>14922124.24</v>
          </cell>
          <cell r="H14">
            <v>0</v>
          </cell>
          <cell r="I14">
            <v>0</v>
          </cell>
          <cell r="J14">
            <v>6000000</v>
          </cell>
          <cell r="K14">
            <v>6000000</v>
          </cell>
          <cell r="L14">
            <v>0</v>
          </cell>
          <cell r="M14">
            <v>0</v>
          </cell>
          <cell r="N14">
            <v>6000000</v>
          </cell>
          <cell r="O14">
            <v>6000000</v>
          </cell>
          <cell r="P14" t="str">
            <v>借</v>
          </cell>
          <cell r="Q14">
            <v>8922124.2400000002</v>
          </cell>
          <cell r="R14">
            <v>8922124.2400000002</v>
          </cell>
          <cell r="S14" t="str">
            <v>0.00</v>
          </cell>
          <cell r="T14" t="str">
            <v>8,922,124.24</v>
          </cell>
          <cell r="U14" t="str">
            <v>贵州乌江水电开发有限责任公司</v>
          </cell>
          <cell r="V14" t="str">
            <v>贵州省余庆县构皮滩镇构皮滩发电厂</v>
          </cell>
          <cell r="W14" t="str">
            <v>吴先生</v>
          </cell>
          <cell r="X14">
            <v>13511863488</v>
          </cell>
        </row>
        <row r="15">
          <cell r="C15" t="str">
            <v>巨力-销售-国内-13</v>
          </cell>
          <cell r="D15" t="str">
            <v>【HS-0036/中国建筑第八工程局有限公司（东西湖体育中心）】</v>
          </cell>
          <cell r="E15" t="str">
            <v>借</v>
          </cell>
          <cell r="F15">
            <v>553</v>
          </cell>
          <cell r="G15">
            <v>553</v>
          </cell>
          <cell r="H15">
            <v>10112302.35</v>
          </cell>
          <cell r="I15">
            <v>10112302.35</v>
          </cell>
          <cell r="J15">
            <v>2000000</v>
          </cell>
          <cell r="K15">
            <v>2000000</v>
          </cell>
          <cell r="L15">
            <v>10112302.35</v>
          </cell>
          <cell r="M15">
            <v>10112302.35</v>
          </cell>
          <cell r="N15">
            <v>2000000</v>
          </cell>
          <cell r="O15">
            <v>2000000</v>
          </cell>
          <cell r="P15" t="str">
            <v>借</v>
          </cell>
          <cell r="Q15">
            <v>8112855.3499999996</v>
          </cell>
          <cell r="R15">
            <v>8112855.3499999996</v>
          </cell>
          <cell r="S15" t="str">
            <v>10,112,302.35</v>
          </cell>
          <cell r="T15" t="str">
            <v>8,112,855.35</v>
          </cell>
          <cell r="U15" t="str">
            <v>中国建筑第八工程局有限公司（东西湖体育中心）</v>
          </cell>
          <cell r="V15" t="str">
            <v>湖北省武汉市东西湖区金山大道与临空港大道交叉口东西湖体育中心物资部</v>
          </cell>
          <cell r="W15" t="str">
            <v>张浩森</v>
          </cell>
          <cell r="X15">
            <v>18627981728</v>
          </cell>
        </row>
        <row r="16">
          <cell r="C16" t="str">
            <v>巨力-销售-国内-14</v>
          </cell>
          <cell r="D16" t="str">
            <v>【BT-0002/内蒙古包钢钢联股份有限公司】</v>
          </cell>
          <cell r="E16" t="str">
            <v>借</v>
          </cell>
          <cell r="F16">
            <v>7570422.4900000002</v>
          </cell>
          <cell r="G16">
            <v>7570422.4900000002</v>
          </cell>
          <cell r="H16">
            <v>8453572.9800000004</v>
          </cell>
          <cell r="I16">
            <v>8453572.9800000004</v>
          </cell>
          <cell r="J16">
            <v>8536345.2699999996</v>
          </cell>
          <cell r="K16">
            <v>8536345.2699999996</v>
          </cell>
          <cell r="L16">
            <v>8453572.9800000004</v>
          </cell>
          <cell r="M16">
            <v>8453572.9800000004</v>
          </cell>
          <cell r="N16">
            <v>8536345.2699999996</v>
          </cell>
          <cell r="O16">
            <v>8536345.2699999996</v>
          </cell>
          <cell r="P16" t="str">
            <v>借</v>
          </cell>
          <cell r="Q16">
            <v>7487650.2000000002</v>
          </cell>
          <cell r="R16">
            <v>7487650.2000000002</v>
          </cell>
          <cell r="S16" t="str">
            <v>8,453,572.98</v>
          </cell>
          <cell r="T16" t="str">
            <v>7,487,650.20</v>
          </cell>
          <cell r="U16" t="str">
            <v>内蒙古包钢钢联股份有限公司</v>
          </cell>
          <cell r="V16" t="str">
            <v>包头市昆区昆河工业园区包钢采购中心财务部</v>
          </cell>
          <cell r="W16" t="str">
            <v>王峰</v>
          </cell>
          <cell r="X16">
            <v>14747250055</v>
          </cell>
        </row>
        <row r="17">
          <cell r="C17" t="str">
            <v>巨力-销售-国内-15</v>
          </cell>
          <cell r="D17" t="str">
            <v>【XJ-0005/北京金风科创风电设备有限公司】</v>
          </cell>
          <cell r="E17" t="str">
            <v>借</v>
          </cell>
          <cell r="F17">
            <v>3240127.25</v>
          </cell>
          <cell r="G17">
            <v>3240127.25</v>
          </cell>
          <cell r="H17">
            <v>11161454.34</v>
          </cell>
          <cell r="I17">
            <v>11161454.34</v>
          </cell>
          <cell r="J17">
            <v>6972042.6299999999</v>
          </cell>
          <cell r="K17">
            <v>6972042.6299999999</v>
          </cell>
          <cell r="L17">
            <v>11161454.34</v>
          </cell>
          <cell r="M17">
            <v>11161454.34</v>
          </cell>
          <cell r="N17">
            <v>6972042.6299999999</v>
          </cell>
          <cell r="O17">
            <v>6972042.6299999999</v>
          </cell>
          <cell r="P17" t="str">
            <v>借</v>
          </cell>
          <cell r="Q17">
            <v>7429538.96</v>
          </cell>
          <cell r="R17">
            <v>7429538.96</v>
          </cell>
          <cell r="S17" t="str">
            <v>11,161,454.34</v>
          </cell>
          <cell r="T17" t="str">
            <v>7,429,538.96</v>
          </cell>
          <cell r="U17" t="str">
            <v>北京金风科创风电设备有限公司</v>
          </cell>
          <cell r="V17" t="str">
            <v>新疆乌鲁木齐市新市区上海路金风科技</v>
          </cell>
          <cell r="W17" t="str">
            <v>夏青</v>
          </cell>
          <cell r="X17">
            <v>15199456931</v>
          </cell>
        </row>
        <row r="18">
          <cell r="C18" t="str">
            <v>巨力-销售-国内-16</v>
          </cell>
          <cell r="D18" t="str">
            <v>【SY-0129/中铁四局集团钢结构有限公司（沈阳市东塔跨浑河桥工程）】</v>
          </cell>
          <cell r="E18" t="str">
            <v>平</v>
          </cell>
          <cell r="F18">
            <v>0</v>
          </cell>
          <cell r="G18">
            <v>0</v>
          </cell>
          <cell r="H18">
            <v>12304657.98</v>
          </cell>
          <cell r="I18">
            <v>12304657.98</v>
          </cell>
          <cell r="J18">
            <v>5000000</v>
          </cell>
          <cell r="K18">
            <v>5000000</v>
          </cell>
          <cell r="L18">
            <v>12304657.98</v>
          </cell>
          <cell r="M18">
            <v>12304657.98</v>
          </cell>
          <cell r="N18">
            <v>5000000</v>
          </cell>
          <cell r="O18">
            <v>5000000</v>
          </cell>
          <cell r="P18" t="str">
            <v>借</v>
          </cell>
          <cell r="Q18">
            <v>7304657.9800000004</v>
          </cell>
          <cell r="R18">
            <v>7304657.9800000004</v>
          </cell>
          <cell r="S18" t="str">
            <v>12,304,657.98</v>
          </cell>
          <cell r="T18" t="str">
            <v>7,304,657.98</v>
          </cell>
          <cell r="U18" t="str">
            <v>中铁四局集团钢结构有限公司（沈阳市东塔跨浑河桥工程）</v>
          </cell>
          <cell r="V18" t="str">
            <v>安徽省合肥市环湖东路388号中铁四局集团钢结构建筑有限公司</v>
          </cell>
          <cell r="W18" t="str">
            <v>赵亚</v>
          </cell>
          <cell r="X18">
            <v>15056915542</v>
          </cell>
        </row>
        <row r="19">
          <cell r="C19" t="str">
            <v>巨力-销售-国内-17</v>
          </cell>
          <cell r="D19" t="str">
            <v>【LF-0007/廊坊市洸远金属制品有限公司】</v>
          </cell>
          <cell r="E19" t="str">
            <v>借</v>
          </cell>
          <cell r="F19">
            <v>8039574.4000000004</v>
          </cell>
          <cell r="G19">
            <v>8039574.4000000004</v>
          </cell>
          <cell r="H19" t="str">
            <v>- 17,532.22</v>
          </cell>
          <cell r="I19" t="str">
            <v>- 17,532.22</v>
          </cell>
          <cell r="J19">
            <v>927559.93</v>
          </cell>
          <cell r="K19">
            <v>927559.93</v>
          </cell>
          <cell r="L19" t="str">
            <v>- 17,532.22</v>
          </cell>
          <cell r="M19" t="str">
            <v>- 17,532.22</v>
          </cell>
          <cell r="N19">
            <v>927559.93</v>
          </cell>
          <cell r="O19">
            <v>927559.93</v>
          </cell>
          <cell r="P19" t="str">
            <v>借</v>
          </cell>
          <cell r="Q19">
            <v>7094482.25</v>
          </cell>
          <cell r="R19">
            <v>7094482.25</v>
          </cell>
          <cell r="S19" t="str">
            <v>-17,532.22</v>
          </cell>
          <cell r="T19" t="str">
            <v>7,094,482.25</v>
          </cell>
          <cell r="U19" t="str">
            <v>廊坊市洸远金属制品有限公司</v>
          </cell>
          <cell r="V19" t="str">
            <v xml:space="preserve">廊坊市安次区东沽港镇 </v>
          </cell>
          <cell r="W19" t="str">
            <v>杨雪</v>
          </cell>
          <cell r="X19">
            <v>13463438899</v>
          </cell>
        </row>
        <row r="20">
          <cell r="C20" t="str">
            <v>巨力-销售-国内-18</v>
          </cell>
          <cell r="D20" t="str">
            <v>【WH-0004/武汉船用机械有限责任公司】</v>
          </cell>
          <cell r="E20" t="str">
            <v>借</v>
          </cell>
          <cell r="F20">
            <v>9441063.0199999996</v>
          </cell>
          <cell r="G20">
            <v>9441063.0199999996</v>
          </cell>
          <cell r="H20">
            <v>2779260.59</v>
          </cell>
          <cell r="I20">
            <v>2779260.59</v>
          </cell>
          <cell r="J20">
            <v>5590558.5599999996</v>
          </cell>
          <cell r="K20">
            <v>5590558.5599999996</v>
          </cell>
          <cell r="L20">
            <v>2779260.59</v>
          </cell>
          <cell r="M20">
            <v>2779260.59</v>
          </cell>
          <cell r="N20">
            <v>5590558.5599999996</v>
          </cell>
          <cell r="O20">
            <v>5590558.5599999996</v>
          </cell>
          <cell r="P20" t="str">
            <v>借</v>
          </cell>
          <cell r="Q20">
            <v>6629765.0499999998</v>
          </cell>
          <cell r="R20">
            <v>6629765.0499999998</v>
          </cell>
          <cell r="S20" t="str">
            <v>2,779,260.59</v>
          </cell>
          <cell r="T20" t="str">
            <v>6,629,765.05</v>
          </cell>
          <cell r="U20" t="str">
            <v>武汉船用机械有限责任公司</v>
          </cell>
          <cell r="V20" t="str">
            <v>武汉市青山区武东街道武东路9号</v>
          </cell>
          <cell r="W20" t="str">
            <v>曹敏</v>
          </cell>
          <cell r="X20">
            <v>18507126216</v>
          </cell>
        </row>
        <row r="21">
          <cell r="C21" t="str">
            <v>巨力-销售-国内-19</v>
          </cell>
          <cell r="D21" t="str">
            <v>【TY-0041/太原重工股份有限公司】</v>
          </cell>
          <cell r="E21" t="str">
            <v>借</v>
          </cell>
          <cell r="F21">
            <v>9686574.6600000001</v>
          </cell>
          <cell r="G21">
            <v>9686574.6600000001</v>
          </cell>
          <cell r="H21">
            <v>5957508.7400000002</v>
          </cell>
          <cell r="I21">
            <v>5957508.7400000002</v>
          </cell>
          <cell r="J21">
            <v>9062444</v>
          </cell>
          <cell r="K21">
            <v>9062444</v>
          </cell>
          <cell r="L21">
            <v>5957508.7400000002</v>
          </cell>
          <cell r="M21">
            <v>5957508.7400000002</v>
          </cell>
          <cell r="N21">
            <v>9062444</v>
          </cell>
          <cell r="O21">
            <v>9062444</v>
          </cell>
          <cell r="P21" t="str">
            <v>借</v>
          </cell>
          <cell r="Q21">
            <v>6581639.4000000004</v>
          </cell>
          <cell r="R21">
            <v>6581639.4000000004</v>
          </cell>
          <cell r="S21" t="str">
            <v>5,957,508.74</v>
          </cell>
          <cell r="T21" t="str">
            <v>6,581,639.40</v>
          </cell>
          <cell r="U21" t="str">
            <v>太原重工股份有限公司</v>
          </cell>
          <cell r="V21" t="str">
            <v>山西省综改示范区太原唐槐园区汾东大街18号，太原重工新能源装备有限公司</v>
          </cell>
          <cell r="W21" t="str">
            <v>付继军</v>
          </cell>
          <cell r="X21">
            <v>13934591817</v>
          </cell>
        </row>
        <row r="22">
          <cell r="C22" t="str">
            <v>巨力-销售-国内-20</v>
          </cell>
          <cell r="D22" t="str">
            <v>【TJ-0074/中铁十五局集团有限公司集疏港公路二期中段标段项目经理部】</v>
          </cell>
          <cell r="E22" t="str">
            <v>借</v>
          </cell>
          <cell r="F22">
            <v>6166291.4100000001</v>
          </cell>
          <cell r="G22">
            <v>6166291.4100000001</v>
          </cell>
          <cell r="H22">
            <v>0</v>
          </cell>
          <cell r="I22">
            <v>0</v>
          </cell>
          <cell r="J22">
            <v>52671.58</v>
          </cell>
          <cell r="K22">
            <v>52671.58</v>
          </cell>
          <cell r="L22">
            <v>0</v>
          </cell>
          <cell r="M22">
            <v>0</v>
          </cell>
          <cell r="N22">
            <v>52671.58</v>
          </cell>
          <cell r="O22">
            <v>52671.58</v>
          </cell>
          <cell r="P22" t="str">
            <v>借</v>
          </cell>
          <cell r="Q22">
            <v>6113619.8300000001</v>
          </cell>
          <cell r="R22">
            <v>6113619.8300000001</v>
          </cell>
          <cell r="S22" t="str">
            <v>0.00</v>
          </cell>
          <cell r="T22" t="str">
            <v>6,113,619.83</v>
          </cell>
          <cell r="U22" t="str">
            <v>中铁十五局集团有限公司集疏港公路二期中段标段项目经理部</v>
          </cell>
          <cell r="V22" t="str">
            <v>广东省广州市海珠区晓港路124号</v>
          </cell>
          <cell r="W22" t="str">
            <v>翁伟杰</v>
          </cell>
          <cell r="X22">
            <v>18826288520</v>
          </cell>
        </row>
        <row r="23">
          <cell r="C23" t="str">
            <v>巨力-销售-国内-21</v>
          </cell>
          <cell r="D23" t="str">
            <v>【DB-0001/铁法煤业(集团)有限责任公司物资供应分公司(铁法煤业集团有限责任公司物资经销中心)】</v>
          </cell>
          <cell r="E23" t="str">
            <v>借</v>
          </cell>
          <cell r="F23">
            <v>8451653.5</v>
          </cell>
          <cell r="G23">
            <v>8451653.5</v>
          </cell>
          <cell r="H23">
            <v>3167996.59</v>
          </cell>
          <cell r="I23">
            <v>3167996.59</v>
          </cell>
          <cell r="J23">
            <v>5624137.3399999999</v>
          </cell>
          <cell r="K23">
            <v>5624137.3399999999</v>
          </cell>
          <cell r="L23">
            <v>3167996.59</v>
          </cell>
          <cell r="M23">
            <v>3167996.59</v>
          </cell>
          <cell r="N23">
            <v>5624137.3399999999</v>
          </cell>
          <cell r="O23">
            <v>5624137.3399999999</v>
          </cell>
          <cell r="P23" t="str">
            <v>借</v>
          </cell>
          <cell r="Q23">
            <v>5995512.75</v>
          </cell>
          <cell r="R23">
            <v>5995512.75</v>
          </cell>
          <cell r="S23" t="str">
            <v>3,167,996.59</v>
          </cell>
          <cell r="T23" t="str">
            <v>5,995,512.75</v>
          </cell>
          <cell r="U23" t="str">
            <v>铁法煤业(集团)有限责任公司物资供应分公司(铁法煤业集团有限责任公司物资经销中心)</v>
          </cell>
          <cell r="V23" t="str">
            <v>辽宁省调兵山市中央大街物资供应分公司</v>
          </cell>
          <cell r="W23" t="str">
            <v>沈恩鹤</v>
          </cell>
          <cell r="X23">
            <v>15841038909</v>
          </cell>
        </row>
        <row r="24">
          <cell r="C24" t="str">
            <v>巨力-销售-国内-22</v>
          </cell>
          <cell r="D24" t="str">
            <v>【BJ-0004/国电联合动力技术（连云港）有限公司】</v>
          </cell>
          <cell r="E24" t="str">
            <v>借</v>
          </cell>
          <cell r="F24">
            <v>6576527.25</v>
          </cell>
          <cell r="G24">
            <v>6576527.25</v>
          </cell>
          <cell r="H24">
            <v>6753653</v>
          </cell>
          <cell r="I24">
            <v>6753653</v>
          </cell>
          <cell r="J24">
            <v>7400000</v>
          </cell>
          <cell r="K24">
            <v>7400000</v>
          </cell>
          <cell r="L24">
            <v>6753653</v>
          </cell>
          <cell r="M24">
            <v>6753653</v>
          </cell>
          <cell r="N24">
            <v>7400000</v>
          </cell>
          <cell r="O24">
            <v>7400000</v>
          </cell>
          <cell r="P24" t="str">
            <v>借</v>
          </cell>
          <cell r="Q24">
            <v>5930180.25</v>
          </cell>
          <cell r="R24">
            <v>5930180.25</v>
          </cell>
          <cell r="S24" t="str">
            <v>6,753,653.00</v>
          </cell>
          <cell r="T24" t="str">
            <v>5,930,180.25</v>
          </cell>
          <cell r="U24" t="str">
            <v>国电联合动力技术（连云港）有限公司</v>
          </cell>
          <cell r="V24" t="str">
            <v>江苏省连云港市连云区大浦经济开发区大浦路88号</v>
          </cell>
          <cell r="W24" t="str">
            <v>李晓庆</v>
          </cell>
          <cell r="X24">
            <v>15252822576</v>
          </cell>
        </row>
        <row r="25">
          <cell r="C25" t="str">
            <v>巨力-销售-国内-23</v>
          </cell>
          <cell r="D25" t="str">
            <v>【BJ-0087/中铁大桥局集团第六工程有限公司怀来官厅水库大桥工程项目经理部】</v>
          </cell>
          <cell r="E25" t="str">
            <v>贷</v>
          </cell>
          <cell r="F25">
            <v>543411.56000000006</v>
          </cell>
          <cell r="G25">
            <v>543411.56000000006</v>
          </cell>
          <cell r="H25">
            <v>11081542.369999999</v>
          </cell>
          <cell r="I25">
            <v>11081542.369999999</v>
          </cell>
          <cell r="J25">
            <v>4870000</v>
          </cell>
          <cell r="K25">
            <v>4870000</v>
          </cell>
          <cell r="L25">
            <v>11081542.369999999</v>
          </cell>
          <cell r="M25">
            <v>11081542.369999999</v>
          </cell>
          <cell r="N25">
            <v>4870000</v>
          </cell>
          <cell r="O25">
            <v>4870000</v>
          </cell>
          <cell r="P25" t="str">
            <v>借</v>
          </cell>
          <cell r="Q25">
            <v>5668130.8099999996</v>
          </cell>
          <cell r="R25">
            <v>5668130.8099999996</v>
          </cell>
          <cell r="S25" t="str">
            <v>11,081,542.37</v>
          </cell>
          <cell r="T25" t="str">
            <v>5,668,130.81</v>
          </cell>
          <cell r="U25" t="str">
            <v>中铁大桥局集团第六工程有限公司怀来官厅水库大桥工程项目经理部</v>
          </cell>
          <cell r="V25" t="str">
            <v>河北省张家口市怀来县狼山乡三营村中铁大桥局官厅水库项目部</v>
          </cell>
          <cell r="W25" t="str">
            <v>罗甜</v>
          </cell>
          <cell r="X25">
            <v>13476141028</v>
          </cell>
        </row>
        <row r="26">
          <cell r="C26" t="str">
            <v>巨力-销售-国内-24</v>
          </cell>
          <cell r="D26" t="str">
            <v>【HE-0001/中交二航局第四工程有限公司攸县酒埠江景区桥隧及连接线工程项目经理部】</v>
          </cell>
          <cell r="E26" t="str">
            <v>借</v>
          </cell>
          <cell r="F26">
            <v>6021620.0199999996</v>
          </cell>
          <cell r="G26">
            <v>6021620.0199999996</v>
          </cell>
          <cell r="H26">
            <v>5646163.9800000004</v>
          </cell>
          <cell r="I26">
            <v>5646163.9800000004</v>
          </cell>
          <cell r="J26">
            <v>6100000</v>
          </cell>
          <cell r="K26">
            <v>6100000</v>
          </cell>
          <cell r="L26">
            <v>5646163.9800000004</v>
          </cell>
          <cell r="M26">
            <v>5646163.9800000004</v>
          </cell>
          <cell r="N26">
            <v>6100000</v>
          </cell>
          <cell r="O26">
            <v>6100000</v>
          </cell>
          <cell r="P26" t="str">
            <v>借</v>
          </cell>
          <cell r="Q26">
            <v>5567784</v>
          </cell>
          <cell r="R26">
            <v>5567784</v>
          </cell>
          <cell r="S26" t="str">
            <v>5,646,163.98</v>
          </cell>
          <cell r="T26" t="str">
            <v>5,567,784.00</v>
          </cell>
          <cell r="U26" t="str">
            <v>中交二航局第四工程有限公司攸县酒埠江景区桥隧及连接线工程项目经理部</v>
          </cell>
          <cell r="V26" t="str">
            <v>湖南省株洲市攸县酒埠江景区水云桥项目部</v>
          </cell>
          <cell r="W26" t="str">
            <v>孙勇</v>
          </cell>
          <cell r="X26">
            <v>17608449738</v>
          </cell>
        </row>
        <row r="27">
          <cell r="C27" t="str">
            <v>巨力-销售-国内-25</v>
          </cell>
          <cell r="D27" t="str">
            <v>【QT-0580/四川公路桥梁建设集团有限公司江津经习水至古蔺高速公路赤水河大桥项目经理部】</v>
          </cell>
          <cell r="E27" t="str">
            <v>贷</v>
          </cell>
          <cell r="F27">
            <v>1954514.33</v>
          </cell>
          <cell r="G27">
            <v>1954514.33</v>
          </cell>
          <cell r="H27">
            <v>10505165.68</v>
          </cell>
          <cell r="I27">
            <v>10505165.68</v>
          </cell>
          <cell r="J27">
            <v>3000000</v>
          </cell>
          <cell r="K27">
            <v>3000000</v>
          </cell>
          <cell r="L27">
            <v>10505165.68</v>
          </cell>
          <cell r="M27">
            <v>10505165.68</v>
          </cell>
          <cell r="N27">
            <v>3000000</v>
          </cell>
          <cell r="O27">
            <v>3000000</v>
          </cell>
          <cell r="P27" t="str">
            <v>借</v>
          </cell>
          <cell r="Q27">
            <v>5550651.3499999996</v>
          </cell>
          <cell r="R27">
            <v>5550651.3499999996</v>
          </cell>
          <cell r="S27" t="str">
            <v>10,505,165.68</v>
          </cell>
          <cell r="T27" t="str">
            <v>5,550,651.35</v>
          </cell>
          <cell r="U27" t="str">
            <v>四川公路桥梁建设集团有限公司江津经习水至古蔺高速公路赤水河大桥项目经理部</v>
          </cell>
          <cell r="V27" t="str">
            <v>贵州省遵义市习水县习酒镇岩寨村</v>
          </cell>
          <cell r="W27" t="str">
            <v>杨兴保</v>
          </cell>
          <cell r="X27">
            <v>18681308100</v>
          </cell>
        </row>
        <row r="28">
          <cell r="C28" t="str">
            <v>巨力-销售-国内-26</v>
          </cell>
          <cell r="D28" t="str">
            <v>【ZS-0013/中铁大桥局集团有限公司（宁波舟山港主通道项目第DSSG05标段）】</v>
          </cell>
          <cell r="E28" t="str">
            <v>平</v>
          </cell>
          <cell r="F28">
            <v>0</v>
          </cell>
          <cell r="G28">
            <v>0</v>
          </cell>
          <cell r="H28">
            <v>10984947.369999999</v>
          </cell>
          <cell r="I28">
            <v>10984947.369999999</v>
          </cell>
          <cell r="J28">
            <v>6070000</v>
          </cell>
          <cell r="K28">
            <v>6070000</v>
          </cell>
          <cell r="L28">
            <v>10984947.369999999</v>
          </cell>
          <cell r="M28">
            <v>10984947.369999999</v>
          </cell>
          <cell r="N28">
            <v>6070000</v>
          </cell>
          <cell r="O28">
            <v>6070000</v>
          </cell>
          <cell r="P28" t="str">
            <v>借</v>
          </cell>
          <cell r="Q28">
            <v>4914947.37</v>
          </cell>
          <cell r="R28">
            <v>4914947.37</v>
          </cell>
          <cell r="S28" t="str">
            <v>10,984,947.37</v>
          </cell>
          <cell r="T28" t="str">
            <v>4,914,947.37</v>
          </cell>
          <cell r="U28" t="str">
            <v>中铁大桥局集团有限公司（宁波舟山港主通道项目第DSSG05标段）</v>
          </cell>
          <cell r="V28" t="str">
            <v>浙江省舟山市定海区金塘镇沥港和建路和建社区666号</v>
          </cell>
          <cell r="W28" t="str">
            <v>欧阳琼英</v>
          </cell>
          <cell r="X28">
            <v>18951780520</v>
          </cell>
        </row>
        <row r="29">
          <cell r="C29" t="str">
            <v>巨力-销售-国内-27</v>
          </cell>
          <cell r="D29" t="str">
            <v>【TS-0129/迁安市世旺金属制品有限公司】</v>
          </cell>
          <cell r="E29" t="str">
            <v>平</v>
          </cell>
          <cell r="F29">
            <v>0</v>
          </cell>
          <cell r="G29">
            <v>0</v>
          </cell>
          <cell r="H29">
            <v>65584977</v>
          </cell>
          <cell r="I29">
            <v>65584977</v>
          </cell>
          <cell r="J29">
            <v>60792784.82</v>
          </cell>
          <cell r="K29">
            <v>60792784.82</v>
          </cell>
          <cell r="L29">
            <v>65584977</v>
          </cell>
          <cell r="M29">
            <v>65584977</v>
          </cell>
          <cell r="N29">
            <v>60792784.82</v>
          </cell>
          <cell r="O29">
            <v>60792784.82</v>
          </cell>
          <cell r="P29" t="str">
            <v>借</v>
          </cell>
          <cell r="Q29">
            <v>4792192.18</v>
          </cell>
          <cell r="R29">
            <v>4792192.18</v>
          </cell>
          <cell r="S29" t="str">
            <v>65,584,977.00</v>
          </cell>
          <cell r="T29" t="str">
            <v>4,792,192.18</v>
          </cell>
          <cell r="U29" t="str">
            <v>迁安市世旺金属制品有限公司</v>
          </cell>
          <cell r="V29" t="str">
            <v>河北省唐山市迁安市西部工业区经十四路西玮九街南</v>
          </cell>
          <cell r="W29" t="str">
            <v>李冬媛</v>
          </cell>
          <cell r="X29">
            <v>15324354936</v>
          </cell>
        </row>
        <row r="30">
          <cell r="C30" t="str">
            <v>巨力-销售-国内-28</v>
          </cell>
          <cell r="D30" t="str">
            <v>【BJ-0097/国电联合动力技术有限公司】</v>
          </cell>
          <cell r="E30" t="str">
            <v>平</v>
          </cell>
          <cell r="F30">
            <v>0</v>
          </cell>
          <cell r="G30">
            <v>0</v>
          </cell>
          <cell r="H30">
            <v>4780000</v>
          </cell>
          <cell r="I30">
            <v>4780000</v>
          </cell>
          <cell r="J30">
            <v>0</v>
          </cell>
          <cell r="K30">
            <v>0</v>
          </cell>
          <cell r="L30">
            <v>4780000</v>
          </cell>
          <cell r="M30">
            <v>4780000</v>
          </cell>
          <cell r="N30">
            <v>0</v>
          </cell>
          <cell r="O30">
            <v>0</v>
          </cell>
          <cell r="P30" t="str">
            <v>借</v>
          </cell>
          <cell r="Q30">
            <v>4780000</v>
          </cell>
          <cell r="R30">
            <v>4780000</v>
          </cell>
          <cell r="S30" t="str">
            <v>4,780,000.00</v>
          </cell>
          <cell r="T30" t="str">
            <v>4,780,000.00</v>
          </cell>
          <cell r="U30" t="str">
            <v>国电联合动力技术有限公司</v>
          </cell>
          <cell r="V30" t="str">
            <v>内蒙古赤峰市松山区党校组团306国道89号</v>
          </cell>
          <cell r="W30" t="str">
            <v>郑建伟</v>
          </cell>
          <cell r="X30">
            <v>13789536131</v>
          </cell>
        </row>
        <row r="31">
          <cell r="C31" t="str">
            <v>巨力-销售-国内-29</v>
          </cell>
          <cell r="D31" t="str">
            <v>【TS-0013/首钢京唐钢铁联合有限责任公司】</v>
          </cell>
          <cell r="E31" t="str">
            <v>借</v>
          </cell>
          <cell r="F31">
            <v>5212970.17</v>
          </cell>
          <cell r="G31">
            <v>5212970.17</v>
          </cell>
          <cell r="H31">
            <v>4640605.76</v>
          </cell>
          <cell r="I31">
            <v>4640605.76</v>
          </cell>
          <cell r="J31">
            <v>5489789.2000000002</v>
          </cell>
          <cell r="K31">
            <v>5489789.2000000002</v>
          </cell>
          <cell r="L31">
            <v>4640605.76</v>
          </cell>
          <cell r="M31">
            <v>4640605.76</v>
          </cell>
          <cell r="N31">
            <v>5489789.2000000002</v>
          </cell>
          <cell r="O31">
            <v>5489789.2000000002</v>
          </cell>
          <cell r="P31" t="str">
            <v>借</v>
          </cell>
          <cell r="Q31">
            <v>4363786.7300000004</v>
          </cell>
          <cell r="R31">
            <v>4363786.7300000004</v>
          </cell>
          <cell r="S31" t="str">
            <v>4,640,605.76</v>
          </cell>
          <cell r="T31" t="str">
            <v>4,363,786.73</v>
          </cell>
          <cell r="U31" t="str">
            <v>首钢京唐钢铁联合有限责任公司</v>
          </cell>
          <cell r="V31" t="str">
            <v>曹妃甸工业区</v>
          </cell>
          <cell r="W31" t="str">
            <v>刘亚男</v>
          </cell>
          <cell r="X31">
            <v>15832553716</v>
          </cell>
        </row>
        <row r="32">
          <cell r="C32" t="str">
            <v>巨力-销售-国内-30</v>
          </cell>
          <cell r="D32" t="str">
            <v>【SH-0413/上海电气风电设备莆田有限公司】</v>
          </cell>
          <cell r="E32" t="str">
            <v>借</v>
          </cell>
          <cell r="F32">
            <v>18481.5</v>
          </cell>
          <cell r="G32">
            <v>18481.5</v>
          </cell>
          <cell r="H32">
            <v>7558533.9800000004</v>
          </cell>
          <cell r="I32">
            <v>7558533.9800000004</v>
          </cell>
          <cell r="J32">
            <v>3298704.9</v>
          </cell>
          <cell r="K32">
            <v>3298704.9</v>
          </cell>
          <cell r="L32">
            <v>7558533.9800000004</v>
          </cell>
          <cell r="M32">
            <v>7558533.9800000004</v>
          </cell>
          <cell r="N32">
            <v>3298704.9</v>
          </cell>
          <cell r="O32">
            <v>3298704.9</v>
          </cell>
          <cell r="P32" t="str">
            <v>借</v>
          </cell>
          <cell r="Q32">
            <v>4278310.58</v>
          </cell>
          <cell r="R32">
            <v>4278310.58</v>
          </cell>
          <cell r="S32" t="str">
            <v>7,558,533.98</v>
          </cell>
          <cell r="T32" t="str">
            <v>4,278,310.58</v>
          </cell>
          <cell r="U32" t="str">
            <v>上海电气风电设备莆田有限公司</v>
          </cell>
          <cell r="V32" t="str">
            <v>福建省莆田市秀屿区666号</v>
          </cell>
          <cell r="W32" t="str">
            <v>肖俞</v>
          </cell>
          <cell r="X32">
            <v>18601717841</v>
          </cell>
        </row>
        <row r="33">
          <cell r="C33" t="str">
            <v>巨力-销售-国内-31</v>
          </cell>
          <cell r="D33" t="str">
            <v>【WH-0040/中交二航局第一工程有限公司】</v>
          </cell>
          <cell r="E33" t="str">
            <v>借</v>
          </cell>
          <cell r="F33">
            <v>4454830.75</v>
          </cell>
          <cell r="G33">
            <v>4454830.75</v>
          </cell>
          <cell r="H33">
            <v>673529.25</v>
          </cell>
          <cell r="I33">
            <v>673529.25</v>
          </cell>
          <cell r="J33">
            <v>1000000</v>
          </cell>
          <cell r="K33">
            <v>1000000</v>
          </cell>
          <cell r="L33">
            <v>673529.25</v>
          </cell>
          <cell r="M33">
            <v>673529.25</v>
          </cell>
          <cell r="N33">
            <v>1000000</v>
          </cell>
          <cell r="O33">
            <v>1000000</v>
          </cell>
          <cell r="P33" t="str">
            <v>借</v>
          </cell>
          <cell r="Q33">
            <v>4128360</v>
          </cell>
          <cell r="R33">
            <v>4128360</v>
          </cell>
          <cell r="S33" t="str">
            <v>673,529.25</v>
          </cell>
          <cell r="T33" t="str">
            <v>4,128,360.00</v>
          </cell>
          <cell r="U33" t="str">
            <v>中交二航局第一工程有限公司</v>
          </cell>
          <cell r="V33" t="str">
            <v>武汉市汉口解放大道2639号</v>
          </cell>
          <cell r="W33" t="str">
            <v xml:space="preserve">韩芳  </v>
          </cell>
          <cell r="X33">
            <v>13797002816</v>
          </cell>
        </row>
        <row r="34">
          <cell r="C34" t="str">
            <v>巨力-销售-国内-32</v>
          </cell>
          <cell r="D34" t="str">
            <v>【SE-0038/中广核工程有限公司.】</v>
          </cell>
          <cell r="E34" t="str">
            <v>借</v>
          </cell>
          <cell r="F34">
            <v>4506020.3600000003</v>
          </cell>
          <cell r="G34">
            <v>4506020.3600000003</v>
          </cell>
          <cell r="H34">
            <v>9004335.4000000004</v>
          </cell>
          <cell r="I34">
            <v>9004335.4000000004</v>
          </cell>
          <cell r="J34">
            <v>9530189.3000000007</v>
          </cell>
          <cell r="K34">
            <v>9530189.3000000007</v>
          </cell>
          <cell r="L34">
            <v>9004335.4000000004</v>
          </cell>
          <cell r="M34">
            <v>9004335.4000000004</v>
          </cell>
          <cell r="N34">
            <v>9530189.3000000007</v>
          </cell>
          <cell r="O34">
            <v>9530189.3000000007</v>
          </cell>
          <cell r="P34" t="str">
            <v>借</v>
          </cell>
          <cell r="Q34">
            <v>3980166.46</v>
          </cell>
          <cell r="R34">
            <v>3980166.46</v>
          </cell>
          <cell r="S34" t="str">
            <v>9,004,335.40</v>
          </cell>
          <cell r="T34" t="str">
            <v>3,980,166.46</v>
          </cell>
          <cell r="U34" t="str">
            <v>中广核工程有限公司.</v>
          </cell>
          <cell r="V34" t="str">
            <v>深圳大鹏新区核电基地BM-1楼302</v>
          </cell>
          <cell r="W34" t="str">
            <v>吴倩倩</v>
          </cell>
          <cell r="X34" t="str">
            <v>0755-84436685</v>
          </cell>
        </row>
        <row r="35">
          <cell r="C35" t="str">
            <v>巨力-销售-国内-33</v>
          </cell>
          <cell r="D35" t="str">
            <v>【GZ-0068/中铁大桥局集团第五工程有限公司白石桥工程项目经理部】</v>
          </cell>
          <cell r="E35" t="str">
            <v>借</v>
          </cell>
          <cell r="F35">
            <v>5425659.3099999996</v>
          </cell>
          <cell r="G35">
            <v>5425659.3099999996</v>
          </cell>
          <cell r="H35">
            <v>0</v>
          </cell>
          <cell r="I35">
            <v>0</v>
          </cell>
          <cell r="J35">
            <v>1450000</v>
          </cell>
          <cell r="K35">
            <v>1450000</v>
          </cell>
          <cell r="L35">
            <v>0</v>
          </cell>
          <cell r="M35">
            <v>0</v>
          </cell>
          <cell r="N35">
            <v>1450000</v>
          </cell>
          <cell r="O35">
            <v>1450000</v>
          </cell>
          <cell r="P35" t="str">
            <v>借</v>
          </cell>
          <cell r="Q35">
            <v>3975659.31</v>
          </cell>
          <cell r="R35">
            <v>3975659.31</v>
          </cell>
          <cell r="S35" t="str">
            <v>0.00</v>
          </cell>
          <cell r="T35" t="str">
            <v>3,975,659.31</v>
          </cell>
          <cell r="U35" t="str">
            <v>中铁大桥局集团第五工程有限公司白石桥工程项目经理部</v>
          </cell>
          <cell r="V35" t="str">
            <v>广东省珠海市横琴镇屹陡石湾中铁大桥局项目部</v>
          </cell>
          <cell r="W35" t="str">
            <v>杨阳</v>
          </cell>
          <cell r="X35">
            <v>18671310091</v>
          </cell>
        </row>
        <row r="36">
          <cell r="C36" t="str">
            <v>巨力-销售-国内-34</v>
          </cell>
          <cell r="D36" t="str">
            <v>【SA-0010/大同煤矿集团铁峰煤业有限公司】</v>
          </cell>
          <cell r="E36" t="str">
            <v>借</v>
          </cell>
          <cell r="F36">
            <v>3671000</v>
          </cell>
          <cell r="G36">
            <v>3671000</v>
          </cell>
          <cell r="H36">
            <v>0</v>
          </cell>
          <cell r="I36">
            <v>0</v>
          </cell>
          <cell r="J36">
            <v>0</v>
          </cell>
          <cell r="K36">
            <v>0</v>
          </cell>
          <cell r="L36">
            <v>0</v>
          </cell>
          <cell r="M36">
            <v>0</v>
          </cell>
          <cell r="N36">
            <v>0</v>
          </cell>
          <cell r="O36">
            <v>0</v>
          </cell>
          <cell r="P36" t="str">
            <v>借</v>
          </cell>
          <cell r="Q36">
            <v>3671000</v>
          </cell>
          <cell r="R36">
            <v>3671000</v>
          </cell>
          <cell r="S36" t="str">
            <v>0.00</v>
          </cell>
          <cell r="T36" t="str">
            <v>3,671,000.00</v>
          </cell>
          <cell r="U36" t="str">
            <v>大同煤矿集团铁峰煤业有限公司</v>
          </cell>
          <cell r="V36" t="str">
            <v>山西省 朔州市 古北东街 世界公馆</v>
          </cell>
          <cell r="W36" t="str">
            <v>马武装</v>
          </cell>
          <cell r="X36">
            <v>18633251156</v>
          </cell>
        </row>
        <row r="37">
          <cell r="C37" t="str">
            <v>巨力-销售-国内-35</v>
          </cell>
          <cell r="D37" t="str">
            <v>【KM-0066/北京市建筑工程研究院有限责任公司 （海口市五源体育场）】</v>
          </cell>
          <cell r="E37" t="str">
            <v>借</v>
          </cell>
          <cell r="F37">
            <v>6941109.8499999996</v>
          </cell>
          <cell r="G37">
            <v>6941109.8499999996</v>
          </cell>
          <cell r="H37" t="str">
            <v>- 49,391.35</v>
          </cell>
          <cell r="I37" t="str">
            <v>- 49,391.35</v>
          </cell>
          <cell r="J37">
            <v>3299813.53</v>
          </cell>
          <cell r="K37">
            <v>3299813.53</v>
          </cell>
          <cell r="L37" t="str">
            <v>- 49,391.35</v>
          </cell>
          <cell r="M37" t="str">
            <v>- 49,391.35</v>
          </cell>
          <cell r="N37">
            <v>3299813.53</v>
          </cell>
          <cell r="O37">
            <v>3299813.53</v>
          </cell>
          <cell r="P37" t="str">
            <v>借</v>
          </cell>
          <cell r="Q37">
            <v>3591904.97</v>
          </cell>
          <cell r="R37">
            <v>3591904.97</v>
          </cell>
          <cell r="S37" t="str">
            <v>-49,391.35</v>
          </cell>
          <cell r="T37" t="str">
            <v>3,591,904.97</v>
          </cell>
          <cell r="U37" t="str">
            <v>北京市建筑工程研究院有限责任公司 （海口市五源体育场）</v>
          </cell>
          <cell r="V37" t="str">
            <v>新乡工业园区新长北线北侧</v>
          </cell>
          <cell r="W37" t="str">
            <v>李振民</v>
          </cell>
          <cell r="X37" t="str">
            <v>0373-3054082</v>
          </cell>
        </row>
        <row r="38">
          <cell r="C38" t="str">
            <v>巨力-销售-国内-36</v>
          </cell>
          <cell r="D38" t="str">
            <v>【QT-0164/四川宏华石油设备有限公司】</v>
          </cell>
          <cell r="E38" t="str">
            <v>借</v>
          </cell>
          <cell r="F38">
            <v>1076996.3799999999</v>
          </cell>
          <cell r="G38">
            <v>1076996.3799999999</v>
          </cell>
          <cell r="H38">
            <v>8191554.2999999998</v>
          </cell>
          <cell r="I38">
            <v>8191554.2999999998</v>
          </cell>
          <cell r="J38">
            <v>5739195.9400000004</v>
          </cell>
          <cell r="K38">
            <v>5739195.9400000004</v>
          </cell>
          <cell r="L38">
            <v>8191554.2999999998</v>
          </cell>
          <cell r="M38">
            <v>8191554.2999999998</v>
          </cell>
          <cell r="N38">
            <v>5739195.9400000004</v>
          </cell>
          <cell r="O38">
            <v>5739195.9400000004</v>
          </cell>
          <cell r="P38" t="str">
            <v>借</v>
          </cell>
          <cell r="Q38">
            <v>3529354.74</v>
          </cell>
          <cell r="R38">
            <v>3529354.74</v>
          </cell>
          <cell r="S38" t="str">
            <v>8,191,554.30</v>
          </cell>
          <cell r="T38" t="str">
            <v>3,529,354.74</v>
          </cell>
          <cell r="U38" t="str">
            <v>四川宏华石油设备有限公司</v>
          </cell>
          <cell r="V38" t="str">
            <v>四川省成都市金牛区信息园东路99号四川宏华国际科贸有限公司</v>
          </cell>
          <cell r="W38" t="str">
            <v>李厚敏</v>
          </cell>
          <cell r="X38">
            <v>15881199620</v>
          </cell>
        </row>
        <row r="39">
          <cell r="C39" t="str">
            <v>巨力-销售-国内-37</v>
          </cell>
          <cell r="D39" t="str">
            <v>【WH-0077/武桥重工集团股份有限公司（唐曹铁路TCG-3标段二分部工程项目钢管拱工程）】</v>
          </cell>
          <cell r="E39" t="str">
            <v>借</v>
          </cell>
          <cell r="F39">
            <v>3422760</v>
          </cell>
          <cell r="G39">
            <v>3422760</v>
          </cell>
          <cell r="H39">
            <v>1432200</v>
          </cell>
          <cell r="I39">
            <v>1432200</v>
          </cell>
          <cell r="J39">
            <v>1515721.88</v>
          </cell>
          <cell r="K39">
            <v>1515721.88</v>
          </cell>
          <cell r="L39">
            <v>1432200</v>
          </cell>
          <cell r="M39">
            <v>1432200</v>
          </cell>
          <cell r="N39">
            <v>1515721.88</v>
          </cell>
          <cell r="O39">
            <v>1515721.88</v>
          </cell>
          <cell r="P39" t="str">
            <v>借</v>
          </cell>
          <cell r="Q39">
            <v>3339238.12</v>
          </cell>
          <cell r="R39">
            <v>3339238.12</v>
          </cell>
          <cell r="S39" t="str">
            <v>1,432,200.00</v>
          </cell>
          <cell r="T39" t="str">
            <v>3,339,238.12</v>
          </cell>
          <cell r="U39" t="str">
            <v>武桥重工集团股份有限公司（唐曹铁路TCG-3标段二分部工程项目钢管拱工程）</v>
          </cell>
          <cell r="V39" t="str">
            <v>武汉市蔡甸区沌口经济开发区沌口路777号</v>
          </cell>
          <cell r="W39" t="str">
            <v>张华晶</v>
          </cell>
          <cell r="X39">
            <v>18571555775</v>
          </cell>
        </row>
        <row r="40">
          <cell r="C40" t="str">
            <v>巨力-销售-国内-38</v>
          </cell>
          <cell r="D40" t="str">
            <v>【TS-0113/中铁六局集团北京铁路建设有限公司（唐山市中心城区环路（二环路）工程）】</v>
          </cell>
          <cell r="E40" t="str">
            <v>平</v>
          </cell>
          <cell r="F40">
            <v>0</v>
          </cell>
          <cell r="G40">
            <v>0</v>
          </cell>
          <cell r="H40">
            <v>4800000</v>
          </cell>
          <cell r="I40">
            <v>4800000</v>
          </cell>
          <cell r="J40">
            <v>1500000</v>
          </cell>
          <cell r="K40">
            <v>1500000</v>
          </cell>
          <cell r="L40">
            <v>4800000</v>
          </cell>
          <cell r="M40">
            <v>4800000</v>
          </cell>
          <cell r="N40">
            <v>1500000</v>
          </cell>
          <cell r="O40">
            <v>1500000</v>
          </cell>
          <cell r="P40" t="str">
            <v>借</v>
          </cell>
          <cell r="Q40">
            <v>3300000</v>
          </cell>
          <cell r="R40">
            <v>3300000</v>
          </cell>
          <cell r="S40" t="str">
            <v>4,800,000.00</v>
          </cell>
          <cell r="T40" t="str">
            <v>3,300,000.00</v>
          </cell>
          <cell r="U40" t="str">
            <v>中铁六局集团北京铁路建设有限公司（唐山市中心城区环路（二环路）工程）</v>
          </cell>
          <cell r="V40" t="str">
            <v>唐山市丰润区任各庄镇中铁六局唐山二环路项目部</v>
          </cell>
          <cell r="W40" t="str">
            <v>王永飞</v>
          </cell>
          <cell r="X40">
            <v>13126621387</v>
          </cell>
        </row>
        <row r="41">
          <cell r="C41" t="str">
            <v>巨力-销售-国内-39</v>
          </cell>
          <cell r="D41" t="str">
            <v>【BJ-0010/国电联合动力技术（保定）有限公司】</v>
          </cell>
          <cell r="E41" t="str">
            <v>借</v>
          </cell>
          <cell r="F41">
            <v>2448233.2599999998</v>
          </cell>
          <cell r="G41">
            <v>2448233.2599999998</v>
          </cell>
          <cell r="H41">
            <v>3825034.29</v>
          </cell>
          <cell r="I41">
            <v>3825034.29</v>
          </cell>
          <cell r="J41">
            <v>3000000</v>
          </cell>
          <cell r="K41">
            <v>3000000</v>
          </cell>
          <cell r="L41">
            <v>3825034.29</v>
          </cell>
          <cell r="M41">
            <v>3825034.29</v>
          </cell>
          <cell r="N41">
            <v>3000000</v>
          </cell>
          <cell r="O41">
            <v>3000000</v>
          </cell>
          <cell r="P41" t="str">
            <v>借</v>
          </cell>
          <cell r="Q41">
            <v>3273267.55</v>
          </cell>
          <cell r="R41">
            <v>3273267.55</v>
          </cell>
          <cell r="S41" t="str">
            <v>3,825,034.29</v>
          </cell>
          <cell r="T41" t="str">
            <v>3,273,267.55</v>
          </cell>
          <cell r="U41" t="str">
            <v>国电联合动力技术（保定）有限公司</v>
          </cell>
          <cell r="V41" t="str">
            <v>保定市风能街88号</v>
          </cell>
          <cell r="W41" t="str">
            <v>胡然</v>
          </cell>
          <cell r="X41">
            <v>13483922219</v>
          </cell>
        </row>
        <row r="42">
          <cell r="C42" t="str">
            <v>巨力-销售-国内-40</v>
          </cell>
          <cell r="D42" t="str">
            <v>【QT-0115/青岛北海船舶重工有限责任公司】</v>
          </cell>
          <cell r="E42" t="str">
            <v>借</v>
          </cell>
          <cell r="F42">
            <v>3853650.3</v>
          </cell>
          <cell r="G42">
            <v>3853650.3</v>
          </cell>
          <cell r="H42">
            <v>2713497.42</v>
          </cell>
          <cell r="I42">
            <v>2713497.42</v>
          </cell>
          <cell r="J42">
            <v>3369522.06</v>
          </cell>
          <cell r="K42">
            <v>3369522.06</v>
          </cell>
          <cell r="L42">
            <v>2713497.42</v>
          </cell>
          <cell r="M42">
            <v>2713497.42</v>
          </cell>
          <cell r="N42">
            <v>3369522.06</v>
          </cell>
          <cell r="O42">
            <v>3369522.06</v>
          </cell>
          <cell r="P42" t="str">
            <v>借</v>
          </cell>
          <cell r="Q42">
            <v>3197625.66</v>
          </cell>
          <cell r="R42">
            <v>3197625.66</v>
          </cell>
          <cell r="S42" t="str">
            <v>2,713,497.42</v>
          </cell>
          <cell r="T42" t="str">
            <v>3,197,625.66</v>
          </cell>
          <cell r="U42" t="str">
            <v>青岛北海船舶重工有限责任公司</v>
          </cell>
          <cell r="V42" t="str">
            <v>青岛经济技术开发区漓江东路369号</v>
          </cell>
          <cell r="W42" t="str">
            <v>田君</v>
          </cell>
          <cell r="X42">
            <v>18561506571</v>
          </cell>
        </row>
        <row r="43">
          <cell r="C43" t="str">
            <v>巨力-销售-国内-41</v>
          </cell>
          <cell r="D43" t="str">
            <v>【WA-0012/威海市沃利达船舶配套有限公司（威海市沃利达船舶部件制造有限公司）】</v>
          </cell>
          <cell r="E43" t="str">
            <v>借</v>
          </cell>
          <cell r="F43">
            <v>3144954.21</v>
          </cell>
          <cell r="G43">
            <v>3144954.21</v>
          </cell>
          <cell r="H43">
            <v>3138684.98</v>
          </cell>
          <cell r="I43">
            <v>3138684.98</v>
          </cell>
          <cell r="J43">
            <v>3150000</v>
          </cell>
          <cell r="K43">
            <v>3150000</v>
          </cell>
          <cell r="L43">
            <v>3138684.98</v>
          </cell>
          <cell r="M43">
            <v>3138684.98</v>
          </cell>
          <cell r="N43">
            <v>3150000</v>
          </cell>
          <cell r="O43">
            <v>3150000</v>
          </cell>
          <cell r="P43" t="str">
            <v>借</v>
          </cell>
          <cell r="Q43">
            <v>3133639.19</v>
          </cell>
          <cell r="R43">
            <v>3133639.19</v>
          </cell>
          <cell r="S43" t="str">
            <v>3,138,684.98</v>
          </cell>
          <cell r="T43" t="str">
            <v>3,133,639.19</v>
          </cell>
          <cell r="U43" t="str">
            <v>威海市沃利达船舶配套有限公司（威海市沃利达船舶部件制造有限公司）</v>
          </cell>
          <cell r="V43" t="str">
            <v>山东省威海市荣成楚祥南街96-15</v>
          </cell>
          <cell r="W43" t="str">
            <v>张宇鹏</v>
          </cell>
          <cell r="X43">
            <v>15166156666</v>
          </cell>
        </row>
        <row r="44">
          <cell r="C44" t="str">
            <v>巨力-销售-国内-42</v>
          </cell>
          <cell r="D44" t="str">
            <v>【NJ-0100/上海宝冶集团有限公司（南京国际博览中心三期项目钢结构及金属屋面工程）】</v>
          </cell>
          <cell r="E44" t="str">
            <v>平</v>
          </cell>
          <cell r="F44">
            <v>0</v>
          </cell>
          <cell r="G44">
            <v>0</v>
          </cell>
          <cell r="H44">
            <v>3064785.19</v>
          </cell>
          <cell r="I44">
            <v>3064785.19</v>
          </cell>
          <cell r="J44">
            <v>0</v>
          </cell>
          <cell r="K44">
            <v>0</v>
          </cell>
          <cell r="L44">
            <v>3064785.19</v>
          </cell>
          <cell r="M44">
            <v>3064785.19</v>
          </cell>
          <cell r="N44">
            <v>0</v>
          </cell>
          <cell r="O44">
            <v>0</v>
          </cell>
          <cell r="P44" t="str">
            <v>借</v>
          </cell>
          <cell r="Q44">
            <v>3064785.19</v>
          </cell>
          <cell r="R44">
            <v>3064785.19</v>
          </cell>
          <cell r="S44" t="str">
            <v>3,064,785.19</v>
          </cell>
          <cell r="T44" t="str">
            <v>3,064,785.19</v>
          </cell>
          <cell r="U44" t="str">
            <v>上海宝冶集团有限公司（南京国际博览中心三期项目钢结构及金属屋面工程）</v>
          </cell>
          <cell r="V44" t="str">
            <v>上海市宝山区罗新路305号</v>
          </cell>
          <cell r="W44" t="str">
            <v>郭立才</v>
          </cell>
          <cell r="X44">
            <v>13651815969</v>
          </cell>
        </row>
        <row r="45">
          <cell r="C45" t="str">
            <v>巨力-销售-国内-43</v>
          </cell>
          <cell r="D45" t="str">
            <v>【NT-0058/中交第一航务工程勘察设计院有限公司（如东县小洋口（洋口镇）重装设备成套基地工程项目）】</v>
          </cell>
          <cell r="E45" t="str">
            <v>平</v>
          </cell>
          <cell r="F45">
            <v>0</v>
          </cell>
          <cell r="G45">
            <v>0</v>
          </cell>
          <cell r="H45">
            <v>2999500.15</v>
          </cell>
          <cell r="I45">
            <v>2999500.15</v>
          </cell>
          <cell r="J45">
            <v>0</v>
          </cell>
          <cell r="K45">
            <v>0</v>
          </cell>
          <cell r="L45">
            <v>2999500.15</v>
          </cell>
          <cell r="M45">
            <v>2999500.15</v>
          </cell>
          <cell r="N45">
            <v>0</v>
          </cell>
          <cell r="O45">
            <v>0</v>
          </cell>
          <cell r="P45" t="str">
            <v>借</v>
          </cell>
          <cell r="Q45">
            <v>2999500.15</v>
          </cell>
          <cell r="R45">
            <v>2999500.15</v>
          </cell>
          <cell r="S45" t="str">
            <v>2,999,500.15</v>
          </cell>
          <cell r="T45" t="str">
            <v>2,999,500.15</v>
          </cell>
          <cell r="U45" t="str">
            <v>中交第一航务工程勘察设计院有限公司（如东县小洋口（洋口镇）重装设备成套基地工程项目）</v>
          </cell>
          <cell r="V45" t="str">
            <v>天津市河西区大沽南路1007号</v>
          </cell>
          <cell r="W45" t="str">
            <v>马玉柱</v>
          </cell>
          <cell r="X45">
            <v>18512280297</v>
          </cell>
        </row>
        <row r="46">
          <cell r="C46" t="str">
            <v>巨力-销售-国内-44</v>
          </cell>
          <cell r="D46" t="str">
            <v>【CE-0005/河钢股份有限公司承德分公司】</v>
          </cell>
          <cell r="E46" t="str">
            <v>借</v>
          </cell>
          <cell r="F46">
            <v>2807547.29</v>
          </cell>
          <cell r="G46">
            <v>2807547.29</v>
          </cell>
          <cell r="H46">
            <v>2881732.11</v>
          </cell>
          <cell r="I46">
            <v>2881732.11</v>
          </cell>
          <cell r="J46">
            <v>2807547.29</v>
          </cell>
          <cell r="K46">
            <v>2807547.29</v>
          </cell>
          <cell r="L46">
            <v>2881732.11</v>
          </cell>
          <cell r="M46">
            <v>2881732.11</v>
          </cell>
          <cell r="N46">
            <v>2807547.29</v>
          </cell>
          <cell r="O46">
            <v>2807547.29</v>
          </cell>
          <cell r="P46" t="str">
            <v>借</v>
          </cell>
          <cell r="Q46">
            <v>2881732.11</v>
          </cell>
          <cell r="R46">
            <v>2881732.11</v>
          </cell>
          <cell r="S46" t="str">
            <v>2,881,732.11</v>
          </cell>
          <cell r="T46" t="str">
            <v>2,881,732.11</v>
          </cell>
          <cell r="U46" t="str">
            <v>河钢股份有限公司承德分公司</v>
          </cell>
          <cell r="V46" t="str">
            <v>河北省承德市双滦区钢城路19号金融广场</v>
          </cell>
          <cell r="W46" t="str">
            <v>张国建</v>
          </cell>
          <cell r="X46" t="str">
            <v>158 3142 6779</v>
          </cell>
        </row>
        <row r="47">
          <cell r="C47" t="str">
            <v>巨力-销售-国内-45</v>
          </cell>
          <cell r="D47" t="str">
            <v>【QT-0181/中交第二航务工程局有限公司舟山小干二桥项目部】</v>
          </cell>
          <cell r="E47" t="str">
            <v>借</v>
          </cell>
          <cell r="F47">
            <v>2676416</v>
          </cell>
          <cell r="G47">
            <v>2676416</v>
          </cell>
          <cell r="H47">
            <v>1000000</v>
          </cell>
          <cell r="I47">
            <v>1000000</v>
          </cell>
          <cell r="J47">
            <v>800000</v>
          </cell>
          <cell r="K47">
            <v>800000</v>
          </cell>
          <cell r="L47">
            <v>1000000</v>
          </cell>
          <cell r="M47">
            <v>1000000</v>
          </cell>
          <cell r="N47">
            <v>800000</v>
          </cell>
          <cell r="O47">
            <v>800000</v>
          </cell>
          <cell r="P47" t="str">
            <v>借</v>
          </cell>
          <cell r="Q47">
            <v>2876416</v>
          </cell>
          <cell r="R47">
            <v>2876416</v>
          </cell>
          <cell r="S47" t="str">
            <v>1,000,000.00</v>
          </cell>
          <cell r="T47" t="str">
            <v>2,876,416.00</v>
          </cell>
          <cell r="U47" t="str">
            <v>中交第二航务工程局有限公司舟山小干二桥项目部</v>
          </cell>
          <cell r="V47" t="str">
            <v>浙江省舟山市普陀区舟山市小干岛商务区工程指挥部(中交二航局)</v>
          </cell>
          <cell r="W47" t="str">
            <v>左鹏军</v>
          </cell>
          <cell r="X47">
            <v>18189696982</v>
          </cell>
        </row>
        <row r="48">
          <cell r="C48" t="str">
            <v>巨力-销售-国内-46</v>
          </cell>
          <cell r="D48" t="str">
            <v>【SE-0014/中海油田服务股份有限公司深圳分公司】</v>
          </cell>
          <cell r="E48" t="str">
            <v>平</v>
          </cell>
          <cell r="F48">
            <v>0</v>
          </cell>
          <cell r="G48">
            <v>0</v>
          </cell>
          <cell r="H48">
            <v>2820000</v>
          </cell>
          <cell r="I48">
            <v>2820000</v>
          </cell>
          <cell r="J48">
            <v>0</v>
          </cell>
          <cell r="K48">
            <v>0</v>
          </cell>
          <cell r="L48">
            <v>2820000</v>
          </cell>
          <cell r="M48">
            <v>2820000</v>
          </cell>
          <cell r="N48">
            <v>0</v>
          </cell>
          <cell r="O48">
            <v>0</v>
          </cell>
          <cell r="P48" t="str">
            <v>借</v>
          </cell>
          <cell r="Q48">
            <v>2820000</v>
          </cell>
          <cell r="R48">
            <v>2820000</v>
          </cell>
          <cell r="S48" t="str">
            <v>2,820,000.00</v>
          </cell>
          <cell r="T48" t="str">
            <v>2,820,000.00</v>
          </cell>
          <cell r="U48" t="str">
            <v>中海油田服务股份有限公司深圳分公司</v>
          </cell>
          <cell r="V48" t="str">
            <v>广东省惠州市大亚湾石化区，</v>
          </cell>
          <cell r="W48" t="str">
            <v>刘建</v>
          </cell>
          <cell r="X48">
            <v>13392010997</v>
          </cell>
        </row>
        <row r="49">
          <cell r="C49" t="str">
            <v>巨力-销售-国内-47</v>
          </cell>
          <cell r="D49" t="str">
            <v>【HL-0005/渤海造船厂集团有限公司】</v>
          </cell>
          <cell r="E49" t="str">
            <v>借</v>
          </cell>
          <cell r="F49">
            <v>70981.83</v>
          </cell>
          <cell r="G49">
            <v>70981.83</v>
          </cell>
          <cell r="H49">
            <v>2975891.93</v>
          </cell>
          <cell r="I49">
            <v>2975891.93</v>
          </cell>
          <cell r="J49">
            <v>310538.40999999997</v>
          </cell>
          <cell r="K49">
            <v>310538.40999999997</v>
          </cell>
          <cell r="L49">
            <v>2975891.93</v>
          </cell>
          <cell r="M49">
            <v>2975891.93</v>
          </cell>
          <cell r="N49">
            <v>310538.40999999997</v>
          </cell>
          <cell r="O49">
            <v>310538.40999999997</v>
          </cell>
          <cell r="P49" t="str">
            <v>借</v>
          </cell>
          <cell r="Q49">
            <v>2736335.35</v>
          </cell>
          <cell r="R49">
            <v>2736335.35</v>
          </cell>
          <cell r="S49" t="str">
            <v>2,975,891.93</v>
          </cell>
          <cell r="T49" t="str">
            <v>2,736,335.35</v>
          </cell>
          <cell r="U49" t="str">
            <v>渤海造船厂集团有限公司</v>
          </cell>
          <cell r="V49" t="str">
            <v>辽宁省葫芦岛市锦葫路132号(渤海造船厂集团有限公司物资部三科室)</v>
          </cell>
          <cell r="W49" t="str">
            <v>颜繁利</v>
          </cell>
          <cell r="X49">
            <v>13904298087</v>
          </cell>
        </row>
        <row r="50">
          <cell r="C50" t="str">
            <v>巨力-销售-国内-48</v>
          </cell>
          <cell r="D50" t="str">
            <v>【TY-0074/中交一公局第三工程有限公司（太原市汾东新区—通达桥改造工程）】</v>
          </cell>
          <cell r="E50" t="str">
            <v>平</v>
          </cell>
          <cell r="F50">
            <v>0</v>
          </cell>
          <cell r="G50">
            <v>0</v>
          </cell>
          <cell r="H50">
            <v>11545705</v>
          </cell>
          <cell r="I50">
            <v>11545705</v>
          </cell>
          <cell r="J50">
            <v>8900000</v>
          </cell>
          <cell r="K50">
            <v>8900000</v>
          </cell>
          <cell r="L50">
            <v>11545705</v>
          </cell>
          <cell r="M50">
            <v>11545705</v>
          </cell>
          <cell r="N50">
            <v>8900000</v>
          </cell>
          <cell r="O50">
            <v>8900000</v>
          </cell>
          <cell r="P50" t="str">
            <v>借</v>
          </cell>
          <cell r="Q50">
            <v>2645705</v>
          </cell>
          <cell r="R50">
            <v>2645705</v>
          </cell>
          <cell r="S50" t="str">
            <v>11,545,705.00</v>
          </cell>
          <cell r="T50" t="str">
            <v>2,645,705.00</v>
          </cell>
          <cell r="U50" t="str">
            <v>中交一公局第三工程有限公司（太原市汾东新区—通达桥改造工程）</v>
          </cell>
          <cell r="V50" t="str">
            <v>山西省太原市小店区中交一公局第三工程有限公司汾东新区通达桥改造工程施工项目经理部</v>
          </cell>
          <cell r="W50" t="str">
            <v>王定贵</v>
          </cell>
          <cell r="X50">
            <v>18734560986</v>
          </cell>
        </row>
        <row r="51">
          <cell r="C51" t="str">
            <v>巨力-销售-国内-49</v>
          </cell>
          <cell r="D51" t="str">
            <v>【WH-0080/中铁大桥局集团第七工程有限公司湖北香溪长江大桥项目经理部】</v>
          </cell>
          <cell r="E51" t="str">
            <v>借</v>
          </cell>
          <cell r="F51">
            <v>4968734.4000000004</v>
          </cell>
          <cell r="G51">
            <v>4968734.4000000004</v>
          </cell>
          <cell r="H51">
            <v>0</v>
          </cell>
          <cell r="I51">
            <v>0</v>
          </cell>
          <cell r="J51">
            <v>2329576</v>
          </cell>
          <cell r="K51">
            <v>2329576</v>
          </cell>
          <cell r="L51">
            <v>0</v>
          </cell>
          <cell r="M51">
            <v>0</v>
          </cell>
          <cell r="N51">
            <v>2329576</v>
          </cell>
          <cell r="O51">
            <v>2329576</v>
          </cell>
          <cell r="P51" t="str">
            <v>借</v>
          </cell>
          <cell r="Q51">
            <v>2639158.4</v>
          </cell>
          <cell r="R51">
            <v>2639158.4</v>
          </cell>
          <cell r="S51" t="str">
            <v>0.00</v>
          </cell>
          <cell r="T51" t="str">
            <v>2,639,158.40</v>
          </cell>
          <cell r="U51" t="str">
            <v>中铁大桥局集团第七工程有限公司湖北香溪长江大桥项目经理部</v>
          </cell>
          <cell r="V51" t="str">
            <v>湖北省宜昌市秭归县郭家坝镇楚都路中铁大桥局七公司香溪长江公路大桥项目经理部</v>
          </cell>
          <cell r="W51" t="str">
            <v>王朗</v>
          </cell>
          <cell r="X51">
            <v>15972923932</v>
          </cell>
        </row>
        <row r="52">
          <cell r="C52" t="str">
            <v>巨力-销售-国内-50</v>
          </cell>
          <cell r="D52" t="str">
            <v>【AS-0008/盘锦辽河油田天意石油装备有限公司】</v>
          </cell>
          <cell r="E52" t="str">
            <v>借</v>
          </cell>
          <cell r="F52">
            <v>2272680.5699999998</v>
          </cell>
          <cell r="G52">
            <v>2272680.5699999998</v>
          </cell>
          <cell r="H52">
            <v>5079143.68</v>
          </cell>
          <cell r="I52">
            <v>5079143.68</v>
          </cell>
          <cell r="J52">
            <v>4760000</v>
          </cell>
          <cell r="K52">
            <v>4760000</v>
          </cell>
          <cell r="L52">
            <v>5079143.68</v>
          </cell>
          <cell r="M52">
            <v>5079143.68</v>
          </cell>
          <cell r="N52">
            <v>4760000</v>
          </cell>
          <cell r="O52">
            <v>4760000</v>
          </cell>
          <cell r="P52" t="str">
            <v>借</v>
          </cell>
          <cell r="Q52">
            <v>2591824.25</v>
          </cell>
          <cell r="R52">
            <v>2591824.25</v>
          </cell>
          <cell r="S52" t="str">
            <v>5,079,143.68</v>
          </cell>
          <cell r="T52" t="str">
            <v>2,591,824.25</v>
          </cell>
          <cell r="U52" t="str">
            <v>盘锦辽河油田天意石油装备有限公司</v>
          </cell>
          <cell r="V52" t="str">
            <v>辽宁省盘锦市开发区高新技术产业园</v>
          </cell>
          <cell r="W52" t="str">
            <v>顾海宁</v>
          </cell>
          <cell r="X52">
            <v>18904279726</v>
          </cell>
        </row>
        <row r="53">
          <cell r="C53" t="str">
            <v>巨力-销售-国内-51</v>
          </cell>
          <cell r="D53" t="str">
            <v>【BD-0490/中铁六局集团石家庄铁路建设有限公司（徐水区南外环与京广铁路立交工程项目部）】</v>
          </cell>
          <cell r="E53" t="str">
            <v>平</v>
          </cell>
          <cell r="F53">
            <v>0</v>
          </cell>
          <cell r="G53">
            <v>0</v>
          </cell>
          <cell r="H53">
            <v>6913568.7000000002</v>
          </cell>
          <cell r="I53">
            <v>6913568.7000000002</v>
          </cell>
          <cell r="J53">
            <v>4420000</v>
          </cell>
          <cell r="K53">
            <v>4420000</v>
          </cell>
          <cell r="L53">
            <v>6913568.7000000002</v>
          </cell>
          <cell r="M53">
            <v>6913568.7000000002</v>
          </cell>
          <cell r="N53">
            <v>4420000</v>
          </cell>
          <cell r="O53">
            <v>4420000</v>
          </cell>
          <cell r="P53" t="str">
            <v>借</v>
          </cell>
          <cell r="Q53">
            <v>2493568.7000000002</v>
          </cell>
          <cell r="R53">
            <v>2493568.7000000002</v>
          </cell>
          <cell r="S53" t="str">
            <v>6,913,568.70</v>
          </cell>
          <cell r="T53" t="str">
            <v>2,493,568.70</v>
          </cell>
          <cell r="U53" t="str">
            <v>中铁六局集团石家庄铁路建设有限公司（徐水区南外环与京广铁路立交工程项目部）</v>
          </cell>
          <cell r="V53" t="str">
            <v>石家庄市平安北大街18号</v>
          </cell>
          <cell r="W53" t="str">
            <v>孙俊涛</v>
          </cell>
          <cell r="X53">
            <v>13780301842</v>
          </cell>
        </row>
        <row r="54">
          <cell r="C54" t="str">
            <v>巨力-销售-国内-52</v>
          </cell>
          <cell r="D54" t="str">
            <v>【CF-0002/内蒙古平庄能源股份有限公司物资供应分公司(内蒙古平庄能源股份有限公司)】</v>
          </cell>
          <cell r="E54" t="str">
            <v>借</v>
          </cell>
          <cell r="F54">
            <v>4804402.2</v>
          </cell>
          <cell r="G54">
            <v>4804402.2</v>
          </cell>
          <cell r="H54">
            <v>17183761.27</v>
          </cell>
          <cell r="I54">
            <v>17183761.27</v>
          </cell>
          <cell r="J54">
            <v>19500000</v>
          </cell>
          <cell r="K54">
            <v>19500000</v>
          </cell>
          <cell r="L54">
            <v>17183761.27</v>
          </cell>
          <cell r="M54">
            <v>17183761.27</v>
          </cell>
          <cell r="N54">
            <v>19500000</v>
          </cell>
          <cell r="O54">
            <v>19500000</v>
          </cell>
          <cell r="P54" t="str">
            <v>借</v>
          </cell>
          <cell r="Q54">
            <v>2488163.4700000002</v>
          </cell>
          <cell r="R54">
            <v>2488163.4700000002</v>
          </cell>
          <cell r="S54" t="str">
            <v>17,183,761.27</v>
          </cell>
          <cell r="T54" t="str">
            <v>2,488,163.47</v>
          </cell>
          <cell r="U54" t="str">
            <v>内蒙古平庄能源股份有限公司物资供应分公司(内蒙古平庄能源股份有限公司)</v>
          </cell>
          <cell r="V54" t="str">
            <v>赤峰市元宝山区平庄镇平庄煤业物资供应公司</v>
          </cell>
          <cell r="W54" t="str">
            <v>赵凤清</v>
          </cell>
          <cell r="X54">
            <v>15049670310</v>
          </cell>
        </row>
        <row r="55">
          <cell r="C55" t="str">
            <v>巨力-销售-国内-53</v>
          </cell>
          <cell r="D55" t="str">
            <v>【HF-0021/中交二公局第五工程有限公司池州长江公路大桥秋浦河大桥CZQ-07合同段项目经理部】</v>
          </cell>
          <cell r="E55" t="str">
            <v>贷</v>
          </cell>
          <cell r="F55">
            <v>50773.97</v>
          </cell>
          <cell r="G55">
            <v>50773.97</v>
          </cell>
          <cell r="H55">
            <v>4532417.57</v>
          </cell>
          <cell r="I55">
            <v>4532417.57</v>
          </cell>
          <cell r="J55">
            <v>2000000</v>
          </cell>
          <cell r="K55">
            <v>2000000</v>
          </cell>
          <cell r="L55">
            <v>4532417.57</v>
          </cell>
          <cell r="M55">
            <v>4532417.57</v>
          </cell>
          <cell r="N55">
            <v>2000000</v>
          </cell>
          <cell r="O55">
            <v>2000000</v>
          </cell>
          <cell r="P55" t="str">
            <v>借</v>
          </cell>
          <cell r="Q55">
            <v>2481643.6</v>
          </cell>
          <cell r="R55">
            <v>2481643.6</v>
          </cell>
          <cell r="S55" t="str">
            <v>4,532,417.57</v>
          </cell>
          <cell r="T55" t="str">
            <v>2,481,643.60</v>
          </cell>
          <cell r="U55" t="str">
            <v>中交二公局第五工程有限公司池州长江公路大桥秋浦河大桥CZQ-07合同段项目经理部</v>
          </cell>
          <cell r="V55" t="str">
            <v>安徽省池州市贵池区秋江街道新河村中交二公局秋蒲河07标</v>
          </cell>
          <cell r="W55" t="str">
            <v>尹秀翠</v>
          </cell>
          <cell r="X55">
            <v>18663455988</v>
          </cell>
        </row>
        <row r="56">
          <cell r="C56" t="str">
            <v>巨力-销售-国内-54</v>
          </cell>
          <cell r="D56" t="str">
            <v>【XA-0009/河南六建建筑集团有限公司洛阳钢结构工程分公司（洛阳新区开拓大道跨伊河桥）】</v>
          </cell>
          <cell r="E56" t="str">
            <v>借</v>
          </cell>
          <cell r="F56">
            <v>3590095.99</v>
          </cell>
          <cell r="G56">
            <v>3590095.99</v>
          </cell>
          <cell r="H56">
            <v>844657.01</v>
          </cell>
          <cell r="I56">
            <v>844657.01</v>
          </cell>
          <cell r="J56">
            <v>2000000</v>
          </cell>
          <cell r="K56">
            <v>2000000</v>
          </cell>
          <cell r="L56">
            <v>844657.01</v>
          </cell>
          <cell r="M56">
            <v>844657.01</v>
          </cell>
          <cell r="N56">
            <v>2000000</v>
          </cell>
          <cell r="O56">
            <v>2000000</v>
          </cell>
          <cell r="P56" t="str">
            <v>借</v>
          </cell>
          <cell r="Q56">
            <v>2434753</v>
          </cell>
          <cell r="R56">
            <v>2434753</v>
          </cell>
          <cell r="S56" t="str">
            <v>844,657.01</v>
          </cell>
          <cell r="T56" t="str">
            <v>2,434,753.00</v>
          </cell>
          <cell r="U56" t="str">
            <v>河南六建建筑集团有限公司洛阳钢结构工程分公司（洛阳新区开拓大道跨伊河桥）</v>
          </cell>
          <cell r="V56" t="str">
            <v>洛阳市宜阳县洛宜快速路同力大桥南河南六建</v>
          </cell>
          <cell r="W56" t="str">
            <v>戴号</v>
          </cell>
          <cell r="X56">
            <v>15036754085</v>
          </cell>
        </row>
        <row r="57">
          <cell r="C57" t="str">
            <v>巨力-销售-国内-55</v>
          </cell>
          <cell r="D57" t="str">
            <v>【GZ-0005/中船黄埔文冲船舶有限公司(广州中船黄埔造船有限公司)】</v>
          </cell>
          <cell r="E57" t="str">
            <v>借</v>
          </cell>
          <cell r="F57">
            <v>3120180</v>
          </cell>
          <cell r="G57">
            <v>3120180</v>
          </cell>
          <cell r="H57">
            <v>1667444</v>
          </cell>
          <cell r="I57">
            <v>1667444</v>
          </cell>
          <cell r="J57">
            <v>2355780</v>
          </cell>
          <cell r="K57">
            <v>2355780</v>
          </cell>
          <cell r="L57">
            <v>1667444</v>
          </cell>
          <cell r="M57">
            <v>1667444</v>
          </cell>
          <cell r="N57">
            <v>2355780</v>
          </cell>
          <cell r="O57">
            <v>2355780</v>
          </cell>
          <cell r="P57" t="str">
            <v>借</v>
          </cell>
          <cell r="Q57">
            <v>2431844</v>
          </cell>
          <cell r="R57">
            <v>2431844</v>
          </cell>
          <cell r="S57" t="str">
            <v>1,667,444.00</v>
          </cell>
          <cell r="T57" t="str">
            <v>2,431,844.00</v>
          </cell>
          <cell r="U57" t="str">
            <v>中船黄埔文冲船舶有限公司(广州中船黄埔造船有限公司)</v>
          </cell>
          <cell r="V57" t="str">
            <v>广州市南沙区鸡抱沙北路</v>
          </cell>
          <cell r="W57" t="str">
            <v xml:space="preserve"> 杨羊</v>
          </cell>
          <cell r="X57">
            <v>13828440167</v>
          </cell>
        </row>
        <row r="58">
          <cell r="C58" t="str">
            <v>巨力-销售-国内-56</v>
          </cell>
          <cell r="D58" t="str">
            <v>【HH-0006/中交隧道工程局有限公司商合杭铁路站前六标项目经理部一部分（新建商丘至合肥至杭州铁路站前工程六标）】</v>
          </cell>
          <cell r="E58" t="str">
            <v>贷</v>
          </cell>
          <cell r="F58">
            <v>800000</v>
          </cell>
          <cell r="G58">
            <v>800000</v>
          </cell>
          <cell r="H58">
            <v>4070000</v>
          </cell>
          <cell r="I58">
            <v>4070000</v>
          </cell>
          <cell r="J58">
            <v>1000000</v>
          </cell>
          <cell r="K58">
            <v>1000000</v>
          </cell>
          <cell r="L58">
            <v>4070000</v>
          </cell>
          <cell r="M58">
            <v>4070000</v>
          </cell>
          <cell r="N58">
            <v>1000000</v>
          </cell>
          <cell r="O58">
            <v>1000000</v>
          </cell>
          <cell r="P58" t="str">
            <v>借</v>
          </cell>
          <cell r="Q58">
            <v>2270000</v>
          </cell>
          <cell r="R58">
            <v>2270000</v>
          </cell>
          <cell r="S58" t="str">
            <v>4,070,000.00</v>
          </cell>
          <cell r="T58" t="str">
            <v>2,270,000.00</v>
          </cell>
          <cell r="U58" t="str">
            <v>中交隧道工程局有限公司商合杭铁路站前六标项目经理部一部分（新建商丘至合肥至杭州铁路站前工程六标）</v>
          </cell>
          <cell r="V58" t="str">
            <v>安徽省阜阳市颍泉区天一农庄</v>
          </cell>
          <cell r="W58" t="str">
            <v>于恒平</v>
          </cell>
          <cell r="X58">
            <v>18096761210</v>
          </cell>
        </row>
        <row r="59">
          <cell r="C59" t="str">
            <v>巨力-销售-国内-57</v>
          </cell>
          <cell r="D59" t="str">
            <v>【BJ-0171/北京市机械施工有限公司新机场旅客航站楼及综合换乘中心工程项目经理部】</v>
          </cell>
          <cell r="E59" t="str">
            <v>平</v>
          </cell>
          <cell r="F59">
            <v>0</v>
          </cell>
          <cell r="G59">
            <v>0</v>
          </cell>
          <cell r="H59">
            <v>2266456.7400000002</v>
          </cell>
          <cell r="I59">
            <v>2266456.7400000002</v>
          </cell>
          <cell r="J59">
            <v>0</v>
          </cell>
          <cell r="K59">
            <v>0</v>
          </cell>
          <cell r="L59">
            <v>2266456.7400000002</v>
          </cell>
          <cell r="M59">
            <v>2266456.7400000002</v>
          </cell>
          <cell r="N59">
            <v>0</v>
          </cell>
          <cell r="O59">
            <v>0</v>
          </cell>
          <cell r="P59" t="str">
            <v>借</v>
          </cell>
          <cell r="Q59">
            <v>2266456.7400000002</v>
          </cell>
          <cell r="R59">
            <v>2266456.7400000002</v>
          </cell>
          <cell r="S59" t="str">
            <v>2,266,456.74</v>
          </cell>
          <cell r="T59" t="str">
            <v>2,266,456.74</v>
          </cell>
          <cell r="U59" t="str">
            <v>北京市机械施工有限公司新机场旅客航站楼及综合换乘中心工程项目经理部</v>
          </cell>
          <cell r="V59" t="str">
            <v>北京市西城区复外南礼士路15号北京市机械施工有限公司</v>
          </cell>
          <cell r="W59" t="str">
            <v>孙静</v>
          </cell>
          <cell r="X59">
            <v>13381306682</v>
          </cell>
        </row>
        <row r="60">
          <cell r="C60" t="str">
            <v>巨力-销售-国内-58</v>
          </cell>
          <cell r="D60" t="str">
            <v>【HZ-0006/浙江运达风电股份有限公司】</v>
          </cell>
          <cell r="E60" t="str">
            <v>借</v>
          </cell>
          <cell r="F60">
            <v>2736007.5</v>
          </cell>
          <cell r="G60">
            <v>2736007.5</v>
          </cell>
          <cell r="H60">
            <v>6116622.1699999999</v>
          </cell>
          <cell r="I60">
            <v>6116622.1699999999</v>
          </cell>
          <cell r="J60">
            <v>6619788.8600000003</v>
          </cell>
          <cell r="K60">
            <v>6619788.8600000003</v>
          </cell>
          <cell r="L60">
            <v>6116622.1699999999</v>
          </cell>
          <cell r="M60">
            <v>6116622.1699999999</v>
          </cell>
          <cell r="N60">
            <v>6619788.8600000003</v>
          </cell>
          <cell r="O60">
            <v>6619788.8600000003</v>
          </cell>
          <cell r="P60" t="str">
            <v>借</v>
          </cell>
          <cell r="Q60">
            <v>2232840.81</v>
          </cell>
          <cell r="R60">
            <v>2232840.81</v>
          </cell>
          <cell r="S60" t="str">
            <v>6,116,622.17</v>
          </cell>
          <cell r="T60" t="str">
            <v>2,232,840.81</v>
          </cell>
          <cell r="U60" t="str">
            <v>浙江运达风电股份有限公司</v>
          </cell>
          <cell r="V60" t="str">
            <v xml:space="preserve">浙江省杭州市西湖区文二路391号西湖国际科技大厦A-17F </v>
          </cell>
          <cell r="W60" t="str">
            <v>沈东良</v>
          </cell>
          <cell r="X60">
            <v>13868096198</v>
          </cell>
        </row>
        <row r="61">
          <cell r="C61" t="str">
            <v>巨力-销售-国内-59</v>
          </cell>
          <cell r="D61" t="str">
            <v>【ZZ-0002/中国石油天然气第一建设有限公司（中国石油天然气第一建设公司）】</v>
          </cell>
          <cell r="E61" t="str">
            <v>贷</v>
          </cell>
          <cell r="F61">
            <v>337971.79</v>
          </cell>
          <cell r="G61">
            <v>337971.79</v>
          </cell>
          <cell r="H61">
            <v>6616687.3899999997</v>
          </cell>
          <cell r="I61">
            <v>6616687.3899999997</v>
          </cell>
          <cell r="J61">
            <v>4052503.8</v>
          </cell>
          <cell r="K61">
            <v>4052503.8</v>
          </cell>
          <cell r="L61">
            <v>6616687.3899999997</v>
          </cell>
          <cell r="M61">
            <v>6616687.3899999997</v>
          </cell>
          <cell r="N61">
            <v>4052503.8</v>
          </cell>
          <cell r="O61">
            <v>4052503.8</v>
          </cell>
          <cell r="P61" t="str">
            <v>借</v>
          </cell>
          <cell r="Q61">
            <v>2226211.7999999998</v>
          </cell>
          <cell r="R61">
            <v>2226211.7999999998</v>
          </cell>
          <cell r="S61" t="str">
            <v>6,616,687.39</v>
          </cell>
          <cell r="T61" t="str">
            <v>2,226,211.80</v>
          </cell>
          <cell r="U61" t="str">
            <v>中国石油天然气第一建设有限公司（中国石油天然气第一建设公司）</v>
          </cell>
          <cell r="V61" t="str">
            <v>河南省洛阳市洛龙区龙门大道</v>
          </cell>
          <cell r="W61" t="str">
            <v>王万佳</v>
          </cell>
          <cell r="X61" t="str">
            <v>0379-65972289</v>
          </cell>
        </row>
        <row r="62">
          <cell r="C62" t="str">
            <v>巨力-销售-国内-60</v>
          </cell>
          <cell r="D62" t="str">
            <v>【BJ-0245/三一重能有限公司】</v>
          </cell>
          <cell r="E62" t="str">
            <v>借</v>
          </cell>
          <cell r="F62">
            <v>374241.6</v>
          </cell>
          <cell r="G62">
            <v>374241.6</v>
          </cell>
          <cell r="H62">
            <v>3279830.6</v>
          </cell>
          <cell r="I62">
            <v>3279830.6</v>
          </cell>
          <cell r="J62">
            <v>1430658.78</v>
          </cell>
          <cell r="K62">
            <v>1430658.78</v>
          </cell>
          <cell r="L62">
            <v>3279830.6</v>
          </cell>
          <cell r="M62">
            <v>3279830.6</v>
          </cell>
          <cell r="N62">
            <v>1430658.78</v>
          </cell>
          <cell r="O62">
            <v>1430658.78</v>
          </cell>
          <cell r="P62" t="str">
            <v>借</v>
          </cell>
          <cell r="Q62">
            <v>2223413.42</v>
          </cell>
          <cell r="R62">
            <v>2223413.42</v>
          </cell>
          <cell r="S62" t="str">
            <v>3,279,830.60</v>
          </cell>
          <cell r="T62" t="str">
            <v>2,223,413.42</v>
          </cell>
          <cell r="U62" t="str">
            <v>三一重能有限公司</v>
          </cell>
          <cell r="V62" t="str">
            <v>北京市昌平区南口镇三一产业园</v>
          </cell>
          <cell r="W62" t="str">
            <v>李宿县</v>
          </cell>
          <cell r="X62">
            <v>18655836220</v>
          </cell>
        </row>
        <row r="63">
          <cell r="C63" t="str">
            <v>巨力-销售-国内-61</v>
          </cell>
          <cell r="D63" t="str">
            <v>【QQ-0018/黑龙江龙煤鹤岗矿业有限责任公司】</v>
          </cell>
          <cell r="E63" t="str">
            <v>借</v>
          </cell>
          <cell r="F63">
            <v>3604247.92</v>
          </cell>
          <cell r="G63">
            <v>3604247.92</v>
          </cell>
          <cell r="H63">
            <v>63688.41</v>
          </cell>
          <cell r="I63">
            <v>63688.41</v>
          </cell>
          <cell r="J63">
            <v>1500000</v>
          </cell>
          <cell r="K63">
            <v>1500000</v>
          </cell>
          <cell r="L63">
            <v>63688.41</v>
          </cell>
          <cell r="M63">
            <v>63688.41</v>
          </cell>
          <cell r="N63">
            <v>1500000</v>
          </cell>
          <cell r="O63">
            <v>1500000</v>
          </cell>
          <cell r="P63" t="str">
            <v>借</v>
          </cell>
          <cell r="Q63">
            <v>2167936.33</v>
          </cell>
          <cell r="R63">
            <v>2167936.33</v>
          </cell>
          <cell r="S63" t="str">
            <v>63,688.41</v>
          </cell>
          <cell r="T63" t="str">
            <v>2,167,936.33</v>
          </cell>
          <cell r="U63" t="str">
            <v>黑龙江龙煤鹤岗矿业有限责任公司</v>
          </cell>
          <cell r="V63" t="str">
            <v>黑龙江省鹤岗市龙煤设备租赁站</v>
          </cell>
          <cell r="W63" t="str">
            <v>张群</v>
          </cell>
          <cell r="X63">
            <v>15804681877</v>
          </cell>
        </row>
        <row r="64">
          <cell r="C64" t="str">
            <v>巨力-销售-国内-62</v>
          </cell>
          <cell r="D64" t="str">
            <v>【DL-0013/大连船舶重工集团海洋工程有限公司】</v>
          </cell>
          <cell r="E64" t="str">
            <v>借</v>
          </cell>
          <cell r="F64">
            <v>3204637.09</v>
          </cell>
          <cell r="G64">
            <v>3204637.09</v>
          </cell>
          <cell r="H64">
            <v>42052</v>
          </cell>
          <cell r="I64">
            <v>42052</v>
          </cell>
          <cell r="J64">
            <v>1100000</v>
          </cell>
          <cell r="K64">
            <v>1100000</v>
          </cell>
          <cell r="L64">
            <v>42052</v>
          </cell>
          <cell r="M64">
            <v>42052</v>
          </cell>
          <cell r="N64">
            <v>1100000</v>
          </cell>
          <cell r="O64">
            <v>1100000</v>
          </cell>
          <cell r="P64" t="str">
            <v>借</v>
          </cell>
          <cell r="Q64">
            <v>2146689.09</v>
          </cell>
          <cell r="R64">
            <v>2146689.09</v>
          </cell>
          <cell r="S64" t="str">
            <v>42,052.00</v>
          </cell>
          <cell r="T64" t="str">
            <v>2,146,689.09</v>
          </cell>
          <cell r="U64" t="str">
            <v>大连船舶重工集团海洋工程有限公司</v>
          </cell>
          <cell r="V64" t="str">
            <v>大连市甘井子区盐岛路1号</v>
          </cell>
          <cell r="W64" t="str">
            <v>李牧迪</v>
          </cell>
          <cell r="X64">
            <v>13604246836</v>
          </cell>
        </row>
        <row r="65">
          <cell r="C65" t="str">
            <v>巨力-销售-国内-63</v>
          </cell>
          <cell r="D65" t="str">
            <v>【ZZ-0084/华电重工股份有限公司（华电新乡电厂煤场封闭项目）】</v>
          </cell>
          <cell r="E65" t="str">
            <v>平</v>
          </cell>
          <cell r="F65">
            <v>0</v>
          </cell>
          <cell r="G65">
            <v>0</v>
          </cell>
          <cell r="H65">
            <v>9712450.6799999997</v>
          </cell>
          <cell r="I65">
            <v>9712450.6799999997</v>
          </cell>
          <cell r="J65">
            <v>7575876.5999999996</v>
          </cell>
          <cell r="K65">
            <v>7575876.5999999996</v>
          </cell>
          <cell r="L65">
            <v>9712450.6799999997</v>
          </cell>
          <cell r="M65">
            <v>9712450.6799999997</v>
          </cell>
          <cell r="N65">
            <v>7575876.5999999996</v>
          </cell>
          <cell r="O65">
            <v>7575876.5999999996</v>
          </cell>
          <cell r="P65" t="str">
            <v>借</v>
          </cell>
          <cell r="Q65">
            <v>2136574.08</v>
          </cell>
          <cell r="R65">
            <v>2136574.08</v>
          </cell>
          <cell r="S65" t="str">
            <v>9,712,450.68</v>
          </cell>
          <cell r="T65" t="str">
            <v>2,136,574.08</v>
          </cell>
          <cell r="U65" t="str">
            <v>华电重工股份有限公司（华电新乡电厂煤场封闭项目）</v>
          </cell>
          <cell r="V65" t="str">
            <v>北京市丰台区汽车博物馆东路华电重工股份有限公司</v>
          </cell>
          <cell r="W65" t="str">
            <v>彭栋梁</v>
          </cell>
          <cell r="X65">
            <v>15971414096</v>
          </cell>
        </row>
        <row r="66">
          <cell r="C66" t="str">
            <v>巨力-销售-国内-64</v>
          </cell>
          <cell r="D66" t="str">
            <v>【XJ-0024/西宁特殊钢股份有限公司】</v>
          </cell>
          <cell r="E66" t="str">
            <v>借</v>
          </cell>
          <cell r="F66">
            <v>4138398.4</v>
          </cell>
          <cell r="G66">
            <v>4138398.4</v>
          </cell>
          <cell r="H66">
            <v>1441738.54</v>
          </cell>
          <cell r="I66">
            <v>1441738.54</v>
          </cell>
          <cell r="J66">
            <v>3445141.94</v>
          </cell>
          <cell r="K66">
            <v>3445141.94</v>
          </cell>
          <cell r="L66">
            <v>1441738.54</v>
          </cell>
          <cell r="M66">
            <v>1441738.54</v>
          </cell>
          <cell r="N66">
            <v>3445141.94</v>
          </cell>
          <cell r="O66">
            <v>3445141.94</v>
          </cell>
          <cell r="P66" t="str">
            <v>借</v>
          </cell>
          <cell r="Q66">
            <v>2134995</v>
          </cell>
          <cell r="R66">
            <v>2134995</v>
          </cell>
          <cell r="S66" t="str">
            <v>1,441,738.54</v>
          </cell>
          <cell r="T66" t="str">
            <v>2,134,995.00</v>
          </cell>
          <cell r="U66" t="str">
            <v>西宁特殊钢股份有限公司</v>
          </cell>
          <cell r="V66" t="str">
            <v>青海省西宁市柴达木西路52号</v>
          </cell>
          <cell r="W66" t="str">
            <v>李俊海</v>
          </cell>
          <cell r="X66">
            <v>13209780505</v>
          </cell>
        </row>
        <row r="67">
          <cell r="C67" t="str">
            <v>巨力-销售-国内-65</v>
          </cell>
          <cell r="D67" t="str">
            <v>【WH-0187/中铁大桥局集团有限公司（武汉杨泗港长江大桥总承包项目经理部）】</v>
          </cell>
          <cell r="E67" t="str">
            <v>平</v>
          </cell>
          <cell r="F67">
            <v>0</v>
          </cell>
          <cell r="G67">
            <v>0</v>
          </cell>
          <cell r="H67">
            <v>7059806.5300000003</v>
          </cell>
          <cell r="I67">
            <v>7059806.5300000003</v>
          </cell>
          <cell r="J67">
            <v>4950000</v>
          </cell>
          <cell r="K67">
            <v>4950000</v>
          </cell>
          <cell r="L67">
            <v>7059806.5300000003</v>
          </cell>
          <cell r="M67">
            <v>7059806.5300000003</v>
          </cell>
          <cell r="N67">
            <v>4950000</v>
          </cell>
          <cell r="O67">
            <v>4950000</v>
          </cell>
          <cell r="P67" t="str">
            <v>借</v>
          </cell>
          <cell r="Q67">
            <v>2109806.5299999998</v>
          </cell>
          <cell r="R67">
            <v>2109806.5299999998</v>
          </cell>
          <cell r="S67" t="str">
            <v>7,059,806.53</v>
          </cell>
          <cell r="T67" t="str">
            <v>2,109,806.53</v>
          </cell>
          <cell r="U67" t="str">
            <v>中铁大桥局集团有限公司（武汉杨泗港长江大桥总承包项目经理部）</v>
          </cell>
          <cell r="V67" t="str">
            <v>武汉市洪山区堤前街与武金堤路交叉口东150米中铁大桥局杨泗港大桥项目部</v>
          </cell>
          <cell r="W67" t="str">
            <v>郭奇</v>
          </cell>
          <cell r="X67">
            <v>18137157375</v>
          </cell>
        </row>
        <row r="68">
          <cell r="C68" t="str">
            <v>巨力-销售-国内-66</v>
          </cell>
          <cell r="D68" t="str">
            <v>【HF-0056/中铁十九集团第一工程有限公司（中铁十九局商合杭铁路站前七标项目经理部）】</v>
          </cell>
          <cell r="E68" t="str">
            <v>平</v>
          </cell>
          <cell r="F68">
            <v>0</v>
          </cell>
          <cell r="G68">
            <v>0</v>
          </cell>
          <cell r="H68">
            <v>3606126.62</v>
          </cell>
          <cell r="I68">
            <v>3606126.62</v>
          </cell>
          <cell r="J68">
            <v>1500000</v>
          </cell>
          <cell r="K68">
            <v>1500000</v>
          </cell>
          <cell r="L68">
            <v>3606126.62</v>
          </cell>
          <cell r="M68">
            <v>3606126.62</v>
          </cell>
          <cell r="N68">
            <v>1500000</v>
          </cell>
          <cell r="O68">
            <v>1500000</v>
          </cell>
          <cell r="P68" t="str">
            <v>借</v>
          </cell>
          <cell r="Q68">
            <v>2106126.62</v>
          </cell>
          <cell r="R68">
            <v>2106126.62</v>
          </cell>
          <cell r="S68" t="str">
            <v>3,606,126.62</v>
          </cell>
          <cell r="T68" t="str">
            <v>2,106,126.62</v>
          </cell>
          <cell r="U68" t="str">
            <v>中铁十九集团第一工程有限公司（中铁十九局商合杭铁路站前七标项目经理部）</v>
          </cell>
          <cell r="V68" t="str">
            <v>安徽省阜阳市颍州区三十里铺镇颖一路10号</v>
          </cell>
          <cell r="W68" t="str">
            <v>冯大震</v>
          </cell>
          <cell r="X68">
            <v>17180229959</v>
          </cell>
        </row>
        <row r="69">
          <cell r="C69" t="str">
            <v>巨力-销售-国内-67</v>
          </cell>
          <cell r="D69" t="str">
            <v>【XA-0171/陕西化建工程有限责任公司（靖边原油管道）】</v>
          </cell>
          <cell r="E69" t="str">
            <v>平</v>
          </cell>
          <cell r="F69">
            <v>0</v>
          </cell>
          <cell r="G69">
            <v>0</v>
          </cell>
          <cell r="H69">
            <v>3004102.55</v>
          </cell>
          <cell r="I69">
            <v>3004102.55</v>
          </cell>
          <cell r="J69">
            <v>909000</v>
          </cell>
          <cell r="K69">
            <v>909000</v>
          </cell>
          <cell r="L69">
            <v>3004102.55</v>
          </cell>
          <cell r="M69">
            <v>3004102.55</v>
          </cell>
          <cell r="N69">
            <v>909000</v>
          </cell>
          <cell r="O69">
            <v>909000</v>
          </cell>
          <cell r="P69" t="str">
            <v>借</v>
          </cell>
          <cell r="Q69">
            <v>2095102.55</v>
          </cell>
          <cell r="R69">
            <v>2095102.55</v>
          </cell>
          <cell r="S69" t="str">
            <v>3,004,102.55</v>
          </cell>
          <cell r="T69" t="str">
            <v>2,095,102.55</v>
          </cell>
          <cell r="U69" t="str">
            <v>陕西化建工程有限责任公司（靖边原油管道）</v>
          </cell>
          <cell r="V69" t="str">
            <v>陕西省咸阳市茂陵北街陕西化建一公司</v>
          </cell>
          <cell r="W69" t="str">
            <v>魏江波</v>
          </cell>
          <cell r="X69">
            <v>18591088503</v>
          </cell>
        </row>
        <row r="70">
          <cell r="C70" t="str">
            <v>巨力-销售-国内-68</v>
          </cell>
          <cell r="D70" t="str">
            <v>【WH-0181/广州市第二市政工程有限公司（怀化市鸭嘴岩大桥斜拉索工程）】</v>
          </cell>
          <cell r="E70" t="str">
            <v>平</v>
          </cell>
          <cell r="F70">
            <v>0</v>
          </cell>
          <cell r="G70">
            <v>0</v>
          </cell>
          <cell r="H70">
            <v>3590280</v>
          </cell>
          <cell r="I70">
            <v>3590280</v>
          </cell>
          <cell r="J70">
            <v>1500000</v>
          </cell>
          <cell r="K70">
            <v>1500000</v>
          </cell>
          <cell r="L70">
            <v>3590280</v>
          </cell>
          <cell r="M70">
            <v>3590280</v>
          </cell>
          <cell r="N70">
            <v>1500000</v>
          </cell>
          <cell r="O70">
            <v>1500000</v>
          </cell>
          <cell r="P70" t="str">
            <v>借</v>
          </cell>
          <cell r="Q70">
            <v>2090280</v>
          </cell>
          <cell r="R70">
            <v>2090280</v>
          </cell>
          <cell r="S70" t="str">
            <v>3,590,280.00</v>
          </cell>
          <cell r="T70" t="str">
            <v>2,090,280.00</v>
          </cell>
          <cell r="U70" t="str">
            <v>广州市第二市政工程有限公司（怀化市鸭嘴岩大桥斜拉索工程）</v>
          </cell>
          <cell r="V70" t="str">
            <v>湖南省怀化市中方县鸭嘴岩大桥</v>
          </cell>
          <cell r="W70" t="str">
            <v>陈志华</v>
          </cell>
          <cell r="X70">
            <v>13711767007</v>
          </cell>
        </row>
        <row r="71">
          <cell r="C71" t="str">
            <v>巨力-销售-国内-69</v>
          </cell>
          <cell r="D71" t="str">
            <v>【PY-0008/中石化中原石油工程有限公司物资管理处】</v>
          </cell>
          <cell r="E71" t="str">
            <v>借</v>
          </cell>
          <cell r="F71">
            <v>184462.22</v>
          </cell>
          <cell r="G71">
            <v>184462.22</v>
          </cell>
          <cell r="H71">
            <v>2163950.86</v>
          </cell>
          <cell r="I71">
            <v>2163950.86</v>
          </cell>
          <cell r="J71">
            <v>280215.38</v>
          </cell>
          <cell r="K71">
            <v>280215.38</v>
          </cell>
          <cell r="L71">
            <v>2163950.86</v>
          </cell>
          <cell r="M71">
            <v>2163950.86</v>
          </cell>
          <cell r="N71">
            <v>280215.38</v>
          </cell>
          <cell r="O71">
            <v>280215.38</v>
          </cell>
          <cell r="P71" t="str">
            <v>借</v>
          </cell>
          <cell r="Q71">
            <v>2068197.7</v>
          </cell>
          <cell r="R71">
            <v>2068197.7</v>
          </cell>
          <cell r="S71" t="str">
            <v>2,163,950.86</v>
          </cell>
          <cell r="T71" t="str">
            <v>2,068,197.70</v>
          </cell>
          <cell r="U71" t="str">
            <v>中石化中原石油工程有限公司物资管理处</v>
          </cell>
          <cell r="V71" t="str">
            <v>河南省濮阳市华龙区任丘路义乌商贸城3号门5楼516</v>
          </cell>
          <cell r="W71" t="str">
            <v>王中伟</v>
          </cell>
          <cell r="X71">
            <v>13903935960</v>
          </cell>
        </row>
        <row r="72">
          <cell r="C72" t="str">
            <v>巨力-销售-国内-70</v>
          </cell>
          <cell r="D72" t="str">
            <v>【SH-0016/上海电气电站设备有限公司（上海汽轮机厂）】</v>
          </cell>
          <cell r="E72" t="str">
            <v>借</v>
          </cell>
          <cell r="F72">
            <v>1642136.6</v>
          </cell>
          <cell r="G72">
            <v>1642136.6</v>
          </cell>
          <cell r="H72">
            <v>3003518.12</v>
          </cell>
          <cell r="I72">
            <v>3003518.12</v>
          </cell>
          <cell r="J72">
            <v>2598633.52</v>
          </cell>
          <cell r="K72">
            <v>2598633.52</v>
          </cell>
          <cell r="L72">
            <v>3003518.12</v>
          </cell>
          <cell r="M72">
            <v>3003518.12</v>
          </cell>
          <cell r="N72">
            <v>2598633.52</v>
          </cell>
          <cell r="O72">
            <v>2598633.52</v>
          </cell>
          <cell r="P72" t="str">
            <v>借</v>
          </cell>
          <cell r="Q72">
            <v>2047021.2</v>
          </cell>
          <cell r="R72">
            <v>2047021.2</v>
          </cell>
          <cell r="S72" t="str">
            <v>3,003,518.12</v>
          </cell>
          <cell r="T72" t="str">
            <v>2,047,021.20</v>
          </cell>
          <cell r="U72" t="str">
            <v>上海电气电站设备有限公司（上海汽轮机厂）</v>
          </cell>
          <cell r="V72" t="str">
            <v>上海市闵行区江川路333号</v>
          </cell>
          <cell r="W72" t="str">
            <v>顾余美</v>
          </cell>
          <cell r="X72" t="str">
            <v>137 6165 0972</v>
          </cell>
        </row>
        <row r="73">
          <cell r="C73" t="str">
            <v>巨力-销售-国内-71</v>
          </cell>
          <cell r="D73" t="str">
            <v>【WH-0027/武桥重工集团股份有限公司】</v>
          </cell>
          <cell r="E73" t="str">
            <v>借</v>
          </cell>
          <cell r="F73">
            <v>2866608.31</v>
          </cell>
          <cell r="G73">
            <v>2866608.31</v>
          </cell>
          <cell r="H73" t="str">
            <v>- 837,692.31</v>
          </cell>
          <cell r="I73" t="str">
            <v>- 837,692.31</v>
          </cell>
          <cell r="J73">
            <v>0</v>
          </cell>
          <cell r="K73">
            <v>0</v>
          </cell>
          <cell r="L73" t="str">
            <v>- 837,692.31</v>
          </cell>
          <cell r="M73" t="str">
            <v>- 837,692.31</v>
          </cell>
          <cell r="N73">
            <v>0</v>
          </cell>
          <cell r="O73">
            <v>0</v>
          </cell>
          <cell r="P73" t="str">
            <v>借</v>
          </cell>
          <cell r="Q73">
            <v>2028916</v>
          </cell>
          <cell r="R73">
            <v>2028916</v>
          </cell>
          <cell r="S73" t="str">
            <v>-837,692.31</v>
          </cell>
          <cell r="T73" t="str">
            <v>2,028,916.00</v>
          </cell>
          <cell r="U73" t="str">
            <v>武桥重工集团股份有限公司</v>
          </cell>
          <cell r="V73" t="str">
            <v>武汉经济开发区沌口路777号027 84797538</v>
          </cell>
          <cell r="W73" t="str">
            <v>祝平</v>
          </cell>
          <cell r="X73">
            <v>13554169173</v>
          </cell>
        </row>
        <row r="74">
          <cell r="C74" t="str">
            <v>巨力-销售-国内-72</v>
          </cell>
          <cell r="D74" t="str">
            <v>【HF-0049/中铁四局集团有限公司市政工程分公司阜阳市颍柳路泉河大桥及接线工程项目经理部】</v>
          </cell>
          <cell r="E74" t="str">
            <v>贷</v>
          </cell>
          <cell r="F74">
            <v>958000</v>
          </cell>
          <cell r="G74">
            <v>958000</v>
          </cell>
          <cell r="H74">
            <v>7005053.9400000004</v>
          </cell>
          <cell r="I74">
            <v>7005053.9400000004</v>
          </cell>
          <cell r="J74">
            <v>4050000</v>
          </cell>
          <cell r="K74">
            <v>4050000</v>
          </cell>
          <cell r="L74">
            <v>7005053.9400000004</v>
          </cell>
          <cell r="M74">
            <v>7005053.9400000004</v>
          </cell>
          <cell r="N74">
            <v>4050000</v>
          </cell>
          <cell r="O74">
            <v>4050000</v>
          </cell>
          <cell r="P74" t="str">
            <v>借</v>
          </cell>
          <cell r="Q74">
            <v>1997053.94</v>
          </cell>
          <cell r="R74">
            <v>1997053.94</v>
          </cell>
          <cell r="S74" t="str">
            <v>7,005,053.94</v>
          </cell>
          <cell r="T74" t="str">
            <v>1,997,053.94</v>
          </cell>
          <cell r="U74" t="str">
            <v>中铁四局集团有限公司市政工程分公司阜阳市颍柳路泉河大桥及接线工程项目经理部</v>
          </cell>
          <cell r="V74" t="str">
            <v>安徽省阜阳市颍泉区中市街道顶大路25号安徽同汇清真食品场内中铁四局项目部</v>
          </cell>
          <cell r="W74" t="str">
            <v>李冯开</v>
          </cell>
          <cell r="X74">
            <v>13721046108</v>
          </cell>
        </row>
        <row r="75">
          <cell r="C75" t="str">
            <v>巨力-销售-国内-73</v>
          </cell>
          <cell r="D75" t="str">
            <v>【KM-0111/中国十七冶集团交通工程技术分公司（贵州省罗甸县五桥二路项目一号桥悬索工程）】</v>
          </cell>
          <cell r="E75" t="str">
            <v>贷</v>
          </cell>
          <cell r="F75">
            <v>1500000</v>
          </cell>
          <cell r="G75">
            <v>1500000</v>
          </cell>
          <cell r="H75">
            <v>8400000</v>
          </cell>
          <cell r="I75">
            <v>8400000</v>
          </cell>
          <cell r="J75">
            <v>4911218.72</v>
          </cell>
          <cell r="K75">
            <v>4911218.72</v>
          </cell>
          <cell r="L75">
            <v>8400000</v>
          </cell>
          <cell r="M75">
            <v>8400000</v>
          </cell>
          <cell r="N75">
            <v>4911218.72</v>
          </cell>
          <cell r="O75">
            <v>4911218.72</v>
          </cell>
          <cell r="P75" t="str">
            <v>借</v>
          </cell>
          <cell r="Q75">
            <v>1988781.28</v>
          </cell>
          <cell r="R75">
            <v>1988781.28</v>
          </cell>
          <cell r="S75" t="str">
            <v>8,400,000.00</v>
          </cell>
          <cell r="T75" t="str">
            <v>1,988,781.28</v>
          </cell>
          <cell r="U75" t="str">
            <v>中国十七冶集团交通工程技术分公司（贵州省罗甸县五桥二路项目一号桥悬索工程）</v>
          </cell>
          <cell r="V75" t="str">
            <v>安徽省马鞍山市雨山区平湖街道平湖路108号</v>
          </cell>
          <cell r="W75" t="str">
            <v>孙玉喜</v>
          </cell>
          <cell r="X75">
            <v>18055503950</v>
          </cell>
        </row>
        <row r="76">
          <cell r="C76" t="str">
            <v>巨力-销售-国内-74</v>
          </cell>
          <cell r="D76" t="str">
            <v>【TJ-0055/东方电气（天津）风电科技有限公司】</v>
          </cell>
          <cell r="E76" t="str">
            <v>借</v>
          </cell>
          <cell r="F76">
            <v>1322248.54</v>
          </cell>
          <cell r="G76">
            <v>1322248.54</v>
          </cell>
          <cell r="H76">
            <v>3501910.76</v>
          </cell>
          <cell r="I76">
            <v>3501910.76</v>
          </cell>
          <cell r="J76">
            <v>2835860.26</v>
          </cell>
          <cell r="K76">
            <v>2835860.26</v>
          </cell>
          <cell r="L76">
            <v>3501910.76</v>
          </cell>
          <cell r="M76">
            <v>3501910.76</v>
          </cell>
          <cell r="N76">
            <v>2835860.26</v>
          </cell>
          <cell r="O76">
            <v>2835860.26</v>
          </cell>
          <cell r="P76" t="str">
            <v>借</v>
          </cell>
          <cell r="Q76">
            <v>1988299.04</v>
          </cell>
          <cell r="R76">
            <v>1988299.04</v>
          </cell>
          <cell r="S76" t="str">
            <v>3,501,910.76</v>
          </cell>
          <cell r="T76" t="str">
            <v>1,988,299.04</v>
          </cell>
          <cell r="U76" t="str">
            <v>东方电气（天津）风电科技有限公司</v>
          </cell>
          <cell r="V76" t="str">
            <v>天津开发区西区新兴路79号</v>
          </cell>
          <cell r="W76" t="str">
            <v>石伟</v>
          </cell>
          <cell r="X76" t="str">
            <v>022-66219900</v>
          </cell>
        </row>
        <row r="77">
          <cell r="C77" t="str">
            <v>巨力-销售-国内-75</v>
          </cell>
          <cell r="D77" t="str">
            <v>【QT-0219/三门核电有限公司】</v>
          </cell>
          <cell r="E77" t="str">
            <v>借</v>
          </cell>
          <cell r="F77">
            <v>1975400</v>
          </cell>
          <cell r="G77">
            <v>1975400</v>
          </cell>
          <cell r="H77">
            <v>540000</v>
          </cell>
          <cell r="I77">
            <v>540000</v>
          </cell>
          <cell r="J77">
            <v>540000</v>
          </cell>
          <cell r="K77">
            <v>540000</v>
          </cell>
          <cell r="L77">
            <v>540000</v>
          </cell>
          <cell r="M77">
            <v>540000</v>
          </cell>
          <cell r="N77">
            <v>540000</v>
          </cell>
          <cell r="O77">
            <v>540000</v>
          </cell>
          <cell r="P77" t="str">
            <v>借</v>
          </cell>
          <cell r="Q77">
            <v>1975400</v>
          </cell>
          <cell r="R77">
            <v>1975400</v>
          </cell>
          <cell r="S77" t="str">
            <v>540,000.00</v>
          </cell>
          <cell r="T77" t="str">
            <v>1,975,400.00</v>
          </cell>
          <cell r="U77" t="str">
            <v>三门核电有限公司</v>
          </cell>
          <cell r="V77" t="str">
            <v>浙江省台州市三门县健跳镇三门核电厂内</v>
          </cell>
          <cell r="W77" t="str">
            <v>张鸥</v>
          </cell>
          <cell r="X77">
            <v>15105769787</v>
          </cell>
        </row>
        <row r="78">
          <cell r="C78" t="str">
            <v>巨力-销售-国内-76</v>
          </cell>
          <cell r="D78" t="str">
            <v>【WH-0057/中铁磁浮科技（成都）有限公司【中铁机械装备研究设计院（成都）有限公司】】</v>
          </cell>
          <cell r="E78" t="str">
            <v>借</v>
          </cell>
          <cell r="F78">
            <v>2803547</v>
          </cell>
          <cell r="G78">
            <v>2803547</v>
          </cell>
          <cell r="H78">
            <v>0</v>
          </cell>
          <cell r="I78">
            <v>0</v>
          </cell>
          <cell r="J78">
            <v>853547</v>
          </cell>
          <cell r="K78">
            <v>853547</v>
          </cell>
          <cell r="L78">
            <v>0</v>
          </cell>
          <cell r="M78">
            <v>0</v>
          </cell>
          <cell r="N78">
            <v>853547</v>
          </cell>
          <cell r="O78">
            <v>853547</v>
          </cell>
          <cell r="P78" t="str">
            <v>借</v>
          </cell>
          <cell r="Q78">
            <v>1950000</v>
          </cell>
          <cell r="R78">
            <v>1950000</v>
          </cell>
          <cell r="S78" t="str">
            <v>0.00</v>
          </cell>
          <cell r="T78" t="str">
            <v>1,950,000.00</v>
          </cell>
          <cell r="U78" t="str">
            <v>中铁磁浮科技（成都）有限公司【中铁机械装备研究设计院（成都）有限公司</v>
          </cell>
          <cell r="V78" t="str">
            <v>四川省成都市金牛区金凤凰大道666号，中铁轨道交通高科技产业园A13栋4单元</v>
          </cell>
          <cell r="W78" t="str">
            <v>张权</v>
          </cell>
          <cell r="X78">
            <v>13881872951</v>
          </cell>
        </row>
        <row r="79">
          <cell r="C79" t="str">
            <v>巨力-销售-国内-77</v>
          </cell>
          <cell r="D79" t="str">
            <v>【QT-0188/中铁十六局集团第三工程有限公司（湖州市创业大道跨长湖申线大桥工程）】</v>
          </cell>
          <cell r="E79" t="str">
            <v>借</v>
          </cell>
          <cell r="F79">
            <v>3171980</v>
          </cell>
          <cell r="G79">
            <v>3171980</v>
          </cell>
          <cell r="H79">
            <v>701851</v>
          </cell>
          <cell r="I79">
            <v>701851</v>
          </cell>
          <cell r="J79">
            <v>1932186</v>
          </cell>
          <cell r="K79">
            <v>1932186</v>
          </cell>
          <cell r="L79">
            <v>701851</v>
          </cell>
          <cell r="M79">
            <v>701851</v>
          </cell>
          <cell r="N79">
            <v>1932186</v>
          </cell>
          <cell r="O79">
            <v>1932186</v>
          </cell>
          <cell r="P79" t="str">
            <v>借</v>
          </cell>
          <cell r="Q79">
            <v>1941645</v>
          </cell>
          <cell r="R79">
            <v>1941645</v>
          </cell>
          <cell r="S79" t="str">
            <v>701,851.00</v>
          </cell>
          <cell r="T79" t="str">
            <v>1,941,645.00</v>
          </cell>
          <cell r="U79" t="str">
            <v>中铁十六局集团第三工程有限公司（湖州市创业大道跨长湖申线大桥工程）</v>
          </cell>
          <cell r="V79" t="str">
            <v>浙江省湖州市吴兴区湖东路288号中铁十六局三公司二楼</v>
          </cell>
          <cell r="W79" t="str">
            <v>邢桂珍</v>
          </cell>
          <cell r="X79">
            <v>15968220726</v>
          </cell>
        </row>
        <row r="80">
          <cell r="C80" t="str">
            <v>巨力-销售-国内-78</v>
          </cell>
          <cell r="D80" t="str">
            <v>【DA-0001/二重（德阳）重型装备有限公司（二重集团（德阳）重型装备股份有限公司）】</v>
          </cell>
          <cell r="E80" t="str">
            <v>借</v>
          </cell>
          <cell r="F80">
            <v>899108.64</v>
          </cell>
          <cell r="G80">
            <v>899108.64</v>
          </cell>
          <cell r="H80">
            <v>2066952.39</v>
          </cell>
          <cell r="I80">
            <v>2066952.39</v>
          </cell>
          <cell r="J80">
            <v>1062548.7</v>
          </cell>
          <cell r="K80">
            <v>1062548.7</v>
          </cell>
          <cell r="L80">
            <v>2066952.39</v>
          </cell>
          <cell r="M80">
            <v>2066952.39</v>
          </cell>
          <cell r="N80">
            <v>1062548.7</v>
          </cell>
          <cell r="O80">
            <v>1062548.7</v>
          </cell>
          <cell r="P80" t="str">
            <v>借</v>
          </cell>
          <cell r="Q80">
            <v>1903512.33</v>
          </cell>
          <cell r="R80">
            <v>1903512.33</v>
          </cell>
          <cell r="S80" t="str">
            <v>2,066,952.39</v>
          </cell>
          <cell r="T80" t="str">
            <v>1,903,512.33</v>
          </cell>
          <cell r="U80" t="str">
            <v>二重（德阳）重型装备有限公司（二重集团（德阳）重型装备股份有限公司）</v>
          </cell>
          <cell r="V80" t="str">
            <v>四川省德阳市旌阳区天山北路611号</v>
          </cell>
          <cell r="W80" t="str">
            <v>任鹏</v>
          </cell>
          <cell r="X80">
            <v>18031207528</v>
          </cell>
        </row>
        <row r="81">
          <cell r="C81" t="str">
            <v>巨力-销售-国内-79</v>
          </cell>
          <cell r="D81" t="str">
            <v>【DL-0096/中交一航局第三工程有限公司（恒力石化项目）】</v>
          </cell>
          <cell r="E81" t="str">
            <v>借</v>
          </cell>
          <cell r="F81">
            <v>2914780.62</v>
          </cell>
          <cell r="G81">
            <v>2914780.62</v>
          </cell>
          <cell r="H81">
            <v>2647219.38</v>
          </cell>
          <cell r="I81">
            <v>2647219.38</v>
          </cell>
          <cell r="J81">
            <v>3674520</v>
          </cell>
          <cell r="K81">
            <v>3674520</v>
          </cell>
          <cell r="L81">
            <v>2647219.38</v>
          </cell>
          <cell r="M81">
            <v>2647219.38</v>
          </cell>
          <cell r="N81">
            <v>3674520</v>
          </cell>
          <cell r="O81">
            <v>3674520</v>
          </cell>
          <cell r="P81" t="str">
            <v>借</v>
          </cell>
          <cell r="Q81">
            <v>1887480</v>
          </cell>
          <cell r="R81">
            <v>1887480</v>
          </cell>
          <cell r="S81" t="str">
            <v>2,647,219.38</v>
          </cell>
          <cell r="T81" t="str">
            <v>1,887,480.00</v>
          </cell>
          <cell r="U81" t="str">
            <v>中交一航局第三工程有限公司（恒力石化项目）</v>
          </cell>
          <cell r="V81" t="str">
            <v>大连市老甘井子街工兴路445号</v>
          </cell>
          <cell r="W81" t="str">
            <v>韩询</v>
          </cell>
          <cell r="X81">
            <v>13500767747</v>
          </cell>
        </row>
        <row r="82">
          <cell r="C82" t="str">
            <v>巨力-销售-国内-80</v>
          </cell>
          <cell r="D82" t="str">
            <v>【TJ-0031/天津深基工程有限公司（盐城港滨海港南区液体散货码头一期工程）】</v>
          </cell>
          <cell r="E82" t="str">
            <v>借</v>
          </cell>
          <cell r="F82">
            <v>966547.11</v>
          </cell>
          <cell r="G82">
            <v>966547.11</v>
          </cell>
          <cell r="H82">
            <v>3268940.89</v>
          </cell>
          <cell r="I82">
            <v>3268940.89</v>
          </cell>
          <cell r="J82">
            <v>2384300</v>
          </cell>
          <cell r="K82">
            <v>2384300</v>
          </cell>
          <cell r="L82">
            <v>3268940.89</v>
          </cell>
          <cell r="M82">
            <v>3268940.89</v>
          </cell>
          <cell r="N82">
            <v>2384300</v>
          </cell>
          <cell r="O82">
            <v>2384300</v>
          </cell>
          <cell r="P82" t="str">
            <v>借</v>
          </cell>
          <cell r="Q82">
            <v>1851188</v>
          </cell>
          <cell r="R82">
            <v>1851188</v>
          </cell>
          <cell r="S82" t="str">
            <v>3,268,940.89</v>
          </cell>
          <cell r="T82" t="str">
            <v>1,851,188.00</v>
          </cell>
          <cell r="U82" t="str">
            <v>天津深基工程有限公司（盐城港滨海港南区液体散货码头一期工程）</v>
          </cell>
          <cell r="V82" t="str">
            <v>天津市河西区大沽南路1472号</v>
          </cell>
          <cell r="W82" t="str">
            <v>郭坤峰</v>
          </cell>
          <cell r="X82">
            <v>18512280388</v>
          </cell>
        </row>
        <row r="83">
          <cell r="C83" t="str">
            <v>巨力-销售-国内-81</v>
          </cell>
          <cell r="D83" t="str">
            <v>【XZ-0035/中铁大桥（郑州）工程机械有限公司（徐盐铁路XUZQ-III标跨沙河特大桥200米拱）】</v>
          </cell>
          <cell r="E83" t="str">
            <v>平</v>
          </cell>
          <cell r="F83">
            <v>0</v>
          </cell>
          <cell r="G83">
            <v>0</v>
          </cell>
          <cell r="H83">
            <v>1838640.77</v>
          </cell>
          <cell r="I83">
            <v>1838640.77</v>
          </cell>
          <cell r="J83">
            <v>0</v>
          </cell>
          <cell r="K83">
            <v>0</v>
          </cell>
          <cell r="L83">
            <v>1838640.77</v>
          </cell>
          <cell r="M83">
            <v>1838640.77</v>
          </cell>
          <cell r="N83">
            <v>0</v>
          </cell>
          <cell r="O83">
            <v>0</v>
          </cell>
          <cell r="P83" t="str">
            <v>借</v>
          </cell>
          <cell r="Q83">
            <v>1838640.77</v>
          </cell>
          <cell r="R83">
            <v>1838640.77</v>
          </cell>
          <cell r="S83" t="str">
            <v>1,838,640.77</v>
          </cell>
          <cell r="T83" t="str">
            <v>1,838,640.77</v>
          </cell>
          <cell r="U83" t="str">
            <v>中铁大桥（郑州）工程机械有限公司（徐盐铁路XUZQ-III标跨沙河特大桥200米拱）</v>
          </cell>
          <cell r="V83" t="str">
            <v xml:space="preserve">河南省郑州市惠济区江山路广武火车站东中铁大桥局机械有限公司 </v>
          </cell>
          <cell r="W83" t="str">
            <v xml:space="preserve"> 成和平 </v>
          </cell>
          <cell r="X83" t="str">
            <v>‭137 0086 2175‬</v>
          </cell>
        </row>
        <row r="84">
          <cell r="C84" t="str">
            <v>巨力-销售-国内-82</v>
          </cell>
          <cell r="D84" t="str">
            <v>【QT-0093/中铁二十局集团第一工程有限公司（芜申线（高溧段）航道整治工程桥梁）】</v>
          </cell>
          <cell r="E84" t="str">
            <v>借</v>
          </cell>
          <cell r="F84">
            <v>246862.8</v>
          </cell>
          <cell r="G84">
            <v>246862.8</v>
          </cell>
          <cell r="H84">
            <v>2171158.2000000002</v>
          </cell>
          <cell r="I84">
            <v>2171158.2000000002</v>
          </cell>
          <cell r="J84">
            <v>580000</v>
          </cell>
          <cell r="K84">
            <v>580000</v>
          </cell>
          <cell r="L84">
            <v>2171158.2000000002</v>
          </cell>
          <cell r="M84">
            <v>2171158.2000000002</v>
          </cell>
          <cell r="N84">
            <v>580000</v>
          </cell>
          <cell r="O84">
            <v>580000</v>
          </cell>
          <cell r="P84" t="str">
            <v>借</v>
          </cell>
          <cell r="Q84">
            <v>1838021</v>
          </cell>
          <cell r="R84">
            <v>1838021</v>
          </cell>
          <cell r="S84" t="str">
            <v>2,171,158.20</v>
          </cell>
          <cell r="T84" t="str">
            <v>1,838,021.00</v>
          </cell>
          <cell r="U84" t="str">
            <v>中铁二十局集团第一工程有限公司（芜申线（高溧段）航道整治工程桥梁）</v>
          </cell>
          <cell r="V84" t="str">
            <v>江苏省溧阳市社渚镇河心村中铁二十局芜申线6标项目部</v>
          </cell>
          <cell r="W84" t="str">
            <v>谢进</v>
          </cell>
          <cell r="X84">
            <v>18012611120</v>
          </cell>
        </row>
        <row r="85">
          <cell r="C85" t="str">
            <v>巨力-销售-国内-83</v>
          </cell>
          <cell r="D85" t="str">
            <v>【DA-0007/东方电气集团东方汽轮机有限公司】</v>
          </cell>
          <cell r="E85" t="str">
            <v>借</v>
          </cell>
          <cell r="F85">
            <v>2171520.0299999998</v>
          </cell>
          <cell r="G85">
            <v>2171520.0299999998</v>
          </cell>
          <cell r="H85">
            <v>5866930.3499999996</v>
          </cell>
          <cell r="I85">
            <v>5866930.3499999996</v>
          </cell>
          <cell r="J85">
            <v>6228084.5199999996</v>
          </cell>
          <cell r="K85">
            <v>6228084.5199999996</v>
          </cell>
          <cell r="L85">
            <v>5866930.3499999996</v>
          </cell>
          <cell r="M85">
            <v>5866930.3499999996</v>
          </cell>
          <cell r="N85">
            <v>6228084.5199999996</v>
          </cell>
          <cell r="O85">
            <v>6228084.5199999996</v>
          </cell>
          <cell r="P85" t="str">
            <v>借</v>
          </cell>
          <cell r="Q85">
            <v>1810365.86</v>
          </cell>
          <cell r="R85">
            <v>1810365.86</v>
          </cell>
          <cell r="S85" t="str">
            <v>5,866,930.35</v>
          </cell>
          <cell r="T85" t="str">
            <v>1,810,365.86</v>
          </cell>
          <cell r="U85" t="str">
            <v>东方电气集团东方汽轮机有限公司</v>
          </cell>
          <cell r="V85" t="str">
            <v>四川省德阳市旌阳区金沙江西路666号</v>
          </cell>
          <cell r="W85" t="str">
            <v>向鑫</v>
          </cell>
          <cell r="X85">
            <v>18780725801</v>
          </cell>
        </row>
        <row r="86">
          <cell r="C86" t="str">
            <v>巨力-销售-国内-84</v>
          </cell>
          <cell r="D86" t="str">
            <v>【HZ-0001/东方电气新能源设备（杭州）有限公司】</v>
          </cell>
          <cell r="E86" t="str">
            <v>借</v>
          </cell>
          <cell r="F86">
            <v>1785497</v>
          </cell>
          <cell r="G86">
            <v>1785497</v>
          </cell>
          <cell r="H86">
            <v>0</v>
          </cell>
          <cell r="I86">
            <v>0</v>
          </cell>
          <cell r="J86">
            <v>0</v>
          </cell>
          <cell r="K86">
            <v>0</v>
          </cell>
          <cell r="L86">
            <v>0</v>
          </cell>
          <cell r="M86">
            <v>0</v>
          </cell>
          <cell r="N86">
            <v>0</v>
          </cell>
          <cell r="O86">
            <v>0</v>
          </cell>
          <cell r="P86" t="str">
            <v>借</v>
          </cell>
          <cell r="Q86">
            <v>1785497</v>
          </cell>
          <cell r="R86">
            <v>1785497</v>
          </cell>
          <cell r="S86" t="str">
            <v>0.00</v>
          </cell>
          <cell r="T86" t="str">
            <v>1,785,497.00</v>
          </cell>
          <cell r="U86" t="str">
            <v>东方电气新能源设备（杭州）有限公司</v>
          </cell>
          <cell r="V86" t="str">
            <v>浙江省杭州市拱墅区半山镇桃源街金星桃源居小区9幢2504室</v>
          </cell>
          <cell r="W86" t="str">
            <v xml:space="preserve"> 万海宝</v>
          </cell>
          <cell r="X86">
            <v>18632200210</v>
          </cell>
        </row>
        <row r="87">
          <cell r="C87" t="str">
            <v>巨力-销售-国内-85</v>
          </cell>
          <cell r="D87" t="str">
            <v>【JN-0081/枣庄矿业集团中兴建安工程有限公司】</v>
          </cell>
          <cell r="E87" t="str">
            <v>平</v>
          </cell>
          <cell r="F87">
            <v>0</v>
          </cell>
          <cell r="G87">
            <v>0</v>
          </cell>
          <cell r="H87">
            <v>2871128.08</v>
          </cell>
          <cell r="I87">
            <v>2871128.08</v>
          </cell>
          <cell r="J87">
            <v>1100000</v>
          </cell>
          <cell r="K87">
            <v>1100000</v>
          </cell>
          <cell r="L87">
            <v>2871128.08</v>
          </cell>
          <cell r="M87">
            <v>2871128.08</v>
          </cell>
          <cell r="N87">
            <v>1100000</v>
          </cell>
          <cell r="O87">
            <v>1100000</v>
          </cell>
          <cell r="P87" t="str">
            <v>借</v>
          </cell>
          <cell r="Q87">
            <v>1771128.08</v>
          </cell>
          <cell r="R87">
            <v>1771128.08</v>
          </cell>
          <cell r="S87" t="str">
            <v>2,871,128.08</v>
          </cell>
          <cell r="T87" t="str">
            <v>1,771,128.08</v>
          </cell>
          <cell r="U87" t="str">
            <v>枣庄矿业集团中兴建安工程有限公司</v>
          </cell>
          <cell r="V87" t="str">
            <v>山东省枣庄市薛城区兴仁街道金沙江路与和谐路交叉口路南文体中心西门</v>
          </cell>
          <cell r="W87" t="str">
            <v>刑佑萍</v>
          </cell>
          <cell r="X87">
            <v>18263743518</v>
          </cell>
        </row>
        <row r="88">
          <cell r="C88" t="str">
            <v>巨力-销售-国内-86</v>
          </cell>
          <cell r="D88" t="str">
            <v>【QT-0268/中交四航局第一工程有限公司海华大桥工程项目经理部】</v>
          </cell>
          <cell r="E88" t="str">
            <v>借</v>
          </cell>
          <cell r="F88">
            <v>1346867.53</v>
          </cell>
          <cell r="G88">
            <v>1346867.53</v>
          </cell>
          <cell r="H88">
            <v>2561375.67</v>
          </cell>
          <cell r="I88">
            <v>2561375.67</v>
          </cell>
          <cell r="J88">
            <v>2164000</v>
          </cell>
          <cell r="K88">
            <v>2164000</v>
          </cell>
          <cell r="L88">
            <v>2561375.67</v>
          </cell>
          <cell r="M88">
            <v>2561375.67</v>
          </cell>
          <cell r="N88">
            <v>2164000</v>
          </cell>
          <cell r="O88">
            <v>2164000</v>
          </cell>
          <cell r="P88" t="str">
            <v>借</v>
          </cell>
          <cell r="Q88">
            <v>1744243.2</v>
          </cell>
          <cell r="R88">
            <v>1744243.2</v>
          </cell>
          <cell r="S88" t="str">
            <v>2,561,375.67</v>
          </cell>
          <cell r="T88" t="str">
            <v>1,744,243.20</v>
          </cell>
          <cell r="U88" t="str">
            <v>中交四航局第一工程有限公司海华大桥工程项目经理部</v>
          </cell>
          <cell r="V88" t="str">
            <v>等广东省佛山市顺德区陈村镇勒竹社区中油龙桥旁海华大桥项目部</v>
          </cell>
          <cell r="W88" t="str">
            <v>滕飞</v>
          </cell>
          <cell r="X88">
            <v>18645615023</v>
          </cell>
        </row>
        <row r="89">
          <cell r="C89" t="str">
            <v>巨力-销售-国内-87</v>
          </cell>
          <cell r="D89" t="str">
            <v>【BJ-0311/江苏沪宁钢机股份有限公司（亚投行工程）】</v>
          </cell>
          <cell r="E89" t="str">
            <v>贷</v>
          </cell>
          <cell r="F89">
            <v>410749.12</v>
          </cell>
          <cell r="G89">
            <v>410749.12</v>
          </cell>
          <cell r="H89">
            <v>3298941.24</v>
          </cell>
          <cell r="I89">
            <v>3298941.24</v>
          </cell>
          <cell r="J89">
            <v>1147092.1200000001</v>
          </cell>
          <cell r="K89">
            <v>1147092.1200000001</v>
          </cell>
          <cell r="L89">
            <v>3298941.24</v>
          </cell>
          <cell r="M89">
            <v>3298941.24</v>
          </cell>
          <cell r="N89">
            <v>1147092.1200000001</v>
          </cell>
          <cell r="O89">
            <v>1147092.1200000001</v>
          </cell>
          <cell r="P89" t="str">
            <v>借</v>
          </cell>
          <cell r="Q89">
            <v>1741100</v>
          </cell>
          <cell r="R89">
            <v>1741100</v>
          </cell>
          <cell r="S89" t="str">
            <v>3,298,941.24</v>
          </cell>
          <cell r="T89" t="str">
            <v>1,741,100.00</v>
          </cell>
          <cell r="U89" t="str">
            <v>江苏沪宁钢机股份有限公司（亚投行工程）</v>
          </cell>
          <cell r="V89" t="str">
            <v>江苏省宜兴市张渚镇百家村</v>
          </cell>
          <cell r="W89" t="str">
            <v>章伟敏</v>
          </cell>
          <cell r="X89" t="str">
            <v>0510-87309728</v>
          </cell>
        </row>
        <row r="90">
          <cell r="C90" t="str">
            <v>巨力-销售-国内-88</v>
          </cell>
          <cell r="D90" t="str">
            <v>【EE-0059/上海宝冶集团有限公司（乌海干煤棚项目））】</v>
          </cell>
          <cell r="E90" t="str">
            <v>平</v>
          </cell>
          <cell r="F90">
            <v>0</v>
          </cell>
          <cell r="G90">
            <v>0</v>
          </cell>
          <cell r="H90">
            <v>1738888.99</v>
          </cell>
          <cell r="I90">
            <v>1738888.99</v>
          </cell>
          <cell r="J90">
            <v>0</v>
          </cell>
          <cell r="K90">
            <v>0</v>
          </cell>
          <cell r="L90">
            <v>1738888.99</v>
          </cell>
          <cell r="M90">
            <v>1738888.99</v>
          </cell>
          <cell r="N90">
            <v>0</v>
          </cell>
          <cell r="O90">
            <v>0</v>
          </cell>
          <cell r="P90" t="str">
            <v>借</v>
          </cell>
          <cell r="Q90">
            <v>1738888.99</v>
          </cell>
          <cell r="R90">
            <v>1738888.99</v>
          </cell>
          <cell r="S90" t="str">
            <v>1,738,888.99</v>
          </cell>
          <cell r="T90" t="str">
            <v>1,738,888.99</v>
          </cell>
          <cell r="U90" t="str">
            <v>上海宝冶集团有限公司（乌海干煤棚项目））</v>
          </cell>
          <cell r="V90" t="str">
            <v>上海市宝山区罗新路305号</v>
          </cell>
          <cell r="W90" t="str">
            <v>郭立才</v>
          </cell>
          <cell r="X90">
            <v>13651815969</v>
          </cell>
        </row>
        <row r="91">
          <cell r="C91" t="str">
            <v>巨力-销售-国内-89</v>
          </cell>
          <cell r="D91" t="str">
            <v>【WF-0027/江苏宝力重工科技有限公司（新建潍坊至莱西铁路工程）】</v>
          </cell>
          <cell r="E91" t="str">
            <v>平</v>
          </cell>
          <cell r="F91">
            <v>0</v>
          </cell>
          <cell r="G91">
            <v>0</v>
          </cell>
          <cell r="H91">
            <v>1930185</v>
          </cell>
          <cell r="I91">
            <v>1930185</v>
          </cell>
          <cell r="J91">
            <v>200000</v>
          </cell>
          <cell r="K91">
            <v>200000</v>
          </cell>
          <cell r="L91">
            <v>1930185</v>
          </cell>
          <cell r="M91">
            <v>1930185</v>
          </cell>
          <cell r="N91">
            <v>200000</v>
          </cell>
          <cell r="O91">
            <v>200000</v>
          </cell>
          <cell r="P91" t="str">
            <v>借</v>
          </cell>
          <cell r="Q91">
            <v>1730185</v>
          </cell>
          <cell r="R91">
            <v>1730185</v>
          </cell>
          <cell r="S91" t="str">
            <v>1,930,185.00</v>
          </cell>
          <cell r="T91" t="str">
            <v>1,730,185.00</v>
          </cell>
          <cell r="U91" t="str">
            <v>江苏宝力重工科技有限公司（新建潍坊至莱西铁路工程）</v>
          </cell>
          <cell r="V91" t="str">
            <v>江苏省江阴市新桥镇何巷村工业园</v>
          </cell>
          <cell r="W91" t="str">
            <v>陶雄</v>
          </cell>
          <cell r="X91">
            <v>13915258038</v>
          </cell>
        </row>
        <row r="92">
          <cell r="C92" t="str">
            <v>巨力-销售-国内-90</v>
          </cell>
          <cell r="D92" t="str">
            <v>【TJ-0006/中交一航局第一工程有限公司(中港一航局一公司)】</v>
          </cell>
          <cell r="E92" t="str">
            <v>借</v>
          </cell>
          <cell r="F92">
            <v>1239974.7</v>
          </cell>
          <cell r="G92">
            <v>1239974.7</v>
          </cell>
          <cell r="H92">
            <v>1175233.74</v>
          </cell>
          <cell r="I92">
            <v>1175233.74</v>
          </cell>
          <cell r="J92">
            <v>696520.44</v>
          </cell>
          <cell r="K92">
            <v>696520.44</v>
          </cell>
          <cell r="L92">
            <v>1175233.74</v>
          </cell>
          <cell r="M92">
            <v>1175233.74</v>
          </cell>
          <cell r="N92">
            <v>696520.44</v>
          </cell>
          <cell r="O92">
            <v>696520.44</v>
          </cell>
          <cell r="P92" t="str">
            <v>借</v>
          </cell>
          <cell r="Q92">
            <v>1718688</v>
          </cell>
          <cell r="R92">
            <v>1718688</v>
          </cell>
          <cell r="S92" t="str">
            <v>1,175,233.74</v>
          </cell>
          <cell r="T92" t="str">
            <v>1,718,688.00</v>
          </cell>
          <cell r="U92" t="str">
            <v>中交一航局第一工程有限公司(中港一航局一公司)</v>
          </cell>
          <cell r="V92" t="str">
            <v>天津市塘沽区新港一号路三百间14号</v>
          </cell>
          <cell r="W92" t="str">
            <v>张妍</v>
          </cell>
          <cell r="X92" t="str">
            <v>022-65770126</v>
          </cell>
        </row>
        <row r="93">
          <cell r="C93" t="str">
            <v>巨力-销售-国内-91</v>
          </cell>
          <cell r="D93" t="str">
            <v>【QT-0022/中钢集团邢台机械轧辊有限公司】</v>
          </cell>
          <cell r="E93" t="str">
            <v>借</v>
          </cell>
          <cell r="F93">
            <v>1852811.45</v>
          </cell>
          <cell r="G93">
            <v>1852811.45</v>
          </cell>
          <cell r="H93">
            <v>1802813.01</v>
          </cell>
          <cell r="I93">
            <v>1802813.01</v>
          </cell>
          <cell r="J93">
            <v>1947700</v>
          </cell>
          <cell r="K93">
            <v>1947700</v>
          </cell>
          <cell r="L93">
            <v>1802813.01</v>
          </cell>
          <cell r="M93">
            <v>1802813.01</v>
          </cell>
          <cell r="N93">
            <v>1947700</v>
          </cell>
          <cell r="O93">
            <v>1947700</v>
          </cell>
          <cell r="P93" t="str">
            <v>借</v>
          </cell>
          <cell r="Q93">
            <v>1707924.46</v>
          </cell>
          <cell r="R93">
            <v>1707924.46</v>
          </cell>
          <cell r="S93" t="str">
            <v>1,802,813.01</v>
          </cell>
          <cell r="T93" t="str">
            <v>1,707,924.46</v>
          </cell>
          <cell r="U93" t="str">
            <v>中钢集团邢台机械轧辊有限公司</v>
          </cell>
          <cell r="V93" t="str">
            <v>邢台市桥西区新兴西大街1号</v>
          </cell>
          <cell r="W93" t="str">
            <v>朱梅</v>
          </cell>
          <cell r="X93">
            <v>15131983799</v>
          </cell>
        </row>
        <row r="94">
          <cell r="C94" t="str">
            <v>巨力-销售-国内-92</v>
          </cell>
          <cell r="D94" t="str">
            <v>【FZ-0019/正力海洋工程有限公司】</v>
          </cell>
          <cell r="E94" t="str">
            <v>借</v>
          </cell>
          <cell r="F94">
            <v>2357730</v>
          </cell>
          <cell r="G94">
            <v>2357730</v>
          </cell>
          <cell r="H94">
            <v>2163624.36</v>
          </cell>
          <cell r="I94">
            <v>2163624.36</v>
          </cell>
          <cell r="J94">
            <v>2825230</v>
          </cell>
          <cell r="K94">
            <v>2825230</v>
          </cell>
          <cell r="L94">
            <v>2163624.36</v>
          </cell>
          <cell r="M94">
            <v>2163624.36</v>
          </cell>
          <cell r="N94">
            <v>2825230</v>
          </cell>
          <cell r="O94">
            <v>2825230</v>
          </cell>
          <cell r="P94" t="str">
            <v>借</v>
          </cell>
          <cell r="Q94">
            <v>1696124.36</v>
          </cell>
          <cell r="R94">
            <v>1696124.36</v>
          </cell>
          <cell r="S94" t="str">
            <v>2,163,624.36</v>
          </cell>
          <cell r="T94" t="str">
            <v>1,696,124.36</v>
          </cell>
          <cell r="U94" t="str">
            <v>正力海洋工程有限公司</v>
          </cell>
          <cell r="V94" t="str">
            <v>福建省福州市台江区鳌江路8号万达广场A2座19层</v>
          </cell>
          <cell r="W94" t="str">
            <v>陈力娜</v>
          </cell>
          <cell r="X94">
            <v>13235911932</v>
          </cell>
        </row>
        <row r="95">
          <cell r="C95" t="str">
            <v>巨力-销售-国内-93</v>
          </cell>
          <cell r="D95" t="str">
            <v>【AY-0001/安阳钢铁股份有限公司】</v>
          </cell>
          <cell r="E95" t="str">
            <v>借</v>
          </cell>
          <cell r="F95">
            <v>1869217.1</v>
          </cell>
          <cell r="G95">
            <v>1869217.1</v>
          </cell>
          <cell r="H95">
            <v>1512557.29</v>
          </cell>
          <cell r="I95">
            <v>1512557.29</v>
          </cell>
          <cell r="J95">
            <v>1706458.8</v>
          </cell>
          <cell r="K95">
            <v>1706458.8</v>
          </cell>
          <cell r="L95">
            <v>1512557.29</v>
          </cell>
          <cell r="M95">
            <v>1512557.29</v>
          </cell>
          <cell r="N95">
            <v>1706458.8</v>
          </cell>
          <cell r="O95">
            <v>1706458.8</v>
          </cell>
          <cell r="P95" t="str">
            <v>借</v>
          </cell>
          <cell r="Q95">
            <v>1675315.59</v>
          </cell>
          <cell r="R95">
            <v>1675315.59</v>
          </cell>
          <cell r="S95" t="str">
            <v>1,512,557.29</v>
          </cell>
          <cell r="T95" t="str">
            <v>1,675,315.59</v>
          </cell>
          <cell r="U95" t="str">
            <v>安阳钢铁股份有限公司</v>
          </cell>
          <cell r="V95" t="str">
            <v>安阳市殷都区安阳大道安阳钢铁股份有限公司</v>
          </cell>
          <cell r="W95" t="str">
            <v>王明军</v>
          </cell>
          <cell r="X95">
            <v>15503726398</v>
          </cell>
        </row>
        <row r="96">
          <cell r="C96" t="str">
            <v>巨力-销售-国内-94</v>
          </cell>
          <cell r="D96" t="str">
            <v>【NX-0004/宁夏天地奔牛银起设备有限公司】</v>
          </cell>
          <cell r="E96" t="str">
            <v>贷</v>
          </cell>
          <cell r="F96">
            <v>593504.07999999996</v>
          </cell>
          <cell r="G96">
            <v>593504.07999999996</v>
          </cell>
          <cell r="H96">
            <v>566245.24</v>
          </cell>
          <cell r="I96">
            <v>566245.24</v>
          </cell>
          <cell r="J96" t="str">
            <v>- 1,700,400.00</v>
          </cell>
          <cell r="K96" t="str">
            <v>- 1,700,400.00</v>
          </cell>
          <cell r="L96">
            <v>566245.24</v>
          </cell>
          <cell r="M96">
            <v>566245.24</v>
          </cell>
          <cell r="N96" t="str">
            <v>- 1,700,400.00</v>
          </cell>
          <cell r="O96" t="str">
            <v>- 1,700,400.00</v>
          </cell>
          <cell r="P96" t="str">
            <v>借</v>
          </cell>
          <cell r="Q96">
            <v>1673141.16</v>
          </cell>
          <cell r="R96">
            <v>1673141.16</v>
          </cell>
          <cell r="S96" t="str">
            <v>566,245.24</v>
          </cell>
          <cell r="T96" t="str">
            <v>1,673,141.16</v>
          </cell>
          <cell r="U96" t="str">
            <v>宁夏天地奔牛银起设备有限公司</v>
          </cell>
          <cell r="V96" t="str">
            <v>宁夏银川市西夏区西夏工业园开园东路金波南街</v>
          </cell>
          <cell r="W96" t="str">
            <v>莫秀萍</v>
          </cell>
          <cell r="X96">
            <v>13995275199</v>
          </cell>
        </row>
        <row r="97">
          <cell r="C97" t="str">
            <v>巨力-销售-国内-95</v>
          </cell>
          <cell r="D97" t="str">
            <v>【TS-0123/中交一航局第五工程有限公司（唐山港23-25码头项目）】</v>
          </cell>
          <cell r="E97" t="str">
            <v>平</v>
          </cell>
          <cell r="F97">
            <v>0</v>
          </cell>
          <cell r="G97">
            <v>0</v>
          </cell>
          <cell r="H97">
            <v>5186664.16</v>
          </cell>
          <cell r="I97">
            <v>5186664.16</v>
          </cell>
          <cell r="J97">
            <v>3530000</v>
          </cell>
          <cell r="K97">
            <v>3530000</v>
          </cell>
          <cell r="L97">
            <v>5186664.16</v>
          </cell>
          <cell r="M97">
            <v>5186664.16</v>
          </cell>
          <cell r="N97">
            <v>3530000</v>
          </cell>
          <cell r="O97">
            <v>3530000</v>
          </cell>
          <cell r="P97" t="str">
            <v>借</v>
          </cell>
          <cell r="Q97">
            <v>1656664.16</v>
          </cell>
          <cell r="R97">
            <v>1656664.16</v>
          </cell>
          <cell r="S97" t="str">
            <v>5,186,664.16</v>
          </cell>
          <cell r="T97" t="str">
            <v>1,656,664.16</v>
          </cell>
          <cell r="U97" t="str">
            <v>中交一航局第五工程有限公司（唐山港23-25码头项目）</v>
          </cell>
          <cell r="V97" t="str">
            <v>唐山市乐亭县海港开发区方圆文体</v>
          </cell>
          <cell r="W97" t="str">
            <v>任维慧</v>
          </cell>
          <cell r="X97">
            <v>13363246065</v>
          </cell>
        </row>
        <row r="98">
          <cell r="C98" t="str">
            <v>巨力-销售-国内-96</v>
          </cell>
          <cell r="D98" t="str">
            <v>【YC-0011/中国特种飞行器研究所】</v>
          </cell>
          <cell r="E98" t="str">
            <v>借</v>
          </cell>
          <cell r="F98">
            <v>1781239.32</v>
          </cell>
          <cell r="G98">
            <v>1781239.32</v>
          </cell>
          <cell r="H98">
            <v>2433694.27</v>
          </cell>
          <cell r="I98">
            <v>2433694.27</v>
          </cell>
          <cell r="J98">
            <v>2565632.5099999998</v>
          </cell>
          <cell r="K98">
            <v>2565632.5099999998</v>
          </cell>
          <cell r="L98">
            <v>2433694.27</v>
          </cell>
          <cell r="M98">
            <v>2433694.27</v>
          </cell>
          <cell r="N98">
            <v>2565632.5099999998</v>
          </cell>
          <cell r="O98">
            <v>2565632.5099999998</v>
          </cell>
          <cell r="P98" t="str">
            <v>借</v>
          </cell>
          <cell r="Q98">
            <v>1649301.08</v>
          </cell>
          <cell r="R98">
            <v>1649301.08</v>
          </cell>
          <cell r="S98" t="str">
            <v>2,433,694.27</v>
          </cell>
          <cell r="T98" t="str">
            <v>1,649,301.08</v>
          </cell>
          <cell r="U98" t="str">
            <v>中国特种飞行器研究所</v>
          </cell>
          <cell r="V98" t="str">
            <v>湖北省荆门市东宝区航空路605所</v>
          </cell>
          <cell r="W98" t="str">
            <v>何明</v>
          </cell>
          <cell r="X98">
            <v>15827839939</v>
          </cell>
        </row>
        <row r="99">
          <cell r="C99" t="str">
            <v>巨力-销售-国内-97</v>
          </cell>
          <cell r="D99" t="str">
            <v>【TS-0082/天津深基工程有限公司（京唐港海监码头）】</v>
          </cell>
          <cell r="E99" t="str">
            <v>借</v>
          </cell>
          <cell r="F99">
            <v>2588518.19</v>
          </cell>
          <cell r="G99">
            <v>2588518.19</v>
          </cell>
          <cell r="H99" t="str">
            <v>- 1,458.19</v>
          </cell>
          <cell r="I99" t="str">
            <v>- 1,458.19</v>
          </cell>
          <cell r="J99">
            <v>953533.99</v>
          </cell>
          <cell r="K99">
            <v>953533.99</v>
          </cell>
          <cell r="L99" t="str">
            <v>- 1,458.19</v>
          </cell>
          <cell r="M99" t="str">
            <v>- 1,458.19</v>
          </cell>
          <cell r="N99">
            <v>953533.99</v>
          </cell>
          <cell r="O99">
            <v>953533.99</v>
          </cell>
          <cell r="P99" t="str">
            <v>借</v>
          </cell>
          <cell r="Q99">
            <v>1633526.01</v>
          </cell>
          <cell r="R99">
            <v>1633526.01</v>
          </cell>
          <cell r="S99" t="str">
            <v>-1,458.19</v>
          </cell>
          <cell r="T99" t="str">
            <v>1,633,526.01</v>
          </cell>
          <cell r="U99" t="str">
            <v>天津深基工程有限公司（京唐港海监码头）</v>
          </cell>
          <cell r="V99" t="str">
            <v>天津市河西区大沽南路1472号</v>
          </cell>
          <cell r="W99" t="str">
            <v>郭坤峰</v>
          </cell>
          <cell r="X99" t="str">
            <v>022-28160808</v>
          </cell>
        </row>
        <row r="100">
          <cell r="C100" t="str">
            <v>巨力-销售-国内-98</v>
          </cell>
          <cell r="D100" t="str">
            <v>【SY-0051/通用电气风电设备制造（沈阳）有限公司】</v>
          </cell>
          <cell r="E100" t="str">
            <v>借</v>
          </cell>
          <cell r="F100">
            <v>1533665.21</v>
          </cell>
          <cell r="G100">
            <v>1533665.21</v>
          </cell>
          <cell r="H100">
            <v>10146311.58</v>
          </cell>
          <cell r="I100">
            <v>10146311.58</v>
          </cell>
          <cell r="J100">
            <v>10062432.07</v>
          </cell>
          <cell r="K100">
            <v>10062432.07</v>
          </cell>
          <cell r="L100">
            <v>10146311.58</v>
          </cell>
          <cell r="M100">
            <v>10146311.58</v>
          </cell>
          <cell r="N100">
            <v>10062432.07</v>
          </cell>
          <cell r="O100">
            <v>10062432.07</v>
          </cell>
          <cell r="P100" t="str">
            <v>借</v>
          </cell>
          <cell r="Q100">
            <v>1617544.72</v>
          </cell>
          <cell r="R100">
            <v>1617544.72</v>
          </cell>
          <cell r="S100" t="str">
            <v>10,146,311.58</v>
          </cell>
          <cell r="T100" t="str">
            <v>1,617,544.72</v>
          </cell>
          <cell r="U100" t="str">
            <v>通用电气风电设备制造（沈阳）有限公司</v>
          </cell>
          <cell r="V100" t="str">
            <v>黑龙江省大庆市让胡路区阳光嘉城B区快递服务站</v>
          </cell>
          <cell r="W100" t="str">
            <v>艾强</v>
          </cell>
          <cell r="X100">
            <v>18904863731</v>
          </cell>
        </row>
        <row r="101">
          <cell r="C101" t="str">
            <v>巨力-销售-国内-99</v>
          </cell>
          <cell r="D101" t="str">
            <v>【QT-0042/中联重科股份有限公司工程起重机分公司】</v>
          </cell>
          <cell r="E101" t="str">
            <v>借</v>
          </cell>
          <cell r="F101">
            <v>1781341.16</v>
          </cell>
          <cell r="G101">
            <v>1781341.16</v>
          </cell>
          <cell r="H101">
            <v>7797076.9100000001</v>
          </cell>
          <cell r="I101">
            <v>7797076.9100000001</v>
          </cell>
          <cell r="J101">
            <v>7966000</v>
          </cell>
          <cell r="K101">
            <v>7966000</v>
          </cell>
          <cell r="L101">
            <v>7797076.9100000001</v>
          </cell>
          <cell r="M101">
            <v>7797076.9100000001</v>
          </cell>
          <cell r="N101">
            <v>7966000</v>
          </cell>
          <cell r="O101">
            <v>7966000</v>
          </cell>
          <cell r="P101" t="str">
            <v>借</v>
          </cell>
          <cell r="Q101">
            <v>1612418.07</v>
          </cell>
          <cell r="R101">
            <v>1612418.07</v>
          </cell>
          <cell r="S101" t="str">
            <v>7,797,076.91</v>
          </cell>
          <cell r="T101" t="str">
            <v>1,612,418.07</v>
          </cell>
          <cell r="U101" t="str">
            <v>中联重科股份有限公司工程起重机分公司</v>
          </cell>
          <cell r="V101" t="str">
            <v>湖南省长沙市长沙县远大二路1636号</v>
          </cell>
          <cell r="W101" t="str">
            <v>赵斌</v>
          </cell>
          <cell r="X101">
            <v>15522733889</v>
          </cell>
        </row>
        <row r="102">
          <cell r="C102" t="str">
            <v>巨力-销售-国内-100</v>
          </cell>
          <cell r="D102" t="str">
            <v>【SZ-0005/江苏永钢集团物资贸易有限公司】</v>
          </cell>
          <cell r="E102" t="str">
            <v>借</v>
          </cell>
          <cell r="F102">
            <v>2425053.59</v>
          </cell>
          <cell r="G102">
            <v>2425053.59</v>
          </cell>
          <cell r="H102">
            <v>5766784.4299999997</v>
          </cell>
          <cell r="I102">
            <v>5766784.4299999997</v>
          </cell>
          <cell r="J102">
            <v>6600000.0199999996</v>
          </cell>
          <cell r="K102">
            <v>6600000.0199999996</v>
          </cell>
          <cell r="L102">
            <v>5766784.4299999997</v>
          </cell>
          <cell r="M102">
            <v>5766784.4299999997</v>
          </cell>
          <cell r="N102">
            <v>6600000.0199999996</v>
          </cell>
          <cell r="O102">
            <v>6600000.0199999996</v>
          </cell>
          <cell r="P102" t="str">
            <v>借</v>
          </cell>
          <cell r="Q102">
            <v>1591838</v>
          </cell>
          <cell r="R102">
            <v>1591838</v>
          </cell>
          <cell r="S102" t="str">
            <v>5,766,784.43</v>
          </cell>
          <cell r="T102" t="str">
            <v>1,591,838.00</v>
          </cell>
          <cell r="U102" t="str">
            <v>江苏永钢集团物资贸易有限公司</v>
          </cell>
          <cell r="V102" t="str">
            <v>江苏省张家港市南丰镇永联小镇永琪路永钢装备处</v>
          </cell>
          <cell r="W102" t="str">
            <v>黄丽萍</v>
          </cell>
          <cell r="X102">
            <v>18962260660</v>
          </cell>
        </row>
        <row r="103">
          <cell r="C103" t="str">
            <v>巨力-销售-国内-101</v>
          </cell>
          <cell r="D103" t="str">
            <v>【SH-0019/上海江南长兴造船有限责任公司】</v>
          </cell>
          <cell r="E103" t="str">
            <v>借</v>
          </cell>
          <cell r="F103">
            <v>249415.94</v>
          </cell>
          <cell r="G103">
            <v>249415.94</v>
          </cell>
          <cell r="H103">
            <v>2406703.0699999998</v>
          </cell>
          <cell r="I103">
            <v>2406703.0699999998</v>
          </cell>
          <cell r="J103">
            <v>1077781.6299999999</v>
          </cell>
          <cell r="K103">
            <v>1077781.6299999999</v>
          </cell>
          <cell r="L103">
            <v>2406703.0699999998</v>
          </cell>
          <cell r="M103">
            <v>2406703.0699999998</v>
          </cell>
          <cell r="N103">
            <v>1077781.6299999999</v>
          </cell>
          <cell r="O103">
            <v>1077781.6299999999</v>
          </cell>
          <cell r="P103" t="str">
            <v>借</v>
          </cell>
          <cell r="Q103">
            <v>1578337.38</v>
          </cell>
          <cell r="R103">
            <v>1578337.38</v>
          </cell>
          <cell r="S103" t="str">
            <v>2,406,703.07</v>
          </cell>
          <cell r="T103" t="str">
            <v>1,578,337.38</v>
          </cell>
          <cell r="U103" t="str">
            <v>上海江南长兴造船有限责任公司</v>
          </cell>
          <cell r="V103" t="str">
            <v>上海市长兴岛长兴江南大道2468号</v>
          </cell>
          <cell r="W103" t="str">
            <v>郭凯宇</v>
          </cell>
          <cell r="X103" t="str">
            <v xml:space="preserve">     021-66997999</v>
          </cell>
        </row>
        <row r="104">
          <cell r="C104" t="str">
            <v>巨力-销售-国内-102</v>
          </cell>
          <cell r="D104" t="str">
            <v>【CQ-0113/中铁十八局集团建筑安装工程有限公司（南川水江-涪陵白涛天然气管道工程乌江悬索跨越工程）</v>
          </cell>
          <cell r="E104" t="str">
            <v>平</v>
          </cell>
          <cell r="F104">
            <v>0</v>
          </cell>
          <cell r="G104">
            <v>0</v>
          </cell>
          <cell r="H104">
            <v>1563950.64</v>
          </cell>
          <cell r="I104">
            <v>1563950.64</v>
          </cell>
          <cell r="J104">
            <v>0</v>
          </cell>
          <cell r="K104">
            <v>0</v>
          </cell>
          <cell r="L104">
            <v>1563950.64</v>
          </cell>
          <cell r="M104">
            <v>1563950.64</v>
          </cell>
          <cell r="N104">
            <v>0</v>
          </cell>
          <cell r="O104">
            <v>0</v>
          </cell>
          <cell r="P104" t="str">
            <v>借</v>
          </cell>
          <cell r="Q104">
            <v>1563950.64</v>
          </cell>
          <cell r="R104">
            <v>1563950.64</v>
          </cell>
          <cell r="S104" t="str">
            <v>1,563,950.64</v>
          </cell>
          <cell r="T104" t="str">
            <v>1,563,950.64</v>
          </cell>
          <cell r="U104" t="str">
            <v>中铁十八局集团建筑安装工程有限公司（南川水江-涪陵白涛天然气管道工程乌江悬索跨越工程）</v>
          </cell>
          <cell r="V104" t="str">
            <v>重庆市涪陵区白涛镇三门子村周七渔府（中铁十八局）</v>
          </cell>
          <cell r="W104" t="str">
            <v>徐莹莹</v>
          </cell>
          <cell r="X104" t="str">
            <v>158 3318 9932</v>
          </cell>
        </row>
        <row r="105">
          <cell r="C105" t="str">
            <v>巨力-销售-国内-103</v>
          </cell>
          <cell r="D105" t="str">
            <v>【NT-0010/招商局重工（江苏）有限公司】</v>
          </cell>
          <cell r="E105" t="str">
            <v>借</v>
          </cell>
          <cell r="F105">
            <v>1374522.67</v>
          </cell>
          <cell r="G105">
            <v>1374522.67</v>
          </cell>
          <cell r="H105">
            <v>4645046.87</v>
          </cell>
          <cell r="I105">
            <v>4645046.87</v>
          </cell>
          <cell r="J105">
            <v>4459128.04</v>
          </cell>
          <cell r="K105">
            <v>4459128.04</v>
          </cell>
          <cell r="L105">
            <v>4645046.87</v>
          </cell>
          <cell r="M105">
            <v>4645046.87</v>
          </cell>
          <cell r="N105">
            <v>4459128.04</v>
          </cell>
          <cell r="O105">
            <v>4459128.04</v>
          </cell>
          <cell r="P105" t="str">
            <v>借</v>
          </cell>
          <cell r="Q105">
            <v>1560441.5</v>
          </cell>
          <cell r="R105">
            <v>1560441.5</v>
          </cell>
          <cell r="S105" t="str">
            <v>4,645,046.87</v>
          </cell>
          <cell r="T105" t="str">
            <v>1,560,441.50</v>
          </cell>
          <cell r="U105" t="str">
            <v>招商局重工（江苏）有限公司</v>
          </cell>
          <cell r="V105" t="str">
            <v>海门市滨江街道新安江路1号</v>
          </cell>
          <cell r="W105" t="str">
            <v>陈可</v>
          </cell>
          <cell r="X105">
            <v>18362153507</v>
          </cell>
        </row>
        <row r="106">
          <cell r="C106" t="str">
            <v>巨力-销售-国内-104</v>
          </cell>
          <cell r="D106" t="str">
            <v>【DL-0001/大连中远海运重工有限公司（大连中远船务工程有限公司）】</v>
          </cell>
          <cell r="E106" t="str">
            <v>借</v>
          </cell>
          <cell r="F106">
            <v>1389814.18</v>
          </cell>
          <cell r="G106">
            <v>1389814.18</v>
          </cell>
          <cell r="H106">
            <v>496183.88</v>
          </cell>
          <cell r="I106">
            <v>496183.88</v>
          </cell>
          <cell r="J106">
            <v>330306.89</v>
          </cell>
          <cell r="K106">
            <v>330306.89</v>
          </cell>
          <cell r="L106">
            <v>496183.88</v>
          </cell>
          <cell r="M106">
            <v>496183.88</v>
          </cell>
          <cell r="N106">
            <v>330306.89</v>
          </cell>
          <cell r="O106">
            <v>330306.89</v>
          </cell>
          <cell r="P106" t="str">
            <v>借</v>
          </cell>
          <cell r="Q106">
            <v>1555691.17</v>
          </cell>
          <cell r="R106">
            <v>1555691.17</v>
          </cell>
          <cell r="S106" t="str">
            <v>496,183.88</v>
          </cell>
          <cell r="T106" t="str">
            <v>1,555,691.17</v>
          </cell>
          <cell r="U106" t="str">
            <v>大连中远海运重工有限公司（大连中远船务工程有限公司）</v>
          </cell>
          <cell r="V106" t="str">
            <v>大连市甘井子区溢宝街</v>
          </cell>
          <cell r="W106" t="str">
            <v>迟义</v>
          </cell>
          <cell r="X106">
            <v>18342223331</v>
          </cell>
        </row>
        <row r="107">
          <cell r="C107" t="str">
            <v>巨力-销售-国内-105</v>
          </cell>
          <cell r="D107" t="str">
            <v>【YZ-0001/扬州中远海运重工有限公司（原中海工业（江苏）有限公司）】</v>
          </cell>
          <cell r="E107" t="str">
            <v>借</v>
          </cell>
          <cell r="F107">
            <v>104848</v>
          </cell>
          <cell r="G107">
            <v>104848</v>
          </cell>
          <cell r="H107">
            <v>4654093.32</v>
          </cell>
          <cell r="I107">
            <v>4654093.32</v>
          </cell>
          <cell r="J107">
            <v>3206966.32</v>
          </cell>
          <cell r="K107">
            <v>3206966.32</v>
          </cell>
          <cell r="L107">
            <v>4654093.32</v>
          </cell>
          <cell r="M107">
            <v>4654093.32</v>
          </cell>
          <cell r="N107">
            <v>3206966.32</v>
          </cell>
          <cell r="O107">
            <v>3206966.32</v>
          </cell>
          <cell r="P107" t="str">
            <v>借</v>
          </cell>
          <cell r="Q107">
            <v>1551975</v>
          </cell>
          <cell r="R107">
            <v>1551975</v>
          </cell>
          <cell r="S107" t="str">
            <v>4,654,093.32</v>
          </cell>
          <cell r="T107" t="str">
            <v>1,551,975.00</v>
          </cell>
          <cell r="U107" t="str">
            <v>扬州中远海运重工有限公司（原中海工业（江苏）有限公司）</v>
          </cell>
          <cell r="V107" t="str">
            <v>江苏省扬州市江都区大桥镇迎舟路1号</v>
          </cell>
          <cell r="W107" t="str">
            <v>薛飞</v>
          </cell>
          <cell r="X107">
            <v>13375280352</v>
          </cell>
        </row>
        <row r="108">
          <cell r="C108" t="str">
            <v>巨力-销售-国内-106</v>
          </cell>
          <cell r="D108" t="str">
            <v>【WH-0085/中建钢构有限公司华中大区（长沙国际会展中心项目）】</v>
          </cell>
          <cell r="E108" t="str">
            <v>借</v>
          </cell>
          <cell r="F108">
            <v>1532400</v>
          </cell>
          <cell r="G108">
            <v>1532400</v>
          </cell>
          <cell r="H108">
            <v>0</v>
          </cell>
          <cell r="I108">
            <v>0</v>
          </cell>
          <cell r="J108" t="str">
            <v>- 13,600.00</v>
          </cell>
          <cell r="K108" t="str">
            <v>- 13,600.00</v>
          </cell>
          <cell r="L108">
            <v>0</v>
          </cell>
          <cell r="M108">
            <v>0</v>
          </cell>
          <cell r="N108" t="str">
            <v>- 13,600.00</v>
          </cell>
          <cell r="O108" t="str">
            <v>- 13,600.00</v>
          </cell>
          <cell r="P108" t="str">
            <v>借</v>
          </cell>
          <cell r="Q108">
            <v>1546000</v>
          </cell>
          <cell r="R108">
            <v>1546000</v>
          </cell>
          <cell r="S108" t="str">
            <v>0.00</v>
          </cell>
          <cell r="T108" t="str">
            <v>1,546,000.00</v>
          </cell>
          <cell r="U108" t="str">
            <v>中建钢构有限公司华中大区（长沙国际会展中心项目）</v>
          </cell>
          <cell r="V108" t="str">
            <v>武汉市蔡甸区凤凰山开发区中建钢构华中大区</v>
          </cell>
          <cell r="W108" t="str">
            <v>张伟程</v>
          </cell>
          <cell r="X108">
            <v>15527010615</v>
          </cell>
        </row>
        <row r="109">
          <cell r="C109" t="str">
            <v>巨力-销售-国内-107</v>
          </cell>
          <cell r="D109" t="str">
            <v>【LW-0008/山东富伦钢铁有限公司】</v>
          </cell>
          <cell r="E109" t="str">
            <v>借</v>
          </cell>
          <cell r="F109">
            <v>940826.6</v>
          </cell>
          <cell r="G109">
            <v>940826.6</v>
          </cell>
          <cell r="H109">
            <v>2705094.4</v>
          </cell>
          <cell r="I109">
            <v>2705094.4</v>
          </cell>
          <cell r="J109">
            <v>2104187</v>
          </cell>
          <cell r="K109">
            <v>2104187</v>
          </cell>
          <cell r="L109">
            <v>2705094.4</v>
          </cell>
          <cell r="M109">
            <v>2705094.4</v>
          </cell>
          <cell r="N109">
            <v>2104187</v>
          </cell>
          <cell r="O109">
            <v>2104187</v>
          </cell>
          <cell r="P109" t="str">
            <v>借</v>
          </cell>
          <cell r="Q109">
            <v>1541734</v>
          </cell>
          <cell r="R109">
            <v>1541734</v>
          </cell>
          <cell r="S109" t="str">
            <v>2,705,094.40</v>
          </cell>
          <cell r="T109" t="str">
            <v>1,541,734.00</v>
          </cell>
          <cell r="U109" t="str">
            <v>山东富伦钢铁有限公司</v>
          </cell>
          <cell r="V109" t="str">
            <v>山东省莱芜市羊里镇</v>
          </cell>
          <cell r="W109" t="str">
            <v>王存伟</v>
          </cell>
          <cell r="X109">
            <v>13863488295</v>
          </cell>
        </row>
        <row r="110">
          <cell r="C110" t="str">
            <v>巨力-销售-国内-108</v>
          </cell>
          <cell r="D110" t="str">
            <v>【QT-0226/中建钢构有限公司（阿尔及尔机场新航站楼项目钢结构工程）】</v>
          </cell>
          <cell r="E110" t="str">
            <v>借</v>
          </cell>
          <cell r="F110">
            <v>3035200</v>
          </cell>
          <cell r="G110">
            <v>3035200</v>
          </cell>
          <cell r="H110">
            <v>0</v>
          </cell>
          <cell r="I110">
            <v>0</v>
          </cell>
          <cell r="J110">
            <v>1500000</v>
          </cell>
          <cell r="K110">
            <v>1500000</v>
          </cell>
          <cell r="L110">
            <v>0</v>
          </cell>
          <cell r="M110">
            <v>0</v>
          </cell>
          <cell r="N110">
            <v>1500000</v>
          </cell>
          <cell r="O110">
            <v>1500000</v>
          </cell>
          <cell r="P110" t="str">
            <v>借</v>
          </cell>
          <cell r="Q110">
            <v>1535200</v>
          </cell>
          <cell r="R110">
            <v>1535200</v>
          </cell>
          <cell r="S110" t="str">
            <v>0.00</v>
          </cell>
          <cell r="T110" t="str">
            <v>1,535,200.00</v>
          </cell>
          <cell r="U110" t="str">
            <v>中建钢构有限公司（阿尔及尔机场新航站楼项目钢结构工程）</v>
          </cell>
          <cell r="V110" t="str">
            <v>深圳市南山区粤海街道中心路3331号中建钢构大厦27层2701室</v>
          </cell>
          <cell r="W110" t="str">
            <v>陆琳</v>
          </cell>
          <cell r="X110" t="str">
            <v>0755-86518668转8817</v>
          </cell>
        </row>
        <row r="111">
          <cell r="C111" t="str">
            <v>巨力-销售-国内-109</v>
          </cell>
          <cell r="D111" t="str">
            <v>【HH-0030/中交第一航务工程局有限公司（南浔大桥改建工程））】</v>
          </cell>
          <cell r="E111" t="str">
            <v>平</v>
          </cell>
          <cell r="F111">
            <v>0</v>
          </cell>
          <cell r="G111">
            <v>0</v>
          </cell>
          <cell r="H111">
            <v>3401949.41</v>
          </cell>
          <cell r="I111">
            <v>3401949.41</v>
          </cell>
          <cell r="J111">
            <v>1870000</v>
          </cell>
          <cell r="K111">
            <v>1870000</v>
          </cell>
          <cell r="L111">
            <v>3401949.41</v>
          </cell>
          <cell r="M111">
            <v>3401949.41</v>
          </cell>
          <cell r="N111">
            <v>1870000</v>
          </cell>
          <cell r="O111">
            <v>1870000</v>
          </cell>
          <cell r="P111" t="str">
            <v>借</v>
          </cell>
          <cell r="Q111">
            <v>1531949.41</v>
          </cell>
          <cell r="R111">
            <v>1531949.41</v>
          </cell>
          <cell r="S111" t="str">
            <v>3,401,949.41</v>
          </cell>
          <cell r="T111" t="str">
            <v>1,531,949.41</v>
          </cell>
          <cell r="U111" t="str">
            <v>中交第一航务工程局有限公司（南浔大桥改建工程））</v>
          </cell>
          <cell r="V111" t="str">
            <v>浙江省湖州市南浔区练市镇花林村村委会中交项目部</v>
          </cell>
          <cell r="W111" t="str">
            <v>周锦</v>
          </cell>
          <cell r="X111">
            <v>18657230811</v>
          </cell>
        </row>
        <row r="112">
          <cell r="C112" t="str">
            <v>巨力-销售-国内-110</v>
          </cell>
          <cell r="D112" t="str">
            <v>【BA-0010/陕西永陇能源开发建设有限责任公司】</v>
          </cell>
          <cell r="E112" t="str">
            <v>借</v>
          </cell>
          <cell r="F112">
            <v>2762622.26</v>
          </cell>
          <cell r="G112">
            <v>2762622.26</v>
          </cell>
          <cell r="H112">
            <v>2263200</v>
          </cell>
          <cell r="I112">
            <v>2263200</v>
          </cell>
          <cell r="J112">
            <v>3500000</v>
          </cell>
          <cell r="K112">
            <v>3500000</v>
          </cell>
          <cell r="L112">
            <v>2263200</v>
          </cell>
          <cell r="M112">
            <v>2263200</v>
          </cell>
          <cell r="N112">
            <v>3500000</v>
          </cell>
          <cell r="O112">
            <v>3500000</v>
          </cell>
          <cell r="P112" t="str">
            <v>借</v>
          </cell>
          <cell r="Q112">
            <v>1525822.26</v>
          </cell>
          <cell r="R112">
            <v>1525822.26</v>
          </cell>
          <cell r="S112" t="str">
            <v>2,263,200.00</v>
          </cell>
          <cell r="T112" t="str">
            <v>1,525,822.26</v>
          </cell>
          <cell r="U112" t="str">
            <v>陕西永陇能源开发建设有限责任公司</v>
          </cell>
          <cell r="V112" t="str">
            <v>陕西省宝鸡市麟游县崔木镇崔木煤矿</v>
          </cell>
          <cell r="W112" t="str">
            <v>张静</v>
          </cell>
          <cell r="X112">
            <v>18909177111</v>
          </cell>
        </row>
        <row r="113">
          <cell r="C113" t="str">
            <v>巨力-销售-国内-111</v>
          </cell>
          <cell r="D113" t="str">
            <v>【WH-0216/武汉钢铁有限公司】</v>
          </cell>
          <cell r="E113" t="str">
            <v>借</v>
          </cell>
          <cell r="F113">
            <v>2672960.1800000002</v>
          </cell>
          <cell r="G113">
            <v>2672960.1800000002</v>
          </cell>
          <cell r="H113">
            <v>3303383.68</v>
          </cell>
          <cell r="I113">
            <v>3303383.68</v>
          </cell>
          <cell r="J113">
            <v>4467486.3099999996</v>
          </cell>
          <cell r="K113">
            <v>4467486.3099999996</v>
          </cell>
          <cell r="L113">
            <v>3303383.68</v>
          </cell>
          <cell r="M113">
            <v>3303383.68</v>
          </cell>
          <cell r="N113">
            <v>4467486.3099999996</v>
          </cell>
          <cell r="O113">
            <v>4467486.3099999996</v>
          </cell>
          <cell r="P113" t="str">
            <v>借</v>
          </cell>
          <cell r="Q113">
            <v>1508857.55</v>
          </cell>
          <cell r="R113">
            <v>1508857.55</v>
          </cell>
          <cell r="S113" t="str">
            <v>3,303,383.68</v>
          </cell>
          <cell r="T113" t="str">
            <v>1,508,857.55</v>
          </cell>
          <cell r="U113" t="str">
            <v>武汉钢铁有限公司</v>
          </cell>
          <cell r="V113" t="str">
            <v>武汉市青山区青王路11-1号</v>
          </cell>
          <cell r="W113" t="str">
            <v>张婷</v>
          </cell>
          <cell r="X113">
            <v>86564628</v>
          </cell>
        </row>
        <row r="114">
          <cell r="C114" t="str">
            <v>巨力-销售-国内-112</v>
          </cell>
          <cell r="D114" t="str">
            <v>【JN-0003/山东莱钢永锋钢铁有限公司】</v>
          </cell>
          <cell r="E114" t="str">
            <v>借</v>
          </cell>
          <cell r="F114">
            <v>615209.61</v>
          </cell>
          <cell r="G114">
            <v>615209.61</v>
          </cell>
          <cell r="H114">
            <v>2318218.58</v>
          </cell>
          <cell r="I114">
            <v>2318218.58</v>
          </cell>
          <cell r="J114">
            <v>1428919.78</v>
          </cell>
          <cell r="K114">
            <v>1428919.78</v>
          </cell>
          <cell r="L114">
            <v>2318218.58</v>
          </cell>
          <cell r="M114">
            <v>2318218.58</v>
          </cell>
          <cell r="N114">
            <v>1428919.78</v>
          </cell>
          <cell r="O114">
            <v>1428919.78</v>
          </cell>
          <cell r="P114" t="str">
            <v>借</v>
          </cell>
          <cell r="Q114">
            <v>1504508.41</v>
          </cell>
          <cell r="R114">
            <v>1504508.41</v>
          </cell>
          <cell r="S114" t="str">
            <v>2,318,218.58</v>
          </cell>
          <cell r="T114" t="str">
            <v>1,504,508.41</v>
          </cell>
          <cell r="U114" t="str">
            <v>山东莱钢永锋钢铁有限公司</v>
          </cell>
          <cell r="V114" t="str">
            <v>山东省德州市齐河经济开发区</v>
          </cell>
          <cell r="W114" t="str">
            <v>翟晓康</v>
          </cell>
          <cell r="X114">
            <v>15589193915</v>
          </cell>
        </row>
        <row r="115">
          <cell r="C115" t="str">
            <v>巨力-销售-国内-113</v>
          </cell>
          <cell r="D115" t="str">
            <v>【CD-0031/泸州清溪酒类销售有限公司】</v>
          </cell>
          <cell r="E115" t="str">
            <v>借</v>
          </cell>
          <cell r="F115">
            <v>1497912.46</v>
          </cell>
          <cell r="G115">
            <v>1497912.46</v>
          </cell>
          <cell r="H115">
            <v>0</v>
          </cell>
          <cell r="I115">
            <v>0</v>
          </cell>
          <cell r="J115">
            <v>0</v>
          </cell>
          <cell r="K115">
            <v>0</v>
          </cell>
          <cell r="L115">
            <v>0</v>
          </cell>
          <cell r="M115">
            <v>0</v>
          </cell>
          <cell r="N115">
            <v>0</v>
          </cell>
          <cell r="O115">
            <v>0</v>
          </cell>
          <cell r="P115" t="str">
            <v>借</v>
          </cell>
          <cell r="Q115">
            <v>1497912.46</v>
          </cell>
          <cell r="R115">
            <v>1497912.46</v>
          </cell>
          <cell r="S115" t="str">
            <v>0.00</v>
          </cell>
          <cell r="T115" t="str">
            <v>1,497,912.46</v>
          </cell>
          <cell r="U115" t="str">
            <v>泸州清溪酒类销售有限公司</v>
          </cell>
          <cell r="V115" t="str">
            <v>四川省成都市高新区荣华北路299号都城雅颂居二期8栋一单元501</v>
          </cell>
          <cell r="W115" t="str">
            <v>张光</v>
          </cell>
          <cell r="X115">
            <v>13568133333</v>
          </cell>
        </row>
        <row r="116">
          <cell r="C116" t="str">
            <v>巨力-销售-国内-114</v>
          </cell>
          <cell r="D116" t="str">
            <v>【HH-0001/浙江三一装备有限公司】</v>
          </cell>
          <cell r="E116" t="str">
            <v>借</v>
          </cell>
          <cell r="F116">
            <v>3121648.12</v>
          </cell>
          <cell r="G116">
            <v>3121648.12</v>
          </cell>
          <cell r="H116">
            <v>3242577.31</v>
          </cell>
          <cell r="I116">
            <v>3242577.31</v>
          </cell>
          <cell r="J116">
            <v>4868070.63</v>
          </cell>
          <cell r="K116">
            <v>4868070.63</v>
          </cell>
          <cell r="L116">
            <v>3242577.31</v>
          </cell>
          <cell r="M116">
            <v>3242577.31</v>
          </cell>
          <cell r="N116">
            <v>4868070.63</v>
          </cell>
          <cell r="O116">
            <v>4868070.63</v>
          </cell>
          <cell r="P116" t="str">
            <v>借</v>
          </cell>
          <cell r="Q116">
            <v>1496154.8</v>
          </cell>
          <cell r="R116">
            <v>1496154.8</v>
          </cell>
          <cell r="S116" t="str">
            <v>3,242,577.31</v>
          </cell>
          <cell r="T116" t="str">
            <v>1,496,154.80</v>
          </cell>
          <cell r="U116" t="str">
            <v>浙江三一装备有限公司</v>
          </cell>
          <cell r="V116" t="str">
            <v>浙江省湖州市吴兴区八里店镇曹报村标准厂房辅楼2号楼</v>
          </cell>
          <cell r="W116" t="str">
            <v>许元禹</v>
          </cell>
          <cell r="X116">
            <v>18917571365</v>
          </cell>
        </row>
        <row r="117">
          <cell r="C117" t="str">
            <v>巨力-销售-国内-115</v>
          </cell>
          <cell r="D117" t="str">
            <v>【TJ-0125/天津忠旺铝业有限公司】</v>
          </cell>
          <cell r="E117" t="str">
            <v>借</v>
          </cell>
          <cell r="F117">
            <v>1925179.13</v>
          </cell>
          <cell r="G117">
            <v>1925179.13</v>
          </cell>
          <cell r="H117">
            <v>973036.71</v>
          </cell>
          <cell r="I117">
            <v>973036.71</v>
          </cell>
          <cell r="J117">
            <v>1420204.26</v>
          </cell>
          <cell r="K117">
            <v>1420204.26</v>
          </cell>
          <cell r="L117">
            <v>973036.71</v>
          </cell>
          <cell r="M117">
            <v>973036.71</v>
          </cell>
          <cell r="N117">
            <v>1420204.26</v>
          </cell>
          <cell r="O117">
            <v>1420204.26</v>
          </cell>
          <cell r="P117" t="str">
            <v>借</v>
          </cell>
          <cell r="Q117">
            <v>1478011.58</v>
          </cell>
          <cell r="R117">
            <v>1478011.58</v>
          </cell>
          <cell r="S117" t="str">
            <v>973,036.71</v>
          </cell>
          <cell r="T117" t="str">
            <v>1,478,011.58</v>
          </cell>
          <cell r="U117" t="str">
            <v>天津忠旺铝业有限公司</v>
          </cell>
          <cell r="V117" t="str">
            <v xml:space="preserve">天津市武清区汽车零部件产业园武宁路北侧 </v>
          </cell>
          <cell r="W117" t="str">
            <v>高蕊</v>
          </cell>
          <cell r="X117" t="str">
            <v>022-59015019</v>
          </cell>
        </row>
        <row r="118">
          <cell r="C118" t="str">
            <v>巨力-销售-国内-116</v>
          </cell>
          <cell r="D118" t="str">
            <v>【BT-0013/神华乌海能源有限责任公司】</v>
          </cell>
          <cell r="E118" t="str">
            <v>借</v>
          </cell>
          <cell r="F118">
            <v>1157603.73</v>
          </cell>
          <cell r="G118">
            <v>1157603.73</v>
          </cell>
          <cell r="H118">
            <v>2401177.5</v>
          </cell>
          <cell r="I118">
            <v>2401177.5</v>
          </cell>
          <cell r="J118">
            <v>2099999.96</v>
          </cell>
          <cell r="K118">
            <v>2099999.96</v>
          </cell>
          <cell r="L118">
            <v>2401177.5</v>
          </cell>
          <cell r="M118">
            <v>2401177.5</v>
          </cell>
          <cell r="N118">
            <v>2099999.96</v>
          </cell>
          <cell r="O118">
            <v>2099999.96</v>
          </cell>
          <cell r="P118" t="str">
            <v>借</v>
          </cell>
          <cell r="Q118">
            <v>1458781.27</v>
          </cell>
          <cell r="R118">
            <v>1458781.27</v>
          </cell>
          <cell r="S118" t="str">
            <v>2,401,177.50</v>
          </cell>
          <cell r="T118" t="str">
            <v>1,458,781.27</v>
          </cell>
          <cell r="U118" t="str">
            <v>神华乌海能源有限责任公司</v>
          </cell>
          <cell r="V118" t="str">
            <v>内蒙古乌海市滨河区神华街创业路西</v>
          </cell>
          <cell r="W118" t="str">
            <v>田庆</v>
          </cell>
          <cell r="X118">
            <v>13948347899</v>
          </cell>
        </row>
        <row r="119">
          <cell r="C119" t="str">
            <v>巨力-销售-国内-117</v>
          </cell>
          <cell r="D119" t="str">
            <v>【QQ-0013/中国第一重型机械股份公司】</v>
          </cell>
          <cell r="E119" t="str">
            <v>借</v>
          </cell>
          <cell r="F119">
            <v>1699195.32</v>
          </cell>
          <cell r="G119">
            <v>1699195.32</v>
          </cell>
          <cell r="H119">
            <v>2810786.14</v>
          </cell>
          <cell r="I119">
            <v>2810786.14</v>
          </cell>
          <cell r="J119">
            <v>3052871.1</v>
          </cell>
          <cell r="K119">
            <v>3052871.1</v>
          </cell>
          <cell r="L119">
            <v>2810786.14</v>
          </cell>
          <cell r="M119">
            <v>2810786.14</v>
          </cell>
          <cell r="N119">
            <v>3052871.1</v>
          </cell>
          <cell r="O119">
            <v>3052871.1</v>
          </cell>
          <cell r="P119" t="str">
            <v>借</v>
          </cell>
          <cell r="Q119">
            <v>1457110.36</v>
          </cell>
          <cell r="R119">
            <v>1457110.36</v>
          </cell>
          <cell r="S119" t="str">
            <v>2,810,786.14</v>
          </cell>
          <cell r="T119" t="str">
            <v>1,457,110.36</v>
          </cell>
          <cell r="U119" t="str">
            <v>中国第一重型机械股份公司</v>
          </cell>
          <cell r="V119" t="str">
            <v>黑龙江省齐齐哈尔市富拉尔基区重机厂路</v>
          </cell>
          <cell r="W119" t="str">
            <v>张家亮</v>
          </cell>
          <cell r="X119">
            <v>13019097172</v>
          </cell>
        </row>
        <row r="120">
          <cell r="C120" t="str">
            <v>巨力-销售-国内-118</v>
          </cell>
          <cell r="D120" t="str">
            <v>【CD-0028/四川宜宾巴蜀液酒厂】</v>
          </cell>
          <cell r="E120" t="str">
            <v>借</v>
          </cell>
          <cell r="F120">
            <v>1454897.75</v>
          </cell>
          <cell r="G120">
            <v>1454897.75</v>
          </cell>
          <cell r="H120">
            <v>0</v>
          </cell>
          <cell r="I120">
            <v>0</v>
          </cell>
          <cell r="J120">
            <v>0</v>
          </cell>
          <cell r="K120">
            <v>0</v>
          </cell>
          <cell r="L120">
            <v>0</v>
          </cell>
          <cell r="M120">
            <v>0</v>
          </cell>
          <cell r="N120">
            <v>0</v>
          </cell>
          <cell r="O120">
            <v>0</v>
          </cell>
          <cell r="P120" t="str">
            <v>借</v>
          </cell>
          <cell r="Q120">
            <v>1454897.75</v>
          </cell>
          <cell r="R120">
            <v>1454897.75</v>
          </cell>
          <cell r="S120" t="str">
            <v>0.00</v>
          </cell>
          <cell r="T120" t="str">
            <v>1,454,897.75</v>
          </cell>
          <cell r="U120" t="str">
            <v>四川宜宾巴蜀液酒厂</v>
          </cell>
          <cell r="V120" t="str">
            <v>四川省成都市高新区荣华北路299号都城雅颂居二期8栋一单元501</v>
          </cell>
          <cell r="W120" t="str">
            <v>张光</v>
          </cell>
          <cell r="X120">
            <v>13568133333</v>
          </cell>
        </row>
        <row r="121">
          <cell r="C121" t="str">
            <v>巨力-销售-国内-119</v>
          </cell>
          <cell r="D121" t="str">
            <v>【FZ-0024/中国铁建大桥工程局集团有限公司福平铁路FPZQ-4标项目经理部二分部】</v>
          </cell>
          <cell r="E121" t="str">
            <v>借</v>
          </cell>
          <cell r="F121">
            <v>1451322</v>
          </cell>
          <cell r="G121">
            <v>1451322</v>
          </cell>
          <cell r="H121">
            <v>0</v>
          </cell>
          <cell r="I121">
            <v>0</v>
          </cell>
          <cell r="J121">
            <v>0</v>
          </cell>
          <cell r="K121">
            <v>0</v>
          </cell>
          <cell r="L121">
            <v>0</v>
          </cell>
          <cell r="M121">
            <v>0</v>
          </cell>
          <cell r="N121">
            <v>0</v>
          </cell>
          <cell r="O121">
            <v>0</v>
          </cell>
          <cell r="P121" t="str">
            <v>借</v>
          </cell>
          <cell r="Q121">
            <v>1451322</v>
          </cell>
          <cell r="R121">
            <v>1451322</v>
          </cell>
          <cell r="S121" t="str">
            <v>0.00</v>
          </cell>
          <cell r="T121" t="str">
            <v>1,451,322.00</v>
          </cell>
          <cell r="U121" t="str">
            <v>中国铁建大桥工程局集团有限公司福平铁路FPZQ-4标项目经理部二分部</v>
          </cell>
          <cell r="V121" t="str">
            <v>福建省福州市平潭县苏澳镇罗澳村二分部（原中心小学）</v>
          </cell>
          <cell r="W121" t="str">
            <v>石典龙</v>
          </cell>
          <cell r="X121">
            <v>15377918916</v>
          </cell>
        </row>
        <row r="122">
          <cell r="C122" t="str">
            <v>巨力-销售-国内-120</v>
          </cell>
          <cell r="D122" t="str">
            <v>【TJ-0351/河北纵横集团丰南钢铁有限公司】</v>
          </cell>
          <cell r="E122" t="str">
            <v>平</v>
          </cell>
          <cell r="F122">
            <v>0</v>
          </cell>
          <cell r="G122">
            <v>0</v>
          </cell>
          <cell r="H122">
            <v>3233927.72</v>
          </cell>
          <cell r="I122">
            <v>3233927.72</v>
          </cell>
          <cell r="J122">
            <v>1793763.7</v>
          </cell>
          <cell r="K122">
            <v>1793763.7</v>
          </cell>
          <cell r="L122">
            <v>3233927.72</v>
          </cell>
          <cell r="M122">
            <v>3233927.72</v>
          </cell>
          <cell r="N122">
            <v>1793763.7</v>
          </cell>
          <cell r="O122">
            <v>1793763.7</v>
          </cell>
          <cell r="P122" t="str">
            <v>借</v>
          </cell>
          <cell r="Q122">
            <v>1440164.02</v>
          </cell>
          <cell r="R122">
            <v>1440164.02</v>
          </cell>
          <cell r="S122" t="str">
            <v>3,233,927.72</v>
          </cell>
          <cell r="T122" t="str">
            <v>1,440,164.02</v>
          </cell>
          <cell r="U122" t="str">
            <v>河北纵横集团丰南钢铁有限公司</v>
          </cell>
          <cell r="V122" t="str">
            <v>唐山市丰南区黑沿子镇临港经济开发区纵横集团（顺风才能到）</v>
          </cell>
          <cell r="W122" t="str">
            <v>郑立朝</v>
          </cell>
          <cell r="X122">
            <v>13933320195</v>
          </cell>
        </row>
        <row r="123">
          <cell r="C123" t="str">
            <v>巨力-销售-国内-121</v>
          </cell>
          <cell r="D123" t="str">
            <v>【QT-0222/秦山核电有限公司】</v>
          </cell>
          <cell r="E123" t="str">
            <v>借</v>
          </cell>
          <cell r="F123">
            <v>1611752.14</v>
          </cell>
          <cell r="G123">
            <v>1611752.14</v>
          </cell>
          <cell r="H123">
            <v>769739.86</v>
          </cell>
          <cell r="I123">
            <v>769739.86</v>
          </cell>
          <cell r="J123">
            <v>946492</v>
          </cell>
          <cell r="K123">
            <v>946492</v>
          </cell>
          <cell r="L123">
            <v>769739.86</v>
          </cell>
          <cell r="M123">
            <v>769739.86</v>
          </cell>
          <cell r="N123">
            <v>946492</v>
          </cell>
          <cell r="O123">
            <v>946492</v>
          </cell>
          <cell r="P123" t="str">
            <v>借</v>
          </cell>
          <cell r="Q123">
            <v>1435000</v>
          </cell>
          <cell r="R123">
            <v>1435000</v>
          </cell>
          <cell r="S123" t="str">
            <v>769,739.86</v>
          </cell>
          <cell r="T123" t="str">
            <v>1,435,000.00</v>
          </cell>
          <cell r="U123" t="str">
            <v>秦山核电有限公司</v>
          </cell>
          <cell r="V123" t="str">
            <v>浙江省嘉兴市海盐县秦山镇秦山第三核电厂内</v>
          </cell>
          <cell r="W123" t="str">
            <v>冉玉涵</v>
          </cell>
          <cell r="X123" t="str">
            <v>0573-86932576</v>
          </cell>
        </row>
        <row r="124">
          <cell r="C124" t="str">
            <v>巨力-销售-国内-122</v>
          </cell>
          <cell r="D124" t="str">
            <v>【WH-0078/中铁大桥局第七工程有限公司苏岭山大桥项目经理部】</v>
          </cell>
          <cell r="E124" t="str">
            <v>借</v>
          </cell>
          <cell r="F124">
            <v>2317476</v>
          </cell>
          <cell r="G124">
            <v>2317476</v>
          </cell>
          <cell r="H124">
            <v>0</v>
          </cell>
          <cell r="I124">
            <v>0</v>
          </cell>
          <cell r="J124">
            <v>900000</v>
          </cell>
          <cell r="K124">
            <v>900000</v>
          </cell>
          <cell r="L124">
            <v>0</v>
          </cell>
          <cell r="M124">
            <v>0</v>
          </cell>
          <cell r="N124">
            <v>900000</v>
          </cell>
          <cell r="O124">
            <v>900000</v>
          </cell>
          <cell r="P124" t="str">
            <v>借</v>
          </cell>
          <cell r="Q124">
            <v>1417476</v>
          </cell>
          <cell r="R124">
            <v>1417476</v>
          </cell>
          <cell r="S124" t="str">
            <v>0.00</v>
          </cell>
          <cell r="T124" t="str">
            <v>1,417,476.00</v>
          </cell>
          <cell r="U124" t="str">
            <v>中铁大桥局第七工程有限公司苏岭山大桥项目经理部</v>
          </cell>
          <cell r="V124" t="str">
            <v>湖北省襄阳市襄州区东津西区中铁大桥局七公司苏岭山大桥项目经理部</v>
          </cell>
          <cell r="W124" t="str">
            <v>冀年鑫</v>
          </cell>
          <cell r="X124">
            <v>18971003615</v>
          </cell>
        </row>
        <row r="125">
          <cell r="C125" t="str">
            <v>巨力-销售-国内-123</v>
          </cell>
          <cell r="D125" t="str">
            <v>【HM-0001/哈尔滨电机厂有限责任公司】</v>
          </cell>
          <cell r="E125" t="str">
            <v>借</v>
          </cell>
          <cell r="F125">
            <v>1562443.66</v>
          </cell>
          <cell r="G125">
            <v>1562443.66</v>
          </cell>
          <cell r="H125">
            <v>1972168.2</v>
          </cell>
          <cell r="I125">
            <v>1972168.2</v>
          </cell>
          <cell r="J125">
            <v>2125742.9700000002</v>
          </cell>
          <cell r="K125">
            <v>2125742.9700000002</v>
          </cell>
          <cell r="L125">
            <v>1972168.2</v>
          </cell>
          <cell r="M125">
            <v>1972168.2</v>
          </cell>
          <cell r="N125">
            <v>2125742.9700000002</v>
          </cell>
          <cell r="O125">
            <v>2125742.9700000002</v>
          </cell>
          <cell r="P125" t="str">
            <v>借</v>
          </cell>
          <cell r="Q125">
            <v>1408868.89</v>
          </cell>
          <cell r="R125">
            <v>1408868.89</v>
          </cell>
          <cell r="S125" t="str">
            <v>1,972,168.20</v>
          </cell>
          <cell r="T125" t="str">
            <v>1,408,868.89</v>
          </cell>
          <cell r="U125" t="str">
            <v>哈尔滨电机厂有限责任公司</v>
          </cell>
          <cell r="V125" t="str">
            <v>黑龙江省哈尔滨市香坊区三大动力路99号</v>
          </cell>
          <cell r="W125" t="str">
            <v>赵继平</v>
          </cell>
          <cell r="X125">
            <v>13936624911</v>
          </cell>
        </row>
        <row r="126">
          <cell r="C126" t="str">
            <v>巨力-销售-国内-124</v>
          </cell>
          <cell r="D126" t="str">
            <v>【KM-0021/云南特行路桥工程有限公司】</v>
          </cell>
          <cell r="E126" t="str">
            <v>贷</v>
          </cell>
          <cell r="F126">
            <v>1200000</v>
          </cell>
          <cell r="G126">
            <v>1200000</v>
          </cell>
          <cell r="H126">
            <v>1706997.6</v>
          </cell>
          <cell r="I126">
            <v>1706997.6</v>
          </cell>
          <cell r="J126" t="str">
            <v>- 900,000.00</v>
          </cell>
          <cell r="K126" t="str">
            <v>- 900,000.00</v>
          </cell>
          <cell r="L126">
            <v>1706997.6</v>
          </cell>
          <cell r="M126">
            <v>1706997.6</v>
          </cell>
          <cell r="N126" t="str">
            <v>- 900,000.00</v>
          </cell>
          <cell r="O126" t="str">
            <v>- 900,000.00</v>
          </cell>
          <cell r="P126" t="str">
            <v>借</v>
          </cell>
          <cell r="Q126">
            <v>1406997.6</v>
          </cell>
          <cell r="R126">
            <v>1406997.6</v>
          </cell>
          <cell r="S126" t="str">
            <v>1,706,997.60</v>
          </cell>
          <cell r="T126" t="str">
            <v>1,406,997.60</v>
          </cell>
          <cell r="U126" t="str">
            <v>云南特行路桥工程有限公司</v>
          </cell>
          <cell r="V126" t="str">
            <v>云南省昆明市昭宗路68号</v>
          </cell>
          <cell r="W126" t="str">
            <v>姜洪</v>
          </cell>
          <cell r="X126">
            <v>87168188280</v>
          </cell>
        </row>
        <row r="127">
          <cell r="C127" t="str">
            <v>巨力-销售-国内-125</v>
          </cell>
          <cell r="D127" t="str">
            <v>【SA-0015/山西中煤平朔正嘉橡胶制品有限公司】</v>
          </cell>
          <cell r="E127" t="str">
            <v>借</v>
          </cell>
          <cell r="F127">
            <v>1872242.57</v>
          </cell>
          <cell r="G127">
            <v>1872242.57</v>
          </cell>
          <cell r="H127">
            <v>1825069.07</v>
          </cell>
          <cell r="I127">
            <v>1825069.07</v>
          </cell>
          <cell r="J127">
            <v>2322242.62</v>
          </cell>
          <cell r="K127">
            <v>2322242.62</v>
          </cell>
          <cell r="L127">
            <v>1825069.07</v>
          </cell>
          <cell r="M127">
            <v>1825069.07</v>
          </cell>
          <cell r="N127">
            <v>2322242.62</v>
          </cell>
          <cell r="O127">
            <v>2322242.62</v>
          </cell>
          <cell r="P127" t="str">
            <v>借</v>
          </cell>
          <cell r="Q127">
            <v>1375069.02</v>
          </cell>
          <cell r="R127">
            <v>1375069.02</v>
          </cell>
          <cell r="S127" t="str">
            <v>1,825,069.07</v>
          </cell>
          <cell r="T127" t="str">
            <v>1,375,069.02</v>
          </cell>
          <cell r="U127" t="str">
            <v>山西中煤平朔正嘉橡胶制品有限公司</v>
          </cell>
          <cell r="V127" t="str">
            <v>山西省朔州市平鲁区北坪园区正嘉橡胶公司</v>
          </cell>
          <cell r="W127" t="str">
            <v>张宏</v>
          </cell>
          <cell r="X127">
            <v>18935478801</v>
          </cell>
        </row>
        <row r="128">
          <cell r="C128" t="str">
            <v>巨力-销售-国内-126</v>
          </cell>
          <cell r="D128" t="str">
            <v>【XA-0139/中建钢构有限公司（韩城市太史大街西延桥梁建设项目钢结构工程）】</v>
          </cell>
          <cell r="E128" t="str">
            <v>借</v>
          </cell>
          <cell r="F128">
            <v>18050</v>
          </cell>
          <cell r="G128">
            <v>18050</v>
          </cell>
          <cell r="H128">
            <v>2135128.2000000002</v>
          </cell>
          <cell r="I128">
            <v>2135128.2000000002</v>
          </cell>
          <cell r="J128">
            <v>800000</v>
          </cell>
          <cell r="K128">
            <v>800000</v>
          </cell>
          <cell r="L128">
            <v>2135128.2000000002</v>
          </cell>
          <cell r="M128">
            <v>2135128.2000000002</v>
          </cell>
          <cell r="N128">
            <v>800000</v>
          </cell>
          <cell r="O128">
            <v>800000</v>
          </cell>
          <cell r="P128" t="str">
            <v>借</v>
          </cell>
          <cell r="Q128">
            <v>1353178.2</v>
          </cell>
          <cell r="R128">
            <v>1353178.2</v>
          </cell>
          <cell r="S128" t="str">
            <v>2,135,128.20</v>
          </cell>
          <cell r="T128" t="str">
            <v>1,353,178.20</v>
          </cell>
          <cell r="U128" t="str">
            <v>中建钢构有限公司（韩城市太史大街西延桥梁建设项目钢结构工程）</v>
          </cell>
          <cell r="V128" t="str">
            <v>陕西省渭南市韩城市新城区乔南路假日公馆小区（中建钢构）</v>
          </cell>
          <cell r="W128" t="str">
            <v>李晓刚</v>
          </cell>
          <cell r="X128">
            <v>13813471984</v>
          </cell>
        </row>
        <row r="129">
          <cell r="C129" t="str">
            <v>巨力-销售-国内-127</v>
          </cell>
          <cell r="D129" t="str">
            <v>【CS-0014/中铁九桥工程有限公司邵阳市雪峰大桥项目部】</v>
          </cell>
          <cell r="E129" t="str">
            <v>借</v>
          </cell>
          <cell r="F129">
            <v>3250690.49</v>
          </cell>
          <cell r="G129">
            <v>3250690.49</v>
          </cell>
          <cell r="H129" t="str">
            <v>- 1,750,690.49</v>
          </cell>
          <cell r="I129" t="str">
            <v>- 1,750,690.49</v>
          </cell>
          <cell r="J129">
            <v>150000</v>
          </cell>
          <cell r="K129">
            <v>150000</v>
          </cell>
          <cell r="L129" t="str">
            <v>- 1,750,690.49</v>
          </cell>
          <cell r="M129" t="str">
            <v>- 1,750,690.49</v>
          </cell>
          <cell r="N129">
            <v>150000</v>
          </cell>
          <cell r="O129">
            <v>150000</v>
          </cell>
          <cell r="P129" t="str">
            <v>借</v>
          </cell>
          <cell r="Q129">
            <v>1350000</v>
          </cell>
          <cell r="R129">
            <v>1350000</v>
          </cell>
          <cell r="S129" t="str">
            <v>-1,750,690.49</v>
          </cell>
          <cell r="T129" t="str">
            <v>1,350,000.00</v>
          </cell>
          <cell r="U129" t="str">
            <v>中铁九桥工程有限公司邵阳市雪峰大桥项目部</v>
          </cell>
          <cell r="V129" t="str">
            <v>湖南省邵阳市大祥区雪峰路金鹏嘉苑售楼部</v>
          </cell>
          <cell r="W129" t="str">
            <v>肖涛</v>
          </cell>
          <cell r="X129">
            <v>18073969971</v>
          </cell>
        </row>
        <row r="130">
          <cell r="C130" t="str">
            <v>巨力-销售-国内-128</v>
          </cell>
          <cell r="D130" t="str">
            <v>【SY-0043/辽宁忠旺机械设备制造有限公司】</v>
          </cell>
          <cell r="E130" t="str">
            <v>平</v>
          </cell>
          <cell r="F130">
            <v>0</v>
          </cell>
          <cell r="G130">
            <v>0</v>
          </cell>
          <cell r="H130">
            <v>1552530</v>
          </cell>
          <cell r="I130">
            <v>1552530</v>
          </cell>
          <cell r="J130">
            <v>214000</v>
          </cell>
          <cell r="K130">
            <v>214000</v>
          </cell>
          <cell r="L130">
            <v>1552530</v>
          </cell>
          <cell r="M130">
            <v>1552530</v>
          </cell>
          <cell r="N130">
            <v>214000</v>
          </cell>
          <cell r="O130">
            <v>214000</v>
          </cell>
          <cell r="P130" t="str">
            <v>借</v>
          </cell>
          <cell r="Q130">
            <v>1338530</v>
          </cell>
          <cell r="R130">
            <v>1338530</v>
          </cell>
          <cell r="S130" t="str">
            <v>1,552,530.00</v>
          </cell>
          <cell r="T130" t="str">
            <v>1,338,530.00</v>
          </cell>
          <cell r="U130" t="str">
            <v>辽宁忠旺机械设备制造有限公司</v>
          </cell>
          <cell r="V130" t="str">
            <v>辽宁省辽阳市曙光镇徐家屯村忠旺机械</v>
          </cell>
          <cell r="W130" t="str">
            <v>刘峰利</v>
          </cell>
          <cell r="X130">
            <v>15841996949</v>
          </cell>
        </row>
        <row r="131">
          <cell r="C131" t="str">
            <v>巨力-销售-国内-129</v>
          </cell>
          <cell r="D131" t="str">
            <v>【GZ-0065/中铁港航局集团有限公司拉林铁路工程指挥部】</v>
          </cell>
          <cell r="E131" t="str">
            <v>借</v>
          </cell>
          <cell r="F131">
            <v>2132402.7599999998</v>
          </cell>
          <cell r="G131">
            <v>2132402.7599999998</v>
          </cell>
          <cell r="H131">
            <v>0</v>
          </cell>
          <cell r="I131">
            <v>0</v>
          </cell>
          <cell r="J131">
            <v>800000</v>
          </cell>
          <cell r="K131">
            <v>800000</v>
          </cell>
          <cell r="L131">
            <v>0</v>
          </cell>
          <cell r="M131">
            <v>0</v>
          </cell>
          <cell r="N131">
            <v>800000</v>
          </cell>
          <cell r="O131">
            <v>800000</v>
          </cell>
          <cell r="P131" t="str">
            <v>借</v>
          </cell>
          <cell r="Q131">
            <v>1332402.76</v>
          </cell>
          <cell r="R131">
            <v>1332402.76</v>
          </cell>
          <cell r="S131" t="str">
            <v>0.00</v>
          </cell>
          <cell r="T131" t="str">
            <v>1,332,402.76</v>
          </cell>
          <cell r="U131" t="str">
            <v>中铁港航局集团有限公司拉林铁路工程指挥部</v>
          </cell>
          <cell r="V131" t="str">
            <v>西藏山南地区加查县安饶镇藏木水电站旁中铁广州工程局拉林铁路藏木项目部，邮编856000，只能邮寄EMS</v>
          </cell>
          <cell r="W131" t="str">
            <v>赵阳</v>
          </cell>
          <cell r="X131">
            <v>13802787413</v>
          </cell>
        </row>
        <row r="132">
          <cell r="C132" t="str">
            <v>巨力-销售-国内-130</v>
          </cell>
          <cell r="D132" t="str">
            <v>【QT-0008/海南中和力基础工程有限公司（海南省三亚市凤凰岛二期工程）】</v>
          </cell>
          <cell r="E132" t="str">
            <v>借</v>
          </cell>
          <cell r="F132">
            <v>1330560</v>
          </cell>
          <cell r="G132">
            <v>1330560</v>
          </cell>
          <cell r="H132">
            <v>0</v>
          </cell>
          <cell r="I132">
            <v>0</v>
          </cell>
          <cell r="J132">
            <v>0</v>
          </cell>
          <cell r="K132">
            <v>0</v>
          </cell>
          <cell r="L132">
            <v>0</v>
          </cell>
          <cell r="M132">
            <v>0</v>
          </cell>
          <cell r="N132">
            <v>0</v>
          </cell>
          <cell r="O132">
            <v>0</v>
          </cell>
          <cell r="P132" t="str">
            <v>借</v>
          </cell>
          <cell r="Q132">
            <v>1330560</v>
          </cell>
          <cell r="R132">
            <v>1330560</v>
          </cell>
          <cell r="S132" t="str">
            <v>0.00</v>
          </cell>
          <cell r="T132" t="str">
            <v>1,330,560.00</v>
          </cell>
          <cell r="U132" t="str">
            <v>海南中和力基础工程有限公司（海南省三亚市凤凰岛二期工程）</v>
          </cell>
          <cell r="V132" t="str">
            <v>三亚市天涯区凤凰路 139号军粮供应站口栋103号铺</v>
          </cell>
          <cell r="W132" t="str">
            <v>张瑛珑</v>
          </cell>
          <cell r="X132">
            <v>13876081888</v>
          </cell>
        </row>
        <row r="133">
          <cell r="C133" t="str">
            <v>巨力-销售-国内-131</v>
          </cell>
          <cell r="D133" t="str">
            <v>【ZS-0010/金海智造股份有限公司】</v>
          </cell>
          <cell r="E133" t="str">
            <v>借</v>
          </cell>
          <cell r="F133">
            <v>1504619</v>
          </cell>
          <cell r="G133">
            <v>1504619</v>
          </cell>
          <cell r="H133">
            <v>250360</v>
          </cell>
          <cell r="I133">
            <v>250360</v>
          </cell>
          <cell r="J133">
            <v>425679.5</v>
          </cell>
          <cell r="K133">
            <v>425679.5</v>
          </cell>
          <cell r="L133">
            <v>250360</v>
          </cell>
          <cell r="M133">
            <v>250360</v>
          </cell>
          <cell r="N133">
            <v>425679.5</v>
          </cell>
          <cell r="O133">
            <v>425679.5</v>
          </cell>
          <cell r="P133" t="str">
            <v>借</v>
          </cell>
          <cell r="Q133">
            <v>1329299.5</v>
          </cell>
          <cell r="R133">
            <v>1329299.5</v>
          </cell>
          <cell r="S133" t="str">
            <v>250,360.00</v>
          </cell>
          <cell r="T133" t="str">
            <v>1,329,299.50</v>
          </cell>
          <cell r="U133" t="str">
            <v>金海智造股份有限公司</v>
          </cell>
          <cell r="V133" t="str">
            <v>浙江省舟山市岱山县长涂岛金海大道1号</v>
          </cell>
          <cell r="W133" t="str">
            <v>陈静</v>
          </cell>
          <cell r="X133">
            <v>18768012838</v>
          </cell>
        </row>
        <row r="134">
          <cell r="C134" t="str">
            <v>巨力-销售-国内-132</v>
          </cell>
          <cell r="D134" t="str">
            <v>【AS-0004/本钢板材股份有限公司】</v>
          </cell>
          <cell r="E134" t="str">
            <v>借</v>
          </cell>
          <cell r="F134">
            <v>819326.02</v>
          </cell>
          <cell r="G134">
            <v>819326.02</v>
          </cell>
          <cell r="H134">
            <v>1343478.05</v>
          </cell>
          <cell r="I134">
            <v>1343478.05</v>
          </cell>
          <cell r="J134">
            <v>840145.39</v>
          </cell>
          <cell r="K134">
            <v>840145.39</v>
          </cell>
          <cell r="L134">
            <v>1343478.05</v>
          </cell>
          <cell r="M134">
            <v>1343478.05</v>
          </cell>
          <cell r="N134">
            <v>840145.39</v>
          </cell>
          <cell r="O134">
            <v>840145.39</v>
          </cell>
          <cell r="P134" t="str">
            <v>借</v>
          </cell>
          <cell r="Q134">
            <v>1322658.68</v>
          </cell>
          <cell r="R134">
            <v>1322658.68</v>
          </cell>
          <cell r="S134" t="str">
            <v>1,343,478.05</v>
          </cell>
          <cell r="T134" t="str">
            <v>1,322,658.68</v>
          </cell>
          <cell r="U134" t="str">
            <v>本钢板材股份有限公司</v>
          </cell>
          <cell r="V134" t="str">
            <v>辽宁省本溪市平山区胜利路36号</v>
          </cell>
          <cell r="W134" t="str">
            <v>朱玉良</v>
          </cell>
          <cell r="X134" t="str">
            <v>024-47839627</v>
          </cell>
        </row>
        <row r="135">
          <cell r="C135" t="str">
            <v>巨力-销售-国内-133</v>
          </cell>
          <cell r="D135" t="str">
            <v>【DA-0006/东方电气集团东方电机有限公司(东方电机股份有限公司)】</v>
          </cell>
          <cell r="E135" t="str">
            <v>借</v>
          </cell>
          <cell r="F135">
            <v>2279393.98</v>
          </cell>
          <cell r="G135">
            <v>2279393.98</v>
          </cell>
          <cell r="H135">
            <v>2133370.2599999998</v>
          </cell>
          <cell r="I135">
            <v>2133370.2599999998</v>
          </cell>
          <cell r="J135">
            <v>3091101.33</v>
          </cell>
          <cell r="K135">
            <v>3091101.33</v>
          </cell>
          <cell r="L135">
            <v>2133370.2599999998</v>
          </cell>
          <cell r="M135">
            <v>2133370.2599999998</v>
          </cell>
          <cell r="N135">
            <v>3091101.33</v>
          </cell>
          <cell r="O135">
            <v>3091101.33</v>
          </cell>
          <cell r="P135" t="str">
            <v>借</v>
          </cell>
          <cell r="Q135">
            <v>1321662.9099999999</v>
          </cell>
          <cell r="R135">
            <v>1321662.9099999999</v>
          </cell>
          <cell r="S135" t="str">
            <v>2,133,370.26</v>
          </cell>
          <cell r="T135" t="str">
            <v>1,321,662.91</v>
          </cell>
          <cell r="U135" t="str">
            <v>东方电气集团东方电机有限公司(东方电机股份有限公司)</v>
          </cell>
          <cell r="V135" t="str">
            <v>四川省德阳市旌阳区天山北路611号</v>
          </cell>
          <cell r="W135" t="str">
            <v>任鹏</v>
          </cell>
          <cell r="X135">
            <v>18031207528</v>
          </cell>
        </row>
        <row r="136">
          <cell r="C136" t="str">
            <v>巨力-销售-国内-134</v>
          </cell>
          <cell r="D136" t="str">
            <v>【JM-0003/沈阳焦煤鸡西盛隆矿业有限责任公司】</v>
          </cell>
          <cell r="E136" t="str">
            <v>借</v>
          </cell>
          <cell r="F136">
            <v>2306469.98</v>
          </cell>
          <cell r="G136">
            <v>2306469.98</v>
          </cell>
          <cell r="H136" t="str">
            <v>- 714,424.79</v>
          </cell>
          <cell r="I136" t="str">
            <v>- 714,424.79</v>
          </cell>
          <cell r="J136">
            <v>287831.46999999997</v>
          </cell>
          <cell r="K136">
            <v>287831.46999999997</v>
          </cell>
          <cell r="L136" t="str">
            <v>- 714,424.79</v>
          </cell>
          <cell r="M136" t="str">
            <v>- 714,424.79</v>
          </cell>
          <cell r="N136">
            <v>287831.46999999997</v>
          </cell>
          <cell r="O136">
            <v>287831.46999999997</v>
          </cell>
          <cell r="P136" t="str">
            <v>借</v>
          </cell>
          <cell r="Q136">
            <v>1304213.72</v>
          </cell>
          <cell r="R136">
            <v>1304213.72</v>
          </cell>
          <cell r="S136" t="str">
            <v>-714,424.79</v>
          </cell>
          <cell r="T136" t="str">
            <v>1,304,213.72</v>
          </cell>
          <cell r="U136" t="str">
            <v>沈阳焦煤鸡西盛隆矿业有限责任公司</v>
          </cell>
          <cell r="V136" t="str">
            <v>黑龙江省鸡西市鸡冠区鸡恒路东侧</v>
          </cell>
          <cell r="W136" t="str">
            <v>陈子刚</v>
          </cell>
          <cell r="X136" t="str">
            <v>0467-2348746</v>
          </cell>
        </row>
        <row r="137">
          <cell r="C137" t="str">
            <v>巨力-销售-国内-135</v>
          </cell>
          <cell r="D137" t="str">
            <v>【XT-0005/湖南路桥建设集团有限责任公司大岳高速洞庭湖大桥第A1合同段项目经理部】</v>
          </cell>
          <cell r="E137" t="str">
            <v>借</v>
          </cell>
          <cell r="F137">
            <v>1844763.1</v>
          </cell>
          <cell r="G137">
            <v>1844763.1</v>
          </cell>
          <cell r="H137" t="str">
            <v>- 19,531.60</v>
          </cell>
          <cell r="I137" t="str">
            <v>- 19,531.60</v>
          </cell>
          <cell r="J137">
            <v>525231.5</v>
          </cell>
          <cell r="K137">
            <v>525231.5</v>
          </cell>
          <cell r="L137" t="str">
            <v>- 19,531.60</v>
          </cell>
          <cell r="M137" t="str">
            <v>- 19,531.60</v>
          </cell>
          <cell r="N137">
            <v>525231.5</v>
          </cell>
          <cell r="O137">
            <v>525231.5</v>
          </cell>
          <cell r="P137" t="str">
            <v>借</v>
          </cell>
          <cell r="Q137">
            <v>1300000</v>
          </cell>
          <cell r="R137">
            <v>1300000</v>
          </cell>
          <cell r="S137" t="str">
            <v>-19,531.60</v>
          </cell>
          <cell r="T137" t="str">
            <v>1,300,000.00</v>
          </cell>
          <cell r="U137" t="str">
            <v>湖南路桥建设集团有限责任公司大岳高速洞庭湖大桥第A1合同段项目经理部</v>
          </cell>
          <cell r="V137" t="str">
            <v>湖南省长沙市雨花区韶山南路239号</v>
          </cell>
          <cell r="W137" t="str">
            <v>欧阳强</v>
          </cell>
          <cell r="X137">
            <v>18670790971</v>
          </cell>
        </row>
        <row r="138">
          <cell r="C138" t="str">
            <v>巨力-销售-国内-136</v>
          </cell>
          <cell r="D138" t="str">
            <v>【CQ-0011/四川公路桥梁建设集团有限公司雅康高速公路C15合同段项目部】</v>
          </cell>
          <cell r="E138" t="str">
            <v>借</v>
          </cell>
          <cell r="F138">
            <v>3552705.89</v>
          </cell>
          <cell r="G138">
            <v>3552705.89</v>
          </cell>
          <cell r="H138">
            <v>0</v>
          </cell>
          <cell r="I138">
            <v>0</v>
          </cell>
          <cell r="J138">
            <v>2260759.89</v>
          </cell>
          <cell r="K138">
            <v>2260759.89</v>
          </cell>
          <cell r="L138">
            <v>0</v>
          </cell>
          <cell r="M138">
            <v>0</v>
          </cell>
          <cell r="N138">
            <v>2260759.89</v>
          </cell>
          <cell r="O138">
            <v>2260759.89</v>
          </cell>
          <cell r="P138" t="str">
            <v>借</v>
          </cell>
          <cell r="Q138">
            <v>1291946</v>
          </cell>
          <cell r="R138">
            <v>1291946</v>
          </cell>
          <cell r="S138" t="str">
            <v>0.00</v>
          </cell>
          <cell r="T138" t="str">
            <v>1,291,946.00</v>
          </cell>
          <cell r="U138" t="str">
            <v>四川公路桥梁建设集团有限公司雅康高速公路C15合同段项目部</v>
          </cell>
          <cell r="V138" t="str">
            <v>四川省泸定县咱里村一组</v>
          </cell>
          <cell r="W138" t="str">
            <v>张娟</v>
          </cell>
          <cell r="X138">
            <v>15086629519</v>
          </cell>
        </row>
        <row r="139">
          <cell r="C139" t="str">
            <v>巨力-销售-国内-137</v>
          </cell>
          <cell r="D139" t="str">
            <v>【SE-0067/中建钢构有限公司（深圳新国际会展中心）】</v>
          </cell>
          <cell r="E139" t="str">
            <v>平</v>
          </cell>
          <cell r="F139">
            <v>0</v>
          </cell>
          <cell r="G139">
            <v>0</v>
          </cell>
          <cell r="H139">
            <v>1696732.64</v>
          </cell>
          <cell r="I139">
            <v>1696732.64</v>
          </cell>
          <cell r="J139">
            <v>447170.7</v>
          </cell>
          <cell r="K139">
            <v>447170.7</v>
          </cell>
          <cell r="L139">
            <v>1696732.64</v>
          </cell>
          <cell r="M139">
            <v>1696732.64</v>
          </cell>
          <cell r="N139">
            <v>447170.7</v>
          </cell>
          <cell r="O139">
            <v>447170.7</v>
          </cell>
          <cell r="P139" t="str">
            <v>借</v>
          </cell>
          <cell r="Q139">
            <v>1249561.94</v>
          </cell>
          <cell r="R139">
            <v>1249561.94</v>
          </cell>
          <cell r="S139" t="str">
            <v>1,696,732.64</v>
          </cell>
          <cell r="T139" t="str">
            <v>1,249,561.94</v>
          </cell>
          <cell r="U139" t="str">
            <v>中建钢构有限公司（深圳新国际会展中心）</v>
          </cell>
          <cell r="V139" t="str">
            <v>深圳市宝安区福园二路与荔园路交汇口向西200米中国建筑项目部商务部</v>
          </cell>
          <cell r="W139" t="str">
            <v>陈知</v>
          </cell>
          <cell r="X139">
            <v>13986014186</v>
          </cell>
        </row>
        <row r="140">
          <cell r="C140" t="str">
            <v>巨力-销售-国内-138</v>
          </cell>
          <cell r="D140" t="str">
            <v>【BD-0128/中石化重型起重运输工程有限责任公司】</v>
          </cell>
          <cell r="E140" t="str">
            <v>平</v>
          </cell>
          <cell r="F140">
            <v>0</v>
          </cell>
          <cell r="G140">
            <v>0</v>
          </cell>
          <cell r="H140">
            <v>7432930.2699999996</v>
          </cell>
          <cell r="I140">
            <v>7432930.2699999996</v>
          </cell>
          <cell r="J140">
            <v>6184641.75</v>
          </cell>
          <cell r="K140">
            <v>6184641.75</v>
          </cell>
          <cell r="L140">
            <v>7432930.2699999996</v>
          </cell>
          <cell r="M140">
            <v>7432930.2699999996</v>
          </cell>
          <cell r="N140">
            <v>6184641.75</v>
          </cell>
          <cell r="O140">
            <v>6184641.75</v>
          </cell>
          <cell r="P140" t="str">
            <v>借</v>
          </cell>
          <cell r="Q140">
            <v>1248288.52</v>
          </cell>
          <cell r="R140">
            <v>1248288.52</v>
          </cell>
          <cell r="S140" t="str">
            <v>7,432,930.27</v>
          </cell>
          <cell r="T140" t="str">
            <v>1,248,288.52</v>
          </cell>
          <cell r="U140" t="str">
            <v>中石化重型起重运输工程有限责任公司</v>
          </cell>
          <cell r="V140" t="str">
            <v>北京市朝阳区惠新东街甲6号</v>
          </cell>
          <cell r="W140" t="str">
            <v>刘北方</v>
          </cell>
          <cell r="X140" t="str">
            <v>010-69166362</v>
          </cell>
        </row>
        <row r="141">
          <cell r="C141" t="str">
            <v>巨力-销售-国内-139</v>
          </cell>
          <cell r="D141" t="str">
            <v>【BJ-0156/北京石油机械有限公司】</v>
          </cell>
          <cell r="E141" t="str">
            <v>贷</v>
          </cell>
          <cell r="F141">
            <v>3312.82</v>
          </cell>
          <cell r="G141">
            <v>3312.82</v>
          </cell>
          <cell r="H141">
            <v>4055507.06</v>
          </cell>
          <cell r="I141">
            <v>4055507.06</v>
          </cell>
          <cell r="J141">
            <v>2806767.36</v>
          </cell>
          <cell r="K141">
            <v>2806767.36</v>
          </cell>
          <cell r="L141">
            <v>4055507.06</v>
          </cell>
          <cell r="M141">
            <v>4055507.06</v>
          </cell>
          <cell r="N141">
            <v>2806767.36</v>
          </cell>
          <cell r="O141">
            <v>2806767.36</v>
          </cell>
          <cell r="P141" t="str">
            <v>借</v>
          </cell>
          <cell r="Q141">
            <v>1245426.8799999999</v>
          </cell>
          <cell r="R141">
            <v>1245426.8799999999</v>
          </cell>
          <cell r="S141" t="str">
            <v>4,055,507.06</v>
          </cell>
          <cell r="T141" t="str">
            <v>1,245,426.88</v>
          </cell>
          <cell r="U141" t="str">
            <v>北京石油机械有限公司</v>
          </cell>
          <cell r="V141" t="str">
            <v>北京市昌平区能源南街9号</v>
          </cell>
          <cell r="W141" t="str">
            <v>孙赫</v>
          </cell>
          <cell r="X141" t="str">
            <v>010-80165917</v>
          </cell>
        </row>
        <row r="142">
          <cell r="C142" t="str">
            <v>巨力-销售-国内-140</v>
          </cell>
          <cell r="D142" t="str">
            <v>【QT-0526/恒天大迪汽车有限公司】</v>
          </cell>
          <cell r="E142" t="str">
            <v>借</v>
          </cell>
          <cell r="F142">
            <v>67329.16</v>
          </cell>
          <cell r="G142">
            <v>67329.16</v>
          </cell>
          <cell r="H142">
            <v>42212731.140000001</v>
          </cell>
          <cell r="I142">
            <v>42212731.140000001</v>
          </cell>
          <cell r="J142">
            <v>41038100</v>
          </cell>
          <cell r="K142">
            <v>41038100</v>
          </cell>
          <cell r="L142">
            <v>42212731.140000001</v>
          </cell>
          <cell r="M142">
            <v>42212731.140000001</v>
          </cell>
          <cell r="N142">
            <v>41038100</v>
          </cell>
          <cell r="O142">
            <v>41038100</v>
          </cell>
          <cell r="P142" t="str">
            <v>借</v>
          </cell>
          <cell r="Q142">
            <v>1241960.3</v>
          </cell>
          <cell r="R142">
            <v>1241960.3</v>
          </cell>
          <cell r="S142" t="str">
            <v>42,212,731.14</v>
          </cell>
          <cell r="T142" t="str">
            <v>1,241,960.30</v>
          </cell>
          <cell r="U142" t="str">
            <v>恒天大迪汽车有限公司</v>
          </cell>
          <cell r="V142" t="str">
            <v>河北省保定市定兴县迎宾大街111号</v>
          </cell>
          <cell r="W142" t="str">
            <v>刘桐</v>
          </cell>
          <cell r="X142">
            <v>13931356044</v>
          </cell>
        </row>
        <row r="143">
          <cell r="C143" t="str">
            <v>巨力-销售-国内-141</v>
          </cell>
          <cell r="D143" t="str">
            <v>【LZ-0023/中铁城建集团有限公司内蒙古冰上运动训练中心项目经理部（内蒙古冰上运动训练中心项目）】</v>
          </cell>
          <cell r="E143" t="str">
            <v>借</v>
          </cell>
          <cell r="F143">
            <v>2241089</v>
          </cell>
          <cell r="G143">
            <v>2241089</v>
          </cell>
          <cell r="H143">
            <v>0</v>
          </cell>
          <cell r="I143">
            <v>0</v>
          </cell>
          <cell r="J143">
            <v>1000000</v>
          </cell>
          <cell r="K143">
            <v>1000000</v>
          </cell>
          <cell r="L143">
            <v>0</v>
          </cell>
          <cell r="M143">
            <v>0</v>
          </cell>
          <cell r="N143">
            <v>1000000</v>
          </cell>
          <cell r="O143">
            <v>1000000</v>
          </cell>
          <cell r="P143" t="str">
            <v>借</v>
          </cell>
          <cell r="Q143">
            <v>1241089</v>
          </cell>
          <cell r="R143">
            <v>1241089</v>
          </cell>
          <cell r="S143" t="str">
            <v>0.00</v>
          </cell>
          <cell r="T143" t="str">
            <v>1,241,089.00</v>
          </cell>
          <cell r="U143" t="str">
            <v>中铁城建集团有限公司内蒙古冰上运动训练中心项目经理部（内蒙古冰上运动训练中心项目）</v>
          </cell>
          <cell r="V143" t="str">
            <v>内蒙古呼伦贝尔市海拉尔区东山组团中铁城建项
目内蒙古冰上运动训练中心项目部</v>
          </cell>
          <cell r="W143" t="str">
            <v>梁志伟</v>
          </cell>
          <cell r="X143">
            <v>18698422004</v>
          </cell>
        </row>
        <row r="144">
          <cell r="C144" t="str">
            <v>巨力-销售-国内-142</v>
          </cell>
          <cell r="D144" t="str">
            <v>【TJ-0089/天津送变电工程有限公司（原天津送变电工程公司）】</v>
          </cell>
          <cell r="E144" t="str">
            <v>借</v>
          </cell>
          <cell r="F144">
            <v>819287.18</v>
          </cell>
          <cell r="G144">
            <v>819287.18</v>
          </cell>
          <cell r="H144">
            <v>1398996.16</v>
          </cell>
          <cell r="I144">
            <v>1398996.16</v>
          </cell>
          <cell r="J144">
            <v>998468.34</v>
          </cell>
          <cell r="K144">
            <v>998468.34</v>
          </cell>
          <cell r="L144">
            <v>1398996.16</v>
          </cell>
          <cell r="M144">
            <v>1398996.16</v>
          </cell>
          <cell r="N144">
            <v>998468.34</v>
          </cell>
          <cell r="O144">
            <v>998468.34</v>
          </cell>
          <cell r="P144" t="str">
            <v>借</v>
          </cell>
          <cell r="Q144">
            <v>1219815</v>
          </cell>
          <cell r="R144">
            <v>1219815</v>
          </cell>
          <cell r="S144" t="str">
            <v>1,398,996.16</v>
          </cell>
          <cell r="T144" t="str">
            <v>1,219,815.00</v>
          </cell>
          <cell r="U144" t="str">
            <v>天津送变电工程有限公司（原天津送变电工程公司）</v>
          </cell>
          <cell r="V144" t="str">
            <v>天津市河东区成林道92号</v>
          </cell>
          <cell r="W144" t="str">
            <v>滕岳</v>
          </cell>
          <cell r="X144">
            <v>15802272481</v>
          </cell>
        </row>
        <row r="145">
          <cell r="C145" t="str">
            <v>巨力-销售-国内-143</v>
          </cell>
          <cell r="D145" t="str">
            <v>【GY-0033/徐州通域空间结构有限公司重庆分公司】</v>
          </cell>
          <cell r="E145" t="str">
            <v>平</v>
          </cell>
          <cell r="F145">
            <v>0</v>
          </cell>
          <cell r="G145">
            <v>0</v>
          </cell>
          <cell r="H145">
            <v>2813600</v>
          </cell>
          <cell r="I145">
            <v>2813600</v>
          </cell>
          <cell r="J145">
            <v>1600000</v>
          </cell>
          <cell r="K145">
            <v>1600000</v>
          </cell>
          <cell r="L145">
            <v>2813600</v>
          </cell>
          <cell r="M145">
            <v>2813600</v>
          </cell>
          <cell r="N145">
            <v>1600000</v>
          </cell>
          <cell r="O145">
            <v>1600000</v>
          </cell>
          <cell r="P145" t="str">
            <v>借</v>
          </cell>
          <cell r="Q145">
            <v>1213600</v>
          </cell>
          <cell r="R145">
            <v>1213600</v>
          </cell>
          <cell r="S145" t="str">
            <v>2,813,600.00</v>
          </cell>
          <cell r="T145" t="str">
            <v>1,213,600.00</v>
          </cell>
          <cell r="U145" t="str">
            <v>徐州通域空间结构有限公司重庆分公司</v>
          </cell>
          <cell r="V145" t="str">
            <v>重庆市江北区五里店建新东路339号宏邦大厦15楼</v>
          </cell>
          <cell r="W145" t="str">
            <v>魏经理</v>
          </cell>
          <cell r="X145">
            <v>13650518708</v>
          </cell>
        </row>
        <row r="146">
          <cell r="C146" t="str">
            <v>巨力-销售-国内-144</v>
          </cell>
          <cell r="D146" t="str">
            <v>【AS-0002/海城市辽河经贸有限公司】</v>
          </cell>
          <cell r="E146" t="str">
            <v>借</v>
          </cell>
          <cell r="F146">
            <v>1196065.25</v>
          </cell>
          <cell r="G146">
            <v>1196065.25</v>
          </cell>
          <cell r="H146">
            <v>12151</v>
          </cell>
          <cell r="I146">
            <v>12151</v>
          </cell>
          <cell r="J146">
            <v>62</v>
          </cell>
          <cell r="K146">
            <v>62</v>
          </cell>
          <cell r="L146">
            <v>12151</v>
          </cell>
          <cell r="M146">
            <v>12151</v>
          </cell>
          <cell r="N146">
            <v>62</v>
          </cell>
          <cell r="O146">
            <v>62</v>
          </cell>
          <cell r="P146" t="str">
            <v>借</v>
          </cell>
          <cell r="Q146">
            <v>1208154.25</v>
          </cell>
          <cell r="R146">
            <v>1208154.25</v>
          </cell>
          <cell r="S146" t="str">
            <v>12,151.00</v>
          </cell>
          <cell r="T146" t="str">
            <v>1,208,154.25</v>
          </cell>
          <cell r="U146" t="str">
            <v>海城市辽河经贸有限公司</v>
          </cell>
          <cell r="V146" t="str">
            <v>辽宁省海城市铁西区松花江路1号辽河经贸有限公司收</v>
          </cell>
          <cell r="W146" t="str">
            <v>李文亮</v>
          </cell>
          <cell r="X146">
            <v>18241200888</v>
          </cell>
        </row>
        <row r="147">
          <cell r="C147" t="str">
            <v>巨力-销售-国内-145</v>
          </cell>
          <cell r="D147" t="str">
            <v>【NY-0001/获嘉县城关豫龙腾飞游乐设施制造厂】</v>
          </cell>
          <cell r="E147" t="str">
            <v>贷</v>
          </cell>
          <cell r="F147">
            <v>152589.18</v>
          </cell>
          <cell r="G147">
            <v>152589.18</v>
          </cell>
          <cell r="H147">
            <v>2684967.01</v>
          </cell>
          <cell r="I147">
            <v>2684967.01</v>
          </cell>
          <cell r="J147">
            <v>1338400</v>
          </cell>
          <cell r="K147">
            <v>1338400</v>
          </cell>
          <cell r="L147">
            <v>2684967.01</v>
          </cell>
          <cell r="M147">
            <v>2684967.01</v>
          </cell>
          <cell r="N147">
            <v>1338400</v>
          </cell>
          <cell r="O147">
            <v>1338400</v>
          </cell>
          <cell r="P147" t="str">
            <v>借</v>
          </cell>
          <cell r="Q147">
            <v>1193977.83</v>
          </cell>
          <cell r="R147">
            <v>1193977.83</v>
          </cell>
          <cell r="S147" t="str">
            <v>2,684,967.01</v>
          </cell>
          <cell r="T147" t="str">
            <v>1,193,977.83</v>
          </cell>
          <cell r="U147" t="str">
            <v>获嘉县城关豫龙腾飞游乐设施制造厂</v>
          </cell>
          <cell r="V147" t="str">
            <v>河南省新乡市获嘉县铣工生活区</v>
          </cell>
          <cell r="W147" t="str">
            <v>王啸尘</v>
          </cell>
          <cell r="X147">
            <v>15516502660</v>
          </cell>
        </row>
        <row r="148">
          <cell r="C148" t="str">
            <v>巨力-销售-国内-146</v>
          </cell>
          <cell r="D148" t="str">
            <v>【QQ-0004/黑龙江建龙钢铁有限公司】</v>
          </cell>
          <cell r="E148" t="str">
            <v>借</v>
          </cell>
          <cell r="F148">
            <v>1212445.27</v>
          </cell>
          <cell r="G148">
            <v>1212445.27</v>
          </cell>
          <cell r="H148">
            <v>862025.49</v>
          </cell>
          <cell r="I148">
            <v>862025.49</v>
          </cell>
          <cell r="J148">
            <v>905130</v>
          </cell>
          <cell r="K148">
            <v>905130</v>
          </cell>
          <cell r="L148">
            <v>862025.49</v>
          </cell>
          <cell r="M148">
            <v>862025.49</v>
          </cell>
          <cell r="N148">
            <v>905130</v>
          </cell>
          <cell r="O148">
            <v>905130</v>
          </cell>
          <cell r="P148" t="str">
            <v>借</v>
          </cell>
          <cell r="Q148">
            <v>1169340.76</v>
          </cell>
          <cell r="R148">
            <v>1169340.76</v>
          </cell>
          <cell r="S148" t="str">
            <v>862,025.49</v>
          </cell>
          <cell r="T148" t="str">
            <v>1,169,340.76</v>
          </cell>
          <cell r="U148" t="str">
            <v>黑龙江建龙钢铁有限公司</v>
          </cell>
          <cell r="V148" t="str">
            <v>黑龙江省双鸭山市岭东区双选路64号</v>
          </cell>
          <cell r="W148" t="str">
            <v>王应伟</v>
          </cell>
          <cell r="X148">
            <v>18945199451</v>
          </cell>
        </row>
        <row r="149">
          <cell r="C149" t="str">
            <v>巨力-销售-国内-147</v>
          </cell>
          <cell r="D149" t="str">
            <v>【YC-0076/中交第二航务工程局有限公司第五工程分公司】</v>
          </cell>
          <cell r="E149" t="str">
            <v>平</v>
          </cell>
          <cell r="F149">
            <v>0</v>
          </cell>
          <cell r="G149">
            <v>0</v>
          </cell>
          <cell r="H149">
            <v>1155375</v>
          </cell>
          <cell r="I149">
            <v>1155375</v>
          </cell>
          <cell r="J149">
            <v>0</v>
          </cell>
          <cell r="K149">
            <v>0</v>
          </cell>
          <cell r="L149">
            <v>1155375</v>
          </cell>
          <cell r="M149">
            <v>1155375</v>
          </cell>
          <cell r="N149">
            <v>0</v>
          </cell>
          <cell r="O149">
            <v>0</v>
          </cell>
          <cell r="P149" t="str">
            <v>借</v>
          </cell>
          <cell r="Q149">
            <v>1155375</v>
          </cell>
          <cell r="R149">
            <v>1155375</v>
          </cell>
          <cell r="S149" t="str">
            <v>1,155,375.00</v>
          </cell>
          <cell r="T149" t="str">
            <v>1,155,375.00</v>
          </cell>
          <cell r="U149" t="str">
            <v>中交第二航务工程局有限公司第五工程分公司</v>
          </cell>
          <cell r="V149" t="str">
            <v>湖北省襄阳市襄城区 滨江大道 中交二航局襄阳庞公大桥项目部 物资部</v>
          </cell>
          <cell r="W149" t="str">
            <v xml:space="preserve">吕彬彬 </v>
          </cell>
          <cell r="X149">
            <v>13100670895</v>
          </cell>
        </row>
        <row r="150">
          <cell r="C150" t="str">
            <v>巨力-销售-国内-148</v>
          </cell>
          <cell r="D150" t="str">
            <v>【ZS-0012/中交二航局第四工程有限公司（舟山市富翅门大桥项目）】</v>
          </cell>
          <cell r="E150" t="str">
            <v>平</v>
          </cell>
          <cell r="F150">
            <v>0</v>
          </cell>
          <cell r="G150">
            <v>0</v>
          </cell>
          <cell r="H150">
            <v>1350305</v>
          </cell>
          <cell r="I150">
            <v>1350305</v>
          </cell>
          <cell r="J150">
            <v>221800</v>
          </cell>
          <cell r="K150">
            <v>221800</v>
          </cell>
          <cell r="L150">
            <v>1350305</v>
          </cell>
          <cell r="M150">
            <v>1350305</v>
          </cell>
          <cell r="N150">
            <v>221800</v>
          </cell>
          <cell r="O150">
            <v>221800</v>
          </cell>
          <cell r="P150" t="str">
            <v>借</v>
          </cell>
          <cell r="Q150">
            <v>1128505</v>
          </cell>
          <cell r="R150">
            <v>1128505</v>
          </cell>
          <cell r="S150" t="str">
            <v>1,350,305.00</v>
          </cell>
          <cell r="T150" t="str">
            <v>1,128,505.00</v>
          </cell>
          <cell r="U150" t="str">
            <v>中交二航局第四工程有限公司（舟山市富翅门大桥项目）</v>
          </cell>
          <cell r="V150" t="str">
            <v>浙江省舟山市定海区横岗街道富翅岛中交二航局</v>
          </cell>
          <cell r="W150" t="str">
            <v>高雪</v>
          </cell>
          <cell r="X150">
            <v>15624486077</v>
          </cell>
        </row>
        <row r="151">
          <cell r="C151" t="str">
            <v>巨力-销售-国内-149</v>
          </cell>
          <cell r="D151" t="str">
            <v>【QH-0020/秦皇岛天业通联重工科技有限公司】</v>
          </cell>
          <cell r="E151" t="str">
            <v>借</v>
          </cell>
          <cell r="F151">
            <v>783804</v>
          </cell>
          <cell r="G151">
            <v>783804</v>
          </cell>
          <cell r="H151">
            <v>1732618</v>
          </cell>
          <cell r="I151">
            <v>1732618</v>
          </cell>
          <cell r="J151">
            <v>1398398</v>
          </cell>
          <cell r="K151">
            <v>1398398</v>
          </cell>
          <cell r="L151">
            <v>1732618</v>
          </cell>
          <cell r="M151">
            <v>1732618</v>
          </cell>
          <cell r="N151">
            <v>1398398</v>
          </cell>
          <cell r="O151">
            <v>1398398</v>
          </cell>
          <cell r="P151" t="str">
            <v>借</v>
          </cell>
          <cell r="Q151">
            <v>1118024</v>
          </cell>
          <cell r="R151">
            <v>1118024</v>
          </cell>
          <cell r="S151" t="str">
            <v>1,732,618.00</v>
          </cell>
          <cell r="T151" t="str">
            <v>1,118,024.00</v>
          </cell>
          <cell r="U151" t="str">
            <v>秦皇岛天业通联重工科技有限公司</v>
          </cell>
          <cell r="V151" t="str">
            <v>秦皇岛市经济技术开发区天山北路3号</v>
          </cell>
          <cell r="W151" t="str">
            <v>周振江</v>
          </cell>
          <cell r="X151">
            <v>18932586309</v>
          </cell>
        </row>
        <row r="152">
          <cell r="C152" t="str">
            <v>巨力-销售-国内-150</v>
          </cell>
          <cell r="D152" t="str">
            <v>【SH-0026/沪东中华造船(集团)有限公司】</v>
          </cell>
          <cell r="E152" t="str">
            <v>借</v>
          </cell>
          <cell r="F152">
            <v>1239350.67</v>
          </cell>
          <cell r="G152">
            <v>1239350.67</v>
          </cell>
          <cell r="H152">
            <v>4690787.38</v>
          </cell>
          <cell r="I152">
            <v>4690787.38</v>
          </cell>
          <cell r="J152">
            <v>4825512.5</v>
          </cell>
          <cell r="K152">
            <v>4825512.5</v>
          </cell>
          <cell r="L152">
            <v>4690787.38</v>
          </cell>
          <cell r="M152">
            <v>4690787.38</v>
          </cell>
          <cell r="N152">
            <v>4825512.5</v>
          </cell>
          <cell r="O152">
            <v>4825512.5</v>
          </cell>
          <cell r="P152" t="str">
            <v>借</v>
          </cell>
          <cell r="Q152">
            <v>1104625.55</v>
          </cell>
          <cell r="R152">
            <v>1104625.55</v>
          </cell>
          <cell r="S152" t="str">
            <v>4,690,787.38</v>
          </cell>
          <cell r="T152" t="str">
            <v>1,104,625.55</v>
          </cell>
          <cell r="U152" t="str">
            <v>沪东中华造船(集团)有限公司</v>
          </cell>
          <cell r="V152" t="str">
            <v>上海市浦东大道2851号</v>
          </cell>
          <cell r="W152" t="str">
            <v>张静</v>
          </cell>
          <cell r="X152">
            <v>13918791469</v>
          </cell>
        </row>
        <row r="153">
          <cell r="C153" t="str">
            <v>巨力-销售-国内-151</v>
          </cell>
          <cell r="D153" t="str">
            <v>【SY-0013/沈阳松陵游乐设备制造厂】</v>
          </cell>
          <cell r="E153" t="str">
            <v>平</v>
          </cell>
          <cell r="F153">
            <v>0</v>
          </cell>
          <cell r="G153">
            <v>0</v>
          </cell>
          <cell r="H153">
            <v>2105880</v>
          </cell>
          <cell r="I153">
            <v>2105880</v>
          </cell>
          <cell r="J153">
            <v>1003380</v>
          </cell>
          <cell r="K153">
            <v>1003380</v>
          </cell>
          <cell r="L153">
            <v>2105880</v>
          </cell>
          <cell r="M153">
            <v>2105880</v>
          </cell>
          <cell r="N153">
            <v>1003380</v>
          </cell>
          <cell r="O153">
            <v>1003380</v>
          </cell>
          <cell r="P153" t="str">
            <v>借</v>
          </cell>
          <cell r="Q153">
            <v>1102500</v>
          </cell>
          <cell r="R153">
            <v>1102500</v>
          </cell>
          <cell r="S153" t="str">
            <v>2,105,880.00</v>
          </cell>
          <cell r="T153" t="str">
            <v>1,102,500.00</v>
          </cell>
          <cell r="U153" t="str">
            <v>沈阳松陵游乐设备制造厂</v>
          </cell>
          <cell r="V153" t="str">
            <v>沈阳市皇姑区乐山路9号</v>
          </cell>
          <cell r="W153" t="str">
            <v>田敏</v>
          </cell>
          <cell r="X153" t="str">
            <v>024-86594525</v>
          </cell>
        </row>
        <row r="154">
          <cell r="C154" t="str">
            <v>巨力-销售-国内-152</v>
          </cell>
          <cell r="D154" t="str">
            <v>【SY-0019/沈阳三洋建筑机械有限公司】</v>
          </cell>
          <cell r="E154" t="str">
            <v>借</v>
          </cell>
          <cell r="F154">
            <v>1400013.6</v>
          </cell>
          <cell r="G154">
            <v>1400013.6</v>
          </cell>
          <cell r="H154">
            <v>2181209</v>
          </cell>
          <cell r="I154">
            <v>2181209</v>
          </cell>
          <cell r="J154">
            <v>2494600</v>
          </cell>
          <cell r="K154">
            <v>2494600</v>
          </cell>
          <cell r="L154">
            <v>2181209</v>
          </cell>
          <cell r="M154">
            <v>2181209</v>
          </cell>
          <cell r="N154">
            <v>2494600</v>
          </cell>
          <cell r="O154">
            <v>2494600</v>
          </cell>
          <cell r="P154" t="str">
            <v>借</v>
          </cell>
          <cell r="Q154">
            <v>1086622.6000000001</v>
          </cell>
          <cell r="R154">
            <v>1086622.6000000001</v>
          </cell>
          <cell r="S154" t="str">
            <v>2,181,209.00</v>
          </cell>
          <cell r="T154" t="str">
            <v>1,086,622.60</v>
          </cell>
          <cell r="U154" t="str">
            <v>沈阳三洋建筑机械有限公司</v>
          </cell>
          <cell r="V154" t="str">
            <v>沈阳市大东区沈北路142号</v>
          </cell>
          <cell r="W154" t="str">
            <v>高博</v>
          </cell>
          <cell r="X154">
            <v>13504999722</v>
          </cell>
        </row>
        <row r="155">
          <cell r="C155" t="str">
            <v>巨力-销售-国内-153</v>
          </cell>
          <cell r="D155" t="str">
            <v>【LY-0001/中信重工机械股份有限公司】</v>
          </cell>
          <cell r="E155" t="str">
            <v>借</v>
          </cell>
          <cell r="F155">
            <v>751165.56</v>
          </cell>
          <cell r="G155">
            <v>751165.56</v>
          </cell>
          <cell r="H155">
            <v>1127902.1399999999</v>
          </cell>
          <cell r="I155">
            <v>1127902.1399999999</v>
          </cell>
          <cell r="J155">
            <v>800000</v>
          </cell>
          <cell r="K155">
            <v>800000</v>
          </cell>
          <cell r="L155">
            <v>1127902.1399999999</v>
          </cell>
          <cell r="M155">
            <v>1127902.1399999999</v>
          </cell>
          <cell r="N155">
            <v>800000</v>
          </cell>
          <cell r="O155">
            <v>800000</v>
          </cell>
          <cell r="P155" t="str">
            <v>借</v>
          </cell>
          <cell r="Q155">
            <v>1079067.7</v>
          </cell>
          <cell r="R155">
            <v>1079067.7</v>
          </cell>
          <cell r="S155" t="str">
            <v>1,127,902.14</v>
          </cell>
          <cell r="T155" t="str">
            <v>1,079,067.70</v>
          </cell>
          <cell r="U155" t="str">
            <v>中信重工机械股份有限公司</v>
          </cell>
          <cell r="V155" t="str">
            <v>河南省洛阳市涧西区建设路206号</v>
          </cell>
          <cell r="W155" t="str">
            <v>赵亚丽</v>
          </cell>
          <cell r="X155">
            <v>15896585256</v>
          </cell>
        </row>
        <row r="156">
          <cell r="C156" t="str">
            <v>巨力-销售-国内-154</v>
          </cell>
          <cell r="D156" t="str">
            <v>【SH-0028/上海华润大东船务工程有限公司】</v>
          </cell>
          <cell r="E156" t="str">
            <v>借</v>
          </cell>
          <cell r="F156">
            <v>808691.99</v>
          </cell>
          <cell r="G156">
            <v>808691.99</v>
          </cell>
          <cell r="H156">
            <v>1376377.23</v>
          </cell>
          <cell r="I156">
            <v>1376377.23</v>
          </cell>
          <cell r="J156">
            <v>1108691.99</v>
          </cell>
          <cell r="K156">
            <v>1108691.99</v>
          </cell>
          <cell r="L156">
            <v>1376377.23</v>
          </cell>
          <cell r="M156">
            <v>1376377.23</v>
          </cell>
          <cell r="N156">
            <v>1108691.99</v>
          </cell>
          <cell r="O156">
            <v>1108691.99</v>
          </cell>
          <cell r="P156" t="str">
            <v>借</v>
          </cell>
          <cell r="Q156">
            <v>1076377.23</v>
          </cell>
          <cell r="R156">
            <v>1076377.23</v>
          </cell>
          <cell r="S156" t="str">
            <v>1,376,377.23</v>
          </cell>
          <cell r="T156" t="str">
            <v>1,076,377.23</v>
          </cell>
          <cell r="U156" t="str">
            <v>上海华润大东船务工程有限公司</v>
          </cell>
          <cell r="V156" t="str">
            <v>上海市崇明岛蟠龙公路1号</v>
          </cell>
          <cell r="W156" t="str">
            <v>陈敏</v>
          </cell>
          <cell r="X156">
            <v>13764468298</v>
          </cell>
        </row>
        <row r="157">
          <cell r="C157" t="str">
            <v>巨力-销售-国内-155</v>
          </cell>
          <cell r="D157" t="str">
            <v>【BJ-0007/北京三一智造科技有限公司（三一重工股份有限公司）（北京市三一重机有限公司）】</v>
          </cell>
          <cell r="E157" t="str">
            <v>借</v>
          </cell>
          <cell r="F157">
            <v>1795265.72</v>
          </cell>
          <cell r="G157">
            <v>1795265.72</v>
          </cell>
          <cell r="H157">
            <v>2991312.38</v>
          </cell>
          <cell r="I157">
            <v>2991312.38</v>
          </cell>
          <cell r="J157">
            <v>3732424.1</v>
          </cell>
          <cell r="K157">
            <v>3732424.1</v>
          </cell>
          <cell r="L157">
            <v>2991312.38</v>
          </cell>
          <cell r="M157">
            <v>2991312.38</v>
          </cell>
          <cell r="N157">
            <v>3732424.1</v>
          </cell>
          <cell r="O157">
            <v>3732424.1</v>
          </cell>
          <cell r="P157" t="str">
            <v>借</v>
          </cell>
          <cell r="Q157">
            <v>1054154</v>
          </cell>
          <cell r="R157">
            <v>1054154</v>
          </cell>
          <cell r="S157" t="str">
            <v>2,991,312.38</v>
          </cell>
          <cell r="T157" t="str">
            <v>1,054,154.00</v>
          </cell>
          <cell r="U157" t="str">
            <v>北京三一智造科技有限公司（三一重工股份有限公司）（北京市三一重机有限公司）</v>
          </cell>
          <cell r="V157" t="str">
            <v>北京市昌平区南口镇三一产业园</v>
          </cell>
          <cell r="W157" t="str">
            <v>王泽林</v>
          </cell>
          <cell r="X157">
            <v>15010099900</v>
          </cell>
        </row>
        <row r="158">
          <cell r="C158" t="str">
            <v>巨力-销售-国内-156</v>
          </cell>
          <cell r="D158" t="str">
            <v>【QT-0003/甘肃酒钢集团宏兴钢铁股份有限公司】</v>
          </cell>
          <cell r="E158" t="str">
            <v>借</v>
          </cell>
          <cell r="F158">
            <v>1581923.95</v>
          </cell>
          <cell r="G158">
            <v>1581923.95</v>
          </cell>
          <cell r="H158">
            <v>3040864.46</v>
          </cell>
          <cell r="I158">
            <v>3040864.46</v>
          </cell>
          <cell r="J158">
            <v>3573950</v>
          </cell>
          <cell r="K158">
            <v>3573950</v>
          </cell>
          <cell r="L158">
            <v>3040864.46</v>
          </cell>
          <cell r="M158">
            <v>3040864.46</v>
          </cell>
          <cell r="N158">
            <v>3573950</v>
          </cell>
          <cell r="O158">
            <v>3573950</v>
          </cell>
          <cell r="P158" t="str">
            <v>借</v>
          </cell>
          <cell r="Q158">
            <v>1048838.4099999999</v>
          </cell>
          <cell r="R158">
            <v>1048838.4099999999</v>
          </cell>
          <cell r="S158" t="str">
            <v>3,040,864.46</v>
          </cell>
          <cell r="T158" t="str">
            <v>1,048,838.41</v>
          </cell>
          <cell r="U158" t="str">
            <v>甘肃酒钢集团宏兴钢铁股份有限公司</v>
          </cell>
          <cell r="V158" t="str">
            <v>甘肃省嘉峪关市雄关东路12号</v>
          </cell>
          <cell r="W158" t="str">
            <v>丁兰甫</v>
          </cell>
          <cell r="X158" t="str">
            <v>0937-6714127</v>
          </cell>
        </row>
        <row r="159">
          <cell r="C159" t="str">
            <v>巨力-销售-国内-157</v>
          </cell>
          <cell r="D159" t="str">
            <v>【TJ-0137/中国石油集团东方地球物理勘探有限责任公司】</v>
          </cell>
          <cell r="E159" t="str">
            <v>借</v>
          </cell>
          <cell r="F159">
            <v>349950</v>
          </cell>
          <cell r="G159">
            <v>349950</v>
          </cell>
          <cell r="H159">
            <v>2886969.99</v>
          </cell>
          <cell r="I159">
            <v>2886969.99</v>
          </cell>
          <cell r="J159">
            <v>2189987.4500000002</v>
          </cell>
          <cell r="K159">
            <v>2189987.4500000002</v>
          </cell>
          <cell r="L159">
            <v>2886969.99</v>
          </cell>
          <cell r="M159">
            <v>2886969.99</v>
          </cell>
          <cell r="N159">
            <v>2189987.4500000002</v>
          </cell>
          <cell r="O159">
            <v>2189987.4500000002</v>
          </cell>
          <cell r="P159" t="str">
            <v>借</v>
          </cell>
          <cell r="Q159">
            <v>1046932.54</v>
          </cell>
          <cell r="R159">
            <v>1046932.54</v>
          </cell>
          <cell r="S159" t="str">
            <v>2,886,969.99</v>
          </cell>
          <cell r="T159" t="str">
            <v>1,046,932.54</v>
          </cell>
          <cell r="U159" t="str">
            <v>中国石油集团东方地球物理勘探有限责任公司</v>
          </cell>
          <cell r="V159" t="str">
            <v>河北省保定市涿州市范阳西路189号</v>
          </cell>
          <cell r="W159" t="str">
            <v>吕志浩</v>
          </cell>
          <cell r="X159" t="str">
            <v>0312-3822339</v>
          </cell>
        </row>
        <row r="160">
          <cell r="C160" t="str">
            <v>巨力-销售-国内-158</v>
          </cell>
          <cell r="D160" t="str">
            <v>【WH-0186/中国铁建大桥工程局集团有限公司（石首长江大桥SS-2标项目经理部）】</v>
          </cell>
          <cell r="E160" t="str">
            <v>平</v>
          </cell>
          <cell r="F160">
            <v>0</v>
          </cell>
          <cell r="G160">
            <v>0</v>
          </cell>
          <cell r="H160">
            <v>1740286</v>
          </cell>
          <cell r="I160">
            <v>1740286</v>
          </cell>
          <cell r="J160">
            <v>720000</v>
          </cell>
          <cell r="K160">
            <v>720000</v>
          </cell>
          <cell r="L160">
            <v>1740286</v>
          </cell>
          <cell r="M160">
            <v>1740286</v>
          </cell>
          <cell r="N160">
            <v>720000</v>
          </cell>
          <cell r="O160">
            <v>720000</v>
          </cell>
          <cell r="P160" t="str">
            <v>借</v>
          </cell>
          <cell r="Q160">
            <v>1020286</v>
          </cell>
          <cell r="R160">
            <v>1020286</v>
          </cell>
          <cell r="S160" t="str">
            <v>1,740,286.00</v>
          </cell>
          <cell r="T160" t="str">
            <v>1,020,286.00</v>
          </cell>
          <cell r="U160" t="str">
            <v>中国铁建大桥工程局集团有限公司（石首长江大桥SS-2标项目经理部）</v>
          </cell>
          <cell r="V160" t="str">
            <v>荆州市石首市大垸镇北碾子湾石首长江大桥项目部</v>
          </cell>
          <cell r="W160" t="str">
            <v>张景昱</v>
          </cell>
          <cell r="X160">
            <v>18341714151</v>
          </cell>
        </row>
        <row r="161">
          <cell r="C161" t="str">
            <v>巨力-销售-国内-159</v>
          </cell>
          <cell r="D161" t="str">
            <v>【TA-0012/山东新煤机械装备股份有限公司】</v>
          </cell>
          <cell r="E161" t="str">
            <v>借</v>
          </cell>
          <cell r="F161">
            <v>1016638</v>
          </cell>
          <cell r="G161">
            <v>1016638</v>
          </cell>
          <cell r="H161">
            <v>0</v>
          </cell>
          <cell r="I161">
            <v>0</v>
          </cell>
          <cell r="J161">
            <v>0</v>
          </cell>
          <cell r="K161">
            <v>0</v>
          </cell>
          <cell r="L161">
            <v>0</v>
          </cell>
          <cell r="M161">
            <v>0</v>
          </cell>
          <cell r="N161">
            <v>0</v>
          </cell>
          <cell r="O161">
            <v>0</v>
          </cell>
          <cell r="P161" t="str">
            <v>借</v>
          </cell>
          <cell r="Q161">
            <v>1016638</v>
          </cell>
          <cell r="R161">
            <v>1016638</v>
          </cell>
          <cell r="S161" t="str">
            <v>0.00</v>
          </cell>
          <cell r="T161" t="str">
            <v>1,016,638.00</v>
          </cell>
          <cell r="U161" t="str">
            <v>山东新煤机械装备股份有限公司</v>
          </cell>
          <cell r="V161" t="str">
            <v>山东省莱芜市钢城区金鼎花园北区37号楼401</v>
          </cell>
          <cell r="W161" t="str">
            <v>师涛</v>
          </cell>
          <cell r="X161">
            <v>13696343535</v>
          </cell>
        </row>
        <row r="162">
          <cell r="C162" t="str">
            <v>巨力-销售-国内-160</v>
          </cell>
          <cell r="D162" t="str">
            <v>【XJ-0048/浙江精工钢结构有限公司（乌鲁木齐奥体中心（体育场）】</v>
          </cell>
          <cell r="E162" t="str">
            <v>平</v>
          </cell>
          <cell r="F162">
            <v>0</v>
          </cell>
          <cell r="G162">
            <v>0</v>
          </cell>
          <cell r="H162">
            <v>3601035.35</v>
          </cell>
          <cell r="I162">
            <v>3601035.35</v>
          </cell>
          <cell r="J162">
            <v>2600000</v>
          </cell>
          <cell r="K162">
            <v>2600000</v>
          </cell>
          <cell r="L162">
            <v>3601035.35</v>
          </cell>
          <cell r="M162">
            <v>3601035.35</v>
          </cell>
          <cell r="N162">
            <v>2600000</v>
          </cell>
          <cell r="O162">
            <v>2600000</v>
          </cell>
          <cell r="P162" t="str">
            <v>借</v>
          </cell>
          <cell r="Q162">
            <v>1001035.35</v>
          </cell>
          <cell r="R162">
            <v>1001035.35</v>
          </cell>
          <cell r="S162" t="str">
            <v>3,601,035.35</v>
          </cell>
          <cell r="T162" t="str">
            <v>1,001,035.35</v>
          </cell>
          <cell r="U162" t="str">
            <v>浙江精工钢结构有限公司（乌鲁木齐奥体中心（体育场）</v>
          </cell>
          <cell r="V162" t="str">
            <v xml:space="preserve">浙江省绍兴市柯桥区鉴湖路1587号 </v>
          </cell>
          <cell r="W162" t="str">
            <v>曹紫万</v>
          </cell>
          <cell r="X162">
            <v>13989555102</v>
          </cell>
        </row>
        <row r="163">
          <cell r="C163" t="str">
            <v>巨力-销售-国内-161</v>
          </cell>
          <cell r="D163" t="str">
            <v>【LE-0010/山西建龙实业有限公司】</v>
          </cell>
          <cell r="E163" t="str">
            <v>借</v>
          </cell>
          <cell r="F163">
            <v>1357266.44</v>
          </cell>
          <cell r="G163">
            <v>1357266.44</v>
          </cell>
          <cell r="H163">
            <v>2735004.98</v>
          </cell>
          <cell r="I163">
            <v>2735004.98</v>
          </cell>
          <cell r="J163">
            <v>3096500</v>
          </cell>
          <cell r="K163">
            <v>3096500</v>
          </cell>
          <cell r="L163">
            <v>2735004.98</v>
          </cell>
          <cell r="M163">
            <v>2735004.98</v>
          </cell>
          <cell r="N163">
            <v>3096500</v>
          </cell>
          <cell r="O163">
            <v>3096500</v>
          </cell>
          <cell r="P163" t="str">
            <v>借</v>
          </cell>
          <cell r="Q163">
            <v>995771.42</v>
          </cell>
          <cell r="R163">
            <v>995771.42</v>
          </cell>
          <cell r="S163" t="str">
            <v>2,735,004.98</v>
          </cell>
          <cell r="T163" t="str">
            <v>995,771.42</v>
          </cell>
          <cell r="U163" t="str">
            <v>山西建龙实业有限公司</v>
          </cell>
          <cell r="V163" t="str">
            <v>山西省运城市闻喜县东镇建龙办公楼3楼供应处</v>
          </cell>
          <cell r="W163" t="str">
            <v>闫鑫楠</v>
          </cell>
          <cell r="X163">
            <v>15234031380</v>
          </cell>
        </row>
        <row r="164">
          <cell r="C164" t="str">
            <v>巨力-销售-国内-162</v>
          </cell>
          <cell r="D164" t="str">
            <v>【CD-0002/东方电气集团东方锅炉股份有限公司（原东方锅炉(集团)股份有限公司)】</v>
          </cell>
          <cell r="E164" t="str">
            <v>借</v>
          </cell>
          <cell r="F164">
            <v>654901</v>
          </cell>
          <cell r="G164">
            <v>654901</v>
          </cell>
          <cell r="H164">
            <v>1351977.97</v>
          </cell>
          <cell r="I164">
            <v>1351977.97</v>
          </cell>
          <cell r="J164">
            <v>1036791.8</v>
          </cell>
          <cell r="K164">
            <v>1036791.8</v>
          </cell>
          <cell r="L164">
            <v>1351977.97</v>
          </cell>
          <cell r="M164">
            <v>1351977.97</v>
          </cell>
          <cell r="N164">
            <v>1036791.8</v>
          </cell>
          <cell r="O164">
            <v>1036791.8</v>
          </cell>
          <cell r="P164" t="str">
            <v>借</v>
          </cell>
          <cell r="Q164">
            <v>970087.17</v>
          </cell>
          <cell r="R164">
            <v>970087.17</v>
          </cell>
          <cell r="S164" t="str">
            <v>1,351,977.97</v>
          </cell>
          <cell r="T164" t="str">
            <v>970,087.17</v>
          </cell>
          <cell r="U164" t="str">
            <v>东方电气集团东方锅炉股份有限公司（原东方锅炉(集团)股份有限公司)</v>
          </cell>
          <cell r="V164" t="str">
            <v>四川省成都市犀浦镇高新西区西芯大道18号</v>
          </cell>
          <cell r="W164" t="str">
            <v>李达</v>
          </cell>
          <cell r="X164">
            <v>15930190191</v>
          </cell>
        </row>
        <row r="165">
          <cell r="C165" t="str">
            <v>巨力-销售-国内-163</v>
          </cell>
          <cell r="D165" t="str">
            <v>【HN-0002/淮南矿业(集团)有限责任公司】</v>
          </cell>
          <cell r="E165" t="str">
            <v>借</v>
          </cell>
          <cell r="F165">
            <v>2909847.05</v>
          </cell>
          <cell r="G165">
            <v>2909847.05</v>
          </cell>
          <cell r="H165">
            <v>2252361.84</v>
          </cell>
          <cell r="I165">
            <v>2252361.84</v>
          </cell>
          <cell r="J165">
            <v>4199898</v>
          </cell>
          <cell r="K165">
            <v>4199898</v>
          </cell>
          <cell r="L165">
            <v>2252361.84</v>
          </cell>
          <cell r="M165">
            <v>2252361.84</v>
          </cell>
          <cell r="N165">
            <v>4199898</v>
          </cell>
          <cell r="O165">
            <v>4199898</v>
          </cell>
          <cell r="P165" t="str">
            <v>借</v>
          </cell>
          <cell r="Q165">
            <v>962310.89</v>
          </cell>
          <cell r="R165">
            <v>962310.89</v>
          </cell>
          <cell r="S165" t="str">
            <v>2,252,361.84</v>
          </cell>
          <cell r="T165" t="str">
            <v>962,310.89</v>
          </cell>
          <cell r="U165" t="str">
            <v>淮南矿业(集团)有限责任公司</v>
          </cell>
          <cell r="V165" t="str">
            <v>安徽省淮南市林场路1号</v>
          </cell>
          <cell r="W165" t="str">
            <v>刘梅</v>
          </cell>
          <cell r="X165" t="str">
            <v>0554-7622620</v>
          </cell>
        </row>
        <row r="166">
          <cell r="C166" t="str">
            <v>巨力-销售-国内-164</v>
          </cell>
          <cell r="D166" t="str">
            <v>【YC-0001/中国长江电力股份有限公司】</v>
          </cell>
          <cell r="E166" t="str">
            <v>借</v>
          </cell>
          <cell r="F166">
            <v>44031.6</v>
          </cell>
          <cell r="G166">
            <v>44031.6</v>
          </cell>
          <cell r="H166">
            <v>1156420.18</v>
          </cell>
          <cell r="I166">
            <v>1156420.18</v>
          </cell>
          <cell r="J166">
            <v>240092.19</v>
          </cell>
          <cell r="K166">
            <v>240092.19</v>
          </cell>
          <cell r="L166">
            <v>1156420.18</v>
          </cell>
          <cell r="M166">
            <v>1156420.18</v>
          </cell>
          <cell r="N166">
            <v>240092.19</v>
          </cell>
          <cell r="O166">
            <v>240092.19</v>
          </cell>
          <cell r="P166" t="str">
            <v>借</v>
          </cell>
          <cell r="Q166">
            <v>960359.59</v>
          </cell>
          <cell r="R166">
            <v>960359.59</v>
          </cell>
          <cell r="S166" t="str">
            <v>1,156,420.18</v>
          </cell>
          <cell r="T166" t="str">
            <v>960,359.59</v>
          </cell>
          <cell r="U166" t="str">
            <v>中国长江电力股份有限公司</v>
          </cell>
          <cell r="V166" t="str">
            <v>湖北宜昌市西坝建设路</v>
          </cell>
          <cell r="W166" t="str">
            <v>郭光辉</v>
          </cell>
          <cell r="X166" t="str">
            <v>0717-6953914</v>
          </cell>
        </row>
        <row r="167">
          <cell r="C167" t="str">
            <v>巨力-销售-国内-165</v>
          </cell>
          <cell r="D167" t="str">
            <v>【QT-0373/中铁十七局集团第一工程有限公司】</v>
          </cell>
          <cell r="E167" t="str">
            <v>平</v>
          </cell>
          <cell r="F167">
            <v>0</v>
          </cell>
          <cell r="G167">
            <v>0</v>
          </cell>
          <cell r="H167">
            <v>5905412.6699999999</v>
          </cell>
          <cell r="I167">
            <v>5905412.6699999999</v>
          </cell>
          <cell r="J167">
            <v>4950000</v>
          </cell>
          <cell r="K167">
            <v>4950000</v>
          </cell>
          <cell r="L167">
            <v>5905412.6699999999</v>
          </cell>
          <cell r="M167">
            <v>5905412.6699999999</v>
          </cell>
          <cell r="N167">
            <v>4950000</v>
          </cell>
          <cell r="O167">
            <v>4950000</v>
          </cell>
          <cell r="P167" t="str">
            <v>借</v>
          </cell>
          <cell r="Q167">
            <v>955412.67</v>
          </cell>
          <cell r="R167">
            <v>955412.67</v>
          </cell>
          <cell r="S167" t="str">
            <v>5,905,412.67</v>
          </cell>
          <cell r="T167" t="str">
            <v>955,412.67</v>
          </cell>
          <cell r="U167" t="str">
            <v>中铁十七局集团第一工程有限公司</v>
          </cell>
          <cell r="V167" t="str">
            <v>浙江省湖州市吴兴区田横路中铁十七局商合杭项目部</v>
          </cell>
          <cell r="W167" t="str">
            <v>娄纳圣</v>
          </cell>
          <cell r="X167">
            <v>13252023521</v>
          </cell>
        </row>
        <row r="168">
          <cell r="C168" t="str">
            <v>巨力-销售-国内-166</v>
          </cell>
          <cell r="D168" t="str">
            <v>【LW-0005/山东钢铁股份有限公司莱芜分公司（机械动力处）-（莱芜钢铁股份有限公司(机械动力处)）】</v>
          </cell>
          <cell r="E168" t="str">
            <v>借</v>
          </cell>
          <cell r="F168">
            <v>426304.99</v>
          </cell>
          <cell r="G168">
            <v>426304.99</v>
          </cell>
          <cell r="H168">
            <v>1398604.46</v>
          </cell>
          <cell r="I168">
            <v>1398604.46</v>
          </cell>
          <cell r="J168">
            <v>900000</v>
          </cell>
          <cell r="K168">
            <v>900000</v>
          </cell>
          <cell r="L168">
            <v>1398604.46</v>
          </cell>
          <cell r="M168">
            <v>1398604.46</v>
          </cell>
          <cell r="N168">
            <v>900000</v>
          </cell>
          <cell r="O168">
            <v>900000</v>
          </cell>
          <cell r="P168" t="str">
            <v>借</v>
          </cell>
          <cell r="Q168">
            <v>924909.45</v>
          </cell>
          <cell r="R168">
            <v>924909.45</v>
          </cell>
          <cell r="S168" t="str">
            <v>1,398,604.46</v>
          </cell>
          <cell r="T168" t="str">
            <v>924,909.45</v>
          </cell>
          <cell r="U168" t="str">
            <v>山东钢铁股份有限公司莱芜分公司（机械动力处）-（莱芜钢铁股份有限公司(机械动力处)）</v>
          </cell>
          <cell r="V168" t="str">
            <v>莱芜市钢城区府前大街99号</v>
          </cell>
          <cell r="W168" t="str">
            <v>财务</v>
          </cell>
          <cell r="X168" t="str">
            <v>0634-6820749</v>
          </cell>
        </row>
        <row r="169">
          <cell r="C169" t="str">
            <v>巨力-销售-国内-167</v>
          </cell>
          <cell r="D169" t="str">
            <v>【CQ-0064/中交第二公路工程局有限公司合江长江公路大桥】</v>
          </cell>
          <cell r="E169" t="str">
            <v>平</v>
          </cell>
          <cell r="F169">
            <v>0</v>
          </cell>
          <cell r="G169">
            <v>0</v>
          </cell>
          <cell r="H169">
            <v>2096535.2</v>
          </cell>
          <cell r="I169">
            <v>2096535.2</v>
          </cell>
          <cell r="J169">
            <v>1200000</v>
          </cell>
          <cell r="K169">
            <v>1200000</v>
          </cell>
          <cell r="L169">
            <v>2096535.2</v>
          </cell>
          <cell r="M169">
            <v>2096535.2</v>
          </cell>
          <cell r="N169">
            <v>1200000</v>
          </cell>
          <cell r="O169">
            <v>1200000</v>
          </cell>
          <cell r="P169" t="str">
            <v>借</v>
          </cell>
          <cell r="Q169">
            <v>896535.2</v>
          </cell>
          <cell r="R169">
            <v>896535.2</v>
          </cell>
          <cell r="S169" t="str">
            <v>2,096,535.20</v>
          </cell>
          <cell r="T169" t="str">
            <v>896,535.20</v>
          </cell>
          <cell r="U169" t="str">
            <v>中交第二公路工程局有限公司合江长江公路大桥</v>
          </cell>
          <cell r="V169" t="str">
            <v>四川省泸州市合江县符阳路</v>
          </cell>
          <cell r="W169" t="str">
            <v>张海波</v>
          </cell>
          <cell r="X169">
            <v>18652009847</v>
          </cell>
        </row>
        <row r="170">
          <cell r="C170" t="str">
            <v>巨力-销售-国内-168</v>
          </cell>
          <cell r="D170" t="str">
            <v>【TY-0024/山西焦煤集团国际贸易有限责任公司】</v>
          </cell>
          <cell r="E170" t="str">
            <v>借</v>
          </cell>
          <cell r="F170">
            <v>385038</v>
          </cell>
          <cell r="G170">
            <v>385038</v>
          </cell>
          <cell r="H170">
            <v>2008139.6</v>
          </cell>
          <cell r="I170">
            <v>2008139.6</v>
          </cell>
          <cell r="J170">
            <v>1500570.2</v>
          </cell>
          <cell r="K170">
            <v>1500570.2</v>
          </cell>
          <cell r="L170">
            <v>2008139.6</v>
          </cell>
          <cell r="M170">
            <v>2008139.6</v>
          </cell>
          <cell r="N170">
            <v>1500570.2</v>
          </cell>
          <cell r="O170">
            <v>1500570.2</v>
          </cell>
          <cell r="P170" t="str">
            <v>借</v>
          </cell>
          <cell r="Q170">
            <v>892607.4</v>
          </cell>
          <cell r="R170">
            <v>892607.4</v>
          </cell>
          <cell r="S170" t="str">
            <v>2,008,139.60</v>
          </cell>
          <cell r="T170" t="str">
            <v>892,607.40</v>
          </cell>
          <cell r="U170" t="str">
            <v>山西焦煤集团国际贸易有限责任公司</v>
          </cell>
          <cell r="V170" t="str">
            <v>山西省太原市万柏林区滨河西路南段129号</v>
          </cell>
          <cell r="W170" t="str">
            <v>张莉</v>
          </cell>
          <cell r="X170">
            <v>13403692999</v>
          </cell>
        </row>
        <row r="171">
          <cell r="C171" t="str">
            <v>巨力-销售-国内-169</v>
          </cell>
          <cell r="D171" t="str">
            <v>【TJ-0350/中交第二航务工程局有限公司（菲律宾八打雁码头项目）】</v>
          </cell>
          <cell r="E171" t="str">
            <v>平</v>
          </cell>
          <cell r="F171">
            <v>0</v>
          </cell>
          <cell r="G171">
            <v>0</v>
          </cell>
          <cell r="H171">
            <v>2932900</v>
          </cell>
          <cell r="I171">
            <v>2932900</v>
          </cell>
          <cell r="J171">
            <v>2044590</v>
          </cell>
          <cell r="K171">
            <v>2044590</v>
          </cell>
          <cell r="L171">
            <v>2932900</v>
          </cell>
          <cell r="M171">
            <v>2932900</v>
          </cell>
          <cell r="N171">
            <v>2044590</v>
          </cell>
          <cell r="O171">
            <v>2044590</v>
          </cell>
          <cell r="P171" t="str">
            <v>借</v>
          </cell>
          <cell r="Q171">
            <v>888310</v>
          </cell>
          <cell r="R171">
            <v>888310</v>
          </cell>
          <cell r="S171" t="str">
            <v>2,932,900.00</v>
          </cell>
          <cell r="T171" t="str">
            <v>888,310.00</v>
          </cell>
          <cell r="U171" t="str">
            <v>中交第二航务工程局有限公司（菲律宾八打雁码头项目）</v>
          </cell>
          <cell r="V171" t="str">
            <v>湖北省武汉市江岸区沿江大道256号</v>
          </cell>
          <cell r="W171" t="str">
            <v>陈善兵</v>
          </cell>
          <cell r="X171">
            <v>13377894029</v>
          </cell>
        </row>
        <row r="172">
          <cell r="C172" t="str">
            <v>巨力-销售-国内-170</v>
          </cell>
          <cell r="D172" t="str">
            <v>【QT-0148/山起重型机械股份公司(山东起重机厂有限公司)】</v>
          </cell>
          <cell r="E172" t="str">
            <v>借</v>
          </cell>
          <cell r="F172">
            <v>1060841.3500000001</v>
          </cell>
          <cell r="G172">
            <v>1060841.3500000001</v>
          </cell>
          <cell r="H172">
            <v>1442312.65</v>
          </cell>
          <cell r="I172">
            <v>1442312.65</v>
          </cell>
          <cell r="J172">
            <v>1617000</v>
          </cell>
          <cell r="K172">
            <v>1617000</v>
          </cell>
          <cell r="L172">
            <v>1442312.65</v>
          </cell>
          <cell r="M172">
            <v>1442312.65</v>
          </cell>
          <cell r="N172">
            <v>1617000</v>
          </cell>
          <cell r="O172">
            <v>1617000</v>
          </cell>
          <cell r="P172" t="str">
            <v>借</v>
          </cell>
          <cell r="Q172">
            <v>886154</v>
          </cell>
          <cell r="R172">
            <v>886154</v>
          </cell>
          <cell r="S172" t="str">
            <v>1,442,312.65</v>
          </cell>
          <cell r="T172" t="str">
            <v>886,154.00</v>
          </cell>
          <cell r="U172" t="str">
            <v>山起重型机械股份公司(山东起重机厂有限公司)</v>
          </cell>
          <cell r="V172" t="str">
            <v>青州市昭德北路山起重型机械股份公司</v>
          </cell>
          <cell r="W172" t="str">
            <v>徐斌</v>
          </cell>
          <cell r="X172">
            <v>15653699286</v>
          </cell>
        </row>
        <row r="173">
          <cell r="C173" t="str">
            <v>巨力-销售-国内-171</v>
          </cell>
          <cell r="D173" t="str">
            <v>【WH-0075/中铁大桥局集团有限公司汉十铁路3A标项目经理部】</v>
          </cell>
          <cell r="E173" t="str">
            <v>平</v>
          </cell>
          <cell r="F173">
            <v>0</v>
          </cell>
          <cell r="G173">
            <v>0</v>
          </cell>
          <cell r="H173">
            <v>1869872.68</v>
          </cell>
          <cell r="I173">
            <v>1869872.68</v>
          </cell>
          <cell r="J173">
            <v>1000000</v>
          </cell>
          <cell r="K173">
            <v>1000000</v>
          </cell>
          <cell r="L173">
            <v>1869872.68</v>
          </cell>
          <cell r="M173">
            <v>1869872.68</v>
          </cell>
          <cell r="N173">
            <v>1000000</v>
          </cell>
          <cell r="O173">
            <v>1000000</v>
          </cell>
          <cell r="P173" t="str">
            <v>借</v>
          </cell>
          <cell r="Q173">
            <v>869872.68</v>
          </cell>
          <cell r="R173">
            <v>869872.68</v>
          </cell>
          <cell r="S173" t="str">
            <v>1,869,872.68</v>
          </cell>
          <cell r="T173" t="str">
            <v>869,872.68</v>
          </cell>
          <cell r="U173" t="str">
            <v>中铁大桥局集团有限公司汉十铁路3A标项目经理部</v>
          </cell>
          <cell r="V173" t="str">
            <v>安陆市棠棣镇百花村百花庄园中铁大桥局六公司汉十项目部</v>
          </cell>
          <cell r="W173" t="str">
            <v>左聪</v>
          </cell>
          <cell r="X173">
            <v>13541799550</v>
          </cell>
        </row>
        <row r="174">
          <cell r="C174" t="str">
            <v>巨力-销售-国内-172</v>
          </cell>
          <cell r="D174" t="str">
            <v>【NY-0007/南阳汉冶特钢有限公司】</v>
          </cell>
          <cell r="E174" t="str">
            <v>借</v>
          </cell>
          <cell r="F174">
            <v>102992.59</v>
          </cell>
          <cell r="G174">
            <v>102992.59</v>
          </cell>
          <cell r="H174">
            <v>1368214.65</v>
          </cell>
          <cell r="I174">
            <v>1368214.65</v>
          </cell>
          <cell r="J174">
            <v>613000</v>
          </cell>
          <cell r="K174">
            <v>613000</v>
          </cell>
          <cell r="L174">
            <v>1368214.65</v>
          </cell>
          <cell r="M174">
            <v>1368214.65</v>
          </cell>
          <cell r="N174">
            <v>613000</v>
          </cell>
          <cell r="O174">
            <v>613000</v>
          </cell>
          <cell r="P174" t="str">
            <v>借</v>
          </cell>
          <cell r="Q174">
            <v>858207.24</v>
          </cell>
          <cell r="R174">
            <v>858207.24</v>
          </cell>
          <cell r="S174" t="str">
            <v>1,368,214.65</v>
          </cell>
          <cell r="T174" t="str">
            <v>858,207.24</v>
          </cell>
          <cell r="U174" t="str">
            <v>南阳汉冶特钢有限公司</v>
          </cell>
          <cell r="V174" t="str">
            <v>河南省南阳市西峡县回车镇工业区</v>
          </cell>
          <cell r="W174" t="str">
            <v>屠红艳</v>
          </cell>
          <cell r="X174">
            <v>15670256958</v>
          </cell>
        </row>
        <row r="175">
          <cell r="C175" t="str">
            <v>巨力-销售-国内-173</v>
          </cell>
          <cell r="D175" t="str">
            <v>【HD-0999/河钢股份有限公司邯郸分公司（原河北钢铁股份有限公司邯郸分公司）】</v>
          </cell>
          <cell r="E175" t="str">
            <v>借</v>
          </cell>
          <cell r="F175">
            <v>4041241.53</v>
          </cell>
          <cell r="G175">
            <v>4041241.53</v>
          </cell>
          <cell r="H175">
            <v>11714896.18</v>
          </cell>
          <cell r="I175">
            <v>11714896.18</v>
          </cell>
          <cell r="J175">
            <v>14900000</v>
          </cell>
          <cell r="K175">
            <v>14900000</v>
          </cell>
          <cell r="L175">
            <v>11714896.18</v>
          </cell>
          <cell r="M175">
            <v>11714896.18</v>
          </cell>
          <cell r="N175">
            <v>14900000</v>
          </cell>
          <cell r="O175">
            <v>14900000</v>
          </cell>
          <cell r="P175" t="str">
            <v>借</v>
          </cell>
          <cell r="Q175">
            <v>856137.71</v>
          </cell>
          <cell r="R175">
            <v>856137.71</v>
          </cell>
          <cell r="S175" t="str">
            <v>11,714,896.18</v>
          </cell>
          <cell r="T175" t="str">
            <v>856,137.71</v>
          </cell>
          <cell r="U175" t="str">
            <v>河钢股份有限公司邯郸分公司（原河北钢铁股份有限公司邯郸分公司）</v>
          </cell>
          <cell r="V175" t="str">
            <v>邯郸市复兴区复兴路232号</v>
          </cell>
          <cell r="W175" t="str">
            <v>郭建</v>
          </cell>
          <cell r="X175">
            <v>13803102716</v>
          </cell>
        </row>
        <row r="176">
          <cell r="C176" t="str">
            <v>巨力-销售-国内-174</v>
          </cell>
          <cell r="D176" t="str">
            <v>【SH-0600/上海外高桥造船有限公司（邮轮总装建造2#船坞改造钢拉杆）】</v>
          </cell>
          <cell r="E176" t="str">
            <v>平</v>
          </cell>
          <cell r="F176">
            <v>0</v>
          </cell>
          <cell r="G176">
            <v>0</v>
          </cell>
          <cell r="H176">
            <v>1711226.4</v>
          </cell>
          <cell r="I176">
            <v>1711226.4</v>
          </cell>
          <cell r="J176">
            <v>855613.2</v>
          </cell>
          <cell r="K176">
            <v>855613.2</v>
          </cell>
          <cell r="L176">
            <v>1711226.4</v>
          </cell>
          <cell r="M176">
            <v>1711226.4</v>
          </cell>
          <cell r="N176">
            <v>855613.2</v>
          </cell>
          <cell r="O176">
            <v>855613.2</v>
          </cell>
          <cell r="P176" t="str">
            <v>借</v>
          </cell>
          <cell r="Q176">
            <v>855613.2</v>
          </cell>
          <cell r="R176">
            <v>855613.2</v>
          </cell>
          <cell r="S176" t="str">
            <v>1,711,226.40</v>
          </cell>
          <cell r="T176" t="str">
            <v>855,613.20</v>
          </cell>
          <cell r="U176" t="str">
            <v>上海外高桥造船有限公司（邮轮总装建造2#船坞改造钢拉杆）</v>
          </cell>
          <cell r="V176" t="str">
            <v>上海市浦东新区洲海路3001号</v>
          </cell>
          <cell r="W176" t="str">
            <v>钟传明</v>
          </cell>
          <cell r="X176">
            <v>17717079108</v>
          </cell>
        </row>
        <row r="177">
          <cell r="C177" t="str">
            <v>巨力-销售-国内-175</v>
          </cell>
          <cell r="D177" t="str">
            <v>【GZ-0198/中铁广州工程局集团港航工程有限公司】</v>
          </cell>
          <cell r="E177" t="str">
            <v>借</v>
          </cell>
          <cell r="F177">
            <v>134800</v>
          </cell>
          <cell r="G177">
            <v>134800</v>
          </cell>
          <cell r="H177">
            <v>1703217</v>
          </cell>
          <cell r="I177">
            <v>1703217</v>
          </cell>
          <cell r="J177">
            <v>988107</v>
          </cell>
          <cell r="K177">
            <v>988107</v>
          </cell>
          <cell r="L177">
            <v>1703217</v>
          </cell>
          <cell r="M177">
            <v>1703217</v>
          </cell>
          <cell r="N177">
            <v>988107</v>
          </cell>
          <cell r="O177">
            <v>988107</v>
          </cell>
          <cell r="P177" t="str">
            <v>借</v>
          </cell>
          <cell r="Q177">
            <v>849910</v>
          </cell>
          <cell r="R177">
            <v>849910</v>
          </cell>
          <cell r="S177" t="str">
            <v>1,703,217.00</v>
          </cell>
          <cell r="T177" t="str">
            <v>849,910.00</v>
          </cell>
          <cell r="U177" t="str">
            <v>中铁广州工程局集团港航工程有限公司</v>
          </cell>
          <cell r="V177" t="str">
            <v>广州市科学城香山路11号</v>
          </cell>
          <cell r="W177" t="str">
            <v>龚勤</v>
          </cell>
          <cell r="X177">
            <v>13928789707</v>
          </cell>
        </row>
        <row r="178">
          <cell r="C178" t="str">
            <v>巨力-销售-国内-176</v>
          </cell>
          <cell r="D178" t="str">
            <v>【NJ-0012/江苏蛟龙打捞航务工程有限公司】</v>
          </cell>
          <cell r="E178" t="str">
            <v>借</v>
          </cell>
          <cell r="F178">
            <v>73649.67</v>
          </cell>
          <cell r="G178">
            <v>73649.67</v>
          </cell>
          <cell r="H178">
            <v>1771006.55</v>
          </cell>
          <cell r="I178">
            <v>1771006.55</v>
          </cell>
          <cell r="J178">
            <v>1000000</v>
          </cell>
          <cell r="K178">
            <v>1000000</v>
          </cell>
          <cell r="L178">
            <v>1771006.55</v>
          </cell>
          <cell r="M178">
            <v>1771006.55</v>
          </cell>
          <cell r="N178">
            <v>1000000</v>
          </cell>
          <cell r="O178">
            <v>1000000</v>
          </cell>
          <cell r="P178" t="str">
            <v>借</v>
          </cell>
          <cell r="Q178">
            <v>844656.22</v>
          </cell>
          <cell r="R178">
            <v>844656.22</v>
          </cell>
          <cell r="S178" t="str">
            <v>1,771,006.55</v>
          </cell>
          <cell r="T178" t="str">
            <v>844,656.22</v>
          </cell>
          <cell r="U178" t="str">
            <v>江苏蛟龙打捞航务工程有限公司</v>
          </cell>
          <cell r="V178" t="str">
            <v>江苏省南京市鼓楼区幕府西路116号</v>
          </cell>
          <cell r="W178" t="str">
            <v>周建兵</v>
          </cell>
          <cell r="X178">
            <v>13815410555</v>
          </cell>
        </row>
        <row r="179">
          <cell r="C179" t="str">
            <v>巨力-销售-国内-177</v>
          </cell>
          <cell r="D179" t="str">
            <v>【SH-0009/上海中联重科桩工机械有限公司（原中联重科股份有限公司上海分公司）】</v>
          </cell>
          <cell r="E179" t="str">
            <v>借</v>
          </cell>
          <cell r="F179">
            <v>2667866.2599999998</v>
          </cell>
          <cell r="G179">
            <v>2667866.2599999998</v>
          </cell>
          <cell r="H179">
            <v>3615290.2</v>
          </cell>
          <cell r="I179">
            <v>3615290.2</v>
          </cell>
          <cell r="J179">
            <v>5460000</v>
          </cell>
          <cell r="K179">
            <v>5460000</v>
          </cell>
          <cell r="L179">
            <v>3615290.2</v>
          </cell>
          <cell r="M179">
            <v>3615290.2</v>
          </cell>
          <cell r="N179">
            <v>5460000</v>
          </cell>
          <cell r="O179">
            <v>5460000</v>
          </cell>
          <cell r="P179" t="str">
            <v>借</v>
          </cell>
          <cell r="Q179">
            <v>823156.46</v>
          </cell>
          <cell r="R179">
            <v>823156.46</v>
          </cell>
          <cell r="S179" t="str">
            <v>3,615,290.20</v>
          </cell>
          <cell r="T179" t="str">
            <v>823,156.46</v>
          </cell>
          <cell r="U179" t="str">
            <v>上海中联重科桩工机械有限公司（原中联重科股份有限公司上海分公司）</v>
          </cell>
          <cell r="V179" t="str">
            <v>上海市松江区缤纷路297号</v>
          </cell>
          <cell r="W179" t="str">
            <v>李豪飞</v>
          </cell>
          <cell r="X179">
            <v>15821260616</v>
          </cell>
        </row>
        <row r="180">
          <cell r="C180" t="str">
            <v>巨力-销售-国内-178</v>
          </cell>
          <cell r="D180" t="str">
            <v>【CD-0018/泸州国之荣耀酒业有限公司】</v>
          </cell>
          <cell r="E180" t="str">
            <v>贷</v>
          </cell>
          <cell r="F180">
            <v>1537660</v>
          </cell>
          <cell r="G180">
            <v>1537660</v>
          </cell>
          <cell r="H180">
            <v>2833344</v>
          </cell>
          <cell r="I180">
            <v>2833344</v>
          </cell>
          <cell r="J180">
            <v>475000</v>
          </cell>
          <cell r="K180">
            <v>475000</v>
          </cell>
          <cell r="L180">
            <v>2833344</v>
          </cell>
          <cell r="M180">
            <v>2833344</v>
          </cell>
          <cell r="N180">
            <v>475000</v>
          </cell>
          <cell r="O180">
            <v>475000</v>
          </cell>
          <cell r="P180" t="str">
            <v>借</v>
          </cell>
          <cell r="Q180">
            <v>820684</v>
          </cell>
          <cell r="R180">
            <v>820684</v>
          </cell>
          <cell r="S180" t="str">
            <v>2,833,344.00</v>
          </cell>
          <cell r="T180" t="str">
            <v>820,684.00</v>
          </cell>
          <cell r="U180" t="str">
            <v>泸州国之荣耀酒业有限公司</v>
          </cell>
          <cell r="V180" t="str">
            <v>四川省泸州市龙马潭区石洞镇吉浦路289号</v>
          </cell>
          <cell r="W180" t="str">
            <v>王强</v>
          </cell>
          <cell r="X180">
            <v>18682537494</v>
          </cell>
        </row>
        <row r="181">
          <cell r="C181" t="str">
            <v>巨力-销售-国内-179</v>
          </cell>
          <cell r="D181" t="str">
            <v>【QT-0036/湖南华菱涟源钢铁有限公司】</v>
          </cell>
          <cell r="E181" t="str">
            <v>借</v>
          </cell>
          <cell r="F181">
            <v>70616.58</v>
          </cell>
          <cell r="G181">
            <v>70616.58</v>
          </cell>
          <cell r="H181">
            <v>1258155.96</v>
          </cell>
          <cell r="I181">
            <v>1258155.96</v>
          </cell>
          <cell r="J181">
            <v>510104</v>
          </cell>
          <cell r="K181">
            <v>510104</v>
          </cell>
          <cell r="L181">
            <v>1258155.96</v>
          </cell>
          <cell r="M181">
            <v>1258155.96</v>
          </cell>
          <cell r="N181">
            <v>510104</v>
          </cell>
          <cell r="O181">
            <v>510104</v>
          </cell>
          <cell r="P181" t="str">
            <v>借</v>
          </cell>
          <cell r="Q181">
            <v>818668.54</v>
          </cell>
          <cell r="R181">
            <v>818668.54</v>
          </cell>
          <cell r="S181" t="str">
            <v>1,258,155.96</v>
          </cell>
          <cell r="T181" t="str">
            <v>818,668.54</v>
          </cell>
          <cell r="U181" t="str">
            <v>湖南华菱涟源钢铁有限公司</v>
          </cell>
          <cell r="V181" t="str">
            <v>湖南省娄底市娄星区黄泥塘涟钢采购部</v>
          </cell>
          <cell r="W181" t="str">
            <v>张海波</v>
          </cell>
          <cell r="X181">
            <v>13786859205</v>
          </cell>
        </row>
        <row r="182">
          <cell r="C182" t="str">
            <v>巨力-销售-国内-180</v>
          </cell>
          <cell r="D182" t="str">
            <v>【FS-0007/抚顺新钢铁有限责任公司】</v>
          </cell>
          <cell r="E182" t="str">
            <v>借</v>
          </cell>
          <cell r="F182">
            <v>1163396.99</v>
          </cell>
          <cell r="G182">
            <v>1163396.99</v>
          </cell>
          <cell r="H182">
            <v>1628697.37</v>
          </cell>
          <cell r="I182">
            <v>1628697.37</v>
          </cell>
          <cell r="J182">
            <v>1983453.56</v>
          </cell>
          <cell r="K182">
            <v>1983453.56</v>
          </cell>
          <cell r="L182">
            <v>1628697.37</v>
          </cell>
          <cell r="M182">
            <v>1628697.37</v>
          </cell>
          <cell r="N182">
            <v>1983453.56</v>
          </cell>
          <cell r="O182">
            <v>1983453.56</v>
          </cell>
          <cell r="P182" t="str">
            <v>借</v>
          </cell>
          <cell r="Q182">
            <v>808640.8</v>
          </cell>
          <cell r="R182">
            <v>808640.8</v>
          </cell>
          <cell r="S182" t="str">
            <v>1,628,697.37</v>
          </cell>
          <cell r="T182" t="str">
            <v>808,640.80</v>
          </cell>
          <cell r="U182" t="str">
            <v>抚顺新钢铁有限责任公司</v>
          </cell>
          <cell r="V182" t="str">
            <v>辽宁省抚顺市望花区丹东路西段</v>
          </cell>
          <cell r="W182" t="str">
            <v>关永伟</v>
          </cell>
          <cell r="X182">
            <v>15504931001</v>
          </cell>
        </row>
        <row r="183">
          <cell r="C183" t="str">
            <v>巨力-销售-国内-181</v>
          </cell>
          <cell r="D183" t="str">
            <v>【YK-0020/忠旺（营口）高精铝业有限公司】</v>
          </cell>
          <cell r="E183" t="str">
            <v>平</v>
          </cell>
          <cell r="F183">
            <v>0</v>
          </cell>
          <cell r="G183">
            <v>0</v>
          </cell>
          <cell r="H183">
            <v>4040150</v>
          </cell>
          <cell r="I183">
            <v>4040150</v>
          </cell>
          <cell r="J183">
            <v>3233192.37</v>
          </cell>
          <cell r="K183">
            <v>3233192.37</v>
          </cell>
          <cell r="L183">
            <v>4040150</v>
          </cell>
          <cell r="M183">
            <v>4040150</v>
          </cell>
          <cell r="N183">
            <v>3233192.37</v>
          </cell>
          <cell r="O183">
            <v>3233192.37</v>
          </cell>
          <cell r="P183" t="str">
            <v>借</v>
          </cell>
          <cell r="Q183">
            <v>806957.63</v>
          </cell>
          <cell r="R183">
            <v>806957.63</v>
          </cell>
          <cell r="S183" t="str">
            <v>4,040,150.00</v>
          </cell>
          <cell r="T183" t="str">
            <v>806,957.63</v>
          </cell>
          <cell r="U183" t="str">
            <v>忠旺（营口）高精铝业有限公司</v>
          </cell>
          <cell r="V183" t="str">
            <v>辽宁省营口市沿海产业基地繁荣路1号忠旺铝业</v>
          </cell>
          <cell r="W183" t="str">
            <v>徐英泽</v>
          </cell>
          <cell r="X183">
            <v>18624582879</v>
          </cell>
        </row>
        <row r="184">
          <cell r="C184" t="str">
            <v>巨力-销售-国内-182</v>
          </cell>
          <cell r="D184" t="str">
            <v>【NJ-0068/南京东大现代预应力工程有限责任公司（江苏运河文化体育会展中心体育馆）】</v>
          </cell>
          <cell r="E184" t="str">
            <v>平</v>
          </cell>
          <cell r="F184">
            <v>0</v>
          </cell>
          <cell r="G184">
            <v>0</v>
          </cell>
          <cell r="H184">
            <v>3489982.5</v>
          </cell>
          <cell r="I184">
            <v>3489982.5</v>
          </cell>
          <cell r="J184">
            <v>2689500</v>
          </cell>
          <cell r="K184">
            <v>2689500</v>
          </cell>
          <cell r="L184">
            <v>3489982.5</v>
          </cell>
          <cell r="M184">
            <v>3489982.5</v>
          </cell>
          <cell r="N184">
            <v>2689500</v>
          </cell>
          <cell r="O184">
            <v>2689500</v>
          </cell>
          <cell r="P184" t="str">
            <v>借</v>
          </cell>
          <cell r="Q184">
            <v>800482.5</v>
          </cell>
          <cell r="R184">
            <v>800482.5</v>
          </cell>
          <cell r="S184" t="str">
            <v>3,489,982.50</v>
          </cell>
          <cell r="T184" t="str">
            <v>800,482.50</v>
          </cell>
          <cell r="U184" t="str">
            <v>南京东大现代预应力工程有限责任公司（江苏运河文化体育会展中心体育馆）</v>
          </cell>
          <cell r="V184" t="str">
            <v>南京市玄武区太平北路136号</v>
          </cell>
          <cell r="W184" t="str">
            <v>仇荣根</v>
          </cell>
          <cell r="X184">
            <v>13851765467</v>
          </cell>
        </row>
        <row r="185">
          <cell r="C185" t="str">
            <v>巨力-销售-国内-183</v>
          </cell>
          <cell r="D185" t="str">
            <v>【BJ-0356/宁夏王洼煤业有限公司】</v>
          </cell>
          <cell r="E185" t="str">
            <v>平</v>
          </cell>
          <cell r="F185">
            <v>0</v>
          </cell>
          <cell r="G185">
            <v>0</v>
          </cell>
          <cell r="H185">
            <v>1355784</v>
          </cell>
          <cell r="I185">
            <v>1355784</v>
          </cell>
          <cell r="J185">
            <v>561784.80000000005</v>
          </cell>
          <cell r="K185">
            <v>561784.80000000005</v>
          </cell>
          <cell r="L185">
            <v>1355784</v>
          </cell>
          <cell r="M185">
            <v>1355784</v>
          </cell>
          <cell r="N185">
            <v>561784.80000000005</v>
          </cell>
          <cell r="O185">
            <v>561784.80000000005</v>
          </cell>
          <cell r="P185" t="str">
            <v>借</v>
          </cell>
          <cell r="Q185">
            <v>793999.2</v>
          </cell>
          <cell r="R185">
            <v>793999.2</v>
          </cell>
          <cell r="S185" t="str">
            <v>1,355,784.00</v>
          </cell>
          <cell r="T185" t="str">
            <v>793,999.20</v>
          </cell>
          <cell r="U185" t="str">
            <v>宁夏王洼煤业有限公司</v>
          </cell>
          <cell r="V185" t="str">
            <v>宁夏回族自治区回原市彭阳县王洼镇王洼煤矿供应科</v>
          </cell>
          <cell r="W185" t="str">
            <v>周永宁</v>
          </cell>
          <cell r="X185">
            <v>13619542006</v>
          </cell>
        </row>
        <row r="186">
          <cell r="C186" t="str">
            <v>巨力-销售-国内-184</v>
          </cell>
          <cell r="D186" t="str">
            <v>【RZ-0002/日照钢铁有限公司】</v>
          </cell>
          <cell r="E186" t="str">
            <v>借</v>
          </cell>
          <cell r="F186">
            <v>1612188.17</v>
          </cell>
          <cell r="G186">
            <v>1612188.17</v>
          </cell>
          <cell r="H186">
            <v>2776757.84</v>
          </cell>
          <cell r="I186">
            <v>2776757.84</v>
          </cell>
          <cell r="J186">
            <v>3619060.37</v>
          </cell>
          <cell r="K186">
            <v>3619060.37</v>
          </cell>
          <cell r="L186">
            <v>2776757.84</v>
          </cell>
          <cell r="M186">
            <v>2776757.84</v>
          </cell>
          <cell r="N186">
            <v>3619060.37</v>
          </cell>
          <cell r="O186">
            <v>3619060.37</v>
          </cell>
          <cell r="P186" t="str">
            <v>借</v>
          </cell>
          <cell r="Q186">
            <v>769885.64</v>
          </cell>
          <cell r="R186">
            <v>769885.64</v>
          </cell>
          <cell r="S186" t="str">
            <v>2,776,757.84</v>
          </cell>
          <cell r="T186" t="str">
            <v>769,885.64</v>
          </cell>
          <cell r="U186" t="str">
            <v>日照钢铁有限公司</v>
          </cell>
          <cell r="V186" t="str">
            <v>日照市岚山区滨海路600号</v>
          </cell>
          <cell r="W186" t="str">
            <v>刘源</v>
          </cell>
          <cell r="X186">
            <v>18263308207</v>
          </cell>
        </row>
        <row r="187">
          <cell r="C187" t="str">
            <v>巨力-销售-国内-185</v>
          </cell>
          <cell r="D187" t="str">
            <v>【FZ-0011/福建吴航不锈钢制品有限公司】</v>
          </cell>
          <cell r="E187" t="str">
            <v>借</v>
          </cell>
          <cell r="F187">
            <v>111776.34</v>
          </cell>
          <cell r="G187">
            <v>111776.34</v>
          </cell>
          <cell r="H187">
            <v>1597014.48</v>
          </cell>
          <cell r="I187">
            <v>1597014.48</v>
          </cell>
          <cell r="J187">
            <v>948800</v>
          </cell>
          <cell r="K187">
            <v>948800</v>
          </cell>
          <cell r="L187">
            <v>1597014.48</v>
          </cell>
          <cell r="M187">
            <v>1597014.48</v>
          </cell>
          <cell r="N187">
            <v>948800</v>
          </cell>
          <cell r="O187">
            <v>948800</v>
          </cell>
          <cell r="P187" t="str">
            <v>借</v>
          </cell>
          <cell r="Q187">
            <v>759990.82</v>
          </cell>
          <cell r="R187">
            <v>759990.82</v>
          </cell>
          <cell r="S187" t="str">
            <v>1,597,014.48</v>
          </cell>
          <cell r="T187" t="str">
            <v>759,990.82</v>
          </cell>
          <cell r="U187" t="str">
            <v>福建吴航不锈钢制品有限公司</v>
          </cell>
          <cell r="V187" t="str">
            <v>福建省福州市长乐区营前镇工商路110号</v>
          </cell>
          <cell r="W187" t="str">
            <v>许元弟</v>
          </cell>
          <cell r="X187">
            <v>13107677911</v>
          </cell>
        </row>
        <row r="188">
          <cell r="C188" t="str">
            <v>巨力-销售-国内-186</v>
          </cell>
          <cell r="D188" t="str">
            <v>【HM-0017/哈尔滨第一机械集团有限公司】</v>
          </cell>
          <cell r="E188" t="str">
            <v>贷</v>
          </cell>
          <cell r="F188">
            <v>72293.5</v>
          </cell>
          <cell r="G188">
            <v>72293.5</v>
          </cell>
          <cell r="H188">
            <v>1202345.28</v>
          </cell>
          <cell r="I188">
            <v>1202345.28</v>
          </cell>
          <cell r="J188">
            <v>371100</v>
          </cell>
          <cell r="K188">
            <v>371100</v>
          </cell>
          <cell r="L188">
            <v>1202345.28</v>
          </cell>
          <cell r="M188">
            <v>1202345.28</v>
          </cell>
          <cell r="N188">
            <v>371100</v>
          </cell>
          <cell r="O188">
            <v>371100</v>
          </cell>
          <cell r="P188" t="str">
            <v>借</v>
          </cell>
          <cell r="Q188">
            <v>758951.78</v>
          </cell>
          <cell r="R188">
            <v>758951.78</v>
          </cell>
          <cell r="S188" t="str">
            <v>1,202,345.28</v>
          </cell>
          <cell r="T188" t="str">
            <v>758,951.78</v>
          </cell>
          <cell r="U188" t="str">
            <v>哈尔滨第一机械集团有限公司</v>
          </cell>
          <cell r="V188" t="str">
            <v>黑龙江省哈尔滨市新一街哈尔滨第一机械集团</v>
          </cell>
          <cell r="W188" t="str">
            <v>樊庆亮</v>
          </cell>
          <cell r="X188">
            <v>18346191092</v>
          </cell>
        </row>
        <row r="189">
          <cell r="C189" t="str">
            <v>巨力-销售-国内-187</v>
          </cell>
          <cell r="D189" t="str">
            <v>【SH-0539/金刚幕墙集团有限公司（虹源盛世国际文化城幕墙和钢结工程）】</v>
          </cell>
          <cell r="E189" t="str">
            <v>平</v>
          </cell>
          <cell r="F189">
            <v>0</v>
          </cell>
          <cell r="G189">
            <v>0</v>
          </cell>
          <cell r="H189">
            <v>1248924.48</v>
          </cell>
          <cell r="I189">
            <v>1248924.48</v>
          </cell>
          <cell r="J189">
            <v>500000</v>
          </cell>
          <cell r="K189">
            <v>500000</v>
          </cell>
          <cell r="L189">
            <v>1248924.48</v>
          </cell>
          <cell r="M189">
            <v>1248924.48</v>
          </cell>
          <cell r="N189">
            <v>500000</v>
          </cell>
          <cell r="O189">
            <v>500000</v>
          </cell>
          <cell r="P189" t="str">
            <v>借</v>
          </cell>
          <cell r="Q189">
            <v>748924.48</v>
          </cell>
          <cell r="R189">
            <v>748924.48</v>
          </cell>
          <cell r="S189" t="str">
            <v>1,248,924.48</v>
          </cell>
          <cell r="T189" t="str">
            <v>748,924.48</v>
          </cell>
          <cell r="U189" t="str">
            <v>金刚幕墙集团有限公司（虹源盛世国际文化城幕墙和钢结工程）</v>
          </cell>
          <cell r="V189" t="str">
            <v>浙江省绍兴市柯桥区钱清镇外商投资园区金刚幕墙集团有限公司</v>
          </cell>
          <cell r="W189" t="str">
            <v>朱游敏</v>
          </cell>
          <cell r="X189" t="str">
            <v>0575-84515361</v>
          </cell>
        </row>
        <row r="190">
          <cell r="C190" t="str">
            <v>巨力-销售-国内-188</v>
          </cell>
          <cell r="D190" t="str">
            <v>【DY-0001/山东科瑞机械制造有限公司】</v>
          </cell>
          <cell r="E190" t="str">
            <v>借</v>
          </cell>
          <cell r="F190">
            <v>1830130.1</v>
          </cell>
          <cell r="G190">
            <v>1830130.1</v>
          </cell>
          <cell r="H190">
            <v>1383727</v>
          </cell>
          <cell r="I190">
            <v>1383727</v>
          </cell>
          <cell r="J190">
            <v>2486397</v>
          </cell>
          <cell r="K190">
            <v>2486397</v>
          </cell>
          <cell r="L190">
            <v>1383727</v>
          </cell>
          <cell r="M190">
            <v>1383727</v>
          </cell>
          <cell r="N190">
            <v>2486397</v>
          </cell>
          <cell r="O190">
            <v>2486397</v>
          </cell>
          <cell r="P190" t="str">
            <v>借</v>
          </cell>
          <cell r="Q190">
            <v>727460.1</v>
          </cell>
          <cell r="R190">
            <v>727460.1</v>
          </cell>
          <cell r="S190" t="str">
            <v>1,383,727.00</v>
          </cell>
          <cell r="T190" t="str">
            <v>727,460.10</v>
          </cell>
          <cell r="U190" t="str">
            <v>山东科瑞机械制造有限公司</v>
          </cell>
          <cell r="V190" t="str">
            <v>东营市东营区南二路与西六路交叉口</v>
          </cell>
          <cell r="W190" t="str">
            <v>赵永强</v>
          </cell>
          <cell r="X190">
            <v>18054651734</v>
          </cell>
        </row>
        <row r="191">
          <cell r="C191" t="str">
            <v>巨力-销售-国内-189</v>
          </cell>
          <cell r="D191" t="str">
            <v>【MA-0009/马鞍山钢铁股份有限公司（原马鞍山钢铁股份有限公司物资公司（原材料供销和设备部）】</v>
          </cell>
          <cell r="E191" t="str">
            <v>借</v>
          </cell>
          <cell r="F191">
            <v>114551.41</v>
          </cell>
          <cell r="G191">
            <v>114551.41</v>
          </cell>
          <cell r="H191">
            <v>1789920.09</v>
          </cell>
          <cell r="I191">
            <v>1789920.09</v>
          </cell>
          <cell r="J191">
            <v>1178168.44</v>
          </cell>
          <cell r="K191">
            <v>1178168.44</v>
          </cell>
          <cell r="L191">
            <v>1789920.09</v>
          </cell>
          <cell r="M191">
            <v>1789920.09</v>
          </cell>
          <cell r="N191">
            <v>1178168.44</v>
          </cell>
          <cell r="O191">
            <v>1178168.44</v>
          </cell>
          <cell r="P191" t="str">
            <v>借</v>
          </cell>
          <cell r="Q191">
            <v>726303.06</v>
          </cell>
          <cell r="R191">
            <v>726303.06</v>
          </cell>
          <cell r="S191" t="str">
            <v>1,789,920.09</v>
          </cell>
          <cell r="T191" t="str">
            <v>726,303.06</v>
          </cell>
          <cell r="U191" t="str">
            <v>马鞍山钢铁股份有限公司（原马鞍山钢铁股份有限公司物资公司（原材料供销和设备部）</v>
          </cell>
          <cell r="V191" t="str">
            <v>安徽省马鞍山市九华西路8号</v>
          </cell>
          <cell r="W191" t="str">
            <v>朱俊</v>
          </cell>
          <cell r="X191" t="str">
            <v>05552875681</v>
          </cell>
        </row>
        <row r="192">
          <cell r="C192" t="str">
            <v>巨力-销售-国内-190</v>
          </cell>
          <cell r="D192" t="str">
            <v>【QQ-0001/齐齐哈尔锐利远航铁路起重设备有限公司(铁锋区锐利机械设备经销处)】</v>
          </cell>
          <cell r="E192" t="str">
            <v>贷</v>
          </cell>
          <cell r="F192">
            <v>1900700.9</v>
          </cell>
          <cell r="G192">
            <v>1900700.9</v>
          </cell>
          <cell r="H192">
            <v>4104339.7</v>
          </cell>
          <cell r="I192">
            <v>4104339.7</v>
          </cell>
          <cell r="J192">
            <v>1484230</v>
          </cell>
          <cell r="K192">
            <v>1484230</v>
          </cell>
          <cell r="L192">
            <v>4104339.7</v>
          </cell>
          <cell r="M192">
            <v>4104339.7</v>
          </cell>
          <cell r="N192">
            <v>1484230</v>
          </cell>
          <cell r="O192">
            <v>1484230</v>
          </cell>
          <cell r="P192" t="str">
            <v>借</v>
          </cell>
          <cell r="Q192">
            <v>719408.8</v>
          </cell>
          <cell r="R192">
            <v>719408.8</v>
          </cell>
          <cell r="S192" t="str">
            <v>4,104,339.70</v>
          </cell>
          <cell r="T192" t="str">
            <v>719,408.80</v>
          </cell>
          <cell r="U192" t="str">
            <v>齐齐哈尔锐利远航铁路起重设备有限公司(铁锋区锐利机械设备经销处)</v>
          </cell>
          <cell r="V192" t="str">
            <v>齐齐哈尔铁锋区联通大道名人雅居</v>
          </cell>
          <cell r="W192" t="str">
            <v>杨帆</v>
          </cell>
          <cell r="X192">
            <v>15530291111</v>
          </cell>
        </row>
        <row r="193">
          <cell r="C193" t="str">
            <v>巨力-销售-国内-191</v>
          </cell>
          <cell r="D193" t="str">
            <v>【NX-0034/天津铁工建设工程有限公司（新建铁路银川至西安线（吴银段）银川站站台风雨棚）】</v>
          </cell>
          <cell r="E193" t="str">
            <v>平</v>
          </cell>
          <cell r="F193">
            <v>0</v>
          </cell>
          <cell r="G193">
            <v>0</v>
          </cell>
          <cell r="H193">
            <v>1977911.36</v>
          </cell>
          <cell r="I193">
            <v>1977911.36</v>
          </cell>
          <cell r="J193">
            <v>1260000</v>
          </cell>
          <cell r="K193">
            <v>1260000</v>
          </cell>
          <cell r="L193">
            <v>1977911.36</v>
          </cell>
          <cell r="M193">
            <v>1977911.36</v>
          </cell>
          <cell r="N193">
            <v>1260000</v>
          </cell>
          <cell r="O193">
            <v>1260000</v>
          </cell>
          <cell r="P193" t="str">
            <v>借</v>
          </cell>
          <cell r="Q193">
            <v>717911.36</v>
          </cell>
          <cell r="R193">
            <v>717911.36</v>
          </cell>
          <cell r="S193" t="str">
            <v>1,977,911.36</v>
          </cell>
          <cell r="T193" t="str">
            <v>717,911.36</v>
          </cell>
          <cell r="U193" t="str">
            <v>天津铁工建设工程有限公司（新建铁路银川至西安线（吴银段）银川站站台风雨棚）</v>
          </cell>
          <cell r="V193" t="str">
            <v>唐山市遵化市西留村乡赵庄子村智邦瑞宇集成房有限公司</v>
          </cell>
          <cell r="W193" t="str">
            <v>沈志敬</v>
          </cell>
          <cell r="X193">
            <v>13910580130</v>
          </cell>
        </row>
        <row r="194">
          <cell r="C194" t="str">
            <v>巨力-销售-国内-192</v>
          </cell>
          <cell r="D194" t="str">
            <v>【SJ-0052/河北敬业集团敬业物资采购有限公司】</v>
          </cell>
          <cell r="E194" t="str">
            <v>平</v>
          </cell>
          <cell r="F194">
            <v>0</v>
          </cell>
          <cell r="G194">
            <v>0</v>
          </cell>
          <cell r="H194">
            <v>1985863.79</v>
          </cell>
          <cell r="I194">
            <v>1985863.79</v>
          </cell>
          <cell r="J194">
            <v>1268283</v>
          </cell>
          <cell r="K194">
            <v>1268283</v>
          </cell>
          <cell r="L194">
            <v>1985863.79</v>
          </cell>
          <cell r="M194">
            <v>1985863.79</v>
          </cell>
          <cell r="N194">
            <v>1268283</v>
          </cell>
          <cell r="O194">
            <v>1268283</v>
          </cell>
          <cell r="P194" t="str">
            <v>借</v>
          </cell>
          <cell r="Q194">
            <v>717580.79</v>
          </cell>
          <cell r="R194">
            <v>717580.79</v>
          </cell>
          <cell r="S194" t="str">
            <v>1,985,863.79</v>
          </cell>
          <cell r="T194" t="str">
            <v>717,580.79</v>
          </cell>
          <cell r="U194" t="str">
            <v>河北敬业集团敬业物资采购有限公司</v>
          </cell>
          <cell r="V194" t="str">
            <v>石家庄市平山县南甸镇敬业办公楼</v>
          </cell>
          <cell r="W194" t="str">
            <v>田阔</v>
          </cell>
          <cell r="X194">
            <v>19931106079</v>
          </cell>
        </row>
        <row r="195">
          <cell r="C195" t="str">
            <v>巨力-销售-国内-193</v>
          </cell>
          <cell r="D195" t="str">
            <v>【MA-0028/安徽马钢工程技术集团有限公司】</v>
          </cell>
          <cell r="E195" t="str">
            <v>借</v>
          </cell>
          <cell r="F195">
            <v>14200</v>
          </cell>
          <cell r="G195">
            <v>14200</v>
          </cell>
          <cell r="H195">
            <v>1794172.65</v>
          </cell>
          <cell r="I195">
            <v>1794172.65</v>
          </cell>
          <cell r="J195">
            <v>1098820</v>
          </cell>
          <cell r="K195">
            <v>1098820</v>
          </cell>
          <cell r="L195">
            <v>1794172.65</v>
          </cell>
          <cell r="M195">
            <v>1794172.65</v>
          </cell>
          <cell r="N195">
            <v>1098820</v>
          </cell>
          <cell r="O195">
            <v>1098820</v>
          </cell>
          <cell r="P195" t="str">
            <v>借</v>
          </cell>
          <cell r="Q195">
            <v>709552.65</v>
          </cell>
          <cell r="R195">
            <v>709552.65</v>
          </cell>
          <cell r="S195" t="str">
            <v>1,794,172.65</v>
          </cell>
          <cell r="T195" t="str">
            <v>709,552.65</v>
          </cell>
          <cell r="U195" t="str">
            <v>安徽马钢工程技术集团有限公司</v>
          </cell>
          <cell r="V195" t="str">
            <v>马鞍山市雨山区经济技术开发区太白大道1889号</v>
          </cell>
          <cell r="W195" t="str">
            <v>张立平</v>
          </cell>
          <cell r="X195">
            <v>13955532376</v>
          </cell>
        </row>
        <row r="196">
          <cell r="C196" t="str">
            <v>巨力-销售-国内-194</v>
          </cell>
          <cell r="D196" t="str">
            <v>【ZZ-0012/许昌许继风电科技有限公司】</v>
          </cell>
          <cell r="E196" t="str">
            <v>借</v>
          </cell>
          <cell r="F196">
            <v>317773</v>
          </cell>
          <cell r="G196">
            <v>317773</v>
          </cell>
          <cell r="H196">
            <v>1257179.26</v>
          </cell>
          <cell r="I196">
            <v>1257179.26</v>
          </cell>
          <cell r="J196">
            <v>874578</v>
          </cell>
          <cell r="K196">
            <v>874578</v>
          </cell>
          <cell r="L196">
            <v>1257179.26</v>
          </cell>
          <cell r="M196">
            <v>1257179.26</v>
          </cell>
          <cell r="N196">
            <v>874578</v>
          </cell>
          <cell r="O196">
            <v>874578</v>
          </cell>
          <cell r="P196" t="str">
            <v>借</v>
          </cell>
          <cell r="Q196">
            <v>700374.26</v>
          </cell>
          <cell r="R196">
            <v>700374.26</v>
          </cell>
          <cell r="S196" t="str">
            <v>1,257,179.26</v>
          </cell>
          <cell r="T196" t="str">
            <v>700,374.26</v>
          </cell>
          <cell r="U196" t="str">
            <v>许昌许继风电科技有限公司</v>
          </cell>
          <cell r="V196" t="str">
            <v>河南省许昌市魏武大道（中原电气谷）</v>
          </cell>
          <cell r="W196" t="str">
            <v>霍垒刚</v>
          </cell>
          <cell r="X196">
            <v>13782203711</v>
          </cell>
        </row>
        <row r="197">
          <cell r="C197" t="str">
            <v>巨力-销售-国内-195</v>
          </cell>
          <cell r="D197" t="str">
            <v>【GX-0006/中船华南船舶机械有限公司】</v>
          </cell>
          <cell r="E197" t="str">
            <v>借</v>
          </cell>
          <cell r="F197">
            <v>176983.8</v>
          </cell>
          <cell r="G197">
            <v>176983.8</v>
          </cell>
          <cell r="H197">
            <v>1316318.75</v>
          </cell>
          <cell r="I197">
            <v>1316318.75</v>
          </cell>
          <cell r="J197">
            <v>795053.3</v>
          </cell>
          <cell r="K197">
            <v>795053.3</v>
          </cell>
          <cell r="L197">
            <v>1316318.75</v>
          </cell>
          <cell r="M197">
            <v>1316318.75</v>
          </cell>
          <cell r="N197">
            <v>795053.3</v>
          </cell>
          <cell r="O197">
            <v>795053.3</v>
          </cell>
          <cell r="P197" t="str">
            <v>借</v>
          </cell>
          <cell r="Q197">
            <v>698249.25</v>
          </cell>
          <cell r="R197">
            <v>698249.25</v>
          </cell>
          <cell r="S197" t="str">
            <v>1,316,318.75</v>
          </cell>
          <cell r="T197" t="str">
            <v>698,249.25</v>
          </cell>
          <cell r="U197" t="str">
            <v>中船华南船舶机械有限公司</v>
          </cell>
          <cell r="V197" t="str">
            <v>广西梧州市万秀区钱鉴路73号</v>
          </cell>
          <cell r="W197" t="str">
            <v>邹礼</v>
          </cell>
          <cell r="X197">
            <v>13878480478</v>
          </cell>
        </row>
        <row r="198">
          <cell r="C198" t="str">
            <v>巨力-销售-国内-196</v>
          </cell>
          <cell r="D198" t="str">
            <v>【QH-0001/中铁山桥集团有限公司】</v>
          </cell>
          <cell r="E198" t="str">
            <v>借</v>
          </cell>
          <cell r="F198">
            <v>529308</v>
          </cell>
          <cell r="G198">
            <v>529308</v>
          </cell>
          <cell r="H198">
            <v>1383600</v>
          </cell>
          <cell r="I198">
            <v>1383600</v>
          </cell>
          <cell r="J198">
            <v>1215000</v>
          </cell>
          <cell r="K198">
            <v>1215000</v>
          </cell>
          <cell r="L198">
            <v>1383600</v>
          </cell>
          <cell r="M198">
            <v>1383600</v>
          </cell>
          <cell r="N198">
            <v>1215000</v>
          </cell>
          <cell r="O198">
            <v>1215000</v>
          </cell>
          <cell r="P198" t="str">
            <v>借</v>
          </cell>
          <cell r="Q198">
            <v>697908</v>
          </cell>
          <cell r="R198">
            <v>697908</v>
          </cell>
          <cell r="S198" t="str">
            <v>1,383,600.00</v>
          </cell>
          <cell r="T198" t="str">
            <v>697,908.00</v>
          </cell>
          <cell r="U198" t="str">
            <v>中铁山桥集团有限公司</v>
          </cell>
          <cell r="V198" t="str">
            <v>秦皇岛市山海关区南海西路35号</v>
          </cell>
          <cell r="W198" t="str">
            <v>石少锋</v>
          </cell>
          <cell r="X198">
            <v>13503352648</v>
          </cell>
        </row>
        <row r="199">
          <cell r="C199" t="str">
            <v>巨力-销售-国内-197</v>
          </cell>
          <cell r="D199" t="str">
            <v>【XN-0013/正平路桥集团有限公司（海东市朝阳山片区海东大道一号桥）】</v>
          </cell>
          <cell r="E199" t="str">
            <v>平</v>
          </cell>
          <cell r="F199">
            <v>0</v>
          </cell>
          <cell r="G199">
            <v>0</v>
          </cell>
          <cell r="H199">
            <v>5200000</v>
          </cell>
          <cell r="I199">
            <v>5200000</v>
          </cell>
          <cell r="J199">
            <v>4506000</v>
          </cell>
          <cell r="K199">
            <v>4506000</v>
          </cell>
          <cell r="L199">
            <v>5200000</v>
          </cell>
          <cell r="M199">
            <v>5200000</v>
          </cell>
          <cell r="N199">
            <v>4506000</v>
          </cell>
          <cell r="O199">
            <v>4506000</v>
          </cell>
          <cell r="P199" t="str">
            <v>借</v>
          </cell>
          <cell r="Q199">
            <v>694000</v>
          </cell>
          <cell r="R199">
            <v>694000</v>
          </cell>
          <cell r="S199" t="str">
            <v>5,200,000.00</v>
          </cell>
          <cell r="T199" t="str">
            <v>694,000.00</v>
          </cell>
          <cell r="U199" t="str">
            <v>正平路桥集团有限公司（海东市朝阳山片区海东大道一号桥）</v>
          </cell>
          <cell r="V199" t="str">
            <v>青海省海东市乐都区东升市场门口山城五金店</v>
          </cell>
          <cell r="W199" t="str">
            <v>李传培转陈仲良收</v>
          </cell>
          <cell r="X199">
            <v>18997301599</v>
          </cell>
        </row>
        <row r="200">
          <cell r="C200" t="str">
            <v>巨力-销售-国内-198</v>
          </cell>
          <cell r="D200" t="str">
            <v>【QT-0061/吉林建龙钢铁有限责任公司】</v>
          </cell>
          <cell r="E200" t="str">
            <v>贷</v>
          </cell>
          <cell r="F200">
            <v>165773.32999999999</v>
          </cell>
          <cell r="G200">
            <v>165773.32999999999</v>
          </cell>
          <cell r="H200">
            <v>3957850.98</v>
          </cell>
          <cell r="I200">
            <v>3957850.98</v>
          </cell>
          <cell r="J200">
            <v>3100000</v>
          </cell>
          <cell r="K200">
            <v>3100000</v>
          </cell>
          <cell r="L200">
            <v>3957850.98</v>
          </cell>
          <cell r="M200">
            <v>3957850.98</v>
          </cell>
          <cell r="N200">
            <v>3100000</v>
          </cell>
          <cell r="O200">
            <v>3100000</v>
          </cell>
          <cell r="P200" t="str">
            <v>借</v>
          </cell>
          <cell r="Q200">
            <v>692077.65</v>
          </cell>
          <cell r="R200">
            <v>692077.65</v>
          </cell>
          <cell r="S200" t="str">
            <v>3,957,850.98</v>
          </cell>
          <cell r="T200" t="str">
            <v>692,077.65</v>
          </cell>
          <cell r="U200" t="str">
            <v>吉林建龙钢铁有限责任公司</v>
          </cell>
          <cell r="V200" t="str">
            <v>吉林省吉林市龙潭区吉林建龙钢铁有限责任公司</v>
          </cell>
          <cell r="W200" t="str">
            <v>张鹏</v>
          </cell>
          <cell r="X200">
            <v>18043825443</v>
          </cell>
        </row>
        <row r="201">
          <cell r="C201" t="str">
            <v>巨力-销售-国内-199</v>
          </cell>
          <cell r="D201" t="str">
            <v>【SY-0012/沈阳第一机床厂】</v>
          </cell>
          <cell r="E201" t="str">
            <v>借</v>
          </cell>
          <cell r="F201">
            <v>682437.8</v>
          </cell>
          <cell r="G201">
            <v>682437.8</v>
          </cell>
          <cell r="H201">
            <v>0</v>
          </cell>
          <cell r="I201">
            <v>0</v>
          </cell>
          <cell r="J201">
            <v>0</v>
          </cell>
          <cell r="K201">
            <v>0</v>
          </cell>
          <cell r="L201">
            <v>0</v>
          </cell>
          <cell r="M201">
            <v>0</v>
          </cell>
          <cell r="N201">
            <v>0</v>
          </cell>
          <cell r="O201">
            <v>0</v>
          </cell>
          <cell r="P201" t="str">
            <v>借</v>
          </cell>
          <cell r="Q201">
            <v>682437.8</v>
          </cell>
          <cell r="R201">
            <v>682437.8</v>
          </cell>
          <cell r="S201" t="str">
            <v>0.00</v>
          </cell>
          <cell r="T201" t="str">
            <v>682,437.80</v>
          </cell>
          <cell r="U201" t="str">
            <v>沈阳第一机床厂</v>
          </cell>
          <cell r="V201" t="str">
            <v>沈阳市经济技术开发区开发大路17甲1号</v>
          </cell>
          <cell r="W201" t="str">
            <v>王薇</v>
          </cell>
          <cell r="X201" t="str">
            <v xml:space="preserve"> 024-25190886</v>
          </cell>
        </row>
        <row r="202">
          <cell r="C202" t="str">
            <v>巨力-销售-国内-200</v>
          </cell>
          <cell r="D202" t="str">
            <v>【LF-0010/廊坊德基机械科技有限公司（原廊坊德基机械科技股份有限公司（廊坊德基机械有限公司））】</v>
          </cell>
          <cell r="E202" t="str">
            <v>借</v>
          </cell>
          <cell r="F202">
            <v>174864.55</v>
          </cell>
          <cell r="G202">
            <v>174864.55</v>
          </cell>
          <cell r="H202">
            <v>1879634.3</v>
          </cell>
          <cell r="I202">
            <v>1879634.3</v>
          </cell>
          <cell r="J202">
            <v>1374428.99</v>
          </cell>
          <cell r="K202">
            <v>1374428.99</v>
          </cell>
          <cell r="L202">
            <v>1879634.3</v>
          </cell>
          <cell r="M202">
            <v>1879634.3</v>
          </cell>
          <cell r="N202">
            <v>1374428.99</v>
          </cell>
          <cell r="O202">
            <v>1374428.99</v>
          </cell>
          <cell r="P202" t="str">
            <v>借</v>
          </cell>
          <cell r="Q202">
            <v>680069.86</v>
          </cell>
          <cell r="R202">
            <v>680069.86</v>
          </cell>
          <cell r="S202" t="str">
            <v>1,879,634.30</v>
          </cell>
          <cell r="T202" t="str">
            <v>680,069.86</v>
          </cell>
          <cell r="U202" t="str">
            <v>廊坊德基机械科技有限公司（原廊坊德基机械科技股份有限公司（廊坊德基机械有限公司））</v>
          </cell>
          <cell r="V202" t="str">
            <v>廊坊永清工业园区樱花路12号</v>
          </cell>
          <cell r="W202" t="str">
            <v>梁伟</v>
          </cell>
          <cell r="X202" t="str">
            <v>0316-6657073</v>
          </cell>
        </row>
        <row r="203">
          <cell r="C203" t="str">
            <v>巨力-销售-国内-201</v>
          </cell>
          <cell r="D203" t="str">
            <v>【TJ-0001/一重集团天津重工有限公司(中国一重集团天津重工有限公司)】</v>
          </cell>
          <cell r="E203" t="str">
            <v>借</v>
          </cell>
          <cell r="F203">
            <v>2381630.9</v>
          </cell>
          <cell r="G203">
            <v>2381630.9</v>
          </cell>
          <cell r="H203">
            <v>1514390.62</v>
          </cell>
          <cell r="I203">
            <v>1514390.62</v>
          </cell>
          <cell r="J203">
            <v>3221446</v>
          </cell>
          <cell r="K203">
            <v>3221446</v>
          </cell>
          <cell r="L203">
            <v>1514390.62</v>
          </cell>
          <cell r="M203">
            <v>1514390.62</v>
          </cell>
          <cell r="N203">
            <v>3221446</v>
          </cell>
          <cell r="O203">
            <v>3221446</v>
          </cell>
          <cell r="P203" t="str">
            <v>借</v>
          </cell>
          <cell r="Q203">
            <v>674575.52</v>
          </cell>
          <cell r="R203">
            <v>674575.52</v>
          </cell>
          <cell r="S203" t="str">
            <v>1,514,390.62</v>
          </cell>
          <cell r="T203" t="str">
            <v>674,575.52</v>
          </cell>
          <cell r="U203" t="str">
            <v>一重集团天津重工有限公司(中国一重集团天津重工有限公司)</v>
          </cell>
          <cell r="V203" t="str">
            <v>天津市东丽区滨海重机园区重工路1号</v>
          </cell>
          <cell r="W203" t="str">
            <v>傅政</v>
          </cell>
          <cell r="X203">
            <v>18649125688</v>
          </cell>
        </row>
        <row r="204">
          <cell r="C204" t="str">
            <v>巨力-销售-国内-202</v>
          </cell>
          <cell r="D204" t="str">
            <v>【SH-0134/上海机械施工集团有限公司（浦东机场三期卫星厅项目）】</v>
          </cell>
          <cell r="E204" t="str">
            <v>借</v>
          </cell>
          <cell r="F204">
            <v>3087399.03</v>
          </cell>
          <cell r="G204">
            <v>3087399.03</v>
          </cell>
          <cell r="H204">
            <v>1476331.55</v>
          </cell>
          <cell r="I204">
            <v>1476331.55</v>
          </cell>
          <cell r="J204">
            <v>3933578.66</v>
          </cell>
          <cell r="K204">
            <v>3933578.66</v>
          </cell>
          <cell r="L204">
            <v>1476331.55</v>
          </cell>
          <cell r="M204">
            <v>1476331.55</v>
          </cell>
          <cell r="N204">
            <v>3933578.66</v>
          </cell>
          <cell r="O204">
            <v>3933578.66</v>
          </cell>
          <cell r="P204" t="str">
            <v>借</v>
          </cell>
          <cell r="Q204">
            <v>630151.92000000004</v>
          </cell>
          <cell r="R204">
            <v>630151.92000000004</v>
          </cell>
          <cell r="S204" t="str">
            <v>1,476,331.55</v>
          </cell>
          <cell r="T204" t="str">
            <v>630,151.92</v>
          </cell>
          <cell r="U204" t="str">
            <v>上海机械施工集团有限公司（浦东机场三期卫星厅项目）</v>
          </cell>
          <cell r="V204" t="str">
            <v>上海市嘉定区顺达路789号</v>
          </cell>
          <cell r="W204" t="str">
            <v>施兵</v>
          </cell>
          <cell r="X204">
            <v>13524906916</v>
          </cell>
        </row>
        <row r="205">
          <cell r="C205" t="str">
            <v>巨力-销售-国内-203</v>
          </cell>
          <cell r="D205" t="str">
            <v>【TJ-0369/武汉航科物流有限公司（埃及苏赫纳第二集装箱码头工程项目经理部）】</v>
          </cell>
          <cell r="E205" t="str">
            <v>平</v>
          </cell>
          <cell r="F205">
            <v>0</v>
          </cell>
          <cell r="G205">
            <v>0</v>
          </cell>
          <cell r="H205">
            <v>12572400</v>
          </cell>
          <cell r="I205">
            <v>12572400</v>
          </cell>
          <cell r="J205">
            <v>11943780</v>
          </cell>
          <cell r="K205">
            <v>11943780</v>
          </cell>
          <cell r="L205">
            <v>12572400</v>
          </cell>
          <cell r="M205">
            <v>12572400</v>
          </cell>
          <cell r="N205">
            <v>11943780</v>
          </cell>
          <cell r="O205">
            <v>11943780</v>
          </cell>
          <cell r="P205" t="str">
            <v>借</v>
          </cell>
          <cell r="Q205">
            <v>628620</v>
          </cell>
          <cell r="R205">
            <v>628620</v>
          </cell>
          <cell r="S205" t="str">
            <v>12,572,400.00</v>
          </cell>
          <cell r="T205" t="str">
            <v>628,620.00</v>
          </cell>
          <cell r="U205" t="str">
            <v>武汉航科物流有限公司（埃及苏赫纳第二集装箱码头工程项目经理部）</v>
          </cell>
          <cell r="V205" t="str">
            <v>武汉市江岸区沿江大道256号谊通滨江院子</v>
          </cell>
          <cell r="W205" t="str">
            <v>张荣方</v>
          </cell>
          <cell r="X205">
            <v>15072333483</v>
          </cell>
        </row>
        <row r="206">
          <cell r="C206" t="str">
            <v>巨力-销售-国内-204</v>
          </cell>
          <cell r="D206" t="str">
            <v>【CD-0150/江苏沪宁钢机股份有限公司（成都天府机场工程—AC区钢拉杆）】</v>
          </cell>
          <cell r="E206" t="str">
            <v>平</v>
          </cell>
          <cell r="F206">
            <v>0</v>
          </cell>
          <cell r="G206">
            <v>0</v>
          </cell>
          <cell r="H206">
            <v>600000</v>
          </cell>
          <cell r="I206">
            <v>600000</v>
          </cell>
          <cell r="J206">
            <v>0</v>
          </cell>
          <cell r="K206">
            <v>0</v>
          </cell>
          <cell r="L206">
            <v>600000</v>
          </cell>
          <cell r="M206">
            <v>600000</v>
          </cell>
          <cell r="N206">
            <v>0</v>
          </cell>
          <cell r="O206">
            <v>0</v>
          </cell>
          <cell r="P206" t="str">
            <v>借</v>
          </cell>
          <cell r="Q206">
            <v>600000</v>
          </cell>
          <cell r="R206">
            <v>600000</v>
          </cell>
          <cell r="S206" t="str">
            <v>600,000.00</v>
          </cell>
          <cell r="T206" t="str">
            <v>600,000.00</v>
          </cell>
          <cell r="U206" t="str">
            <v>江苏沪宁钢机股份有限公司（成都天府机场工程—AC区钢拉杆）</v>
          </cell>
          <cell r="V206" t="str">
            <v>江苏省宜兴市张渚镇百家村</v>
          </cell>
          <cell r="W206" t="str">
            <v>章伟敏</v>
          </cell>
          <cell r="X206">
            <v>15161665058</v>
          </cell>
        </row>
        <row r="207">
          <cell r="C207" t="str">
            <v>巨力-销售-国内-205</v>
          </cell>
          <cell r="D207" t="str">
            <v>【HZ-0063/浙江交工集团股份有限公司】</v>
          </cell>
          <cell r="E207" t="str">
            <v>借</v>
          </cell>
          <cell r="F207">
            <v>6710730.5499999998</v>
          </cell>
          <cell r="G207">
            <v>6710730.5499999998</v>
          </cell>
          <cell r="H207">
            <v>2321350.85</v>
          </cell>
          <cell r="I207">
            <v>2321350.85</v>
          </cell>
          <cell r="J207">
            <v>8460480.0099999998</v>
          </cell>
          <cell r="K207">
            <v>8460480.0099999998</v>
          </cell>
          <cell r="L207">
            <v>2321350.85</v>
          </cell>
          <cell r="M207">
            <v>2321350.85</v>
          </cell>
          <cell r="N207">
            <v>8460480.0099999998</v>
          </cell>
          <cell r="O207">
            <v>8460480.0099999998</v>
          </cell>
          <cell r="P207" t="str">
            <v>借</v>
          </cell>
          <cell r="Q207">
            <v>571601.39</v>
          </cell>
          <cell r="R207">
            <v>571601.39</v>
          </cell>
          <cell r="S207" t="str">
            <v>2,321,350.85</v>
          </cell>
          <cell r="T207" t="str">
            <v>571,601.39</v>
          </cell>
          <cell r="U207" t="str">
            <v>浙江交工集团股份有限公司</v>
          </cell>
          <cell r="V207" t="str">
            <v>浙江省杭州市滨江区江陵路2031号钱江大厦4楼财务部。</v>
          </cell>
          <cell r="W207" t="str">
            <v>张加华</v>
          </cell>
          <cell r="X207">
            <v>13968008696</v>
          </cell>
        </row>
        <row r="208">
          <cell r="C208" t="str">
            <v>巨力-销售-国内-206</v>
          </cell>
          <cell r="D208" t="str">
            <v>【NJ-0105/上海宝冶集团有限公司（南区180、550料场封闭改造项目）】</v>
          </cell>
          <cell r="E208" t="str">
            <v>平</v>
          </cell>
          <cell r="F208">
            <v>0</v>
          </cell>
          <cell r="G208">
            <v>0</v>
          </cell>
          <cell r="H208">
            <v>2068585.14</v>
          </cell>
          <cell r="I208">
            <v>2068585.14</v>
          </cell>
          <cell r="J208">
            <v>1500000</v>
          </cell>
          <cell r="K208">
            <v>1500000</v>
          </cell>
          <cell r="L208">
            <v>2068585.14</v>
          </cell>
          <cell r="M208">
            <v>2068585.14</v>
          </cell>
          <cell r="N208">
            <v>1500000</v>
          </cell>
          <cell r="O208">
            <v>1500000</v>
          </cell>
          <cell r="P208" t="str">
            <v>借</v>
          </cell>
          <cell r="Q208">
            <v>568585.14</v>
          </cell>
          <cell r="R208">
            <v>568585.14</v>
          </cell>
          <cell r="S208" t="str">
            <v>2,068,585.14</v>
          </cell>
          <cell r="T208" t="str">
            <v>568,585.14</v>
          </cell>
          <cell r="U208" t="str">
            <v>上海宝冶集团有限公司（南区180、550料场封闭改造项目）</v>
          </cell>
          <cell r="V208" t="str">
            <v>上海市宝山区罗新路305号</v>
          </cell>
          <cell r="W208" t="str">
            <v>郭立才</v>
          </cell>
          <cell r="X208">
            <v>13651815969</v>
          </cell>
        </row>
        <row r="209">
          <cell r="C209" t="str">
            <v>巨力-销售-国内-207</v>
          </cell>
          <cell r="D209" t="str">
            <v>【DD-0001/丹东港集团有限公司】</v>
          </cell>
          <cell r="E209" t="str">
            <v>借</v>
          </cell>
          <cell r="F209">
            <v>1243232.57</v>
          </cell>
          <cell r="G209">
            <v>1243232.57</v>
          </cell>
          <cell r="H209">
            <v>3759831.87</v>
          </cell>
          <cell r="I209">
            <v>3759831.87</v>
          </cell>
          <cell r="J209">
            <v>4438640.47</v>
          </cell>
          <cell r="K209">
            <v>4438640.47</v>
          </cell>
          <cell r="L209">
            <v>3759831.87</v>
          </cell>
          <cell r="M209">
            <v>3759831.87</v>
          </cell>
          <cell r="N209">
            <v>4438640.47</v>
          </cell>
          <cell r="O209">
            <v>4438640.47</v>
          </cell>
          <cell r="P209" t="str">
            <v>借</v>
          </cell>
          <cell r="Q209">
            <v>564423.97</v>
          </cell>
          <cell r="R209">
            <v>564423.97</v>
          </cell>
          <cell r="S209" t="str">
            <v>3,759,831.87</v>
          </cell>
          <cell r="T209" t="str">
            <v>564,423.97</v>
          </cell>
          <cell r="U209" t="str">
            <v>丹东港集团有限公司</v>
          </cell>
          <cell r="V209" t="str">
            <v>辽宁省丹东市东港市丹东港集团</v>
          </cell>
          <cell r="W209" t="str">
            <v>童明杰</v>
          </cell>
          <cell r="X209">
            <v>18004252122</v>
          </cell>
        </row>
        <row r="210">
          <cell r="C210" t="str">
            <v>巨力-销售-国内-208</v>
          </cell>
          <cell r="D210" t="str">
            <v>【GZ-0231/中建四局安装工程有限公司贵州分公司（都匀群众体育中心）】</v>
          </cell>
          <cell r="E210" t="str">
            <v>贷</v>
          </cell>
          <cell r="F210">
            <v>279993.40000000002</v>
          </cell>
          <cell r="G210">
            <v>279993.40000000002</v>
          </cell>
          <cell r="H210">
            <v>1399967</v>
          </cell>
          <cell r="I210">
            <v>1399967</v>
          </cell>
          <cell r="J210">
            <v>579993.4</v>
          </cell>
          <cell r="K210">
            <v>579993.4</v>
          </cell>
          <cell r="L210">
            <v>1399967</v>
          </cell>
          <cell r="M210">
            <v>1399967</v>
          </cell>
          <cell r="N210">
            <v>579993.4</v>
          </cell>
          <cell r="O210">
            <v>579993.4</v>
          </cell>
          <cell r="P210" t="str">
            <v>借</v>
          </cell>
          <cell r="Q210">
            <v>539980.19999999995</v>
          </cell>
          <cell r="R210">
            <v>539980.19999999995</v>
          </cell>
          <cell r="S210" t="str">
            <v>1,399,967.00</v>
          </cell>
          <cell r="T210" t="str">
            <v>539,980.20</v>
          </cell>
          <cell r="U210" t="str">
            <v>中建四局安装工程有限公司贵州分公司（都匀群众体育中心）</v>
          </cell>
          <cell r="V210" t="str">
            <v>贵州省贵阳市南明区干平路7号</v>
          </cell>
          <cell r="W210" t="str">
            <v>刘明位</v>
          </cell>
          <cell r="X210">
            <v>15285982557</v>
          </cell>
        </row>
        <row r="211">
          <cell r="C211" t="str">
            <v>巨力-销售-国内-209</v>
          </cell>
          <cell r="D211" t="str">
            <v>【AH-0001/中交第三航务工程局有限公司（新建商丘至合肥至杭州铁路站前九标项目）】</v>
          </cell>
          <cell r="E211" t="str">
            <v>平</v>
          </cell>
          <cell r="F211">
            <v>0</v>
          </cell>
          <cell r="G211">
            <v>0</v>
          </cell>
          <cell r="H211">
            <v>2987256.39</v>
          </cell>
          <cell r="I211">
            <v>2987256.39</v>
          </cell>
          <cell r="J211">
            <v>2450000</v>
          </cell>
          <cell r="K211">
            <v>2450000</v>
          </cell>
          <cell r="L211">
            <v>2987256.39</v>
          </cell>
          <cell r="M211">
            <v>2987256.39</v>
          </cell>
          <cell r="N211">
            <v>2450000</v>
          </cell>
          <cell r="O211">
            <v>2450000</v>
          </cell>
          <cell r="P211" t="str">
            <v>借</v>
          </cell>
          <cell r="Q211">
            <v>537256.39</v>
          </cell>
          <cell r="R211">
            <v>537256.39</v>
          </cell>
          <cell r="S211" t="str">
            <v>2,987,256.39</v>
          </cell>
          <cell r="T211" t="str">
            <v>537,256.39</v>
          </cell>
          <cell r="U211" t="str">
            <v>中交第三航务工程局有限公司（新建商丘至合肥至杭州铁路站前九标项目）</v>
          </cell>
          <cell r="V211" t="str">
            <v>安徽省阜阳市颍上县慎城镇工业园区中福毛纺</v>
          </cell>
          <cell r="W211" t="str">
            <v>庄志贤</v>
          </cell>
          <cell r="X211">
            <v>15059500904</v>
          </cell>
        </row>
        <row r="212">
          <cell r="C212" t="str">
            <v>巨力-销售-国内-210</v>
          </cell>
          <cell r="D212" t="str">
            <v>【TS-0028/唐山东海钢铁集团有限公司】</v>
          </cell>
          <cell r="E212" t="str">
            <v>借</v>
          </cell>
          <cell r="F212">
            <v>769082.65</v>
          </cell>
          <cell r="G212">
            <v>769082.65</v>
          </cell>
          <cell r="H212">
            <v>2508568.06</v>
          </cell>
          <cell r="I212">
            <v>2508568.06</v>
          </cell>
          <cell r="J212">
            <v>2758935.23</v>
          </cell>
          <cell r="K212">
            <v>2758935.23</v>
          </cell>
          <cell r="L212">
            <v>2508568.06</v>
          </cell>
          <cell r="M212">
            <v>2508568.06</v>
          </cell>
          <cell r="N212">
            <v>2758935.23</v>
          </cell>
          <cell r="O212">
            <v>2758935.23</v>
          </cell>
          <cell r="P212" t="str">
            <v>借</v>
          </cell>
          <cell r="Q212">
            <v>518715.48</v>
          </cell>
          <cell r="R212">
            <v>518715.48</v>
          </cell>
          <cell r="S212" t="str">
            <v>2,508,568.06</v>
          </cell>
          <cell r="T212" t="str">
            <v>518,715.48</v>
          </cell>
          <cell r="U212" t="str">
            <v>唐山东海钢铁集团有限公司</v>
          </cell>
          <cell r="V212" t="str">
            <v>唐山市滦县雷庄镇</v>
          </cell>
          <cell r="W212" t="str">
            <v>李静</v>
          </cell>
          <cell r="X212" t="str">
            <v>0315-7561768</v>
          </cell>
        </row>
        <row r="213">
          <cell r="C213" t="str">
            <v>巨力-销售-国内-211</v>
          </cell>
          <cell r="D213" t="str">
            <v>【SH-0008/山东雅百特科技有限公司（遵义县体育活动中心）】</v>
          </cell>
          <cell r="E213" t="str">
            <v>借</v>
          </cell>
          <cell r="F213">
            <v>514160</v>
          </cell>
          <cell r="G213">
            <v>514160</v>
          </cell>
          <cell r="H213">
            <v>0</v>
          </cell>
          <cell r="I213">
            <v>0</v>
          </cell>
          <cell r="J213">
            <v>0</v>
          </cell>
          <cell r="K213">
            <v>0</v>
          </cell>
          <cell r="L213">
            <v>0</v>
          </cell>
          <cell r="M213">
            <v>0</v>
          </cell>
          <cell r="N213">
            <v>0</v>
          </cell>
          <cell r="O213">
            <v>0</v>
          </cell>
          <cell r="P213" t="str">
            <v>借</v>
          </cell>
          <cell r="Q213">
            <v>514160</v>
          </cell>
          <cell r="R213">
            <v>514160</v>
          </cell>
          <cell r="S213" t="str">
            <v>0.00</v>
          </cell>
          <cell r="T213" t="str">
            <v>514,160.00</v>
          </cell>
          <cell r="U213" t="str">
            <v>山东雅百特科技有限公司（遵义县体育活动中心）</v>
          </cell>
          <cell r="V213" t="str">
            <v>上海市天山西路789号中山国际广场b栋三楼</v>
          </cell>
          <cell r="W213" t="str">
            <v>谢经理</v>
          </cell>
          <cell r="X213">
            <v>15618419595</v>
          </cell>
        </row>
        <row r="214">
          <cell r="C214" t="str">
            <v>巨力-销售-国内-212</v>
          </cell>
          <cell r="D214" t="str">
            <v>【GX-0003/柳州钢铁股份有限公司】</v>
          </cell>
          <cell r="E214" t="str">
            <v>借</v>
          </cell>
          <cell r="F214">
            <v>20034.03</v>
          </cell>
          <cell r="G214">
            <v>20034.03</v>
          </cell>
          <cell r="H214">
            <v>1140679.8</v>
          </cell>
          <cell r="I214">
            <v>1140679.8</v>
          </cell>
          <cell r="J214">
            <v>651194.28</v>
          </cell>
          <cell r="K214">
            <v>651194.28</v>
          </cell>
          <cell r="L214">
            <v>1140679.8</v>
          </cell>
          <cell r="M214">
            <v>1140679.8</v>
          </cell>
          <cell r="N214">
            <v>651194.28</v>
          </cell>
          <cell r="O214">
            <v>651194.28</v>
          </cell>
          <cell r="P214" t="str">
            <v>借</v>
          </cell>
          <cell r="Q214">
            <v>509519.55</v>
          </cell>
          <cell r="R214">
            <v>509519.55</v>
          </cell>
          <cell r="S214" t="str">
            <v>1,140,679.80</v>
          </cell>
          <cell r="T214" t="str">
            <v>509,519.55</v>
          </cell>
          <cell r="U214" t="str">
            <v>柳州钢铁股份有限公司</v>
          </cell>
          <cell r="V214" t="str">
            <v>广西柳州市柳北区北雀路117号</v>
          </cell>
          <cell r="W214" t="str">
            <v>王耀权</v>
          </cell>
          <cell r="X214">
            <v>15107720226</v>
          </cell>
        </row>
        <row r="215">
          <cell r="C215" t="str">
            <v>巨力-销售-国内-213</v>
          </cell>
          <cell r="D215" t="str">
            <v>【LZ-0005/金川集团股份有限公司（原金川集团有限公司）】</v>
          </cell>
          <cell r="E215" t="str">
            <v>借</v>
          </cell>
          <cell r="F215">
            <v>72816</v>
          </cell>
          <cell r="G215">
            <v>72816</v>
          </cell>
          <cell r="H215">
            <v>1707440.4</v>
          </cell>
          <cell r="I215">
            <v>1707440.4</v>
          </cell>
          <cell r="J215">
            <v>1276762.3999999999</v>
          </cell>
          <cell r="K215">
            <v>1276762.3999999999</v>
          </cell>
          <cell r="L215">
            <v>1707440.4</v>
          </cell>
          <cell r="M215">
            <v>1707440.4</v>
          </cell>
          <cell r="N215">
            <v>1276762.3999999999</v>
          </cell>
          <cell r="O215">
            <v>1276762.3999999999</v>
          </cell>
          <cell r="P215" t="str">
            <v>借</v>
          </cell>
          <cell r="Q215">
            <v>503494</v>
          </cell>
          <cell r="R215">
            <v>503494</v>
          </cell>
          <cell r="S215" t="str">
            <v>1,707,440.40</v>
          </cell>
          <cell r="T215" t="str">
            <v>503,494.00</v>
          </cell>
          <cell r="U215" t="str">
            <v>金川集团股份有限公司（原金川集团有限公司）</v>
          </cell>
          <cell r="V215" t="str">
            <v>甘肃省金昌市金川路80号</v>
          </cell>
          <cell r="W215" t="str">
            <v>薛会琴</v>
          </cell>
          <cell r="X215" t="str">
            <v>0935-8812179</v>
          </cell>
        </row>
        <row r="216">
          <cell r="C216" t="str">
            <v>巨力-销售-国内-214</v>
          </cell>
          <cell r="D216" t="str">
            <v>【TS-0080/中铁十八局集团有限公司唐曹铁路工程项目经理部】</v>
          </cell>
          <cell r="E216" t="str">
            <v>借</v>
          </cell>
          <cell r="F216">
            <v>153692</v>
          </cell>
          <cell r="G216">
            <v>153692</v>
          </cell>
          <cell r="H216">
            <v>506960</v>
          </cell>
          <cell r="I216">
            <v>506960</v>
          </cell>
          <cell r="J216">
            <v>159260</v>
          </cell>
          <cell r="K216">
            <v>159260</v>
          </cell>
          <cell r="L216">
            <v>506960</v>
          </cell>
          <cell r="M216">
            <v>506960</v>
          </cell>
          <cell r="N216">
            <v>159260</v>
          </cell>
          <cell r="O216">
            <v>159260</v>
          </cell>
          <cell r="P216" t="str">
            <v>借</v>
          </cell>
          <cell r="Q216">
            <v>501392</v>
          </cell>
          <cell r="R216">
            <v>501392</v>
          </cell>
          <cell r="S216" t="str">
            <v>506,960.00</v>
          </cell>
          <cell r="T216" t="str">
            <v>501,392.00</v>
          </cell>
          <cell r="U216" t="str">
            <v>中铁十八局集团有限公司唐曹铁路工程项目经理部</v>
          </cell>
          <cell r="V216" t="str">
            <v>唐山市丰南区塘坊镇205国道新河庄道口东100米中铁十八局集团有限公司唐曹项目部</v>
          </cell>
          <cell r="W216" t="str">
            <v>何峰</v>
          </cell>
          <cell r="X216">
            <v>15933415079</v>
          </cell>
        </row>
        <row r="217">
          <cell r="C217" t="str">
            <v>巨力-销售-国内-215</v>
          </cell>
          <cell r="D217" t="str">
            <v>【HF-0034/中铁二十一局集团第五工程有限公司商合杭项目部（跨涡河连续钢构拱桥吊杆制作运输及安装工程）】</v>
          </cell>
          <cell r="E217" t="str">
            <v>平</v>
          </cell>
          <cell r="F217">
            <v>0</v>
          </cell>
          <cell r="G217">
            <v>0</v>
          </cell>
          <cell r="H217">
            <v>1500258.12</v>
          </cell>
          <cell r="I217">
            <v>1500258.12</v>
          </cell>
          <cell r="J217">
            <v>1000000</v>
          </cell>
          <cell r="K217">
            <v>1000000</v>
          </cell>
          <cell r="L217">
            <v>1500258.12</v>
          </cell>
          <cell r="M217">
            <v>1500258.12</v>
          </cell>
          <cell r="N217">
            <v>1000000</v>
          </cell>
          <cell r="O217">
            <v>1000000</v>
          </cell>
          <cell r="P217" t="str">
            <v>借</v>
          </cell>
          <cell r="Q217">
            <v>500258.12</v>
          </cell>
          <cell r="R217">
            <v>500258.12</v>
          </cell>
          <cell r="S217" t="str">
            <v>1,500,258.12</v>
          </cell>
          <cell r="T217" t="str">
            <v>500,258.12</v>
          </cell>
          <cell r="U217" t="str">
            <v>中铁二十一局集团第五工程有限公司商合杭项目部（跨涡河连续钢构拱桥吊杆制作运输及安装工程）</v>
          </cell>
          <cell r="V217" t="str">
            <v>安徽省亳州市谯城区汤陵街道二里铺亳州农贸城</v>
          </cell>
          <cell r="W217" t="str">
            <v>白云</v>
          </cell>
          <cell r="X217">
            <v>18329939302</v>
          </cell>
        </row>
        <row r="218">
          <cell r="C218" t="str">
            <v>巨力-销售-国内-216</v>
          </cell>
          <cell r="D218" t="str">
            <v>【SH-0052/上海电气风电设备东台有限公司】</v>
          </cell>
          <cell r="E218" t="str">
            <v>借</v>
          </cell>
          <cell r="F218">
            <v>1483904.66</v>
          </cell>
          <cell r="G218">
            <v>1483904.66</v>
          </cell>
          <cell r="H218">
            <v>3209002.27</v>
          </cell>
          <cell r="I218">
            <v>3209002.27</v>
          </cell>
          <cell r="J218">
            <v>4197337.53</v>
          </cell>
          <cell r="K218">
            <v>4197337.53</v>
          </cell>
          <cell r="L218">
            <v>3209002.27</v>
          </cell>
          <cell r="M218">
            <v>3209002.27</v>
          </cell>
          <cell r="N218">
            <v>4197337.53</v>
          </cell>
          <cell r="O218">
            <v>4197337.53</v>
          </cell>
          <cell r="P218" t="str">
            <v>借</v>
          </cell>
          <cell r="Q218">
            <v>495569.4</v>
          </cell>
          <cell r="R218">
            <v>495569.4</v>
          </cell>
          <cell r="S218" t="str">
            <v>3,209,002.27</v>
          </cell>
          <cell r="T218" t="str">
            <v>495,569.40</v>
          </cell>
          <cell r="U218" t="str">
            <v>上海电气风电设备东台有限公司</v>
          </cell>
          <cell r="V218" t="str">
            <v>江苏省东台市东进大道18号</v>
          </cell>
          <cell r="W218" t="str">
            <v>陈阳</v>
          </cell>
          <cell r="X218">
            <v>13815594757</v>
          </cell>
        </row>
        <row r="219">
          <cell r="C219" t="str">
            <v>巨力-销售-国内-217</v>
          </cell>
          <cell r="D219" t="str">
            <v>【WH-0230/中冶南方连铸技术工程有限责任公司】</v>
          </cell>
          <cell r="E219" t="str">
            <v>借</v>
          </cell>
          <cell r="F219">
            <v>279923.40000000002</v>
          </cell>
          <cell r="G219">
            <v>279923.40000000002</v>
          </cell>
          <cell r="H219">
            <v>1314747.17</v>
          </cell>
          <cell r="I219">
            <v>1314747.17</v>
          </cell>
          <cell r="J219">
            <v>1155087.8400000001</v>
          </cell>
          <cell r="K219">
            <v>1155087.8400000001</v>
          </cell>
          <cell r="L219">
            <v>1314747.17</v>
          </cell>
          <cell r="M219">
            <v>1314747.17</v>
          </cell>
          <cell r="N219">
            <v>1155087.8400000001</v>
          </cell>
          <cell r="O219">
            <v>1155087.8400000001</v>
          </cell>
          <cell r="P219" t="str">
            <v>借</v>
          </cell>
          <cell r="Q219">
            <v>439582.73</v>
          </cell>
          <cell r="R219">
            <v>439582.73</v>
          </cell>
          <cell r="S219" t="str">
            <v>1,314,747.17</v>
          </cell>
          <cell r="T219" t="str">
            <v>439,582.73</v>
          </cell>
          <cell r="U219" t="str">
            <v>中冶南方连铸技术工程有限责任公司</v>
          </cell>
          <cell r="V219" t="str">
            <v>武汉市洪山区东湖新技术开发区光谷大道51号</v>
          </cell>
          <cell r="W219" t="str">
            <v>张莹</v>
          </cell>
          <cell r="X219">
            <v>13871519362</v>
          </cell>
        </row>
        <row r="220">
          <cell r="C220" t="str">
            <v>巨力-销售-国内-218</v>
          </cell>
          <cell r="D220" t="str">
            <v>【GZ-0285/中交四航局第二工程有限公司（广州新沙港）】</v>
          </cell>
          <cell r="E220" t="str">
            <v>平</v>
          </cell>
          <cell r="F220">
            <v>0</v>
          </cell>
          <cell r="G220">
            <v>0</v>
          </cell>
          <cell r="H220">
            <v>2149130</v>
          </cell>
          <cell r="I220">
            <v>2149130</v>
          </cell>
          <cell r="J220">
            <v>1719304</v>
          </cell>
          <cell r="K220">
            <v>1719304</v>
          </cell>
          <cell r="L220">
            <v>2149130</v>
          </cell>
          <cell r="M220">
            <v>2149130</v>
          </cell>
          <cell r="N220">
            <v>1719304</v>
          </cell>
          <cell r="O220">
            <v>1719304</v>
          </cell>
          <cell r="P220" t="str">
            <v>借</v>
          </cell>
          <cell r="Q220">
            <v>429826</v>
          </cell>
          <cell r="R220">
            <v>429826</v>
          </cell>
          <cell r="S220" t="str">
            <v>2,149,130.00</v>
          </cell>
          <cell r="T220" t="str">
            <v>429,826.00</v>
          </cell>
          <cell r="U220" t="str">
            <v>中交四航局第二工程有限公司（广州新沙港）</v>
          </cell>
          <cell r="V220" t="str">
            <v>广东省东莞市麻涌镇新沙工业园永得利西9门</v>
          </cell>
          <cell r="W220" t="str">
            <v>韩大君</v>
          </cell>
          <cell r="X220">
            <v>18802068599</v>
          </cell>
        </row>
        <row r="221">
          <cell r="C221" t="str">
            <v>巨力-销售-国内-219</v>
          </cell>
          <cell r="D221" t="str">
            <v>【CS-0028/中车株洲电机有限公司】</v>
          </cell>
          <cell r="E221" t="str">
            <v>借</v>
          </cell>
          <cell r="F221">
            <v>262615</v>
          </cell>
          <cell r="G221">
            <v>262615</v>
          </cell>
          <cell r="H221">
            <v>411632.22</v>
          </cell>
          <cell r="I221">
            <v>411632.22</v>
          </cell>
          <cell r="J221">
            <v>257615</v>
          </cell>
          <cell r="K221">
            <v>257615</v>
          </cell>
          <cell r="L221">
            <v>411632.22</v>
          </cell>
          <cell r="M221">
            <v>411632.22</v>
          </cell>
          <cell r="N221">
            <v>257615</v>
          </cell>
          <cell r="O221">
            <v>257615</v>
          </cell>
          <cell r="P221" t="str">
            <v>借</v>
          </cell>
          <cell r="Q221">
            <v>416632.22</v>
          </cell>
          <cell r="R221">
            <v>416632.22</v>
          </cell>
          <cell r="S221" t="str">
            <v>411,632.22</v>
          </cell>
          <cell r="T221" t="str">
            <v>416,632.22</v>
          </cell>
          <cell r="U221" t="str">
            <v>中车株洲电机有限公司</v>
          </cell>
          <cell r="V221" t="str">
            <v>湖南省株洲市石峰区博雅路5号</v>
          </cell>
          <cell r="W221" t="str">
            <v>马中兴</v>
          </cell>
          <cell r="X221">
            <v>13974151864</v>
          </cell>
        </row>
        <row r="222">
          <cell r="C222" t="str">
            <v>巨力-销售-国内-220</v>
          </cell>
          <cell r="D222" t="str">
            <v>【SM-0032/河南省新乡市矿山起重机有限公司】</v>
          </cell>
          <cell r="E222" t="str">
            <v>贷</v>
          </cell>
          <cell r="F222">
            <v>122748</v>
          </cell>
          <cell r="G222">
            <v>122748</v>
          </cell>
          <cell r="H222">
            <v>1473000</v>
          </cell>
          <cell r="I222">
            <v>1473000</v>
          </cell>
          <cell r="J222">
            <v>937252</v>
          </cell>
          <cell r="K222">
            <v>937252</v>
          </cell>
          <cell r="L222">
            <v>1473000</v>
          </cell>
          <cell r="M222">
            <v>1473000</v>
          </cell>
          <cell r="N222">
            <v>937252</v>
          </cell>
          <cell r="O222">
            <v>937252</v>
          </cell>
          <cell r="P222" t="str">
            <v>借</v>
          </cell>
          <cell r="Q222">
            <v>413000</v>
          </cell>
          <cell r="R222">
            <v>413000</v>
          </cell>
          <cell r="S222" t="str">
            <v>1,473,000.00</v>
          </cell>
          <cell r="T222" t="str">
            <v>413,000.00</v>
          </cell>
          <cell r="U222" t="str">
            <v>河南省新乡市矿山起重机有限公司</v>
          </cell>
          <cell r="V222" t="str">
            <v>江西省新余市赣西大道1418号春龙湖畔39栋1单元</v>
          </cell>
          <cell r="W222" t="str">
            <v>孙振</v>
          </cell>
          <cell r="X222">
            <v>13907902913</v>
          </cell>
        </row>
        <row r="223">
          <cell r="C223" t="str">
            <v>巨力-销售-国内-221</v>
          </cell>
          <cell r="D223" t="str">
            <v>【HF-0060/中铁二十四局集团有限公司（新建合肥至安庆铁路站前工程）】</v>
          </cell>
          <cell r="E223" t="str">
            <v>平</v>
          </cell>
          <cell r="F223">
            <v>0</v>
          </cell>
          <cell r="G223">
            <v>0</v>
          </cell>
          <cell r="H223">
            <v>1324504.1000000001</v>
          </cell>
          <cell r="I223">
            <v>1324504.1000000001</v>
          </cell>
          <cell r="J223">
            <v>921000</v>
          </cell>
          <cell r="K223">
            <v>921000</v>
          </cell>
          <cell r="L223">
            <v>1324504.1000000001</v>
          </cell>
          <cell r="M223">
            <v>1324504.1000000001</v>
          </cell>
          <cell r="N223">
            <v>921000</v>
          </cell>
          <cell r="O223">
            <v>921000</v>
          </cell>
          <cell r="P223" t="str">
            <v>借</v>
          </cell>
          <cell r="Q223">
            <v>403504.1</v>
          </cell>
          <cell r="R223">
            <v>403504.1</v>
          </cell>
          <cell r="S223" t="str">
            <v>1,324,504.10</v>
          </cell>
          <cell r="T223" t="str">
            <v>403,504.10</v>
          </cell>
          <cell r="U223" t="str">
            <v>中铁二十四局集团有限公司（新建合肥至安庆铁路站前工程）</v>
          </cell>
          <cell r="V223" t="str">
            <v>安徽省合肥市庐阳区三国山庄</v>
          </cell>
          <cell r="W223" t="str">
            <v>富鑫</v>
          </cell>
          <cell r="X223">
            <v>15855168356</v>
          </cell>
        </row>
        <row r="224">
          <cell r="C224" t="str">
            <v>巨力-销售-国内-222</v>
          </cell>
          <cell r="D224" t="str">
            <v>【SH-0033/上海电气电站设备有限公司上海发电机厂】</v>
          </cell>
          <cell r="E224" t="str">
            <v>借</v>
          </cell>
          <cell r="F224">
            <v>621818.69999999995</v>
          </cell>
          <cell r="G224">
            <v>621818.69999999995</v>
          </cell>
          <cell r="H224">
            <v>2881720.65</v>
          </cell>
          <cell r="I224">
            <v>2881720.65</v>
          </cell>
          <cell r="J224">
            <v>3101393.19</v>
          </cell>
          <cell r="K224">
            <v>3101393.19</v>
          </cell>
          <cell r="L224">
            <v>2881720.65</v>
          </cell>
          <cell r="M224">
            <v>2881720.65</v>
          </cell>
          <cell r="N224">
            <v>3101393.19</v>
          </cell>
          <cell r="O224">
            <v>3101393.19</v>
          </cell>
          <cell r="P224" t="str">
            <v>借</v>
          </cell>
          <cell r="Q224">
            <v>402146.16</v>
          </cell>
          <cell r="R224">
            <v>402146.16</v>
          </cell>
          <cell r="S224" t="str">
            <v>2,881,720.65</v>
          </cell>
          <cell r="T224" t="str">
            <v>402,146.16</v>
          </cell>
          <cell r="U224" t="str">
            <v>上海电气电站设备有限公司上海发电机厂</v>
          </cell>
          <cell r="V224" t="str">
            <v>上海闵行区江川路555号</v>
          </cell>
          <cell r="W224" t="str">
            <v>戴敏</v>
          </cell>
          <cell r="X224">
            <v>13761176326</v>
          </cell>
        </row>
        <row r="225">
          <cell r="C225" t="str">
            <v>巨力-销售-国内-223</v>
          </cell>
          <cell r="D225" t="str">
            <v>【LY-0008/新乡市众益物资有限公司】</v>
          </cell>
          <cell r="E225" t="str">
            <v>借</v>
          </cell>
          <cell r="F225">
            <v>259732.47</v>
          </cell>
          <cell r="G225">
            <v>259732.47</v>
          </cell>
          <cell r="H225">
            <v>3104615.01</v>
          </cell>
          <cell r="I225">
            <v>3104615.01</v>
          </cell>
          <cell r="J225">
            <v>2962907.81</v>
          </cell>
          <cell r="K225">
            <v>2962907.81</v>
          </cell>
          <cell r="L225">
            <v>3104615.01</v>
          </cell>
          <cell r="M225">
            <v>3104615.01</v>
          </cell>
          <cell r="N225">
            <v>2962907.81</v>
          </cell>
          <cell r="O225">
            <v>2962907.81</v>
          </cell>
          <cell r="P225" t="str">
            <v>借</v>
          </cell>
          <cell r="Q225">
            <v>401439.67</v>
          </cell>
          <cell r="R225">
            <v>401439.67</v>
          </cell>
          <cell r="S225" t="str">
            <v>3,104,615.01</v>
          </cell>
          <cell r="T225" t="str">
            <v>401,439.67</v>
          </cell>
          <cell r="U225" t="str">
            <v>新乡市众益物资有限公司</v>
          </cell>
          <cell r="V225" t="str">
            <v>河南省新乡市长垣县魏庄起重工业区巨人大道与阳泽路交叉路口</v>
          </cell>
          <cell r="W225" t="str">
            <v>杨丹</v>
          </cell>
          <cell r="X225">
            <v>18236105199</v>
          </cell>
        </row>
        <row r="226">
          <cell r="C226" t="str">
            <v>巨力-销售-国内-224</v>
          </cell>
          <cell r="D226" t="str">
            <v>【TJ-0044/天津新港船舶重工有限责任公司】</v>
          </cell>
          <cell r="E226" t="str">
            <v>借</v>
          </cell>
          <cell r="F226">
            <v>892080.31</v>
          </cell>
          <cell r="G226">
            <v>892080.31</v>
          </cell>
          <cell r="H226">
            <v>322003.71000000002</v>
          </cell>
          <cell r="I226">
            <v>322003.71000000002</v>
          </cell>
          <cell r="J226">
            <v>825122.71</v>
          </cell>
          <cell r="K226">
            <v>825122.71</v>
          </cell>
          <cell r="L226">
            <v>322003.71000000002</v>
          </cell>
          <cell r="M226">
            <v>322003.71000000002</v>
          </cell>
          <cell r="N226">
            <v>825122.71</v>
          </cell>
          <cell r="O226">
            <v>825122.71</v>
          </cell>
          <cell r="P226" t="str">
            <v>借</v>
          </cell>
          <cell r="Q226">
            <v>388961.31</v>
          </cell>
          <cell r="R226">
            <v>388961.31</v>
          </cell>
          <cell r="S226" t="str">
            <v>322,003.71</v>
          </cell>
          <cell r="T226" t="str">
            <v>388,961.31</v>
          </cell>
          <cell r="U226" t="str">
            <v>天津新港船舶重工有限责任公司</v>
          </cell>
          <cell r="V226" t="str">
            <v>天津滨海新区临港经济区海河道2999号</v>
          </cell>
          <cell r="W226" t="str">
            <v>陈晓云</v>
          </cell>
          <cell r="X226">
            <v>13132072818</v>
          </cell>
        </row>
        <row r="227">
          <cell r="C227" t="str">
            <v>巨力-销售-国内-225</v>
          </cell>
          <cell r="D227" t="str">
            <v>【WH-0071/武桥重工集团股份有限公司（惠州隆生大桥）】</v>
          </cell>
          <cell r="E227" t="str">
            <v>平</v>
          </cell>
          <cell r="F227">
            <v>0</v>
          </cell>
          <cell r="G227">
            <v>0</v>
          </cell>
          <cell r="H227">
            <v>3383619.7</v>
          </cell>
          <cell r="I227">
            <v>3383619.7</v>
          </cell>
          <cell r="J227">
            <v>3000000</v>
          </cell>
          <cell r="K227">
            <v>3000000</v>
          </cell>
          <cell r="L227">
            <v>3383619.7</v>
          </cell>
          <cell r="M227">
            <v>3383619.7</v>
          </cell>
          <cell r="N227">
            <v>3000000</v>
          </cell>
          <cell r="O227">
            <v>3000000</v>
          </cell>
          <cell r="P227" t="str">
            <v>借</v>
          </cell>
          <cell r="Q227">
            <v>383619.7</v>
          </cell>
          <cell r="R227">
            <v>383619.7</v>
          </cell>
          <cell r="S227" t="str">
            <v>3,383,619.70</v>
          </cell>
          <cell r="T227" t="str">
            <v>383,619.70</v>
          </cell>
          <cell r="U227" t="str">
            <v>武桥重工集团股份有限公司（惠州隆生大桥）</v>
          </cell>
          <cell r="V227" t="str">
            <v>武汉市蔡甸区沌口经济开发区沌口路777号</v>
          </cell>
          <cell r="W227" t="str">
            <v>张华晶</v>
          </cell>
          <cell r="X227">
            <v>18571555775</v>
          </cell>
        </row>
        <row r="228">
          <cell r="C228" t="str">
            <v>巨力-销售-国内-226</v>
          </cell>
          <cell r="D228" t="str">
            <v>【CD-0024/攀钢集团攀枝花钢钒有限公司】</v>
          </cell>
          <cell r="E228" t="str">
            <v>借</v>
          </cell>
          <cell r="F228">
            <v>42815.13</v>
          </cell>
          <cell r="G228">
            <v>42815.13</v>
          </cell>
          <cell r="H228">
            <v>1747428.07</v>
          </cell>
          <cell r="I228">
            <v>1747428.07</v>
          </cell>
          <cell r="J228">
            <v>1410000</v>
          </cell>
          <cell r="K228">
            <v>1410000</v>
          </cell>
          <cell r="L228">
            <v>1747428.07</v>
          </cell>
          <cell r="M228">
            <v>1747428.07</v>
          </cell>
          <cell r="N228">
            <v>1410000</v>
          </cell>
          <cell r="O228">
            <v>1410000</v>
          </cell>
          <cell r="P228" t="str">
            <v>借</v>
          </cell>
          <cell r="Q228">
            <v>380243.20000000001</v>
          </cell>
          <cell r="R228">
            <v>380243.20000000001</v>
          </cell>
          <cell r="S228" t="str">
            <v>1,747,428.07</v>
          </cell>
          <cell r="T228" t="str">
            <v>380,243.20</v>
          </cell>
          <cell r="U228" t="str">
            <v>攀钢集团攀枝花钢钒有限公司</v>
          </cell>
          <cell r="V228" t="str">
            <v>四川省攀枝花市东区大渡口街87号
攀钢物资贸易有限公司</v>
          </cell>
          <cell r="W228" t="str">
            <v>李卓俊</v>
          </cell>
          <cell r="X228">
            <v>18623115660</v>
          </cell>
        </row>
        <row r="229">
          <cell r="C229" t="str">
            <v>巨力-销售-国内-227</v>
          </cell>
          <cell r="D229" t="str">
            <v>【TJ-0002/天津荣程联合钢铁集团有限公司】</v>
          </cell>
          <cell r="E229" t="str">
            <v>借</v>
          </cell>
          <cell r="F229">
            <v>191944.75</v>
          </cell>
          <cell r="G229">
            <v>191944.75</v>
          </cell>
          <cell r="H229">
            <v>1337200.78</v>
          </cell>
          <cell r="I229">
            <v>1337200.78</v>
          </cell>
          <cell r="J229">
            <v>1149869.23</v>
          </cell>
          <cell r="K229">
            <v>1149869.23</v>
          </cell>
          <cell r="L229">
            <v>1337200.78</v>
          </cell>
          <cell r="M229">
            <v>1337200.78</v>
          </cell>
          <cell r="N229">
            <v>1149869.23</v>
          </cell>
          <cell r="O229">
            <v>1149869.23</v>
          </cell>
          <cell r="P229" t="str">
            <v>借</v>
          </cell>
          <cell r="Q229">
            <v>379276.3</v>
          </cell>
          <cell r="R229">
            <v>379276.3</v>
          </cell>
          <cell r="S229" t="str">
            <v>1,337,200.78</v>
          </cell>
          <cell r="T229" t="str">
            <v>379,276.30</v>
          </cell>
          <cell r="U229" t="str">
            <v>天津荣程联合钢铁集团有限公司</v>
          </cell>
          <cell r="V229" t="str">
            <v>天津市津南区葛沽镇葛万公路东侧</v>
          </cell>
          <cell r="W229" t="str">
            <v>冯嵩</v>
          </cell>
          <cell r="X229">
            <v>18920830856</v>
          </cell>
        </row>
        <row r="230">
          <cell r="C230" t="str">
            <v>巨力-销售-国内-228</v>
          </cell>
          <cell r="D230" t="str">
            <v>【WH-0136/中建三局集团有限公司（湖北省科技馆新馆）】</v>
          </cell>
          <cell r="E230" t="str">
            <v>平</v>
          </cell>
          <cell r="F230">
            <v>0</v>
          </cell>
          <cell r="G230">
            <v>0</v>
          </cell>
          <cell r="H230">
            <v>1833204.82</v>
          </cell>
          <cell r="I230">
            <v>1833204.82</v>
          </cell>
          <cell r="J230">
            <v>1460000</v>
          </cell>
          <cell r="K230">
            <v>1460000</v>
          </cell>
          <cell r="L230">
            <v>1833204.82</v>
          </cell>
          <cell r="M230">
            <v>1833204.82</v>
          </cell>
          <cell r="N230">
            <v>1460000</v>
          </cell>
          <cell r="O230">
            <v>1460000</v>
          </cell>
          <cell r="P230" t="str">
            <v>借</v>
          </cell>
          <cell r="Q230">
            <v>373204.82</v>
          </cell>
          <cell r="R230">
            <v>373204.82</v>
          </cell>
          <cell r="S230" t="str">
            <v>1,833,204.82</v>
          </cell>
          <cell r="T230" t="str">
            <v>373,204.82</v>
          </cell>
          <cell r="U230" t="str">
            <v>中建三局集团有限公司（湖北省科技馆新馆）</v>
          </cell>
          <cell r="V230" t="str">
            <v>武汉市洪山区高新大道779号</v>
          </cell>
          <cell r="W230" t="str">
            <v>陈振华</v>
          </cell>
          <cell r="X230">
            <v>18627967603</v>
          </cell>
        </row>
        <row r="231">
          <cell r="C231" t="str">
            <v>巨力-销售-国内-229</v>
          </cell>
          <cell r="D231" t="str">
            <v>【QT-0571/中铁隧道股份有限公司】</v>
          </cell>
          <cell r="E231" t="str">
            <v>借</v>
          </cell>
          <cell r="F231">
            <v>233326</v>
          </cell>
          <cell r="G231">
            <v>233326</v>
          </cell>
          <cell r="H231">
            <v>2428925.31</v>
          </cell>
          <cell r="I231">
            <v>2428925.31</v>
          </cell>
          <cell r="J231">
            <v>2296410</v>
          </cell>
          <cell r="K231">
            <v>2296410</v>
          </cell>
          <cell r="L231">
            <v>2428925.31</v>
          </cell>
          <cell r="M231">
            <v>2428925.31</v>
          </cell>
          <cell r="N231">
            <v>2296410</v>
          </cell>
          <cell r="O231">
            <v>2296410</v>
          </cell>
          <cell r="P231" t="str">
            <v>借</v>
          </cell>
          <cell r="Q231">
            <v>365841.31</v>
          </cell>
          <cell r="R231">
            <v>365841.31</v>
          </cell>
          <cell r="S231" t="str">
            <v>2,428,925.31</v>
          </cell>
          <cell r="T231" t="str">
            <v>365,841.31</v>
          </cell>
          <cell r="U231" t="str">
            <v>中铁隧道股份有限公司</v>
          </cell>
          <cell r="V231" t="str">
            <v>河南省新乡市新华区人民路161号</v>
          </cell>
          <cell r="W231" t="str">
            <v>方平</v>
          </cell>
          <cell r="X231">
            <v>17737355895</v>
          </cell>
        </row>
        <row r="232">
          <cell r="C232" t="str">
            <v>巨力-销售-国内-230</v>
          </cell>
          <cell r="D232" t="str">
            <v>【CQ-0019/中国船舶重工集团海装风电股份有限公司（中船重工(重庆)海装风电设备有限公司）】</v>
          </cell>
          <cell r="E232" t="str">
            <v>借</v>
          </cell>
          <cell r="F232">
            <v>660689.69999999995</v>
          </cell>
          <cell r="G232">
            <v>660689.69999999995</v>
          </cell>
          <cell r="H232">
            <v>4120075.63</v>
          </cell>
          <cell r="I232">
            <v>4120075.63</v>
          </cell>
          <cell r="J232">
            <v>4429816.7</v>
          </cell>
          <cell r="K232">
            <v>4429816.7</v>
          </cell>
          <cell r="L232">
            <v>4120075.63</v>
          </cell>
          <cell r="M232">
            <v>4120075.63</v>
          </cell>
          <cell r="N232">
            <v>4429816.7</v>
          </cell>
          <cell r="O232">
            <v>4429816.7</v>
          </cell>
          <cell r="P232" t="str">
            <v>借</v>
          </cell>
          <cell r="Q232">
            <v>350948.63</v>
          </cell>
          <cell r="R232">
            <v>350948.63</v>
          </cell>
          <cell r="S232" t="str">
            <v>4,120,075.63</v>
          </cell>
          <cell r="T232" t="str">
            <v>350,948.63</v>
          </cell>
          <cell r="U232" t="str">
            <v>中国船舶重工集团海装风电股份有限公司（中船重工(重庆)海装风电设备有限公司）</v>
          </cell>
          <cell r="V232" t="str">
            <v>重庆市北部新区金鱼大道30号</v>
          </cell>
          <cell r="W232" t="str">
            <v>李昌盛</v>
          </cell>
          <cell r="X232">
            <v>15223498986</v>
          </cell>
        </row>
        <row r="233">
          <cell r="C233" t="str">
            <v>巨力-销售-国内-231</v>
          </cell>
          <cell r="D233" t="str">
            <v>【XA-0018/陕西龙门钢铁有限责任公司】</v>
          </cell>
          <cell r="E233" t="str">
            <v>借</v>
          </cell>
          <cell r="F233">
            <v>215379</v>
          </cell>
          <cell r="G233">
            <v>215379</v>
          </cell>
          <cell r="H233">
            <v>1433966.46</v>
          </cell>
          <cell r="I233">
            <v>1433966.46</v>
          </cell>
          <cell r="J233">
            <v>1303161.6000000001</v>
          </cell>
          <cell r="K233">
            <v>1303161.6000000001</v>
          </cell>
          <cell r="L233">
            <v>1433966.46</v>
          </cell>
          <cell r="M233">
            <v>1433966.46</v>
          </cell>
          <cell r="N233">
            <v>1303161.6000000001</v>
          </cell>
          <cell r="O233">
            <v>1303161.6000000001</v>
          </cell>
          <cell r="P233" t="str">
            <v>借</v>
          </cell>
          <cell r="Q233">
            <v>346183.86</v>
          </cell>
          <cell r="R233">
            <v>346183.86</v>
          </cell>
          <cell r="S233" t="str">
            <v>1,433,966.46</v>
          </cell>
          <cell r="T233" t="str">
            <v>346,183.86</v>
          </cell>
          <cell r="U233" t="str">
            <v>陕西龙门钢铁有限责任公司</v>
          </cell>
          <cell r="V233" t="str">
            <v>陕西省韩城市下峪口镇龙钢集团</v>
          </cell>
          <cell r="W233" t="str">
            <v>杨亚超</v>
          </cell>
          <cell r="X233">
            <v>13572738895</v>
          </cell>
        </row>
        <row r="234">
          <cell r="C234" t="str">
            <v>巨力-销售-国内-232</v>
          </cell>
          <cell r="D234" t="str">
            <v>【QT-0043/湖南中联重科履带起重机有限公司】</v>
          </cell>
          <cell r="E234" t="str">
            <v>借</v>
          </cell>
          <cell r="F234">
            <v>206225.52</v>
          </cell>
          <cell r="G234">
            <v>206225.52</v>
          </cell>
          <cell r="H234">
            <v>2265046.56</v>
          </cell>
          <cell r="I234">
            <v>2265046.56</v>
          </cell>
          <cell r="J234">
            <v>2150000</v>
          </cell>
          <cell r="K234">
            <v>2150000</v>
          </cell>
          <cell r="L234">
            <v>2265046.56</v>
          </cell>
          <cell r="M234">
            <v>2265046.56</v>
          </cell>
          <cell r="N234">
            <v>2150000</v>
          </cell>
          <cell r="O234">
            <v>2150000</v>
          </cell>
          <cell r="P234" t="str">
            <v>借</v>
          </cell>
          <cell r="Q234">
            <v>321272.08</v>
          </cell>
          <cell r="R234">
            <v>321272.08</v>
          </cell>
          <cell r="S234" t="str">
            <v>2,265,046.56</v>
          </cell>
          <cell r="T234" t="str">
            <v>321,272.08</v>
          </cell>
          <cell r="U234" t="str">
            <v>湖南中联重科履带起重机有限公司</v>
          </cell>
          <cell r="V234" t="str">
            <v>湖南省长沙市长沙县远大二路1636号</v>
          </cell>
          <cell r="W234" t="str">
            <v>赵斌</v>
          </cell>
          <cell r="X234">
            <v>15522733889</v>
          </cell>
        </row>
        <row r="235">
          <cell r="C235" t="str">
            <v>巨力-销售-国内-233</v>
          </cell>
          <cell r="D235" t="str">
            <v>【SJ-0024/安平县红星丝网制造有限公司（原安平县红星丝网厂）】</v>
          </cell>
          <cell r="E235" t="str">
            <v>借</v>
          </cell>
          <cell r="F235">
            <v>2515912.27</v>
          </cell>
          <cell r="G235">
            <v>2515912.27</v>
          </cell>
          <cell r="H235">
            <v>2958818.7</v>
          </cell>
          <cell r="I235">
            <v>2958818.7</v>
          </cell>
          <cell r="J235">
            <v>5158929.97</v>
          </cell>
          <cell r="K235">
            <v>5158929.97</v>
          </cell>
          <cell r="L235">
            <v>2958818.7</v>
          </cell>
          <cell r="M235">
            <v>2958818.7</v>
          </cell>
          <cell r="N235">
            <v>5158929.97</v>
          </cell>
          <cell r="O235">
            <v>5158929.97</v>
          </cell>
          <cell r="P235" t="str">
            <v>借</v>
          </cell>
          <cell r="Q235">
            <v>315801</v>
          </cell>
          <cell r="R235">
            <v>315801</v>
          </cell>
          <cell r="S235" t="str">
            <v>2,958,818.70</v>
          </cell>
          <cell r="T235" t="str">
            <v>315,801.00</v>
          </cell>
          <cell r="U235" t="str">
            <v>安平县红星丝网制造有限公司（原安平县红星丝网厂）</v>
          </cell>
          <cell r="V235" t="str">
            <v>衡水市城东工业园区红星路1号</v>
          </cell>
          <cell r="W235" t="str">
            <v>张丹</v>
          </cell>
          <cell r="X235">
            <v>15631883892</v>
          </cell>
        </row>
        <row r="236">
          <cell r="C236" t="str">
            <v>巨力-销售-国内-234</v>
          </cell>
          <cell r="D236" t="str">
            <v>【FZ-0026/上海鼎信投资（集团）有限公司】</v>
          </cell>
          <cell r="E236" t="str">
            <v>借</v>
          </cell>
          <cell r="F236">
            <v>1000000</v>
          </cell>
          <cell r="G236">
            <v>1000000</v>
          </cell>
          <cell r="H236">
            <v>2311075.6</v>
          </cell>
          <cell r="I236">
            <v>2311075.6</v>
          </cell>
          <cell r="J236">
            <v>2995275.6</v>
          </cell>
          <cell r="K236">
            <v>2995275.6</v>
          </cell>
          <cell r="L236">
            <v>2311075.6</v>
          </cell>
          <cell r="M236">
            <v>2311075.6</v>
          </cell>
          <cell r="N236">
            <v>2995275.6</v>
          </cell>
          <cell r="O236">
            <v>2995275.6</v>
          </cell>
          <cell r="P236" t="str">
            <v>借</v>
          </cell>
          <cell r="Q236">
            <v>315800</v>
          </cell>
          <cell r="R236">
            <v>315800</v>
          </cell>
          <cell r="S236" t="str">
            <v>2,311,075.60</v>
          </cell>
          <cell r="T236" t="str">
            <v>315,800.00</v>
          </cell>
          <cell r="U236" t="str">
            <v>上海鼎信投资（集团）有限公司</v>
          </cell>
          <cell r="V236" t="str">
            <v>浙江省温州市龙湾区龙祥路2666号</v>
          </cell>
          <cell r="W236" t="str">
            <v>蔡其荣</v>
          </cell>
          <cell r="X236">
            <v>15159300726</v>
          </cell>
        </row>
        <row r="237">
          <cell r="C237" t="str">
            <v>巨力-销售-国内-235</v>
          </cell>
          <cell r="D237" t="str">
            <v>【TS-0084/北京普世科石油机械新技术有限公司】</v>
          </cell>
          <cell r="E237" t="str">
            <v>贷</v>
          </cell>
          <cell r="F237">
            <v>2200</v>
          </cell>
          <cell r="G237">
            <v>2200</v>
          </cell>
          <cell r="H237">
            <v>447200</v>
          </cell>
          <cell r="I237">
            <v>447200</v>
          </cell>
          <cell r="J237">
            <v>133500</v>
          </cell>
          <cell r="K237">
            <v>133500</v>
          </cell>
          <cell r="L237">
            <v>447200</v>
          </cell>
          <cell r="M237">
            <v>447200</v>
          </cell>
          <cell r="N237">
            <v>133500</v>
          </cell>
          <cell r="O237">
            <v>133500</v>
          </cell>
          <cell r="P237" t="str">
            <v>借</v>
          </cell>
          <cell r="Q237">
            <v>311500</v>
          </cell>
          <cell r="R237">
            <v>311500</v>
          </cell>
          <cell r="S237" t="str">
            <v>447,200.00</v>
          </cell>
          <cell r="T237" t="str">
            <v>311,500.00</v>
          </cell>
          <cell r="U237" t="str">
            <v>北京普世科石油机械新技术有限公司</v>
          </cell>
          <cell r="V237" t="str">
            <v>北京市海淀区学清路18号1200室</v>
          </cell>
          <cell r="W237" t="str">
            <v>周琨</v>
          </cell>
          <cell r="X237">
            <v>13263136671</v>
          </cell>
        </row>
        <row r="238">
          <cell r="C238" t="str">
            <v>巨力-销售-国内-236</v>
          </cell>
          <cell r="D238" t="str">
            <v>【CE-0003/承德建龙特殊钢有限公司】</v>
          </cell>
          <cell r="E238" t="str">
            <v>借</v>
          </cell>
          <cell r="F238">
            <v>435928.04</v>
          </cell>
          <cell r="G238">
            <v>435928.04</v>
          </cell>
          <cell r="H238">
            <v>1299609.8400000001</v>
          </cell>
          <cell r="I238">
            <v>1299609.8400000001</v>
          </cell>
          <cell r="J238">
            <v>1427151.9</v>
          </cell>
          <cell r="K238">
            <v>1427151.9</v>
          </cell>
          <cell r="L238">
            <v>1299609.8400000001</v>
          </cell>
          <cell r="M238">
            <v>1299609.8400000001</v>
          </cell>
          <cell r="N238">
            <v>1427151.9</v>
          </cell>
          <cell r="O238">
            <v>1427151.9</v>
          </cell>
          <cell r="P238" t="str">
            <v>借</v>
          </cell>
          <cell r="Q238">
            <v>308385.98</v>
          </cell>
          <cell r="R238">
            <v>308385.98</v>
          </cell>
          <cell r="S238" t="str">
            <v>1,299,609.84</v>
          </cell>
          <cell r="T238" t="str">
            <v>308,385.98</v>
          </cell>
          <cell r="U238" t="str">
            <v>承德建龙特殊钢有限公司</v>
          </cell>
          <cell r="V238" t="str">
            <v>河北省承德市兴隆县平安堡</v>
          </cell>
          <cell r="W238" t="str">
            <v>张景林</v>
          </cell>
          <cell r="X238" t="str">
            <v>152 3344 2561</v>
          </cell>
        </row>
        <row r="239">
          <cell r="C239" t="str">
            <v>巨力-销售-国内-237</v>
          </cell>
          <cell r="D239" t="str">
            <v>【HD-0010/河北永洋特钢集团有限公司】</v>
          </cell>
          <cell r="E239" t="str">
            <v>借</v>
          </cell>
          <cell r="F239">
            <v>554312</v>
          </cell>
          <cell r="G239">
            <v>554312</v>
          </cell>
          <cell r="H239">
            <v>1335254</v>
          </cell>
          <cell r="I239">
            <v>1335254</v>
          </cell>
          <cell r="J239">
            <v>1592798</v>
          </cell>
          <cell r="K239">
            <v>1592798</v>
          </cell>
          <cell r="L239">
            <v>1335254</v>
          </cell>
          <cell r="M239">
            <v>1335254</v>
          </cell>
          <cell r="N239">
            <v>1592798</v>
          </cell>
          <cell r="O239">
            <v>1592798</v>
          </cell>
          <cell r="P239" t="str">
            <v>借</v>
          </cell>
          <cell r="Q239">
            <v>296768</v>
          </cell>
          <cell r="R239">
            <v>296768</v>
          </cell>
          <cell r="S239" t="str">
            <v>1,335,254.00</v>
          </cell>
          <cell r="T239" t="str">
            <v>296,768.00</v>
          </cell>
          <cell r="U239" t="str">
            <v>河北永洋特钢集团有限公司</v>
          </cell>
          <cell r="V239" t="str">
            <v>河北省邯郸市永年区界河店乡杜刘固</v>
          </cell>
          <cell r="W239" t="str">
            <v>张凯</v>
          </cell>
          <cell r="X239">
            <v>13700307544</v>
          </cell>
        </row>
        <row r="240">
          <cell r="C240" t="str">
            <v>巨力-销售-国内-238</v>
          </cell>
          <cell r="D240" t="str">
            <v>【WH-0023/东风本田汽车有限公司】</v>
          </cell>
          <cell r="E240" t="str">
            <v>借</v>
          </cell>
          <cell r="F240">
            <v>928</v>
          </cell>
          <cell r="G240">
            <v>928</v>
          </cell>
          <cell r="H240">
            <v>455725.72</v>
          </cell>
          <cell r="I240">
            <v>455725.72</v>
          </cell>
          <cell r="J240">
            <v>170028.94</v>
          </cell>
          <cell r="K240">
            <v>170028.94</v>
          </cell>
          <cell r="L240">
            <v>455725.72</v>
          </cell>
          <cell r="M240">
            <v>455725.72</v>
          </cell>
          <cell r="N240">
            <v>170028.94</v>
          </cell>
          <cell r="O240">
            <v>170028.94</v>
          </cell>
          <cell r="P240" t="str">
            <v>借</v>
          </cell>
          <cell r="Q240">
            <v>286624.78000000003</v>
          </cell>
          <cell r="R240">
            <v>286624.78000000003</v>
          </cell>
          <cell r="S240" t="str">
            <v>455,725.72</v>
          </cell>
          <cell r="T240" t="str">
            <v>286,624.78</v>
          </cell>
          <cell r="U240" t="str">
            <v>东风本田汽车有限公司</v>
          </cell>
          <cell r="V240" t="str">
            <v>武汉市经济开发区车城东路283号</v>
          </cell>
          <cell r="W240" t="str">
            <v>王豪</v>
          </cell>
          <cell r="X240">
            <v>13971226495</v>
          </cell>
        </row>
        <row r="241">
          <cell r="C241" t="str">
            <v>巨力-销售-国内-239</v>
          </cell>
          <cell r="D241" t="str">
            <v>【SH-0509/上海盛益幕墙工程有限公司】</v>
          </cell>
          <cell r="E241" t="str">
            <v>借</v>
          </cell>
          <cell r="F241">
            <v>129454</v>
          </cell>
          <cell r="G241">
            <v>129454</v>
          </cell>
          <cell r="H241">
            <v>1640000</v>
          </cell>
          <cell r="I241">
            <v>1640000</v>
          </cell>
          <cell r="J241">
            <v>1488194.2</v>
          </cell>
          <cell r="K241">
            <v>1488194.2</v>
          </cell>
          <cell r="L241">
            <v>1640000</v>
          </cell>
          <cell r="M241">
            <v>1640000</v>
          </cell>
          <cell r="N241">
            <v>1488194.2</v>
          </cell>
          <cell r="O241">
            <v>1488194.2</v>
          </cell>
          <cell r="P241" t="str">
            <v>借</v>
          </cell>
          <cell r="Q241">
            <v>281259.8</v>
          </cell>
          <cell r="R241">
            <v>281259.8</v>
          </cell>
          <cell r="S241" t="str">
            <v>1,640,000.00</v>
          </cell>
          <cell r="T241" t="str">
            <v>281,259.80</v>
          </cell>
          <cell r="U241" t="str">
            <v>上海盛益幕墙工程有限公司</v>
          </cell>
          <cell r="V241" t="str">
            <v>上海市松江区龙腾路1015弄6号8F</v>
          </cell>
          <cell r="W241" t="str">
            <v>吴成</v>
          </cell>
          <cell r="X241">
            <v>17302118609</v>
          </cell>
        </row>
        <row r="242">
          <cell r="C242" t="str">
            <v>巨力-销售-国内-240</v>
          </cell>
          <cell r="D242" t="str">
            <v>【BJ-0167/北京和丰佳玉商贸有限公司】</v>
          </cell>
          <cell r="E242" t="str">
            <v>借</v>
          </cell>
          <cell r="F242">
            <v>560104</v>
          </cell>
          <cell r="G242">
            <v>560104</v>
          </cell>
          <cell r="H242">
            <v>1761705.26</v>
          </cell>
          <cell r="I242">
            <v>1761705.26</v>
          </cell>
          <cell r="J242">
            <v>2050000</v>
          </cell>
          <cell r="K242">
            <v>2050000</v>
          </cell>
          <cell r="L242">
            <v>1761705.26</v>
          </cell>
          <cell r="M242">
            <v>1761705.26</v>
          </cell>
          <cell r="N242">
            <v>2050000</v>
          </cell>
          <cell r="O242">
            <v>2050000</v>
          </cell>
          <cell r="P242" t="str">
            <v>借</v>
          </cell>
          <cell r="Q242">
            <v>271809.26</v>
          </cell>
          <cell r="R242">
            <v>271809.26</v>
          </cell>
          <cell r="S242" t="str">
            <v>1,761,705.26</v>
          </cell>
          <cell r="T242" t="str">
            <v>271,809.26</v>
          </cell>
          <cell r="U242" t="str">
            <v>北京和丰佳玉商贸有限公司</v>
          </cell>
          <cell r="V242" t="str">
            <v>北京市门头沟区新城东街19号</v>
          </cell>
          <cell r="W242" t="str">
            <v>王欣</v>
          </cell>
          <cell r="X242">
            <v>13691166357</v>
          </cell>
        </row>
        <row r="243">
          <cell r="C243" t="str">
            <v>巨力-销售-国内-241</v>
          </cell>
          <cell r="D243" t="str">
            <v>【SJ-0009/辛集市澳森钢铁有限公司（原石家庄辛集澳森钢铁公司）】</v>
          </cell>
          <cell r="E243" t="str">
            <v>借</v>
          </cell>
          <cell r="F243">
            <v>754987.5</v>
          </cell>
          <cell r="G243">
            <v>754987.5</v>
          </cell>
          <cell r="H243">
            <v>1262062.76</v>
          </cell>
          <cell r="I243">
            <v>1262062.76</v>
          </cell>
          <cell r="J243">
            <v>1749615.46</v>
          </cell>
          <cell r="K243">
            <v>1749615.46</v>
          </cell>
          <cell r="L243">
            <v>1262062.76</v>
          </cell>
          <cell r="M243">
            <v>1262062.76</v>
          </cell>
          <cell r="N243">
            <v>1749615.46</v>
          </cell>
          <cell r="O243">
            <v>1749615.46</v>
          </cell>
          <cell r="P243" t="str">
            <v>借</v>
          </cell>
          <cell r="Q243">
            <v>267434.8</v>
          </cell>
          <cell r="R243">
            <v>267434.8</v>
          </cell>
          <cell r="S243" t="str">
            <v>1,262,062.76</v>
          </cell>
          <cell r="T243" t="str">
            <v>267,434.80</v>
          </cell>
          <cell r="U243" t="str">
            <v>辛集市澳森钢铁有限公司（原石家庄辛集澳森钢铁公司）</v>
          </cell>
          <cell r="V243" t="str">
            <v>辛集市南智邱镇赵马村村东</v>
          </cell>
          <cell r="W243" t="str">
            <v>蔡伟</v>
          </cell>
          <cell r="X243" t="str">
            <v>0311-83399281</v>
          </cell>
        </row>
        <row r="244">
          <cell r="C244" t="str">
            <v>巨力-销售-国内-242</v>
          </cell>
          <cell r="D244" t="str">
            <v>【NJ-0014/欧萨斯能源环境设备（南京）有限公司】</v>
          </cell>
          <cell r="E244" t="str">
            <v>借</v>
          </cell>
          <cell r="F244">
            <v>22240</v>
          </cell>
          <cell r="G244">
            <v>22240</v>
          </cell>
          <cell r="H244">
            <v>1172980</v>
          </cell>
          <cell r="I244">
            <v>1172980</v>
          </cell>
          <cell r="J244">
            <v>936300</v>
          </cell>
          <cell r="K244">
            <v>936300</v>
          </cell>
          <cell r="L244">
            <v>1172980</v>
          </cell>
          <cell r="M244">
            <v>1172980</v>
          </cell>
          <cell r="N244">
            <v>936300</v>
          </cell>
          <cell r="O244">
            <v>936300</v>
          </cell>
          <cell r="P244" t="str">
            <v>借</v>
          </cell>
          <cell r="Q244">
            <v>258920</v>
          </cell>
          <cell r="R244">
            <v>258920</v>
          </cell>
          <cell r="S244" t="str">
            <v>1,172,980.00</v>
          </cell>
          <cell r="T244" t="str">
            <v>258,920.00</v>
          </cell>
          <cell r="U244" t="str">
            <v>欧萨斯能源环境设备（南京）有限公司</v>
          </cell>
          <cell r="V244" t="str">
            <v>江苏省南京市栖霞区疏港路1号</v>
          </cell>
          <cell r="W244" t="str">
            <v>龚苏苏</v>
          </cell>
          <cell r="X244" t="str">
            <v>02585707921</v>
          </cell>
        </row>
        <row r="245">
          <cell r="C245" t="str">
            <v>巨力-销售-国内-243</v>
          </cell>
          <cell r="D245" t="str">
            <v>【TJ-0052/天津港航工程有限公司】</v>
          </cell>
          <cell r="E245" t="str">
            <v>借</v>
          </cell>
          <cell r="F245">
            <v>85475</v>
          </cell>
          <cell r="G245">
            <v>85475</v>
          </cell>
          <cell r="H245">
            <v>1580314.34</v>
          </cell>
          <cell r="I245">
            <v>1580314.34</v>
          </cell>
          <cell r="J245">
            <v>1407635</v>
          </cell>
          <cell r="K245">
            <v>1407635</v>
          </cell>
          <cell r="L245">
            <v>1580314.34</v>
          </cell>
          <cell r="M245">
            <v>1580314.34</v>
          </cell>
          <cell r="N245">
            <v>1407635</v>
          </cell>
          <cell r="O245">
            <v>1407635</v>
          </cell>
          <cell r="P245" t="str">
            <v>借</v>
          </cell>
          <cell r="Q245">
            <v>258154.34</v>
          </cell>
          <cell r="R245">
            <v>258154.34</v>
          </cell>
          <cell r="S245" t="str">
            <v>1,580,314.34</v>
          </cell>
          <cell r="T245" t="str">
            <v>258,154.34</v>
          </cell>
          <cell r="U245" t="str">
            <v>天津港航工程有限公司</v>
          </cell>
          <cell r="V245" t="str">
            <v>天津市天津市滨海新区新港街道新港路1381号(金百万旁)</v>
          </cell>
          <cell r="W245" t="str">
            <v>石坚</v>
          </cell>
          <cell r="X245">
            <v>13821252038</v>
          </cell>
        </row>
        <row r="246">
          <cell r="C246" t="str">
            <v>巨力-销售-国内-244</v>
          </cell>
          <cell r="D246" t="str">
            <v>【BJ-0064/北汽福田汽车股份有限公司宣化福田雷萨泵送机械厂】</v>
          </cell>
          <cell r="E246" t="str">
            <v>借</v>
          </cell>
          <cell r="F246">
            <v>85675.57</v>
          </cell>
          <cell r="G246">
            <v>85675.57</v>
          </cell>
          <cell r="H246">
            <v>4634396.4400000004</v>
          </cell>
          <cell r="I246">
            <v>4634396.4400000004</v>
          </cell>
          <cell r="J246">
            <v>4473308.87</v>
          </cell>
          <cell r="K246">
            <v>4473308.87</v>
          </cell>
          <cell r="L246">
            <v>4634396.4400000004</v>
          </cell>
          <cell r="M246">
            <v>4634396.4400000004</v>
          </cell>
          <cell r="N246">
            <v>4473308.87</v>
          </cell>
          <cell r="O246">
            <v>4473308.87</v>
          </cell>
          <cell r="P246" t="str">
            <v>借</v>
          </cell>
          <cell r="Q246">
            <v>246763.14</v>
          </cell>
          <cell r="R246">
            <v>246763.14</v>
          </cell>
          <cell r="S246" t="str">
            <v>4,634,396.44</v>
          </cell>
          <cell r="T246" t="str">
            <v>246,763.14</v>
          </cell>
          <cell r="U246" t="str">
            <v>北汽福田汽车股份有限公司宣化福田雷萨泵送机械厂</v>
          </cell>
          <cell r="V246" t="str">
            <v>河北省张家口市宣化区中山大街32号</v>
          </cell>
          <cell r="W246" t="str">
            <v>于琼</v>
          </cell>
          <cell r="X246">
            <v>18331380603</v>
          </cell>
        </row>
        <row r="247">
          <cell r="C247" t="str">
            <v>巨力-销售-国内-245</v>
          </cell>
          <cell r="D247" t="str">
            <v>【MA-0010/安徽马钢重型机械制造有限公司】</v>
          </cell>
          <cell r="E247" t="str">
            <v>借</v>
          </cell>
          <cell r="F247">
            <v>187941.16</v>
          </cell>
          <cell r="G247">
            <v>187941.16</v>
          </cell>
          <cell r="H247">
            <v>1231002.73</v>
          </cell>
          <cell r="I247">
            <v>1231002.73</v>
          </cell>
          <cell r="J247">
            <v>1189038.04</v>
          </cell>
          <cell r="K247">
            <v>1189038.04</v>
          </cell>
          <cell r="L247">
            <v>1231002.73</v>
          </cell>
          <cell r="M247">
            <v>1231002.73</v>
          </cell>
          <cell r="N247">
            <v>1189038.04</v>
          </cell>
          <cell r="O247">
            <v>1189038.04</v>
          </cell>
          <cell r="P247" t="str">
            <v>借</v>
          </cell>
          <cell r="Q247">
            <v>229905.85</v>
          </cell>
          <cell r="R247">
            <v>229905.85</v>
          </cell>
          <cell r="S247" t="str">
            <v>1,231,002.73</v>
          </cell>
          <cell r="T247" t="str">
            <v>229,905.85</v>
          </cell>
          <cell r="U247" t="str">
            <v>安徽马钢重型机械制造有限公司</v>
          </cell>
          <cell r="V247" t="str">
            <v>安徽省马鞍山市205国道马钢5号门</v>
          </cell>
          <cell r="W247" t="str">
            <v>于长江</v>
          </cell>
          <cell r="X247">
            <v>16605553136</v>
          </cell>
        </row>
        <row r="248">
          <cell r="C248" t="str">
            <v>巨力-销售-国内-246</v>
          </cell>
          <cell r="D248" t="str">
            <v>【KM-0147/云南第二公路桥梁工程有限公司德钦县拖项金沙江大桥项目经理部】</v>
          </cell>
          <cell r="E248" t="str">
            <v>平</v>
          </cell>
          <cell r="F248">
            <v>0</v>
          </cell>
          <cell r="G248">
            <v>0</v>
          </cell>
          <cell r="H248">
            <v>1128487.5</v>
          </cell>
          <cell r="I248">
            <v>1128487.5</v>
          </cell>
          <cell r="J248">
            <v>900000</v>
          </cell>
          <cell r="K248">
            <v>900000</v>
          </cell>
          <cell r="L248">
            <v>1128487.5</v>
          </cell>
          <cell r="M248">
            <v>1128487.5</v>
          </cell>
          <cell r="N248">
            <v>900000</v>
          </cell>
          <cell r="O248">
            <v>900000</v>
          </cell>
          <cell r="P248" t="str">
            <v>借</v>
          </cell>
          <cell r="Q248">
            <v>228487.5</v>
          </cell>
          <cell r="R248">
            <v>228487.5</v>
          </cell>
          <cell r="S248" t="str">
            <v>1,128,487.50</v>
          </cell>
          <cell r="T248" t="str">
            <v>228,487.50</v>
          </cell>
          <cell r="U248" t="str">
            <v>云南第二公路桥梁工程有限公司德钦县拖项金沙江大桥项目经理部</v>
          </cell>
          <cell r="V248" t="str">
            <v>云南省迪庆州德钦县拖顶乡大桥项目部</v>
          </cell>
          <cell r="W248" t="str">
            <v>马伟平</v>
          </cell>
          <cell r="X248">
            <v>15087162979</v>
          </cell>
        </row>
        <row r="249">
          <cell r="C249" t="str">
            <v>巨力-销售-国内-247</v>
          </cell>
          <cell r="D249" t="str">
            <v>【JN-0031/山东龙马重科有限公司】</v>
          </cell>
          <cell r="E249" t="str">
            <v>借</v>
          </cell>
          <cell r="F249">
            <v>484680</v>
          </cell>
          <cell r="G249">
            <v>484680</v>
          </cell>
          <cell r="H249">
            <v>226571.14</v>
          </cell>
          <cell r="I249">
            <v>226571.14</v>
          </cell>
          <cell r="J249">
            <v>500000</v>
          </cell>
          <cell r="K249">
            <v>500000</v>
          </cell>
          <cell r="L249">
            <v>226571.14</v>
          </cell>
          <cell r="M249">
            <v>226571.14</v>
          </cell>
          <cell r="N249">
            <v>500000</v>
          </cell>
          <cell r="O249">
            <v>500000</v>
          </cell>
          <cell r="P249" t="str">
            <v>借</v>
          </cell>
          <cell r="Q249">
            <v>211251.14</v>
          </cell>
          <cell r="R249">
            <v>211251.14</v>
          </cell>
          <cell r="S249" t="str">
            <v>226,571.14</v>
          </cell>
          <cell r="T249" t="str">
            <v>211,251.14</v>
          </cell>
          <cell r="U249" t="str">
            <v>山东龙马重科有限公司</v>
          </cell>
          <cell r="V249" t="str">
            <v xml:space="preserve">山东省惠民县经济开发区孙武五路599号 </v>
          </cell>
          <cell r="W249" t="str">
            <v>梁艳丽</v>
          </cell>
          <cell r="X249">
            <v>18863087979</v>
          </cell>
        </row>
        <row r="250">
          <cell r="C250" t="str">
            <v>巨力-销售-国内-248</v>
          </cell>
          <cell r="D250" t="str">
            <v>【ND-0031/福建青拓实业股份有限公司】</v>
          </cell>
          <cell r="E250" t="str">
            <v>平</v>
          </cell>
          <cell r="F250">
            <v>0</v>
          </cell>
          <cell r="G250">
            <v>0</v>
          </cell>
          <cell r="H250">
            <v>1622936.6</v>
          </cell>
          <cell r="I250">
            <v>1622936.6</v>
          </cell>
          <cell r="J250">
            <v>1414132</v>
          </cell>
          <cell r="K250">
            <v>1414132</v>
          </cell>
          <cell r="L250">
            <v>1622936.6</v>
          </cell>
          <cell r="M250">
            <v>1622936.6</v>
          </cell>
          <cell r="N250">
            <v>1414132</v>
          </cell>
          <cell r="O250">
            <v>1414132</v>
          </cell>
          <cell r="P250" t="str">
            <v>借</v>
          </cell>
          <cell r="Q250">
            <v>208804.6</v>
          </cell>
          <cell r="R250">
            <v>208804.6</v>
          </cell>
          <cell r="S250" t="str">
            <v>1,622,936.60</v>
          </cell>
          <cell r="T250" t="str">
            <v>208,804.60</v>
          </cell>
          <cell r="U250" t="str">
            <v>福建青拓实业股份有限公司</v>
          </cell>
          <cell r="V250" t="str">
            <v>福建省宁德市福安市湾坞镇鼎信工业园区</v>
          </cell>
          <cell r="W250" t="str">
            <v>许金龙</v>
          </cell>
          <cell r="X250">
            <v>13515065718</v>
          </cell>
        </row>
        <row r="251">
          <cell r="C251" t="str">
            <v>巨力-销售-国内-249</v>
          </cell>
          <cell r="D251" t="str">
            <v>【QT-0021/邢台钢铁有限责任公司】</v>
          </cell>
          <cell r="E251" t="str">
            <v>借</v>
          </cell>
          <cell r="F251">
            <v>87319.39</v>
          </cell>
          <cell r="G251">
            <v>87319.39</v>
          </cell>
          <cell r="H251">
            <v>1218568.79</v>
          </cell>
          <cell r="I251">
            <v>1218568.79</v>
          </cell>
          <cell r="J251">
            <v>1100250</v>
          </cell>
          <cell r="K251">
            <v>1100250</v>
          </cell>
          <cell r="L251">
            <v>1218568.79</v>
          </cell>
          <cell r="M251">
            <v>1218568.79</v>
          </cell>
          <cell r="N251">
            <v>1100250</v>
          </cell>
          <cell r="O251">
            <v>1100250</v>
          </cell>
          <cell r="P251" t="str">
            <v>借</v>
          </cell>
          <cell r="Q251">
            <v>205638.18</v>
          </cell>
          <cell r="R251">
            <v>205638.18</v>
          </cell>
          <cell r="S251" t="str">
            <v>1,218,568.79</v>
          </cell>
          <cell r="T251" t="str">
            <v>205,638.18</v>
          </cell>
          <cell r="U251" t="str">
            <v>邢台钢铁有限责任公司</v>
          </cell>
          <cell r="V251" t="str">
            <v>邢台市桥西区钢铁南路262号</v>
          </cell>
          <cell r="W251" t="str">
            <v>达利强</v>
          </cell>
          <cell r="X251">
            <v>13303398310</v>
          </cell>
        </row>
        <row r="252">
          <cell r="C252" t="str">
            <v>巨力-销售-国内-250</v>
          </cell>
          <cell r="D252" t="str">
            <v>【BD-0474/中建交通建设集团有限公司（保定市乐凯南延工程）】</v>
          </cell>
          <cell r="E252" t="str">
            <v>平</v>
          </cell>
          <cell r="F252">
            <v>0</v>
          </cell>
          <cell r="G252">
            <v>0</v>
          </cell>
          <cell r="H252">
            <v>3698276.82</v>
          </cell>
          <cell r="I252">
            <v>3698276.82</v>
          </cell>
          <cell r="J252">
            <v>3500000</v>
          </cell>
          <cell r="K252">
            <v>3500000</v>
          </cell>
          <cell r="L252">
            <v>3698276.82</v>
          </cell>
          <cell r="M252">
            <v>3698276.82</v>
          </cell>
          <cell r="N252">
            <v>3500000</v>
          </cell>
          <cell r="O252">
            <v>3500000</v>
          </cell>
          <cell r="P252" t="str">
            <v>借</v>
          </cell>
          <cell r="Q252">
            <v>198276.82</v>
          </cell>
          <cell r="R252">
            <v>198276.82</v>
          </cell>
          <cell r="S252" t="str">
            <v>3,698,276.82</v>
          </cell>
          <cell r="T252" t="str">
            <v>198,276.82</v>
          </cell>
          <cell r="U252" t="str">
            <v>中建交通建设集团有限公司（保定市乐凯南延工程）</v>
          </cell>
          <cell r="V252" t="str">
            <v>保定市南市区建国路598号中建交通项目部</v>
          </cell>
          <cell r="W252" t="str">
            <v>吕玉平</v>
          </cell>
          <cell r="X252">
            <v>18369838007</v>
          </cell>
        </row>
        <row r="253">
          <cell r="C253" t="str">
            <v>巨力-销售-国内-251</v>
          </cell>
          <cell r="D253" t="str">
            <v>【TJ-0056/中国石油集团渤海石油装备制造有限公司】</v>
          </cell>
          <cell r="E253" t="str">
            <v>借</v>
          </cell>
          <cell r="F253">
            <v>187475.45</v>
          </cell>
          <cell r="G253">
            <v>187475.45</v>
          </cell>
          <cell r="H253">
            <v>1858062.37</v>
          </cell>
          <cell r="I253">
            <v>1858062.37</v>
          </cell>
          <cell r="J253">
            <v>1850000</v>
          </cell>
          <cell r="K253">
            <v>1850000</v>
          </cell>
          <cell r="L253">
            <v>1858062.37</v>
          </cell>
          <cell r="M253">
            <v>1858062.37</v>
          </cell>
          <cell r="N253">
            <v>1850000</v>
          </cell>
          <cell r="O253">
            <v>1850000</v>
          </cell>
          <cell r="P253" t="str">
            <v>借</v>
          </cell>
          <cell r="Q253">
            <v>195537.82</v>
          </cell>
          <cell r="R253">
            <v>195537.82</v>
          </cell>
          <cell r="S253" t="str">
            <v>1,858,062.37</v>
          </cell>
          <cell r="T253" t="str">
            <v>195,537.82</v>
          </cell>
          <cell r="U253" t="str">
            <v>中国石油集团渤海石油装备制造有限公司</v>
          </cell>
          <cell r="V253" t="str">
            <v>天津市大港区大港油田红旗路中成装备</v>
          </cell>
          <cell r="W253" t="str">
            <v>杨晓铎</v>
          </cell>
          <cell r="X253">
            <v>15822156636</v>
          </cell>
        </row>
        <row r="254">
          <cell r="C254" t="str">
            <v>巨力-销售-国内-252</v>
          </cell>
          <cell r="D254" t="str">
            <v>【FS-0001/中国建筑第二工程局有限公司】</v>
          </cell>
          <cell r="E254" t="str">
            <v>借</v>
          </cell>
          <cell r="F254">
            <v>62862</v>
          </cell>
          <cell r="G254">
            <v>62862</v>
          </cell>
          <cell r="H254">
            <v>754475</v>
          </cell>
          <cell r="I254">
            <v>754475</v>
          </cell>
          <cell r="J254">
            <v>625354</v>
          </cell>
          <cell r="K254">
            <v>625354</v>
          </cell>
          <cell r="L254">
            <v>754475</v>
          </cell>
          <cell r="M254">
            <v>754475</v>
          </cell>
          <cell r="N254">
            <v>625354</v>
          </cell>
          <cell r="O254">
            <v>625354</v>
          </cell>
          <cell r="P254" t="str">
            <v>借</v>
          </cell>
          <cell r="Q254">
            <v>191983</v>
          </cell>
          <cell r="R254">
            <v>191983</v>
          </cell>
          <cell r="S254" t="str">
            <v>754,475.00</v>
          </cell>
          <cell r="T254" t="str">
            <v>191,983.00</v>
          </cell>
          <cell r="U254" t="str">
            <v>中国建筑第二工程局有限公司</v>
          </cell>
          <cell r="V254" t="str">
            <v>广西防城港港口区光坡镇核电基地二局项目部</v>
          </cell>
          <cell r="W254" t="str">
            <v>刘全永</v>
          </cell>
          <cell r="X254">
            <v>18587505678</v>
          </cell>
        </row>
        <row r="255">
          <cell r="C255" t="str">
            <v>巨力-销售-国内-253</v>
          </cell>
          <cell r="D255" t="str">
            <v>【IC-0218/北京海华东方能源技术集团有限公司】</v>
          </cell>
          <cell r="E255" t="str">
            <v>贷</v>
          </cell>
          <cell r="F255">
            <v>10819</v>
          </cell>
          <cell r="G255">
            <v>10819</v>
          </cell>
          <cell r="H255">
            <v>3554500</v>
          </cell>
          <cell r="I255">
            <v>3554500</v>
          </cell>
          <cell r="J255">
            <v>3355721</v>
          </cell>
          <cell r="K255">
            <v>3355721</v>
          </cell>
          <cell r="L255">
            <v>3554500</v>
          </cell>
          <cell r="M255">
            <v>3554500</v>
          </cell>
          <cell r="N255">
            <v>3355721</v>
          </cell>
          <cell r="O255">
            <v>3355721</v>
          </cell>
          <cell r="P255" t="str">
            <v>借</v>
          </cell>
          <cell r="Q255">
            <v>187960</v>
          </cell>
          <cell r="R255">
            <v>187960</v>
          </cell>
          <cell r="S255" t="str">
            <v>3,554,500.00</v>
          </cell>
          <cell r="T255" t="str">
            <v>187,960.00</v>
          </cell>
          <cell r="U255" t="str">
            <v>北京海华东方能源技术集团有限公司</v>
          </cell>
          <cell r="V255" t="str">
            <v>天津市武清区大王古镇京滨工业园古盛路20号</v>
          </cell>
          <cell r="W255" t="str">
            <v>王立江</v>
          </cell>
          <cell r="X255" t="str">
            <v>1500 1238 154</v>
          </cell>
        </row>
        <row r="256">
          <cell r="C256" t="str">
            <v>巨力-销售-国内-254</v>
          </cell>
          <cell r="D256" t="str">
            <v>【CQ-0092/重庆勇峰建筑工程有限公司】</v>
          </cell>
          <cell r="E256" t="str">
            <v>贷</v>
          </cell>
          <cell r="F256">
            <v>300000</v>
          </cell>
          <cell r="G256">
            <v>300000</v>
          </cell>
          <cell r="H256">
            <v>1923969</v>
          </cell>
          <cell r="I256">
            <v>1923969</v>
          </cell>
          <cell r="J256">
            <v>1438028</v>
          </cell>
          <cell r="K256">
            <v>1438028</v>
          </cell>
          <cell r="L256">
            <v>1923969</v>
          </cell>
          <cell r="M256">
            <v>1923969</v>
          </cell>
          <cell r="N256">
            <v>1438028</v>
          </cell>
          <cell r="O256">
            <v>1438028</v>
          </cell>
          <cell r="P256" t="str">
            <v>借</v>
          </cell>
          <cell r="Q256">
            <v>185941</v>
          </cell>
          <cell r="R256">
            <v>185941</v>
          </cell>
          <cell r="S256" t="str">
            <v>1,923,969.00</v>
          </cell>
          <cell r="T256" t="str">
            <v>185,941.00</v>
          </cell>
          <cell r="U256" t="str">
            <v>重庆勇峰建筑工程有限公司</v>
          </cell>
          <cell r="V256" t="str">
            <v>重庆市南岸区洋人街江与江南11栋7-2</v>
          </cell>
          <cell r="W256" t="str">
            <v>荣先树</v>
          </cell>
          <cell r="X256">
            <v>17783252111</v>
          </cell>
        </row>
        <row r="257">
          <cell r="C257" t="str">
            <v>巨力-销售-国内-255</v>
          </cell>
          <cell r="D257" t="str">
            <v>【GZ-0227/中交四航局第三工程有限公司（北海南洋修造船厂搬迁改造工程）】</v>
          </cell>
          <cell r="E257" t="str">
            <v>借</v>
          </cell>
          <cell r="F257">
            <v>3243.5</v>
          </cell>
          <cell r="G257">
            <v>3243.5</v>
          </cell>
          <cell r="H257">
            <v>3018950</v>
          </cell>
          <cell r="I257">
            <v>3018950</v>
          </cell>
          <cell r="J257">
            <v>2868002.5</v>
          </cell>
          <cell r="K257">
            <v>2868002.5</v>
          </cell>
          <cell r="L257">
            <v>3018950</v>
          </cell>
          <cell r="M257">
            <v>3018950</v>
          </cell>
          <cell r="N257">
            <v>2868002.5</v>
          </cell>
          <cell r="O257">
            <v>2868002.5</v>
          </cell>
          <cell r="P257" t="str">
            <v>借</v>
          </cell>
          <cell r="Q257">
            <v>154191</v>
          </cell>
          <cell r="R257">
            <v>154191</v>
          </cell>
          <cell r="S257" t="str">
            <v>3,018,950.00</v>
          </cell>
          <cell r="T257" t="str">
            <v>154,191.00</v>
          </cell>
          <cell r="U257" t="str">
            <v>中交四航局第三工程有限公司（北海南洋修造船厂搬迁改造工程）</v>
          </cell>
          <cell r="V257" t="str">
            <v>广西省北海市铁山港区深水码头中交四航局项目经理部</v>
          </cell>
          <cell r="W257" t="str">
            <v>吴敏川</v>
          </cell>
          <cell r="X257">
            <v>17707710618</v>
          </cell>
        </row>
        <row r="258">
          <cell r="C258" t="str">
            <v>巨力-销售-国内-256</v>
          </cell>
          <cell r="D258" t="str">
            <v>【TJ-0120/天津港口机械设备进口有限公司】</v>
          </cell>
          <cell r="E258" t="str">
            <v>借</v>
          </cell>
          <cell r="F258">
            <v>1124387.4099999999</v>
          </cell>
          <cell r="G258">
            <v>1124387.4099999999</v>
          </cell>
          <cell r="H258">
            <v>1250888.6499999999</v>
          </cell>
          <cell r="I258">
            <v>1250888.6499999999</v>
          </cell>
          <cell r="J258">
            <v>2225595.9700000002</v>
          </cell>
          <cell r="K258">
            <v>2225595.9700000002</v>
          </cell>
          <cell r="L258">
            <v>1250888.6499999999</v>
          </cell>
          <cell r="M258">
            <v>1250888.6499999999</v>
          </cell>
          <cell r="N258">
            <v>2225595.9700000002</v>
          </cell>
          <cell r="O258">
            <v>2225595.9700000002</v>
          </cell>
          <cell r="P258" t="str">
            <v>借</v>
          </cell>
          <cell r="Q258">
            <v>149680.09</v>
          </cell>
          <cell r="R258">
            <v>149680.09</v>
          </cell>
          <cell r="S258" t="str">
            <v>1,250,888.65</v>
          </cell>
          <cell r="T258" t="str">
            <v>149,680.09</v>
          </cell>
          <cell r="U258" t="str">
            <v>天津港口机械设备进口有限公司</v>
          </cell>
          <cell r="V258" t="str">
            <v>天津塘沽新港二号路35号801</v>
          </cell>
          <cell r="W258" t="str">
            <v>张丛</v>
          </cell>
          <cell r="X258">
            <v>18622470764</v>
          </cell>
        </row>
        <row r="259">
          <cell r="C259" t="str">
            <v>巨力-销售-国内-257</v>
          </cell>
          <cell r="D259" t="str">
            <v>【CQ-0041/中建钢构有限公司遵义市奥林匹克体育中心建设项目部（遵义市奥林匹克体育中心项目）】</v>
          </cell>
          <cell r="E259" t="str">
            <v>借</v>
          </cell>
          <cell r="F259">
            <v>970196</v>
          </cell>
          <cell r="G259">
            <v>970196</v>
          </cell>
          <cell r="H259">
            <v>0</v>
          </cell>
          <cell r="I259">
            <v>0</v>
          </cell>
          <cell r="J259">
            <v>821686.2</v>
          </cell>
          <cell r="K259">
            <v>821686.2</v>
          </cell>
          <cell r="L259">
            <v>0</v>
          </cell>
          <cell r="M259">
            <v>0</v>
          </cell>
          <cell r="N259">
            <v>821686.2</v>
          </cell>
          <cell r="O259">
            <v>821686.2</v>
          </cell>
          <cell r="P259" t="str">
            <v>借</v>
          </cell>
          <cell r="Q259">
            <v>148509.79999999999</v>
          </cell>
          <cell r="R259">
            <v>148509.79999999999</v>
          </cell>
          <cell r="S259" t="str">
            <v>0.00</v>
          </cell>
          <cell r="T259" t="str">
            <v>148,509.80</v>
          </cell>
          <cell r="U259" t="str">
            <v>中建钢构有限公司遵义市奥林匹克体育中心建设项目部（遵义市奥林匹克体育中心项目）</v>
          </cell>
          <cell r="V259" t="str">
            <v>贵州省遵义市新蒲新区奥林匹克体育中心建设项目部</v>
          </cell>
          <cell r="W259" t="str">
            <v>祝越</v>
          </cell>
          <cell r="X259">
            <v>18784432061</v>
          </cell>
        </row>
        <row r="260">
          <cell r="C260" t="str">
            <v>巨力-销售-国内-258</v>
          </cell>
          <cell r="D260" t="str">
            <v>【QH-0018/秦皇岛万唐商贸有限公司】</v>
          </cell>
          <cell r="E260" t="str">
            <v>借</v>
          </cell>
          <cell r="F260">
            <v>136127.79999999999</v>
          </cell>
          <cell r="G260">
            <v>136127.79999999999</v>
          </cell>
          <cell r="H260">
            <v>0</v>
          </cell>
          <cell r="I260">
            <v>0</v>
          </cell>
          <cell r="J260">
            <v>0</v>
          </cell>
          <cell r="K260">
            <v>0</v>
          </cell>
          <cell r="L260">
            <v>0</v>
          </cell>
          <cell r="M260">
            <v>0</v>
          </cell>
          <cell r="N260">
            <v>0</v>
          </cell>
          <cell r="O260">
            <v>0</v>
          </cell>
          <cell r="P260" t="str">
            <v>借</v>
          </cell>
          <cell r="Q260">
            <v>136127.79999999999</v>
          </cell>
          <cell r="R260">
            <v>136127.79999999999</v>
          </cell>
          <cell r="S260" t="str">
            <v>0.00</v>
          </cell>
          <cell r="T260" t="str">
            <v>136,127.80</v>
          </cell>
          <cell r="U260" t="str">
            <v>秦皇岛万唐商贸有限公司</v>
          </cell>
          <cell r="V260" t="str">
            <v>秦皇岛海港区民族北路万科假日风景6-1703</v>
          </cell>
          <cell r="W260" t="str">
            <v>闫绍康</v>
          </cell>
          <cell r="X260">
            <v>18632201950</v>
          </cell>
        </row>
        <row r="261">
          <cell r="C261" t="str">
            <v>巨力-销售-国内-259</v>
          </cell>
          <cell r="D261" t="str">
            <v>【SM-0013/福建三钢闽光股份有限公司】</v>
          </cell>
          <cell r="E261" t="str">
            <v>借</v>
          </cell>
          <cell r="F261">
            <v>181904.38</v>
          </cell>
          <cell r="G261">
            <v>181904.38</v>
          </cell>
          <cell r="H261">
            <v>2104097.75</v>
          </cell>
          <cell r="I261">
            <v>2104097.75</v>
          </cell>
          <cell r="J261">
            <v>2149901.8199999998</v>
          </cell>
          <cell r="K261">
            <v>2149901.8199999998</v>
          </cell>
          <cell r="L261">
            <v>2104097.75</v>
          </cell>
          <cell r="M261">
            <v>2104097.75</v>
          </cell>
          <cell r="N261">
            <v>2149901.8199999998</v>
          </cell>
          <cell r="O261">
            <v>2149901.8199999998</v>
          </cell>
          <cell r="P261" t="str">
            <v>借</v>
          </cell>
          <cell r="Q261">
            <v>136100.31</v>
          </cell>
          <cell r="R261">
            <v>136100.31</v>
          </cell>
          <cell r="S261" t="str">
            <v>2,104,097.75</v>
          </cell>
          <cell r="T261" t="str">
            <v>136,100.31</v>
          </cell>
          <cell r="U261" t="str">
            <v>福建三钢闽光股份有限公司</v>
          </cell>
          <cell r="V261" t="str">
            <v>福建省三明市梅列工业路（供销大楼）</v>
          </cell>
          <cell r="W261" t="str">
            <v>邹文显</v>
          </cell>
          <cell r="X261">
            <v>13507566085</v>
          </cell>
        </row>
        <row r="262">
          <cell r="C262" t="str">
            <v>巨力-销售-国内-260</v>
          </cell>
          <cell r="D262" t="str">
            <v>【SJ-0005/石家庄钢铁有限责任公司（石家庄钢铁股份有限公司）】</v>
          </cell>
          <cell r="E262" t="str">
            <v>借</v>
          </cell>
          <cell r="F262">
            <v>646978.98</v>
          </cell>
          <cell r="G262">
            <v>646978.98</v>
          </cell>
          <cell r="H262">
            <v>1464292.99</v>
          </cell>
          <cell r="I262">
            <v>1464292.99</v>
          </cell>
          <cell r="J262">
            <v>1984752.41</v>
          </cell>
          <cell r="K262">
            <v>1984752.41</v>
          </cell>
          <cell r="L262">
            <v>1464292.99</v>
          </cell>
          <cell r="M262">
            <v>1464292.99</v>
          </cell>
          <cell r="N262">
            <v>1984752.41</v>
          </cell>
          <cell r="O262">
            <v>1984752.41</v>
          </cell>
          <cell r="P262" t="str">
            <v>借</v>
          </cell>
          <cell r="Q262">
            <v>126519.56</v>
          </cell>
          <cell r="R262">
            <v>126519.56</v>
          </cell>
          <cell r="S262" t="str">
            <v>1,464,292.99</v>
          </cell>
          <cell r="T262" t="str">
            <v>126,519.56</v>
          </cell>
          <cell r="U262" t="str">
            <v>石家庄钢铁有限责任公司（石家庄钢铁股份有限公司）</v>
          </cell>
          <cell r="V262" t="str">
            <v>石家庄市长安区和平路363号</v>
          </cell>
          <cell r="W262" t="str">
            <v>徐振波</v>
          </cell>
          <cell r="X262">
            <v>13933880959</v>
          </cell>
        </row>
        <row r="263">
          <cell r="C263" t="str">
            <v>巨力-销售-国内-261</v>
          </cell>
          <cell r="D263" t="str">
            <v>【WH-0067/湖北华舟重工物资贸易有限公司】</v>
          </cell>
          <cell r="E263" t="str">
            <v>平</v>
          </cell>
          <cell r="F263">
            <v>0</v>
          </cell>
          <cell r="G263">
            <v>0</v>
          </cell>
          <cell r="H263">
            <v>125120</v>
          </cell>
          <cell r="I263">
            <v>125120</v>
          </cell>
          <cell r="J263">
            <v>0</v>
          </cell>
          <cell r="K263">
            <v>0</v>
          </cell>
          <cell r="L263">
            <v>125120</v>
          </cell>
          <cell r="M263">
            <v>125120</v>
          </cell>
          <cell r="N263">
            <v>0</v>
          </cell>
          <cell r="O263">
            <v>0</v>
          </cell>
          <cell r="P263" t="str">
            <v>借</v>
          </cell>
          <cell r="Q263">
            <v>125120</v>
          </cell>
          <cell r="R263">
            <v>125120</v>
          </cell>
          <cell r="S263" t="str">
            <v>125,120.00</v>
          </cell>
          <cell r="T263" t="str">
            <v>125,120.00</v>
          </cell>
          <cell r="U263" t="str">
            <v>湖北华舟重工物资贸易有限公司</v>
          </cell>
          <cell r="V263" t="str">
            <v>湖北省赤壁市金鸡山路38号</v>
          </cell>
          <cell r="W263" t="str">
            <v>蔡建强</v>
          </cell>
          <cell r="X263">
            <v>13807245985</v>
          </cell>
        </row>
        <row r="264">
          <cell r="C264" t="str">
            <v>巨力-销售-国内-262</v>
          </cell>
          <cell r="D264" t="str">
            <v>【XA-0162/西安义隆钢结构工程有限公司（大荔县人民体育运动中心综合训练馆）】</v>
          </cell>
          <cell r="E264" t="str">
            <v>平</v>
          </cell>
          <cell r="F264">
            <v>0</v>
          </cell>
          <cell r="G264">
            <v>0</v>
          </cell>
          <cell r="H264">
            <v>1215236</v>
          </cell>
          <cell r="I264">
            <v>1215236</v>
          </cell>
          <cell r="J264">
            <v>1100000</v>
          </cell>
          <cell r="K264">
            <v>1100000</v>
          </cell>
          <cell r="L264">
            <v>1215236</v>
          </cell>
          <cell r="M264">
            <v>1215236</v>
          </cell>
          <cell r="N264">
            <v>1100000</v>
          </cell>
          <cell r="O264">
            <v>1100000</v>
          </cell>
          <cell r="P264" t="str">
            <v>借</v>
          </cell>
          <cell r="Q264">
            <v>115236</v>
          </cell>
          <cell r="R264">
            <v>115236</v>
          </cell>
          <cell r="S264" t="str">
            <v>1,215,236.00</v>
          </cell>
          <cell r="T264" t="str">
            <v>115,236.00</v>
          </cell>
          <cell r="U264" t="str">
            <v>西安义隆钢结构工程有限公司（大荔县人民体育运动中心综合训练馆）</v>
          </cell>
          <cell r="V264" t="str">
            <v>陕西省西安市碑林区柿园路帝标大厦B座20层西安义隆钢构</v>
          </cell>
          <cell r="W264" t="str">
            <v>张苗</v>
          </cell>
          <cell r="X264">
            <v>18729052817</v>
          </cell>
        </row>
        <row r="265">
          <cell r="C265" t="str">
            <v>巨力-销售-国内-263</v>
          </cell>
          <cell r="D265" t="str">
            <v>【SH-0027/上海振华重工(集团)股份有限公司（原上海振华港口机械(集团)股份有限公司）】</v>
          </cell>
          <cell r="E265" t="str">
            <v>借</v>
          </cell>
          <cell r="F265">
            <v>410747.4</v>
          </cell>
          <cell r="G265">
            <v>410747.4</v>
          </cell>
          <cell r="H265">
            <v>1209406.8700000001</v>
          </cell>
          <cell r="I265">
            <v>1209406.8700000001</v>
          </cell>
          <cell r="J265">
            <v>1527967.68</v>
          </cell>
          <cell r="K265">
            <v>1527967.68</v>
          </cell>
          <cell r="L265">
            <v>1209406.8700000001</v>
          </cell>
          <cell r="M265">
            <v>1209406.8700000001</v>
          </cell>
          <cell r="N265">
            <v>1527967.68</v>
          </cell>
          <cell r="O265">
            <v>1527967.68</v>
          </cell>
          <cell r="P265" t="str">
            <v>借</v>
          </cell>
          <cell r="Q265">
            <v>92186.59</v>
          </cell>
          <cell r="R265">
            <v>92186.59</v>
          </cell>
          <cell r="S265" t="str">
            <v>1,209,406.87</v>
          </cell>
          <cell r="T265" t="str">
            <v>92,186.59</v>
          </cell>
          <cell r="U265" t="str">
            <v>上海振华重工(集团)股份有限公司（原上海振华港口机械(集团)股份有限公司）</v>
          </cell>
          <cell r="V265" t="str">
            <v>上海市崇明县长兴镇凤滨路666号</v>
          </cell>
          <cell r="W265" t="str">
            <v>周峰</v>
          </cell>
          <cell r="X265">
            <v>18121199892</v>
          </cell>
        </row>
        <row r="266">
          <cell r="C266" t="str">
            <v>巨力-销售-国内-264</v>
          </cell>
          <cell r="D266" t="str">
            <v>【WH-0012/中冶南方工程技术有限公司】</v>
          </cell>
          <cell r="E266" t="str">
            <v>贷</v>
          </cell>
          <cell r="F266">
            <v>202187.5</v>
          </cell>
          <cell r="G266">
            <v>202187.5</v>
          </cell>
          <cell r="H266">
            <v>967500</v>
          </cell>
          <cell r="I266">
            <v>967500</v>
          </cell>
          <cell r="J266">
            <v>675312.5</v>
          </cell>
          <cell r="K266">
            <v>675312.5</v>
          </cell>
          <cell r="L266">
            <v>967500</v>
          </cell>
          <cell r="M266">
            <v>967500</v>
          </cell>
          <cell r="N266">
            <v>675312.5</v>
          </cell>
          <cell r="O266">
            <v>675312.5</v>
          </cell>
          <cell r="P266" t="str">
            <v>借</v>
          </cell>
          <cell r="Q266">
            <v>90000</v>
          </cell>
          <cell r="R266">
            <v>90000</v>
          </cell>
          <cell r="S266" t="str">
            <v>967,500.00</v>
          </cell>
          <cell r="T266" t="str">
            <v>90,000.00</v>
          </cell>
          <cell r="U266" t="str">
            <v>中冶南方工程技术有限公司</v>
          </cell>
          <cell r="V266" t="str">
            <v>湖北省武汉市东湖开发区大学园路33号</v>
          </cell>
          <cell r="W266" t="str">
            <v>伍曦</v>
          </cell>
          <cell r="X266" t="str">
            <v>027-81996036</v>
          </cell>
        </row>
        <row r="267">
          <cell r="C267" t="str">
            <v>巨力-销售-国内-265</v>
          </cell>
          <cell r="D267" t="str">
            <v>【TJ-0024/天津深基工程有限公司（曹妃甸首钢码头二期）】</v>
          </cell>
          <cell r="E267" t="str">
            <v>贷</v>
          </cell>
          <cell r="F267">
            <v>6244019.7999999998</v>
          </cell>
          <cell r="G267">
            <v>6244019.7999999998</v>
          </cell>
          <cell r="H267">
            <v>6340758.4199999999</v>
          </cell>
          <cell r="I267">
            <v>6340758.4199999999</v>
          </cell>
          <cell r="J267">
            <v>11880.34</v>
          </cell>
          <cell r="K267">
            <v>11880.34</v>
          </cell>
          <cell r="L267">
            <v>6340758.4199999999</v>
          </cell>
          <cell r="M267">
            <v>6340758.4199999999</v>
          </cell>
          <cell r="N267">
            <v>11880.34</v>
          </cell>
          <cell r="O267">
            <v>11880.34</v>
          </cell>
          <cell r="P267" t="str">
            <v>借</v>
          </cell>
          <cell r="Q267">
            <v>84858.28</v>
          </cell>
          <cell r="R267">
            <v>84858.28</v>
          </cell>
          <cell r="S267" t="str">
            <v>6,340,758.42</v>
          </cell>
          <cell r="T267" t="str">
            <v>84,858.28</v>
          </cell>
          <cell r="U267" t="str">
            <v>天津深基工程有限公司（曹妃甸首钢码头二期）</v>
          </cell>
          <cell r="V267" t="str">
            <v>天津市河西区大沽南路1472号</v>
          </cell>
          <cell r="W267" t="str">
            <v>郭坤峰</v>
          </cell>
          <cell r="X267" t="str">
            <v>022-28160808</v>
          </cell>
        </row>
        <row r="268">
          <cell r="C268" t="str">
            <v>巨力-销售-国内-266</v>
          </cell>
          <cell r="D268" t="str">
            <v>【SH-0081/上海振华重工港机通用装备有限公司】</v>
          </cell>
          <cell r="E268" t="str">
            <v>借</v>
          </cell>
          <cell r="F268">
            <v>714</v>
          </cell>
          <cell r="G268">
            <v>714</v>
          </cell>
          <cell r="H268">
            <v>1130792.52</v>
          </cell>
          <cell r="I268">
            <v>1130792.52</v>
          </cell>
          <cell r="J268">
            <v>1050605.22</v>
          </cell>
          <cell r="K268">
            <v>1050605.22</v>
          </cell>
          <cell r="L268">
            <v>1130792.52</v>
          </cell>
          <cell r="M268">
            <v>1130792.52</v>
          </cell>
          <cell r="N268">
            <v>1050605.22</v>
          </cell>
          <cell r="O268">
            <v>1050605.22</v>
          </cell>
          <cell r="P268" t="str">
            <v>借</v>
          </cell>
          <cell r="Q268">
            <v>80901.3</v>
          </cell>
          <cell r="R268">
            <v>80901.3</v>
          </cell>
          <cell r="S268" t="str">
            <v>1,130,792.52</v>
          </cell>
          <cell r="T268" t="str">
            <v>80,901.30</v>
          </cell>
          <cell r="U268" t="str">
            <v>上海振华重工港机通用装备有限公司</v>
          </cell>
          <cell r="V268" t="str">
            <v>上海市浦东新区东方路3261号</v>
          </cell>
          <cell r="W268" t="str">
            <v>胡鲲</v>
          </cell>
          <cell r="X268">
            <v>18621699936</v>
          </cell>
        </row>
        <row r="269">
          <cell r="C269" t="str">
            <v>巨力-销售-国内-267</v>
          </cell>
          <cell r="D269" t="str">
            <v>【SH-0493/上海申诺伟国际采购有限公司】</v>
          </cell>
          <cell r="E269" t="str">
            <v>贷</v>
          </cell>
          <cell r="F269">
            <v>173078</v>
          </cell>
          <cell r="G269">
            <v>173078</v>
          </cell>
          <cell r="H269">
            <v>2203460</v>
          </cell>
          <cell r="I269">
            <v>2203460</v>
          </cell>
          <cell r="J269">
            <v>1950442</v>
          </cell>
          <cell r="K269">
            <v>1950442</v>
          </cell>
          <cell r="L269">
            <v>2203460</v>
          </cell>
          <cell r="M269">
            <v>2203460</v>
          </cell>
          <cell r="N269">
            <v>1950442</v>
          </cell>
          <cell r="O269">
            <v>1950442</v>
          </cell>
          <cell r="P269" t="str">
            <v>借</v>
          </cell>
          <cell r="Q269">
            <v>79940</v>
          </cell>
          <cell r="R269">
            <v>79940</v>
          </cell>
          <cell r="S269" t="str">
            <v>2,203,460.00</v>
          </cell>
          <cell r="T269" t="str">
            <v>79,940.00</v>
          </cell>
          <cell r="U269" t="str">
            <v>上海申诺伟国际采购有限公司</v>
          </cell>
          <cell r="V269" t="str">
            <v>上海市浦东新区东方路818号</v>
          </cell>
          <cell r="W269" t="str">
            <v>陈发达</v>
          </cell>
          <cell r="X269">
            <v>17858695516</v>
          </cell>
        </row>
        <row r="270">
          <cell r="C270" t="str">
            <v>巨力-销售-国内-268</v>
          </cell>
          <cell r="D270" t="str">
            <v>【TJ-0349/中海油能源物流有限公司深圳分公司】</v>
          </cell>
          <cell r="E270" t="str">
            <v>平</v>
          </cell>
          <cell r="F270">
            <v>0</v>
          </cell>
          <cell r="G270">
            <v>0</v>
          </cell>
          <cell r="H270">
            <v>80034.399999999994</v>
          </cell>
          <cell r="I270">
            <v>80034.399999999994</v>
          </cell>
          <cell r="J270">
            <v>5652.6</v>
          </cell>
          <cell r="K270">
            <v>5652.6</v>
          </cell>
          <cell r="L270">
            <v>80034.399999999994</v>
          </cell>
          <cell r="M270">
            <v>80034.399999999994</v>
          </cell>
          <cell r="N270">
            <v>5652.6</v>
          </cell>
          <cell r="O270">
            <v>5652.6</v>
          </cell>
          <cell r="P270" t="str">
            <v>借</v>
          </cell>
          <cell r="Q270">
            <v>74381.8</v>
          </cell>
          <cell r="R270">
            <v>74381.8</v>
          </cell>
          <cell r="S270" t="str">
            <v>80,034.40</v>
          </cell>
          <cell r="T270" t="str">
            <v>74,381.80</v>
          </cell>
          <cell r="U270" t="str">
            <v>中海油能源物流有限公司深圳分公司</v>
          </cell>
          <cell r="V270" t="str">
            <v>深圳市南山区蛇口工业二路1号海洋石油大厦B座1506室</v>
          </cell>
          <cell r="W270" t="str">
            <v>赖安琪</v>
          </cell>
          <cell r="X270">
            <v>15999684780</v>
          </cell>
        </row>
        <row r="271">
          <cell r="C271" t="str">
            <v>巨力-销售-国内-269</v>
          </cell>
          <cell r="D271" t="str">
            <v>【SA-0041/中化二建集团有限公司】</v>
          </cell>
          <cell r="E271" t="str">
            <v>平</v>
          </cell>
          <cell r="F271">
            <v>0</v>
          </cell>
          <cell r="G271">
            <v>0</v>
          </cell>
          <cell r="H271">
            <v>1180154.3</v>
          </cell>
          <cell r="I271">
            <v>1180154.3</v>
          </cell>
          <cell r="J271">
            <v>1110760.1399999999</v>
          </cell>
          <cell r="K271">
            <v>1110760.1399999999</v>
          </cell>
          <cell r="L271">
            <v>1180154.3</v>
          </cell>
          <cell r="M271">
            <v>1180154.3</v>
          </cell>
          <cell r="N271">
            <v>1110760.1399999999</v>
          </cell>
          <cell r="O271">
            <v>1110760.1399999999</v>
          </cell>
          <cell r="P271" t="str">
            <v>借</v>
          </cell>
          <cell r="Q271">
            <v>69394.16</v>
          </cell>
          <cell r="R271">
            <v>69394.16</v>
          </cell>
          <cell r="S271" t="str">
            <v>1,180,154.30</v>
          </cell>
          <cell r="T271" t="str">
            <v>69,394.16</v>
          </cell>
          <cell r="U271" t="str">
            <v>中化二建集团有限公司</v>
          </cell>
          <cell r="V271" t="str">
            <v>山西省太原市万柏林区谐园路9号</v>
          </cell>
          <cell r="W271" t="str">
            <v>张森沛</v>
          </cell>
          <cell r="X271">
            <v>18634505285</v>
          </cell>
        </row>
        <row r="272">
          <cell r="C272" t="str">
            <v>巨力-销售-国内-270</v>
          </cell>
          <cell r="D272" t="str">
            <v>【CC-0020/长春市方海工贸有限公司（长春市方海物资经销有限公司）】</v>
          </cell>
          <cell r="E272" t="str">
            <v>贷</v>
          </cell>
          <cell r="F272">
            <v>51731.28</v>
          </cell>
          <cell r="G272">
            <v>51731.28</v>
          </cell>
          <cell r="H272">
            <v>1179671.32</v>
          </cell>
          <cell r="I272">
            <v>1179671.32</v>
          </cell>
          <cell r="J272">
            <v>1060000</v>
          </cell>
          <cell r="K272">
            <v>1060000</v>
          </cell>
          <cell r="L272">
            <v>1179671.32</v>
          </cell>
          <cell r="M272">
            <v>1179671.32</v>
          </cell>
          <cell r="N272">
            <v>1060000</v>
          </cell>
          <cell r="O272">
            <v>1060000</v>
          </cell>
          <cell r="P272" t="str">
            <v>借</v>
          </cell>
          <cell r="Q272">
            <v>67940.039999999994</v>
          </cell>
          <cell r="R272">
            <v>67940.039999999994</v>
          </cell>
          <cell r="S272" t="str">
            <v>1,179,671.32</v>
          </cell>
          <cell r="T272" t="str">
            <v>67,940.04</v>
          </cell>
          <cell r="U272" t="str">
            <v>长春市方海工贸有限公司（长春市方海物资经销有限公司）</v>
          </cell>
          <cell r="V272" t="str">
            <v>长春市绿园区春阳商场</v>
          </cell>
          <cell r="W272" t="str">
            <v>李红卫</v>
          </cell>
          <cell r="X272">
            <v>15500004202</v>
          </cell>
        </row>
        <row r="273">
          <cell r="C273" t="str">
            <v>巨力-销售-国内-271</v>
          </cell>
          <cell r="D273" t="str">
            <v>【ND-0002/福建青拓镍业有限公司（福建鼎信镍业有限公司）】</v>
          </cell>
          <cell r="E273" t="str">
            <v>借</v>
          </cell>
          <cell r="F273">
            <v>35000</v>
          </cell>
          <cell r="G273">
            <v>35000</v>
          </cell>
          <cell r="H273">
            <v>1274992.8</v>
          </cell>
          <cell r="I273">
            <v>1274992.8</v>
          </cell>
          <cell r="J273">
            <v>1244062.8</v>
          </cell>
          <cell r="K273">
            <v>1244062.8</v>
          </cell>
          <cell r="L273">
            <v>1274992.8</v>
          </cell>
          <cell r="M273">
            <v>1274992.8</v>
          </cell>
          <cell r="N273">
            <v>1244062.8</v>
          </cell>
          <cell r="O273">
            <v>1244062.8</v>
          </cell>
          <cell r="P273" t="str">
            <v>借</v>
          </cell>
          <cell r="Q273">
            <v>65930</v>
          </cell>
          <cell r="R273">
            <v>65930</v>
          </cell>
          <cell r="S273" t="str">
            <v>1,274,992.80</v>
          </cell>
          <cell r="T273" t="str">
            <v>65,930.00</v>
          </cell>
          <cell r="U273" t="str">
            <v>福建青拓镍业有限公司（福建鼎信镍业有限公司）</v>
          </cell>
          <cell r="V273" t="str">
            <v>福建省宁德市福安市湾坞镇鼎信工业园区鼎信办公大楼</v>
          </cell>
          <cell r="W273" t="str">
            <v>许金龙</v>
          </cell>
          <cell r="X273">
            <v>13515065718</v>
          </cell>
        </row>
        <row r="274">
          <cell r="C274" t="str">
            <v>巨力-销售-国内-272</v>
          </cell>
          <cell r="D274" t="str">
            <v>【BD-0525/广东长大海外工程有限公司】</v>
          </cell>
          <cell r="E274" t="str">
            <v>平</v>
          </cell>
          <cell r="F274">
            <v>0</v>
          </cell>
          <cell r="G274">
            <v>0</v>
          </cell>
          <cell r="H274">
            <v>3642909.45</v>
          </cell>
          <cell r="I274">
            <v>3642909.45</v>
          </cell>
          <cell r="J274">
            <v>3579532.47</v>
          </cell>
          <cell r="K274">
            <v>3579532.47</v>
          </cell>
          <cell r="L274">
            <v>3642909.45</v>
          </cell>
          <cell r="M274">
            <v>3642909.45</v>
          </cell>
          <cell r="N274">
            <v>3579532.47</v>
          </cell>
          <cell r="O274">
            <v>3579532.47</v>
          </cell>
          <cell r="P274" t="str">
            <v>借</v>
          </cell>
          <cell r="Q274">
            <v>63376.98</v>
          </cell>
          <cell r="R274">
            <v>63376.98</v>
          </cell>
          <cell r="S274" t="str">
            <v>3,642,909.45</v>
          </cell>
          <cell r="T274" t="str">
            <v>63,376.98</v>
          </cell>
          <cell r="U274" t="str">
            <v>广东长大海外工程有限公司</v>
          </cell>
          <cell r="V274" t="str">
            <v>蔡培丰  广州市番禺区洛浦街南浦路沿沙东路33号广东长大海外工程有限公司</v>
          </cell>
          <cell r="W274" t="str">
            <v>蔡培丰</v>
          </cell>
          <cell r="X274">
            <v>15820379473</v>
          </cell>
        </row>
        <row r="275">
          <cell r="C275" t="str">
            <v>巨力-销售-国内-273</v>
          </cell>
          <cell r="D275" t="str">
            <v>【HZ-0070/杭州国电大力机电工程有限公司】</v>
          </cell>
          <cell r="E275" t="str">
            <v>贷</v>
          </cell>
          <cell r="F275">
            <v>6568</v>
          </cell>
          <cell r="G275">
            <v>6568</v>
          </cell>
          <cell r="H275">
            <v>1524786</v>
          </cell>
          <cell r="I275">
            <v>1524786</v>
          </cell>
          <cell r="J275">
            <v>1463214.9</v>
          </cell>
          <cell r="K275">
            <v>1463214.9</v>
          </cell>
          <cell r="L275">
            <v>1524786</v>
          </cell>
          <cell r="M275">
            <v>1524786</v>
          </cell>
          <cell r="N275">
            <v>1463214.9</v>
          </cell>
          <cell r="O275">
            <v>1463214.9</v>
          </cell>
          <cell r="P275" t="str">
            <v>借</v>
          </cell>
          <cell r="Q275">
            <v>55003.1</v>
          </cell>
          <cell r="R275">
            <v>55003.1</v>
          </cell>
          <cell r="S275" t="str">
            <v>1,524,786.00</v>
          </cell>
          <cell r="T275" t="str">
            <v>55,003.10</v>
          </cell>
          <cell r="U275" t="str">
            <v>杭州国电大力机电工程有限公司</v>
          </cell>
          <cell r="V275" t="str">
            <v>浙江省杭州市西湖科技经济园区西园一路10号</v>
          </cell>
          <cell r="W275" t="str">
            <v>舒双元</v>
          </cell>
          <cell r="X275">
            <v>13819102686</v>
          </cell>
        </row>
        <row r="276">
          <cell r="C276" t="str">
            <v>巨力-销售-国内-274</v>
          </cell>
          <cell r="D276" t="str">
            <v>【ND-0022/青山控股集团有限公司】</v>
          </cell>
          <cell r="E276" t="str">
            <v>借</v>
          </cell>
          <cell r="F276">
            <v>1430000</v>
          </cell>
          <cell r="G276">
            <v>1430000</v>
          </cell>
          <cell r="H276">
            <v>4616821.37</v>
          </cell>
          <cell r="I276">
            <v>4616821.37</v>
          </cell>
          <cell r="J276">
            <v>5999321.3700000001</v>
          </cell>
          <cell r="K276">
            <v>5999321.3700000001</v>
          </cell>
          <cell r="L276">
            <v>4616821.37</v>
          </cell>
          <cell r="M276">
            <v>4616821.37</v>
          </cell>
          <cell r="N276">
            <v>5999321.3700000001</v>
          </cell>
          <cell r="O276">
            <v>5999321.3700000001</v>
          </cell>
          <cell r="P276" t="str">
            <v>借</v>
          </cell>
          <cell r="Q276">
            <v>47500</v>
          </cell>
          <cell r="R276">
            <v>47500</v>
          </cell>
          <cell r="S276" t="str">
            <v>4,616,821.37</v>
          </cell>
          <cell r="T276" t="str">
            <v>47,500.00</v>
          </cell>
          <cell r="U276" t="str">
            <v>青山控股集团有限公司</v>
          </cell>
          <cell r="V276" t="str">
            <v>浙江省温州市龙湾区龙祥路2666号</v>
          </cell>
          <cell r="W276" t="str">
            <v>蔡其荣</v>
          </cell>
          <cell r="X276">
            <v>15159300726</v>
          </cell>
        </row>
        <row r="277">
          <cell r="C277" t="str">
            <v>巨力-销售-国内-275</v>
          </cell>
          <cell r="D277" t="str">
            <v>【CE-0001/宣化钢铁集团有限责任公司】</v>
          </cell>
          <cell r="E277" t="str">
            <v>借</v>
          </cell>
          <cell r="F277">
            <v>621125.04</v>
          </cell>
          <cell r="G277">
            <v>621125.04</v>
          </cell>
          <cell r="H277">
            <v>2173251.2400000002</v>
          </cell>
          <cell r="I277">
            <v>2173251.2400000002</v>
          </cell>
          <cell r="J277">
            <v>2747403</v>
          </cell>
          <cell r="K277">
            <v>2747403</v>
          </cell>
          <cell r="L277">
            <v>2173251.2400000002</v>
          </cell>
          <cell r="M277">
            <v>2173251.2400000002</v>
          </cell>
          <cell r="N277">
            <v>2747403</v>
          </cell>
          <cell r="O277">
            <v>2747403</v>
          </cell>
          <cell r="P277" t="str">
            <v>借</v>
          </cell>
          <cell r="Q277">
            <v>46973.279999999999</v>
          </cell>
          <cell r="R277">
            <v>46973.279999999999</v>
          </cell>
          <cell r="S277" t="str">
            <v>2,173,251.24</v>
          </cell>
          <cell r="T277" t="str">
            <v>46,973.28</v>
          </cell>
          <cell r="U277" t="str">
            <v>宣化钢铁集团有限责任公司</v>
          </cell>
          <cell r="V277" t="str">
            <v>河北省张家口市宣化区胜利桥北</v>
          </cell>
          <cell r="W277" t="str">
            <v>黄鸿斌</v>
          </cell>
          <cell r="X277">
            <v>18131391403</v>
          </cell>
        </row>
        <row r="278">
          <cell r="C278" t="str">
            <v>巨力-销售-国内-276</v>
          </cell>
          <cell r="D278" t="str">
            <v>【BD-0023/沈阳航天新乐有限责任公司】</v>
          </cell>
          <cell r="E278" t="str">
            <v>贷</v>
          </cell>
          <cell r="F278">
            <v>574830</v>
          </cell>
          <cell r="G278">
            <v>574830</v>
          </cell>
          <cell r="H278">
            <v>1243665</v>
          </cell>
          <cell r="I278">
            <v>1243665</v>
          </cell>
          <cell r="J278">
            <v>631000</v>
          </cell>
          <cell r="K278">
            <v>631000</v>
          </cell>
          <cell r="L278">
            <v>1243665</v>
          </cell>
          <cell r="M278">
            <v>1243665</v>
          </cell>
          <cell r="N278">
            <v>631000</v>
          </cell>
          <cell r="O278">
            <v>631000</v>
          </cell>
          <cell r="P278" t="str">
            <v>借</v>
          </cell>
          <cell r="Q278">
            <v>37835</v>
          </cell>
          <cell r="R278">
            <v>37835</v>
          </cell>
          <cell r="S278" t="str">
            <v>1,243,665.00</v>
          </cell>
          <cell r="T278" t="str">
            <v>37,835.00</v>
          </cell>
          <cell r="U278" t="str">
            <v>沈阳航天新乐有限责任公司</v>
          </cell>
          <cell r="V278" t="str">
            <v>辽宁省沈阳市沈北新区沈北路3号</v>
          </cell>
          <cell r="W278" t="str">
            <v>曹群</v>
          </cell>
          <cell r="X278">
            <v>18698848398</v>
          </cell>
        </row>
        <row r="279">
          <cell r="C279" t="str">
            <v>巨力-销售-国内-277</v>
          </cell>
          <cell r="D279" t="str">
            <v>【CQ-0012/重庆铁马工业集团有限公司】</v>
          </cell>
          <cell r="E279" t="str">
            <v>借</v>
          </cell>
          <cell r="F279">
            <v>272846</v>
          </cell>
          <cell r="G279">
            <v>272846</v>
          </cell>
          <cell r="H279">
            <v>1973741</v>
          </cell>
          <cell r="I279">
            <v>1973741</v>
          </cell>
          <cell r="J279">
            <v>2210000</v>
          </cell>
          <cell r="K279">
            <v>2210000</v>
          </cell>
          <cell r="L279">
            <v>1973741</v>
          </cell>
          <cell r="M279">
            <v>1973741</v>
          </cell>
          <cell r="N279">
            <v>2210000</v>
          </cell>
          <cell r="O279">
            <v>2210000</v>
          </cell>
          <cell r="P279" t="str">
            <v>借</v>
          </cell>
          <cell r="Q279">
            <v>36587</v>
          </cell>
          <cell r="R279">
            <v>36587</v>
          </cell>
          <cell r="S279" t="str">
            <v>1,973,741.00</v>
          </cell>
          <cell r="T279" t="str">
            <v>36,587.00</v>
          </cell>
          <cell r="U279" t="str">
            <v>重庆铁马工业集团有限公司</v>
          </cell>
          <cell r="V279" t="str">
            <v>重庆市九龙坡区杨家坪正街43号</v>
          </cell>
          <cell r="W279" t="str">
            <v>汪志勇</v>
          </cell>
          <cell r="X279">
            <v>19923731923</v>
          </cell>
        </row>
        <row r="280">
          <cell r="C280" t="str">
            <v>巨力-销售-国内-278</v>
          </cell>
          <cell r="D280" t="str">
            <v>【YZ-0006/扬州市秦邮特种金属材料有限公司】</v>
          </cell>
          <cell r="E280" t="str">
            <v>借</v>
          </cell>
          <cell r="F280">
            <v>92794.4</v>
          </cell>
          <cell r="G280">
            <v>92794.4</v>
          </cell>
          <cell r="H280">
            <v>278329.09999999998</v>
          </cell>
          <cell r="I280">
            <v>278329.09999999998</v>
          </cell>
          <cell r="J280">
            <v>337580.1</v>
          </cell>
          <cell r="K280">
            <v>337580.1</v>
          </cell>
          <cell r="L280">
            <v>278329.09999999998</v>
          </cell>
          <cell r="M280">
            <v>278329.09999999998</v>
          </cell>
          <cell r="N280">
            <v>337580.1</v>
          </cell>
          <cell r="O280">
            <v>337580.1</v>
          </cell>
          <cell r="P280" t="str">
            <v>借</v>
          </cell>
          <cell r="Q280">
            <v>33543.4</v>
          </cell>
          <cell r="R280">
            <v>33543.4</v>
          </cell>
          <cell r="S280" t="str">
            <v>278,329.10</v>
          </cell>
          <cell r="T280" t="str">
            <v>33,543.40</v>
          </cell>
          <cell r="U280" t="str">
            <v>扬州市秦邮特种金属材料有限公司</v>
          </cell>
          <cell r="V280" t="str">
            <v>江苏省扬州市高邮市经济开发区九园路</v>
          </cell>
          <cell r="W280" t="str">
            <v>李云</v>
          </cell>
          <cell r="X280">
            <v>15050769399</v>
          </cell>
        </row>
        <row r="281">
          <cell r="C281" t="str">
            <v>巨力-销售-国内-279</v>
          </cell>
          <cell r="D281" t="str">
            <v>【QT-0221/中国核工业第二二建设有限公司】</v>
          </cell>
          <cell r="E281" t="str">
            <v>借</v>
          </cell>
          <cell r="F281">
            <v>120897</v>
          </cell>
          <cell r="G281">
            <v>120897</v>
          </cell>
          <cell r="H281">
            <v>3927293.03</v>
          </cell>
          <cell r="I281">
            <v>3927293.03</v>
          </cell>
          <cell r="J281">
            <v>4015468.02</v>
          </cell>
          <cell r="K281">
            <v>4015468.02</v>
          </cell>
          <cell r="L281">
            <v>3927293.03</v>
          </cell>
          <cell r="M281">
            <v>3927293.03</v>
          </cell>
          <cell r="N281">
            <v>4015468.02</v>
          </cell>
          <cell r="O281">
            <v>4015468.02</v>
          </cell>
          <cell r="P281" t="str">
            <v>借</v>
          </cell>
          <cell r="Q281">
            <v>32722.01</v>
          </cell>
          <cell r="R281">
            <v>32722.01</v>
          </cell>
          <cell r="S281" t="str">
            <v>3,927,293.03</v>
          </cell>
          <cell r="T281" t="str">
            <v>32,722.01</v>
          </cell>
          <cell r="U281" t="str">
            <v>中国核工业第二二建设有限公司</v>
          </cell>
          <cell r="V281" t="str">
            <v>浙江省嘉兴市海盐县西塘桥街道滨海大道1699号</v>
          </cell>
          <cell r="W281" t="str">
            <v>侯涛</v>
          </cell>
          <cell r="X281">
            <v>13957324956</v>
          </cell>
        </row>
        <row r="282">
          <cell r="C282" t="str">
            <v>巨力-销售-国内-280</v>
          </cell>
          <cell r="D282" t="str">
            <v>【DA-0044/攀钢集团钛业有限责任公司】</v>
          </cell>
          <cell r="E282" t="str">
            <v>平</v>
          </cell>
          <cell r="F282">
            <v>0</v>
          </cell>
          <cell r="G282">
            <v>0</v>
          </cell>
          <cell r="H282">
            <v>63929.760000000002</v>
          </cell>
          <cell r="I282">
            <v>63929.760000000002</v>
          </cell>
          <cell r="J282">
            <v>33918.239999999998</v>
          </cell>
          <cell r="K282">
            <v>33918.239999999998</v>
          </cell>
          <cell r="L282">
            <v>63929.760000000002</v>
          </cell>
          <cell r="M282">
            <v>63929.760000000002</v>
          </cell>
          <cell r="N282">
            <v>33918.239999999998</v>
          </cell>
          <cell r="O282">
            <v>33918.239999999998</v>
          </cell>
          <cell r="P282" t="str">
            <v>借</v>
          </cell>
          <cell r="Q282">
            <v>30011.52</v>
          </cell>
          <cell r="R282">
            <v>30011.52</v>
          </cell>
          <cell r="S282" t="str">
            <v>63,929.76</v>
          </cell>
          <cell r="T282" t="str">
            <v>30,011.52</v>
          </cell>
          <cell r="U282" t="str">
            <v>攀钢集团钛业有限责任公司</v>
          </cell>
          <cell r="V282" t="str">
            <v>四川省攀枝花市东区大渡口街87号
攀钢物资贸易有限公司</v>
          </cell>
          <cell r="W282" t="str">
            <v>李卓俊</v>
          </cell>
          <cell r="X282">
            <v>18623115660</v>
          </cell>
        </row>
        <row r="283">
          <cell r="C283" t="str">
            <v>巨力-销售-国内-281</v>
          </cell>
          <cell r="D283" t="str">
            <v>【QT-0228/宁波钢铁有限公司】</v>
          </cell>
          <cell r="E283" t="str">
            <v>借</v>
          </cell>
          <cell r="F283">
            <v>14182</v>
          </cell>
          <cell r="G283">
            <v>14182</v>
          </cell>
          <cell r="H283">
            <v>1236600.71</v>
          </cell>
          <cell r="I283">
            <v>1236600.71</v>
          </cell>
          <cell r="J283">
            <v>1221552.47</v>
          </cell>
          <cell r="K283">
            <v>1221552.47</v>
          </cell>
          <cell r="L283">
            <v>1236600.71</v>
          </cell>
          <cell r="M283">
            <v>1236600.71</v>
          </cell>
          <cell r="N283">
            <v>1221552.47</v>
          </cell>
          <cell r="O283">
            <v>1221552.47</v>
          </cell>
          <cell r="P283" t="str">
            <v>借</v>
          </cell>
          <cell r="Q283">
            <v>29230.240000000002</v>
          </cell>
          <cell r="R283">
            <v>29230.240000000002</v>
          </cell>
          <cell r="S283" t="str">
            <v>1,236,600.71</v>
          </cell>
          <cell r="T283" t="str">
            <v>29,230.24</v>
          </cell>
          <cell r="U283" t="str">
            <v>宁波钢铁有限公司</v>
          </cell>
          <cell r="V283" t="str">
            <v>浙江省宁波市北仑区小山路10号宁钢公寓9#楼2楼</v>
          </cell>
          <cell r="W283" t="str">
            <v>林建红</v>
          </cell>
          <cell r="X283">
            <v>15968002755</v>
          </cell>
        </row>
        <row r="284">
          <cell r="C284" t="str">
            <v>巨力-销售-国内-282</v>
          </cell>
          <cell r="D284" t="str">
            <v>【BJ-0022/北京北方车辆集团有限公司】</v>
          </cell>
          <cell r="E284" t="str">
            <v>借</v>
          </cell>
          <cell r="F284">
            <v>21448</v>
          </cell>
          <cell r="G284">
            <v>21448</v>
          </cell>
          <cell r="H284">
            <v>1681156</v>
          </cell>
          <cell r="I284">
            <v>1681156</v>
          </cell>
          <cell r="J284">
            <v>1674233</v>
          </cell>
          <cell r="K284">
            <v>1674233</v>
          </cell>
          <cell r="L284">
            <v>1681156</v>
          </cell>
          <cell r="M284">
            <v>1681156</v>
          </cell>
          <cell r="N284">
            <v>1674233</v>
          </cell>
          <cell r="O284">
            <v>1674233</v>
          </cell>
          <cell r="P284" t="str">
            <v>借</v>
          </cell>
          <cell r="Q284">
            <v>28371</v>
          </cell>
          <cell r="R284">
            <v>28371</v>
          </cell>
          <cell r="S284" t="str">
            <v>1,681,156.00</v>
          </cell>
          <cell r="T284" t="str">
            <v>28,371.00</v>
          </cell>
          <cell r="U284" t="str">
            <v>北京北方车辆集团有限公司</v>
          </cell>
          <cell r="V284" t="str">
            <v>北京市丰台区云岗朱家坟5里5号</v>
          </cell>
          <cell r="W284" t="str">
            <v>宋妍</v>
          </cell>
          <cell r="X284">
            <v>18010136112</v>
          </cell>
        </row>
        <row r="285">
          <cell r="C285" t="str">
            <v>巨力-销售-国内-283</v>
          </cell>
          <cell r="D285" t="str">
            <v>【BJ-0212/北京鉴衡认证中心有限公司】</v>
          </cell>
          <cell r="E285" t="str">
            <v>借</v>
          </cell>
          <cell r="F285">
            <v>45995</v>
          </cell>
          <cell r="G285">
            <v>45995</v>
          </cell>
          <cell r="H285">
            <v>530000</v>
          </cell>
          <cell r="I285">
            <v>530000</v>
          </cell>
          <cell r="J285">
            <v>549495</v>
          </cell>
          <cell r="K285">
            <v>549495</v>
          </cell>
          <cell r="L285">
            <v>530000</v>
          </cell>
          <cell r="M285">
            <v>530000</v>
          </cell>
          <cell r="N285">
            <v>549495</v>
          </cell>
          <cell r="O285">
            <v>549495</v>
          </cell>
          <cell r="P285" t="str">
            <v>借</v>
          </cell>
          <cell r="Q285">
            <v>26500</v>
          </cell>
          <cell r="R285">
            <v>26500</v>
          </cell>
          <cell r="S285" t="str">
            <v>530,000.00</v>
          </cell>
          <cell r="T285" t="str">
            <v>26,500.00</v>
          </cell>
          <cell r="U285" t="str">
            <v>北京鉴衡认证中心有限公司</v>
          </cell>
          <cell r="V285" t="str">
            <v>北京市东城区和平里北街6号26栋3层</v>
          </cell>
          <cell r="W285" t="str">
            <v>陈永亮</v>
          </cell>
          <cell r="X285">
            <v>15810529543</v>
          </cell>
        </row>
        <row r="286">
          <cell r="C286" t="str">
            <v>巨力-销售-国内-284</v>
          </cell>
          <cell r="D286" t="str">
            <v>【GZ-0167/维美德造纸机械技术（广州）有限公司】</v>
          </cell>
          <cell r="E286" t="str">
            <v>借</v>
          </cell>
          <cell r="F286">
            <v>27000</v>
          </cell>
          <cell r="G286">
            <v>27000</v>
          </cell>
          <cell r="H286">
            <v>21831.98</v>
          </cell>
          <cell r="I286">
            <v>21831.98</v>
          </cell>
          <cell r="J286">
            <v>27000</v>
          </cell>
          <cell r="K286">
            <v>27000</v>
          </cell>
          <cell r="L286">
            <v>21831.98</v>
          </cell>
          <cell r="M286">
            <v>21831.98</v>
          </cell>
          <cell r="N286">
            <v>27000</v>
          </cell>
          <cell r="O286">
            <v>27000</v>
          </cell>
          <cell r="P286" t="str">
            <v>借</v>
          </cell>
          <cell r="Q286">
            <v>21831.98</v>
          </cell>
          <cell r="R286">
            <v>21831.98</v>
          </cell>
          <cell r="S286" t="str">
            <v>21,831.98</v>
          </cell>
          <cell r="T286" t="str">
            <v>21,831.98</v>
          </cell>
          <cell r="U286" t="str">
            <v>维美德造纸机械技术（广州）有限公司</v>
          </cell>
          <cell r="V286" t="str">
            <v>广州经济技术开发区永和经济区木古路1号</v>
          </cell>
          <cell r="W286" t="str">
            <v>李佩红</v>
          </cell>
          <cell r="X286">
            <v>13411188085</v>
          </cell>
        </row>
        <row r="287">
          <cell r="C287" t="str">
            <v>巨力-销售-国内-285</v>
          </cell>
          <cell r="D287" t="str">
            <v>【TJ-0343/保定兆峰传感设备有限公司】</v>
          </cell>
          <cell r="E287" t="str">
            <v>平</v>
          </cell>
          <cell r="F287">
            <v>0</v>
          </cell>
          <cell r="G287">
            <v>0</v>
          </cell>
          <cell r="H287">
            <v>8356609.7599999998</v>
          </cell>
          <cell r="I287">
            <v>8356609.7599999998</v>
          </cell>
          <cell r="J287">
            <v>8338109.7599999998</v>
          </cell>
          <cell r="K287">
            <v>8338109.7599999998</v>
          </cell>
          <cell r="L287">
            <v>8356609.7599999998</v>
          </cell>
          <cell r="M287">
            <v>8356609.7599999998</v>
          </cell>
          <cell r="N287">
            <v>8338109.7599999998</v>
          </cell>
          <cell r="O287">
            <v>8338109.7599999998</v>
          </cell>
          <cell r="P287" t="str">
            <v>借</v>
          </cell>
          <cell r="Q287">
            <v>18500</v>
          </cell>
          <cell r="R287">
            <v>18500</v>
          </cell>
          <cell r="S287" t="str">
            <v>8,356,609.76</v>
          </cell>
          <cell r="T287" t="str">
            <v>18,500.00</v>
          </cell>
          <cell r="U287" t="str">
            <v>保定兆峰传感设备有限公司</v>
          </cell>
          <cell r="V287" t="str">
            <v>河北省保定市徐水区 宏兴西路北奥特车厂院内 兆峰公司</v>
          </cell>
          <cell r="W287" t="str">
            <v xml:space="preserve">陈博武 </v>
          </cell>
          <cell r="X287">
            <v>15133225953</v>
          </cell>
        </row>
        <row r="288">
          <cell r="C288" t="str">
            <v>巨力-销售-国内-286</v>
          </cell>
          <cell r="D288" t="str">
            <v>【HS-0007/武汉红轩船舶机械科技发展有限责任公司】</v>
          </cell>
          <cell r="E288" t="str">
            <v>借</v>
          </cell>
          <cell r="F288">
            <v>62454</v>
          </cell>
          <cell r="G288">
            <v>62454</v>
          </cell>
          <cell r="H288">
            <v>49800</v>
          </cell>
          <cell r="I288">
            <v>49800</v>
          </cell>
          <cell r="J288">
            <v>94800</v>
          </cell>
          <cell r="K288">
            <v>94800</v>
          </cell>
          <cell r="L288">
            <v>49800</v>
          </cell>
          <cell r="M288">
            <v>49800</v>
          </cell>
          <cell r="N288">
            <v>94800</v>
          </cell>
          <cell r="O288">
            <v>94800</v>
          </cell>
          <cell r="P288" t="str">
            <v>借</v>
          </cell>
          <cell r="Q288">
            <v>17454</v>
          </cell>
          <cell r="R288">
            <v>17454</v>
          </cell>
          <cell r="S288" t="str">
            <v>49,800.00</v>
          </cell>
          <cell r="T288" t="str">
            <v>17,454.00</v>
          </cell>
          <cell r="U288" t="str">
            <v>武汉红轩船舶机械科技发展有限责任公司</v>
          </cell>
          <cell r="V288" t="str">
            <v>湖北省武汉市青山区武东路陆鹅小区</v>
          </cell>
          <cell r="W288" t="str">
            <v>刘一</v>
          </cell>
          <cell r="X288">
            <v>18086634688</v>
          </cell>
        </row>
        <row r="289">
          <cell r="C289" t="str">
            <v>巨力-销售-国内-287</v>
          </cell>
          <cell r="D289" t="str">
            <v>【ZZ-0073/中铁大桥（郑州）工程机械有限公司（郑万5标跨南水北调干渠特大桥160米拱））】</v>
          </cell>
          <cell r="E289" t="str">
            <v>平</v>
          </cell>
          <cell r="F289">
            <v>0</v>
          </cell>
          <cell r="G289">
            <v>0</v>
          </cell>
          <cell r="H289">
            <v>1023447.18</v>
          </cell>
          <cell r="I289">
            <v>1023447.18</v>
          </cell>
          <cell r="J289">
            <v>1010000</v>
          </cell>
          <cell r="K289">
            <v>1010000</v>
          </cell>
          <cell r="L289">
            <v>1023447.18</v>
          </cell>
          <cell r="M289">
            <v>1023447.18</v>
          </cell>
          <cell r="N289">
            <v>1010000</v>
          </cell>
          <cell r="O289">
            <v>1010000</v>
          </cell>
          <cell r="P289" t="str">
            <v>借</v>
          </cell>
          <cell r="Q289">
            <v>13447.18</v>
          </cell>
          <cell r="R289">
            <v>13447.18</v>
          </cell>
          <cell r="S289" t="str">
            <v>1,023,447.18</v>
          </cell>
          <cell r="T289" t="str">
            <v>13,447.18</v>
          </cell>
          <cell r="U289" t="str">
            <v>中铁大桥（郑州）工程机械有限公司（郑万5标跨南水北调干渠特大桥160米拱））</v>
          </cell>
          <cell r="V289" t="str">
            <v xml:space="preserve">河南省郑州市惠济区江山路广武火车站东中铁大桥局机械有限公司 </v>
          </cell>
          <cell r="W289" t="str">
            <v xml:space="preserve"> 成和平 </v>
          </cell>
          <cell r="X289" t="str">
            <v>‭137 0086 2175‬</v>
          </cell>
        </row>
        <row r="290">
          <cell r="C290" t="str">
            <v>巨力-销售-国内-288</v>
          </cell>
          <cell r="D290" t="str">
            <v>【CE-0030/承德华远自动化设备有限公司】</v>
          </cell>
          <cell r="E290" t="str">
            <v>平</v>
          </cell>
          <cell r="F290">
            <v>0</v>
          </cell>
          <cell r="G290">
            <v>0</v>
          </cell>
          <cell r="H290">
            <v>63180</v>
          </cell>
          <cell r="I290">
            <v>63180</v>
          </cell>
          <cell r="J290">
            <v>60187</v>
          </cell>
          <cell r="K290">
            <v>60187</v>
          </cell>
          <cell r="L290">
            <v>63180</v>
          </cell>
          <cell r="M290">
            <v>63180</v>
          </cell>
          <cell r="N290">
            <v>60187</v>
          </cell>
          <cell r="O290">
            <v>60187</v>
          </cell>
          <cell r="P290" t="str">
            <v>借</v>
          </cell>
          <cell r="Q290">
            <v>2993</v>
          </cell>
          <cell r="R290">
            <v>2993</v>
          </cell>
          <cell r="S290" t="str">
            <v>63,180.00</v>
          </cell>
          <cell r="T290" t="str">
            <v>2,993.00</v>
          </cell>
          <cell r="U290" t="str">
            <v>承德华远自动化设备有限公司</v>
          </cell>
          <cell r="V290" t="str">
            <v xml:space="preserve">承德市开发东区承德华远自动化设备有限公司 </v>
          </cell>
          <cell r="W290" t="str">
            <v xml:space="preserve"> 朱美龙  </v>
          </cell>
          <cell r="X290">
            <v>18715900599</v>
          </cell>
        </row>
        <row r="291">
          <cell r="C291" t="str">
            <v>巨力-销售-国内-289</v>
          </cell>
          <cell r="D291" t="str">
            <v>【TJ-0078/天津市齐力达起重设备商贸有限公司】</v>
          </cell>
          <cell r="E291" t="str">
            <v>平</v>
          </cell>
          <cell r="F291">
            <v>0</v>
          </cell>
          <cell r="G291">
            <v>0</v>
          </cell>
          <cell r="H291">
            <v>430</v>
          </cell>
          <cell r="I291">
            <v>430</v>
          </cell>
          <cell r="J291">
            <v>0</v>
          </cell>
          <cell r="K291">
            <v>0</v>
          </cell>
          <cell r="L291">
            <v>430</v>
          </cell>
          <cell r="M291">
            <v>430</v>
          </cell>
          <cell r="N291">
            <v>0</v>
          </cell>
          <cell r="O291">
            <v>0</v>
          </cell>
          <cell r="P291" t="str">
            <v>借</v>
          </cell>
          <cell r="Q291">
            <v>430</v>
          </cell>
          <cell r="R291">
            <v>430</v>
          </cell>
          <cell r="S291" t="str">
            <v>430.00</v>
          </cell>
          <cell r="T291" t="str">
            <v>430.00</v>
          </cell>
          <cell r="U291" t="str">
            <v>天津市齐力达起重设备商贸有限公司</v>
          </cell>
          <cell r="V291" t="str">
            <v>天津南开区密云路五金城二区</v>
          </cell>
          <cell r="W291" t="str">
            <v>王刚</v>
          </cell>
          <cell r="X291">
            <v>13902085340</v>
          </cell>
        </row>
        <row r="292">
          <cell r="C292" t="str">
            <v>巨力-销售-国内-290</v>
          </cell>
          <cell r="D292" t="str">
            <v>【HM-0063/哈尔滨兴胜机械有限公司】</v>
          </cell>
          <cell r="E292" t="str">
            <v>平</v>
          </cell>
          <cell r="F292">
            <v>0</v>
          </cell>
          <cell r="G292">
            <v>0</v>
          </cell>
          <cell r="H292">
            <v>134</v>
          </cell>
          <cell r="I292">
            <v>134</v>
          </cell>
          <cell r="J292">
            <v>0</v>
          </cell>
          <cell r="K292">
            <v>0</v>
          </cell>
          <cell r="L292">
            <v>134</v>
          </cell>
          <cell r="M292">
            <v>134</v>
          </cell>
          <cell r="N292">
            <v>0</v>
          </cell>
          <cell r="O292">
            <v>0</v>
          </cell>
          <cell r="P292" t="str">
            <v>借</v>
          </cell>
          <cell r="Q292">
            <v>134</v>
          </cell>
          <cell r="R292">
            <v>134</v>
          </cell>
          <cell r="S292" t="str">
            <v>134.00</v>
          </cell>
          <cell r="T292" t="str">
            <v>134.00</v>
          </cell>
          <cell r="U292" t="str">
            <v>哈尔滨兴胜机械有限公司</v>
          </cell>
          <cell r="V292" t="str">
            <v>黑龙江省哈尔滨市平房区工农村1号</v>
          </cell>
          <cell r="W292" t="str">
            <v> 孙辉</v>
          </cell>
          <cell r="X292">
            <v>13936499737</v>
          </cell>
        </row>
        <row r="293">
          <cell r="C293" t="str">
            <v>巨力-销售-国内-291</v>
          </cell>
          <cell r="D293" t="str">
            <v>【SY-0060/沈阳龙力帆金属制品有限公司】</v>
          </cell>
          <cell r="E293" t="str">
            <v>贷</v>
          </cell>
          <cell r="F293">
            <v>0.6</v>
          </cell>
          <cell r="G293">
            <v>0.6</v>
          </cell>
          <cell r="H293">
            <v>1395669.4</v>
          </cell>
          <cell r="I293">
            <v>1395669.4</v>
          </cell>
          <cell r="J293">
            <v>1395669.4</v>
          </cell>
          <cell r="K293">
            <v>1395669.4</v>
          </cell>
          <cell r="L293">
            <v>1395669.4</v>
          </cell>
          <cell r="M293">
            <v>1395669.4</v>
          </cell>
          <cell r="N293">
            <v>1395669.4</v>
          </cell>
          <cell r="O293">
            <v>1395669.4</v>
          </cell>
          <cell r="P293" t="str">
            <v>贷</v>
          </cell>
          <cell r="Q293">
            <v>-0.6</v>
          </cell>
          <cell r="R293">
            <v>-0.6</v>
          </cell>
          <cell r="S293" t="str">
            <v>1,395,669.40</v>
          </cell>
          <cell r="T293" t="str">
            <v>-0.60</v>
          </cell>
          <cell r="U293" t="str">
            <v>沈阳龙力帆金属制品有限公司</v>
          </cell>
          <cell r="V293" t="str">
            <v>沈阳市铁西区机床城2期洪润路</v>
          </cell>
          <cell r="W293" t="str">
            <v>倪海兵</v>
          </cell>
          <cell r="X293">
            <v>13332469882</v>
          </cell>
        </row>
        <row r="294">
          <cell r="C294" t="str">
            <v>巨力-销售-国内-292</v>
          </cell>
          <cell r="D294" t="str">
            <v>【XA-0141/西安北方惠安化学工业有限公司】</v>
          </cell>
          <cell r="E294" t="str">
            <v>平</v>
          </cell>
          <cell r="F294">
            <v>0</v>
          </cell>
          <cell r="G294">
            <v>0</v>
          </cell>
          <cell r="H294">
            <v>297093</v>
          </cell>
          <cell r="I294">
            <v>297093</v>
          </cell>
          <cell r="J294">
            <v>352967</v>
          </cell>
          <cell r="K294">
            <v>352967</v>
          </cell>
          <cell r="L294">
            <v>297093</v>
          </cell>
          <cell r="M294">
            <v>297093</v>
          </cell>
          <cell r="N294">
            <v>352967</v>
          </cell>
          <cell r="O294">
            <v>352967</v>
          </cell>
          <cell r="P294" t="str">
            <v>贷</v>
          </cell>
          <cell r="Q294">
            <v>-55874</v>
          </cell>
          <cell r="R294">
            <v>-55874</v>
          </cell>
          <cell r="S294" t="str">
            <v>297,093.00</v>
          </cell>
          <cell r="T294" t="str">
            <v>-55,874.00</v>
          </cell>
          <cell r="U294" t="str">
            <v>西安北方惠安化学工业有限公司</v>
          </cell>
          <cell r="V294" t="str">
            <v>西安市户县余下镇西安北方惠安化学工业有限公司</v>
          </cell>
          <cell r="W294" t="str">
            <v>史映川</v>
          </cell>
          <cell r="X294">
            <v>13484816499</v>
          </cell>
        </row>
        <row r="295">
          <cell r="C295" t="str">
            <v>巨力-销售-国内-293</v>
          </cell>
          <cell r="D295" t="str">
            <v>【ZZ-0042/新乡市盛达游乐设施有限公司】</v>
          </cell>
          <cell r="E295" t="str">
            <v>贷</v>
          </cell>
          <cell r="F295">
            <v>100000</v>
          </cell>
          <cell r="G295">
            <v>100000</v>
          </cell>
          <cell r="H295">
            <v>1483888</v>
          </cell>
          <cell r="I295">
            <v>1483888</v>
          </cell>
          <cell r="J295">
            <v>1448824</v>
          </cell>
          <cell r="K295">
            <v>1448824</v>
          </cell>
          <cell r="L295">
            <v>1483888</v>
          </cell>
          <cell r="M295">
            <v>1483888</v>
          </cell>
          <cell r="N295">
            <v>1448824</v>
          </cell>
          <cell r="O295">
            <v>1448824</v>
          </cell>
          <cell r="P295" t="str">
            <v>贷</v>
          </cell>
          <cell r="Q295">
            <v>-64936</v>
          </cell>
          <cell r="R295">
            <v>-64936</v>
          </cell>
          <cell r="S295" t="str">
            <v>1,483,888.00</v>
          </cell>
          <cell r="T295" t="str">
            <v>-64,936.00</v>
          </cell>
          <cell r="U295" t="str">
            <v>新乡市盛达游乐设施有限公司</v>
          </cell>
          <cell r="V295" t="str">
            <v>河南省新乡市获嘉县南环路与获亢路交叉口向南500米路东</v>
          </cell>
          <cell r="W295" t="str">
            <v>王艳丽</v>
          </cell>
          <cell r="X295">
            <v>13353739359</v>
          </cell>
        </row>
        <row r="296">
          <cell r="C296" t="str">
            <v>巨力-销售-国内-294</v>
          </cell>
          <cell r="D296" t="str">
            <v>【QT-0184/浙江精工钢结构有限公司（宝鸡市游泳跳水馆工程）】</v>
          </cell>
          <cell r="E296" t="str">
            <v>借</v>
          </cell>
          <cell r="F296">
            <v>139153</v>
          </cell>
          <cell r="G296">
            <v>139153</v>
          </cell>
          <cell r="H296">
            <v>0</v>
          </cell>
          <cell r="I296">
            <v>0</v>
          </cell>
          <cell r="J296">
            <v>204306</v>
          </cell>
          <cell r="K296">
            <v>204306</v>
          </cell>
          <cell r="L296">
            <v>0</v>
          </cell>
          <cell r="M296">
            <v>0</v>
          </cell>
          <cell r="N296">
            <v>204306</v>
          </cell>
          <cell r="O296">
            <v>204306</v>
          </cell>
          <cell r="P296" t="str">
            <v>贷</v>
          </cell>
          <cell r="Q296">
            <v>-65153</v>
          </cell>
          <cell r="R296">
            <v>-65153</v>
          </cell>
          <cell r="S296" t="str">
            <v>0.00</v>
          </cell>
          <cell r="T296" t="str">
            <v>-65,153.00</v>
          </cell>
          <cell r="U296" t="str">
            <v>浙江精工钢结构有限公司（宝鸡市游泳跳水馆工程）</v>
          </cell>
          <cell r="V296" t="str">
            <v xml:space="preserve">浙江省绍兴市柯桥区鉴湖路1587号  浙江精工钢结构集团有限公司 </v>
          </cell>
          <cell r="W296" t="str">
            <v>曹紫万</v>
          </cell>
          <cell r="X296">
            <v>13989555102</v>
          </cell>
        </row>
        <row r="297">
          <cell r="C297" t="str">
            <v>巨力-销售-国内-295</v>
          </cell>
          <cell r="D297" t="str">
            <v>【QA-0012/唐山市玉田金州实业有限公司】</v>
          </cell>
          <cell r="E297" t="str">
            <v>借</v>
          </cell>
          <cell r="F297">
            <v>28218.46</v>
          </cell>
          <cell r="G297">
            <v>28218.46</v>
          </cell>
          <cell r="H297">
            <v>0</v>
          </cell>
          <cell r="I297">
            <v>0</v>
          </cell>
          <cell r="J297">
            <v>93639</v>
          </cell>
          <cell r="K297">
            <v>93639</v>
          </cell>
          <cell r="L297">
            <v>0</v>
          </cell>
          <cell r="M297">
            <v>0</v>
          </cell>
          <cell r="N297">
            <v>93639</v>
          </cell>
          <cell r="O297">
            <v>93639</v>
          </cell>
          <cell r="P297" t="str">
            <v>贷</v>
          </cell>
          <cell r="Q297">
            <v>-65420.54</v>
          </cell>
          <cell r="R297">
            <v>-65420.54</v>
          </cell>
          <cell r="S297" t="str">
            <v>0.00</v>
          </cell>
          <cell r="T297" t="str">
            <v>-65,420.54</v>
          </cell>
          <cell r="U297" t="str">
            <v>唐山市玉田金州实业有限公司</v>
          </cell>
          <cell r="V297" t="str">
            <v>河北省唐山市玉田县郭家屯王乐庄村北</v>
          </cell>
          <cell r="W297" t="str">
            <v>杜振杰</v>
          </cell>
          <cell r="X297">
            <v>15031877654</v>
          </cell>
        </row>
        <row r="298">
          <cell r="C298" t="str">
            <v>巨力-销售-国内-296</v>
          </cell>
          <cell r="D298" t="str">
            <v>【QH-0058/秦皇岛新悦港务有限公司】</v>
          </cell>
          <cell r="E298" t="str">
            <v>平</v>
          </cell>
          <cell r="F298">
            <v>0</v>
          </cell>
          <cell r="G298">
            <v>0</v>
          </cell>
          <cell r="H298">
            <v>0</v>
          </cell>
          <cell r="I298">
            <v>0</v>
          </cell>
          <cell r="J298">
            <v>70000</v>
          </cell>
          <cell r="K298">
            <v>70000</v>
          </cell>
          <cell r="L298">
            <v>0</v>
          </cell>
          <cell r="M298">
            <v>0</v>
          </cell>
          <cell r="N298">
            <v>70000</v>
          </cell>
          <cell r="O298">
            <v>70000</v>
          </cell>
          <cell r="P298" t="str">
            <v>贷</v>
          </cell>
          <cell r="Q298">
            <v>-70000</v>
          </cell>
          <cell r="R298">
            <v>-70000</v>
          </cell>
          <cell r="S298" t="str">
            <v>0.00</v>
          </cell>
          <cell r="T298" t="str">
            <v>-70,000.00</v>
          </cell>
          <cell r="U298" t="str">
            <v>秦皇岛新悦港务有限公司</v>
          </cell>
          <cell r="V298" t="str">
            <v>秦皇岛市海港区东港路124号</v>
          </cell>
          <cell r="W298" t="str">
            <v>李哲</v>
          </cell>
          <cell r="X298">
            <v>13930391600</v>
          </cell>
        </row>
        <row r="299">
          <cell r="C299" t="str">
            <v>巨力-销售-国内-297</v>
          </cell>
          <cell r="D299" t="str">
            <v>【IC-0204/重庆维纳柯贸易有限公司】</v>
          </cell>
          <cell r="E299" t="str">
            <v>借</v>
          </cell>
          <cell r="F299">
            <v>34178.33</v>
          </cell>
          <cell r="G299">
            <v>34178.33</v>
          </cell>
          <cell r="H299">
            <v>1545980.64</v>
          </cell>
          <cell r="I299">
            <v>1545980.64</v>
          </cell>
          <cell r="J299">
            <v>1658107.8</v>
          </cell>
          <cell r="K299">
            <v>1658107.8</v>
          </cell>
          <cell r="L299">
            <v>1545980.64</v>
          </cell>
          <cell r="M299">
            <v>1545980.64</v>
          </cell>
          <cell r="N299">
            <v>1658107.8</v>
          </cell>
          <cell r="O299">
            <v>1658107.8</v>
          </cell>
          <cell r="P299" t="str">
            <v>贷</v>
          </cell>
          <cell r="Q299">
            <v>-77948.83</v>
          </cell>
          <cell r="R299">
            <v>-77948.83</v>
          </cell>
          <cell r="S299" t="str">
            <v>1,545,980.64</v>
          </cell>
          <cell r="T299" t="str">
            <v>-77,948.83</v>
          </cell>
          <cell r="U299" t="str">
            <v>重庆维纳柯贸易有限公司</v>
          </cell>
          <cell r="V299" t="str">
            <v>苏州市工业园区淞北路45号 8号楼</v>
          </cell>
          <cell r="W299" t="str">
            <v>张燊</v>
          </cell>
          <cell r="X299" t="str">
            <v>0512-6569 6083</v>
          </cell>
        </row>
        <row r="300">
          <cell r="C300" t="str">
            <v>巨力-销售-国内-298</v>
          </cell>
          <cell r="D300" t="str">
            <v>【ZZ-0096/新乡市三鑫体育游乐设备有限公司】</v>
          </cell>
          <cell r="E300" t="str">
            <v>平</v>
          </cell>
          <cell r="F300">
            <v>0</v>
          </cell>
          <cell r="G300">
            <v>0</v>
          </cell>
          <cell r="H300">
            <v>0</v>
          </cell>
          <cell r="I300">
            <v>0</v>
          </cell>
          <cell r="J300">
            <v>80000</v>
          </cell>
          <cell r="K300">
            <v>80000</v>
          </cell>
          <cell r="L300">
            <v>0</v>
          </cell>
          <cell r="M300">
            <v>0</v>
          </cell>
          <cell r="N300">
            <v>80000</v>
          </cell>
          <cell r="O300">
            <v>80000</v>
          </cell>
          <cell r="P300" t="str">
            <v>贷</v>
          </cell>
          <cell r="Q300">
            <v>-80000</v>
          </cell>
          <cell r="R300">
            <v>-80000</v>
          </cell>
          <cell r="S300" t="str">
            <v>0.00</v>
          </cell>
          <cell r="T300" t="str">
            <v>-80,000.00</v>
          </cell>
          <cell r="U300" t="str">
            <v>新乡市三鑫体育游乐设备有限公司</v>
          </cell>
          <cell r="V300" t="str">
            <v>河南省新乡市获嘉县忠义开发区</v>
          </cell>
          <cell r="W300" t="str">
            <v>张星</v>
          </cell>
          <cell r="X300">
            <v>17637313888</v>
          </cell>
        </row>
        <row r="301">
          <cell r="C301" t="str">
            <v>巨力-销售-国内-299</v>
          </cell>
          <cell r="D301" t="str">
            <v>【QT-0076/江阴远景投资有限公司】</v>
          </cell>
          <cell r="E301" t="str">
            <v>借</v>
          </cell>
          <cell r="F301">
            <v>3068861.18</v>
          </cell>
          <cell r="G301">
            <v>3068861.18</v>
          </cell>
          <cell r="H301">
            <v>4854185.5199999996</v>
          </cell>
          <cell r="I301">
            <v>4854185.5199999996</v>
          </cell>
          <cell r="J301">
            <v>8005620.6500000004</v>
          </cell>
          <cell r="K301">
            <v>8005620.6500000004</v>
          </cell>
          <cell r="L301">
            <v>4854185.5199999996</v>
          </cell>
          <cell r="M301">
            <v>4854185.5199999996</v>
          </cell>
          <cell r="N301">
            <v>8005620.6500000004</v>
          </cell>
          <cell r="O301">
            <v>8005620.6500000004</v>
          </cell>
          <cell r="P301" t="str">
            <v>贷</v>
          </cell>
          <cell r="Q301">
            <v>-82573.95</v>
          </cell>
          <cell r="R301">
            <v>-82573.95</v>
          </cell>
          <cell r="S301" t="str">
            <v>4,854,185.52</v>
          </cell>
          <cell r="T301" t="str">
            <v>-82,573.95</v>
          </cell>
          <cell r="U301" t="str">
            <v>江阴远景投资有限公司</v>
          </cell>
          <cell r="V301" t="str">
            <v>上海市长宁区中山西路1065号SOHO中山广场B座8楼</v>
          </cell>
          <cell r="W301" t="str">
            <v>孙远明</v>
          </cell>
          <cell r="X301">
            <v>18918936565</v>
          </cell>
        </row>
        <row r="302">
          <cell r="C302" t="str">
            <v>巨力-销售-国内-300</v>
          </cell>
          <cell r="D302" t="str">
            <v>【EE-0067/河南崇鹏机械有限公司】</v>
          </cell>
          <cell r="E302" t="str">
            <v>平</v>
          </cell>
          <cell r="F302">
            <v>0</v>
          </cell>
          <cell r="G302">
            <v>0</v>
          </cell>
          <cell r="H302">
            <v>228800</v>
          </cell>
          <cell r="I302">
            <v>228800</v>
          </cell>
          <cell r="J302">
            <v>319645.42</v>
          </cell>
          <cell r="K302">
            <v>319645.42</v>
          </cell>
          <cell r="L302">
            <v>228800</v>
          </cell>
          <cell r="M302">
            <v>228800</v>
          </cell>
          <cell r="N302">
            <v>319645.42</v>
          </cell>
          <cell r="O302">
            <v>319645.42</v>
          </cell>
          <cell r="P302" t="str">
            <v>贷</v>
          </cell>
          <cell r="Q302">
            <v>-90845.42</v>
          </cell>
          <cell r="R302">
            <v>-90845.42</v>
          </cell>
          <cell r="S302" t="str">
            <v>228,800.00</v>
          </cell>
          <cell r="T302" t="str">
            <v>-90,845.42</v>
          </cell>
          <cell r="U302" t="str">
            <v>河南崇鹏机械有限公司</v>
          </cell>
          <cell r="V302" t="str">
            <v>河南省长垣县桂苑小区9单元301</v>
          </cell>
          <cell r="W302" t="str">
            <v>付倩</v>
          </cell>
          <cell r="X302">
            <v>13938766655</v>
          </cell>
        </row>
        <row r="303">
          <cell r="C303" t="str">
            <v>巨力-销售-国内-301</v>
          </cell>
          <cell r="D303" t="str">
            <v>【QH-0045/大元建业集团股份限公司（第三届园林博览会绿色馆项目）】</v>
          </cell>
          <cell r="E303" t="str">
            <v>平</v>
          </cell>
          <cell r="F303">
            <v>0</v>
          </cell>
          <cell r="G303">
            <v>0</v>
          </cell>
          <cell r="H303">
            <v>6843099</v>
          </cell>
          <cell r="I303">
            <v>6843099</v>
          </cell>
          <cell r="J303">
            <v>6936000</v>
          </cell>
          <cell r="K303">
            <v>6936000</v>
          </cell>
          <cell r="L303">
            <v>6843099</v>
          </cell>
          <cell r="M303">
            <v>6843099</v>
          </cell>
          <cell r="N303">
            <v>6936000</v>
          </cell>
          <cell r="O303">
            <v>6936000</v>
          </cell>
          <cell r="P303" t="str">
            <v>贷</v>
          </cell>
          <cell r="Q303">
            <v>-92901</v>
          </cell>
          <cell r="R303">
            <v>-92901</v>
          </cell>
          <cell r="S303" t="str">
            <v>6,843,099.00</v>
          </cell>
          <cell r="T303" t="str">
            <v>-92,901.00</v>
          </cell>
          <cell r="U303" t="str">
            <v>大元建业集团股份限公司（第三届园林博览会绿色馆项目）</v>
          </cell>
          <cell r="V303" t="str">
            <v>天津市滨海新区创新创业园21栋南区5-A</v>
          </cell>
          <cell r="W303" t="str">
            <v>杨慧晶</v>
          </cell>
          <cell r="X303">
            <v>18322599690</v>
          </cell>
        </row>
        <row r="304">
          <cell r="C304" t="str">
            <v>巨力-销售-国内-302</v>
          </cell>
          <cell r="D304" t="str">
            <v>【SY-0062/沈阳机床股份有限公司中捷钻镗床厂】</v>
          </cell>
          <cell r="E304" t="str">
            <v>借</v>
          </cell>
          <cell r="F304">
            <v>276477.5</v>
          </cell>
          <cell r="G304">
            <v>276477.5</v>
          </cell>
          <cell r="H304">
            <v>0</v>
          </cell>
          <cell r="I304">
            <v>0</v>
          </cell>
          <cell r="J304">
            <v>370400</v>
          </cell>
          <cell r="K304">
            <v>370400</v>
          </cell>
          <cell r="L304">
            <v>0</v>
          </cell>
          <cell r="M304">
            <v>0</v>
          </cell>
          <cell r="N304">
            <v>370400</v>
          </cell>
          <cell r="O304">
            <v>370400</v>
          </cell>
          <cell r="P304" t="str">
            <v>贷</v>
          </cell>
          <cell r="Q304">
            <v>-93922.5</v>
          </cell>
          <cell r="R304">
            <v>-93922.5</v>
          </cell>
          <cell r="S304" t="str">
            <v>0.00</v>
          </cell>
          <cell r="T304" t="str">
            <v>-93,922.50</v>
          </cell>
          <cell r="U304" t="str">
            <v>沈阳机床股份有限公司中捷钻镗床厂</v>
          </cell>
          <cell r="V304" t="str">
            <v>辽宁省沈阳市经济技术开发区中捷钻镗床厂</v>
          </cell>
          <cell r="W304" t="str">
            <v>金华</v>
          </cell>
          <cell r="X304">
            <v>13604063435</v>
          </cell>
        </row>
        <row r="305">
          <cell r="C305" t="str">
            <v>巨力-销售-国内-303</v>
          </cell>
          <cell r="D305" t="str">
            <v>【BT-0066/内蒙古振华起重设备制造有限公司】</v>
          </cell>
          <cell r="E305" t="str">
            <v>平</v>
          </cell>
          <cell r="F305">
            <v>0</v>
          </cell>
          <cell r="G305">
            <v>0</v>
          </cell>
          <cell r="H305">
            <v>0</v>
          </cell>
          <cell r="I305">
            <v>0</v>
          </cell>
          <cell r="J305">
            <v>100000</v>
          </cell>
          <cell r="K305">
            <v>100000</v>
          </cell>
          <cell r="L305">
            <v>0</v>
          </cell>
          <cell r="M305">
            <v>0</v>
          </cell>
          <cell r="N305">
            <v>100000</v>
          </cell>
          <cell r="O305">
            <v>100000</v>
          </cell>
          <cell r="P305" t="str">
            <v>贷</v>
          </cell>
          <cell r="Q305">
            <v>-100000</v>
          </cell>
          <cell r="R305">
            <v>-100000</v>
          </cell>
          <cell r="S305" t="str">
            <v>0.00</v>
          </cell>
          <cell r="T305" t="str">
            <v>-100,000.00</v>
          </cell>
          <cell r="U305" t="str">
            <v>内蒙古振华起重设备制造有限公司</v>
          </cell>
          <cell r="V305" t="str">
            <v>内蒙古自治区包头市昆都仑区南排道华丰园16号楼1102室</v>
          </cell>
          <cell r="W305" t="str">
            <v>徐强军</v>
          </cell>
          <cell r="X305">
            <v>13224869796</v>
          </cell>
        </row>
        <row r="306">
          <cell r="C306" t="str">
            <v>巨力-销售-国内-304</v>
          </cell>
          <cell r="D306" t="str">
            <v>【ZJ-0004/中成国际运输深圳有限公司】</v>
          </cell>
          <cell r="E306" t="str">
            <v>借</v>
          </cell>
          <cell r="F306">
            <v>1787756.55</v>
          </cell>
          <cell r="G306">
            <v>1787756.55</v>
          </cell>
          <cell r="H306">
            <v>1332413.6200000001</v>
          </cell>
          <cell r="I306">
            <v>1332413.6200000001</v>
          </cell>
          <cell r="J306">
            <v>3223114.62</v>
          </cell>
          <cell r="K306">
            <v>3223114.62</v>
          </cell>
          <cell r="L306">
            <v>1332413.6200000001</v>
          </cell>
          <cell r="M306">
            <v>1332413.6200000001</v>
          </cell>
          <cell r="N306">
            <v>3223114.62</v>
          </cell>
          <cell r="O306">
            <v>3223114.62</v>
          </cell>
          <cell r="P306" t="str">
            <v>贷</v>
          </cell>
          <cell r="Q306">
            <v>-102944.45</v>
          </cell>
          <cell r="R306">
            <v>-102944.45</v>
          </cell>
          <cell r="S306" t="str">
            <v>1,332,413.62</v>
          </cell>
          <cell r="T306" t="str">
            <v>-102,944.45</v>
          </cell>
          <cell r="U306" t="str">
            <v>中成国际运输深圳有限公司</v>
          </cell>
          <cell r="V306" t="str">
            <v>广州市越秀区麓景狮带岗中街一号兴隆大厦3楼</v>
          </cell>
          <cell r="W306" t="str">
            <v>李芷薇</v>
          </cell>
          <cell r="X306" t="str">
            <v>020-83480271</v>
          </cell>
        </row>
        <row r="307">
          <cell r="C307" t="str">
            <v>巨力-销售-国内-305</v>
          </cell>
          <cell r="D307" t="str">
            <v>【BJ-0029/中国人民解放军空军二十三厂】</v>
          </cell>
          <cell r="E307" t="str">
            <v>贷</v>
          </cell>
          <cell r="F307">
            <v>38250</v>
          </cell>
          <cell r="G307">
            <v>38250</v>
          </cell>
          <cell r="H307">
            <v>32073</v>
          </cell>
          <cell r="I307">
            <v>32073</v>
          </cell>
          <cell r="J307">
            <v>103525</v>
          </cell>
          <cell r="K307">
            <v>103525</v>
          </cell>
          <cell r="L307">
            <v>32073</v>
          </cell>
          <cell r="M307">
            <v>32073</v>
          </cell>
          <cell r="N307">
            <v>103525</v>
          </cell>
          <cell r="O307">
            <v>103525</v>
          </cell>
          <cell r="P307" t="str">
            <v>贷</v>
          </cell>
          <cell r="Q307">
            <v>-109702</v>
          </cell>
          <cell r="R307">
            <v>-109702</v>
          </cell>
          <cell r="S307" t="str">
            <v>32,073.00</v>
          </cell>
          <cell r="T307" t="str">
            <v>-109,702.00</v>
          </cell>
          <cell r="U307" t="str">
            <v>中国人民解放军空军二十三厂</v>
          </cell>
          <cell r="V307" t="str">
            <v>北京市昌平区官高村空军二十三厂</v>
          </cell>
          <cell r="W307" t="str">
            <v>魏松</v>
          </cell>
          <cell r="X307">
            <v>16601068090</v>
          </cell>
        </row>
        <row r="308">
          <cell r="C308" t="str">
            <v>巨力-销售-国内-306</v>
          </cell>
          <cell r="D308" t="str">
            <v>【TJ-0413/辽宁民盛橡塑机械有限公司】</v>
          </cell>
          <cell r="E308" t="str">
            <v>平</v>
          </cell>
          <cell r="F308">
            <v>0</v>
          </cell>
          <cell r="G308">
            <v>0</v>
          </cell>
          <cell r="H308">
            <v>0</v>
          </cell>
          <cell r="I308">
            <v>0</v>
          </cell>
          <cell r="J308">
            <v>110000</v>
          </cell>
          <cell r="K308">
            <v>110000</v>
          </cell>
          <cell r="L308">
            <v>0</v>
          </cell>
          <cell r="M308">
            <v>0</v>
          </cell>
          <cell r="N308">
            <v>110000</v>
          </cell>
          <cell r="O308">
            <v>110000</v>
          </cell>
          <cell r="P308" t="str">
            <v>贷</v>
          </cell>
          <cell r="Q308">
            <v>-110000</v>
          </cell>
          <cell r="R308">
            <v>-110000</v>
          </cell>
          <cell r="S308" t="str">
            <v>0.00</v>
          </cell>
          <cell r="T308" t="str">
            <v>-110,000.00</v>
          </cell>
          <cell r="U308" t="str">
            <v>辽宁民盛橡塑机械有限公司</v>
          </cell>
          <cell r="V308" t="str">
            <v>辽宁省本溪市平台区北台</v>
          </cell>
          <cell r="W308" t="str">
            <v>杜君</v>
          </cell>
          <cell r="X308">
            <v>18309806666</v>
          </cell>
        </row>
        <row r="309">
          <cell r="C309" t="str">
            <v>巨力-销售-国内-307</v>
          </cell>
          <cell r="D309" t="str">
            <v>【JN-0111/德州索拉商贸有限公司】</v>
          </cell>
          <cell r="E309" t="str">
            <v>平</v>
          </cell>
          <cell r="F309">
            <v>0</v>
          </cell>
          <cell r="G309">
            <v>0</v>
          </cell>
          <cell r="H309">
            <v>0</v>
          </cell>
          <cell r="I309">
            <v>0</v>
          </cell>
          <cell r="J309">
            <v>114000</v>
          </cell>
          <cell r="K309">
            <v>114000</v>
          </cell>
          <cell r="L309">
            <v>0</v>
          </cell>
          <cell r="M309">
            <v>0</v>
          </cell>
          <cell r="N309">
            <v>114000</v>
          </cell>
          <cell r="O309">
            <v>114000</v>
          </cell>
          <cell r="P309" t="str">
            <v>贷</v>
          </cell>
          <cell r="Q309">
            <v>-114000</v>
          </cell>
          <cell r="R309">
            <v>-114000</v>
          </cell>
          <cell r="S309" t="str">
            <v>0.00</v>
          </cell>
          <cell r="T309" t="str">
            <v>-114,000.00</v>
          </cell>
          <cell r="U309" t="str">
            <v>德州索拉商贸有限公司</v>
          </cell>
          <cell r="V309" t="str">
            <v>山东省德州市经济技术开发区常兴路湘江小区南区1号楼</v>
          </cell>
          <cell r="W309" t="str">
            <v>马经理</v>
          </cell>
          <cell r="X309">
            <v>15069248675</v>
          </cell>
        </row>
        <row r="310">
          <cell r="C310" t="str">
            <v>巨力-销售-国内-308</v>
          </cell>
          <cell r="D310" t="str">
            <v>【LW-0021/上海新中冶金设备厂】</v>
          </cell>
          <cell r="E310" t="str">
            <v>平</v>
          </cell>
          <cell r="F310">
            <v>0</v>
          </cell>
          <cell r="G310">
            <v>0</v>
          </cell>
          <cell r="H310">
            <v>0</v>
          </cell>
          <cell r="I310">
            <v>0</v>
          </cell>
          <cell r="J310">
            <v>116000</v>
          </cell>
          <cell r="K310">
            <v>116000</v>
          </cell>
          <cell r="L310">
            <v>0</v>
          </cell>
          <cell r="M310">
            <v>0</v>
          </cell>
          <cell r="N310">
            <v>116000</v>
          </cell>
          <cell r="O310">
            <v>116000</v>
          </cell>
          <cell r="P310" t="str">
            <v>贷</v>
          </cell>
          <cell r="Q310">
            <v>-116000</v>
          </cell>
          <cell r="R310">
            <v>-116000</v>
          </cell>
          <cell r="S310" t="str">
            <v>0.00</v>
          </cell>
          <cell r="T310" t="str">
            <v>-116,000.00</v>
          </cell>
          <cell r="U310" t="str">
            <v>上海新中冶金设备厂</v>
          </cell>
          <cell r="V310" t="str">
            <v>上海市金沙江西路1555弄383号</v>
          </cell>
          <cell r="W310" t="str">
            <v>李小俊</v>
          </cell>
          <cell r="X310">
            <v>13371880136</v>
          </cell>
        </row>
        <row r="311">
          <cell r="C311" t="str">
            <v>巨力-销售-国内-309</v>
          </cell>
          <cell r="D311" t="str">
            <v>【BD-0051/保定天威风电科技有限公司】</v>
          </cell>
          <cell r="E311" t="str">
            <v>平</v>
          </cell>
          <cell r="F311">
            <v>0</v>
          </cell>
          <cell r="G311">
            <v>0</v>
          </cell>
          <cell r="H311">
            <v>0</v>
          </cell>
          <cell r="I311">
            <v>0</v>
          </cell>
          <cell r="J311">
            <v>122084.8</v>
          </cell>
          <cell r="K311">
            <v>122084.8</v>
          </cell>
          <cell r="L311">
            <v>0</v>
          </cell>
          <cell r="M311">
            <v>0</v>
          </cell>
          <cell r="N311">
            <v>122084.8</v>
          </cell>
          <cell r="O311">
            <v>122084.8</v>
          </cell>
          <cell r="P311" t="str">
            <v>贷</v>
          </cell>
          <cell r="Q311">
            <v>-122084.8</v>
          </cell>
          <cell r="R311">
            <v>-122084.8</v>
          </cell>
          <cell r="S311" t="str">
            <v>0.00</v>
          </cell>
          <cell r="T311" t="str">
            <v>-122,084.80</v>
          </cell>
          <cell r="U311" t="str">
            <v>保定天威风电科技有限公司</v>
          </cell>
          <cell r="V311" t="str">
            <v xml:space="preserve">河北省保定市竟秀区复兴中路千禧园2号楼1单元2401室  </v>
          </cell>
          <cell r="W311" t="str">
            <v>连威</v>
          </cell>
          <cell r="X311">
            <v>18632200279</v>
          </cell>
        </row>
        <row r="312">
          <cell r="C312" t="str">
            <v>巨力-销售-国内-310</v>
          </cell>
          <cell r="D312" t="str">
            <v>【YC-0079/国营雄风机械厂】</v>
          </cell>
          <cell r="E312" t="str">
            <v>平</v>
          </cell>
          <cell r="F312">
            <v>0</v>
          </cell>
          <cell r="G312">
            <v>0</v>
          </cell>
          <cell r="H312">
            <v>467690</v>
          </cell>
          <cell r="I312">
            <v>467690</v>
          </cell>
          <cell r="J312">
            <v>599919</v>
          </cell>
          <cell r="K312">
            <v>599919</v>
          </cell>
          <cell r="L312">
            <v>467690</v>
          </cell>
          <cell r="M312">
            <v>467690</v>
          </cell>
          <cell r="N312">
            <v>599919</v>
          </cell>
          <cell r="O312">
            <v>599919</v>
          </cell>
          <cell r="P312" t="str">
            <v>贷</v>
          </cell>
          <cell r="Q312">
            <v>-132229</v>
          </cell>
          <cell r="R312">
            <v>-132229</v>
          </cell>
          <cell r="S312" t="str">
            <v>467,690.00</v>
          </cell>
          <cell r="T312" t="str">
            <v>-132,229.00</v>
          </cell>
          <cell r="U312" t="str">
            <v>国营雄风机械厂</v>
          </cell>
          <cell r="V312" t="str">
            <v>当阳市玉阳办事处环城南路98号</v>
          </cell>
          <cell r="W312" t="str">
            <v>王雨翔</v>
          </cell>
          <cell r="X312" t="str">
            <v>0717-3220406</v>
          </cell>
        </row>
        <row r="313">
          <cell r="C313" t="str">
            <v>巨力-销售-国内-311</v>
          </cell>
          <cell r="D313" t="str">
            <v>【SZ-0062/张家港保税区巨力国际贸易有限公司】</v>
          </cell>
          <cell r="E313" t="str">
            <v>平</v>
          </cell>
          <cell r="F313">
            <v>0</v>
          </cell>
          <cell r="G313">
            <v>0</v>
          </cell>
          <cell r="H313">
            <v>0</v>
          </cell>
          <cell r="I313">
            <v>0</v>
          </cell>
          <cell r="J313">
            <v>195000</v>
          </cell>
          <cell r="K313">
            <v>195000</v>
          </cell>
          <cell r="L313">
            <v>0</v>
          </cell>
          <cell r="M313">
            <v>0</v>
          </cell>
          <cell r="N313">
            <v>195000</v>
          </cell>
          <cell r="O313">
            <v>195000</v>
          </cell>
          <cell r="P313" t="str">
            <v>贷</v>
          </cell>
          <cell r="Q313">
            <v>-195000</v>
          </cell>
          <cell r="R313">
            <v>-195000</v>
          </cell>
          <cell r="S313" t="str">
            <v>0.00</v>
          </cell>
          <cell r="T313" t="str">
            <v>-195,000.00</v>
          </cell>
          <cell r="U313" t="str">
            <v>张家港保税区巨力国际贸易有限公司</v>
          </cell>
          <cell r="V313" t="str">
            <v>江苏省张家港市金港镇蟠港北路12号</v>
          </cell>
          <cell r="W313" t="str">
            <v>刘超</v>
          </cell>
          <cell r="X313">
            <v>15150243567</v>
          </cell>
        </row>
        <row r="314">
          <cell r="C314" t="str">
            <v>巨力-销售-国内-312</v>
          </cell>
          <cell r="D314" t="str">
            <v>【TY-0079/山西东江煤业集团有限公司（山西东江煤业集团有限公司游泳馆、溜冰馆索具项目）】</v>
          </cell>
          <cell r="E314" t="str">
            <v>平</v>
          </cell>
          <cell r="F314">
            <v>0</v>
          </cell>
          <cell r="G314">
            <v>0</v>
          </cell>
          <cell r="H314">
            <v>3646412</v>
          </cell>
          <cell r="I314">
            <v>3646412</v>
          </cell>
          <cell r="J314">
            <v>3900000</v>
          </cell>
          <cell r="K314">
            <v>3900000</v>
          </cell>
          <cell r="L314">
            <v>3646412</v>
          </cell>
          <cell r="M314">
            <v>3646412</v>
          </cell>
          <cell r="N314">
            <v>3900000</v>
          </cell>
          <cell r="O314">
            <v>3900000</v>
          </cell>
          <cell r="P314" t="str">
            <v>贷</v>
          </cell>
          <cell r="Q314">
            <v>-253588</v>
          </cell>
          <cell r="R314">
            <v>-253588</v>
          </cell>
          <cell r="S314" t="str">
            <v>3,646,412.00</v>
          </cell>
          <cell r="T314" t="str">
            <v>-253,588.00</v>
          </cell>
          <cell r="U314" t="str">
            <v>山西东江煤业集团有限公司（山西东江煤业集团有限公司游泳馆、溜冰馆索具项目）</v>
          </cell>
          <cell r="V314" t="str">
            <v>山西省太原市杏花岭区华聚苑小区A7号楼对面小三层</v>
          </cell>
          <cell r="W314" t="str">
            <v>吕福全</v>
          </cell>
          <cell r="X314">
            <v>13753168875</v>
          </cell>
        </row>
        <row r="315">
          <cell r="C315" t="str">
            <v>巨力-销售-国内-313</v>
          </cell>
          <cell r="D315" t="str">
            <v>【BA-0025/中铁一局集团第四工程有限公司（国家漯河经济技术开发区中山铁路立交桥）】</v>
          </cell>
          <cell r="E315" t="str">
            <v>借</v>
          </cell>
          <cell r="F315">
            <v>599542</v>
          </cell>
          <cell r="G315">
            <v>599542</v>
          </cell>
          <cell r="H315">
            <v>0</v>
          </cell>
          <cell r="I315">
            <v>0</v>
          </cell>
          <cell r="J315">
            <v>861190</v>
          </cell>
          <cell r="K315">
            <v>861190</v>
          </cell>
          <cell r="L315">
            <v>0</v>
          </cell>
          <cell r="M315">
            <v>0</v>
          </cell>
          <cell r="N315">
            <v>861190</v>
          </cell>
          <cell r="O315">
            <v>861190</v>
          </cell>
          <cell r="P315" t="str">
            <v>贷</v>
          </cell>
          <cell r="Q315">
            <v>-261648</v>
          </cell>
          <cell r="R315">
            <v>-261648</v>
          </cell>
          <cell r="S315" t="str">
            <v>0.00</v>
          </cell>
          <cell r="T315" t="str">
            <v>-261,648.00</v>
          </cell>
          <cell r="U315" t="str">
            <v>中铁一局集团第四工程有限公司（国家漯河经济技术开发区中山铁路立交桥）</v>
          </cell>
          <cell r="V315" t="str">
            <v>河南省召陵区燕山路旺旺家园小区8号楼1单元302</v>
          </cell>
          <cell r="W315" t="str">
            <v>刘飞</v>
          </cell>
          <cell r="X315" t="str">
            <v>186 9163 3587‬</v>
          </cell>
        </row>
        <row r="316">
          <cell r="C316" t="str">
            <v>巨力-销售-国内-314</v>
          </cell>
          <cell r="D316" t="str">
            <v>【JL-0035/保定大成建筑工程有限公司（延吉大仙桥）】</v>
          </cell>
          <cell r="E316" t="str">
            <v>平</v>
          </cell>
          <cell r="F316">
            <v>0</v>
          </cell>
          <cell r="G316">
            <v>0</v>
          </cell>
          <cell r="H316">
            <v>0</v>
          </cell>
          <cell r="I316">
            <v>0</v>
          </cell>
          <cell r="J316">
            <v>284815</v>
          </cell>
          <cell r="K316">
            <v>284815</v>
          </cell>
          <cell r="L316">
            <v>0</v>
          </cell>
          <cell r="M316">
            <v>0</v>
          </cell>
          <cell r="N316">
            <v>284815</v>
          </cell>
          <cell r="O316">
            <v>284815</v>
          </cell>
          <cell r="P316" t="str">
            <v>贷</v>
          </cell>
          <cell r="Q316">
            <v>-284815</v>
          </cell>
          <cell r="R316">
            <v>-284815</v>
          </cell>
          <cell r="S316" t="str">
            <v>0.00</v>
          </cell>
          <cell r="T316" t="str">
            <v>-284,815.00</v>
          </cell>
          <cell r="U316" t="str">
            <v>保定大成建筑工程有限公司（延吉大仙桥）</v>
          </cell>
          <cell r="V316" t="str">
            <v>河北省保定市望都县固店村</v>
          </cell>
          <cell r="W316" t="str">
            <v>刘鸿志</v>
          </cell>
          <cell r="X316" t="str">
            <v>0312-7761008</v>
          </cell>
        </row>
        <row r="317">
          <cell r="C317" t="str">
            <v>巨力-销售-国内-315</v>
          </cell>
          <cell r="D317" t="str">
            <v>【0广州文冲船厂有限责任公司】</v>
          </cell>
          <cell r="E317" t="str">
            <v>平</v>
          </cell>
          <cell r="F317">
            <v>0</v>
          </cell>
          <cell r="G317">
            <v>0</v>
          </cell>
          <cell r="H317">
            <v>0</v>
          </cell>
          <cell r="I317">
            <v>0</v>
          </cell>
          <cell r="J317">
            <v>286500</v>
          </cell>
          <cell r="K317">
            <v>286500</v>
          </cell>
          <cell r="L317">
            <v>0</v>
          </cell>
          <cell r="M317">
            <v>0</v>
          </cell>
          <cell r="N317">
            <v>286500</v>
          </cell>
          <cell r="O317">
            <v>286500</v>
          </cell>
          <cell r="P317" t="str">
            <v>贷</v>
          </cell>
          <cell r="Q317">
            <v>-286500</v>
          </cell>
          <cell r="R317">
            <v>-286500</v>
          </cell>
          <cell r="S317" t="str">
            <v>0.00</v>
          </cell>
          <cell r="T317" t="str">
            <v>-286,500.00</v>
          </cell>
          <cell r="U317" t="str">
            <v>广州文冲船厂有限责任公司</v>
          </cell>
          <cell r="V317" t="str">
            <v>广州市黄埔区文船路1号</v>
          </cell>
          <cell r="W317" t="str">
            <v>邹陈武</v>
          </cell>
          <cell r="X317">
            <v>15918555682</v>
          </cell>
        </row>
        <row r="318">
          <cell r="C318" t="str">
            <v>巨力-销售-国内-316</v>
          </cell>
          <cell r="D318" t="str">
            <v>【LW-0003/新泰市鑫顺工贸有限公司】</v>
          </cell>
          <cell r="E318" t="str">
            <v>借</v>
          </cell>
          <cell r="F318">
            <v>77842.350000000006</v>
          </cell>
          <cell r="G318">
            <v>77842.350000000006</v>
          </cell>
          <cell r="H318">
            <v>1524860</v>
          </cell>
          <cell r="I318">
            <v>1524860</v>
          </cell>
          <cell r="J318">
            <v>1890000</v>
          </cell>
          <cell r="K318">
            <v>1890000</v>
          </cell>
          <cell r="L318">
            <v>1524860</v>
          </cell>
          <cell r="M318">
            <v>1524860</v>
          </cell>
          <cell r="N318">
            <v>1890000</v>
          </cell>
          <cell r="O318">
            <v>1890000</v>
          </cell>
          <cell r="P318" t="str">
            <v>贷</v>
          </cell>
          <cell r="Q318">
            <v>-287297.65000000002</v>
          </cell>
          <cell r="R318">
            <v>-287297.65000000002</v>
          </cell>
          <cell r="S318" t="str">
            <v>1,524,860.00</v>
          </cell>
          <cell r="T318" t="str">
            <v>-287,297.65</v>
          </cell>
          <cell r="U318" t="str">
            <v>新泰市鑫顺工贸有限公司</v>
          </cell>
          <cell r="V318" t="str">
            <v>山东省新泰市兴隆10号</v>
          </cell>
          <cell r="W318" t="str">
            <v>王瑞玉</v>
          </cell>
          <cell r="X318">
            <v>13853816965</v>
          </cell>
        </row>
        <row r="319">
          <cell r="C319" t="str">
            <v>巨力-销售-国内-317</v>
          </cell>
          <cell r="D319" t="str">
            <v>【TY-0081/山西信必通物资贸易有限公司】</v>
          </cell>
          <cell r="E319" t="str">
            <v>平</v>
          </cell>
          <cell r="F319">
            <v>0</v>
          </cell>
          <cell r="G319">
            <v>0</v>
          </cell>
          <cell r="H319">
            <v>2013002.1</v>
          </cell>
          <cell r="I319">
            <v>2013002.1</v>
          </cell>
          <cell r="J319">
            <v>2360538.4</v>
          </cell>
          <cell r="K319">
            <v>2360538.4</v>
          </cell>
          <cell r="L319">
            <v>2013002.1</v>
          </cell>
          <cell r="M319">
            <v>2013002.1</v>
          </cell>
          <cell r="N319">
            <v>2360538.4</v>
          </cell>
          <cell r="O319">
            <v>2360538.4</v>
          </cell>
          <cell r="P319" t="str">
            <v>贷</v>
          </cell>
          <cell r="Q319">
            <v>-347536.3</v>
          </cell>
          <cell r="R319">
            <v>-347536.3</v>
          </cell>
          <cell r="S319" t="str">
            <v>2,013,002.10</v>
          </cell>
          <cell r="T319" t="str">
            <v>-347,536.30</v>
          </cell>
          <cell r="U319" t="str">
            <v>山西信必通物资贸易有限公司</v>
          </cell>
          <cell r="V319" t="str">
            <v>山西省吕梁市离石区大土河工业园区</v>
          </cell>
          <cell r="W319" t="str">
            <v>朱彦玲</v>
          </cell>
          <cell r="X319">
            <v>15834236077</v>
          </cell>
        </row>
        <row r="320">
          <cell r="C320" t="str">
            <v>巨力-销售-国内-318</v>
          </cell>
          <cell r="D320" t="str">
            <v>【ZX-0118/河南全桥通缆索工程有限公司】</v>
          </cell>
          <cell r="E320" t="str">
            <v>平</v>
          </cell>
          <cell r="F320">
            <v>0</v>
          </cell>
          <cell r="G320">
            <v>0</v>
          </cell>
          <cell r="H320">
            <v>0</v>
          </cell>
          <cell r="I320">
            <v>0</v>
          </cell>
          <cell r="J320">
            <v>404170</v>
          </cell>
          <cell r="K320">
            <v>404170</v>
          </cell>
          <cell r="L320">
            <v>0</v>
          </cell>
          <cell r="M320">
            <v>0</v>
          </cell>
          <cell r="N320">
            <v>404170</v>
          </cell>
          <cell r="O320">
            <v>404170</v>
          </cell>
          <cell r="P320" t="str">
            <v>贷</v>
          </cell>
          <cell r="Q320">
            <v>-404170</v>
          </cell>
          <cell r="R320">
            <v>-404170</v>
          </cell>
          <cell r="S320" t="str">
            <v>0.00</v>
          </cell>
          <cell r="T320" t="str">
            <v>-404,170.00</v>
          </cell>
          <cell r="U320" t="str">
            <v>河南全桥通缆索工程有限公司</v>
          </cell>
          <cell r="V320" t="str">
            <v>河南省长葛市保盛第一国际一单元1402室</v>
          </cell>
          <cell r="W320" t="str">
            <v>史景超</v>
          </cell>
          <cell r="X320">
            <v>13103823322</v>
          </cell>
        </row>
        <row r="321">
          <cell r="C321" t="str">
            <v>巨力-销售-国内-319</v>
          </cell>
          <cell r="D321" t="str">
            <v>【TY-0003/山西中阳钢铁有限公司(山西中阳钢厂)】</v>
          </cell>
          <cell r="E321" t="str">
            <v>贷</v>
          </cell>
          <cell r="F321">
            <v>6968.69</v>
          </cell>
          <cell r="G321">
            <v>6968.69</v>
          </cell>
          <cell r="H321">
            <v>743269.73</v>
          </cell>
          <cell r="I321">
            <v>743269.73</v>
          </cell>
          <cell r="J321">
            <v>1226067</v>
          </cell>
          <cell r="K321">
            <v>1226067</v>
          </cell>
          <cell r="L321">
            <v>743269.73</v>
          </cell>
          <cell r="M321">
            <v>743269.73</v>
          </cell>
          <cell r="N321">
            <v>1226067</v>
          </cell>
          <cell r="O321">
            <v>1226067</v>
          </cell>
          <cell r="P321" t="str">
            <v>贷</v>
          </cell>
          <cell r="Q321">
            <v>-489765.96</v>
          </cell>
          <cell r="R321">
            <v>-489765.96</v>
          </cell>
          <cell r="S321" t="str">
            <v>743,269.73</v>
          </cell>
          <cell r="T321" t="str">
            <v>-489,765.96</v>
          </cell>
          <cell r="U321" t="str">
            <v>山西中阳钢铁有限公司(山西中阳钢厂)</v>
          </cell>
          <cell r="V321" t="str">
            <v>山西省吕梁市中阳县中阳路1号</v>
          </cell>
          <cell r="W321" t="str">
            <v>李斌</v>
          </cell>
          <cell r="X321">
            <v>15935859075</v>
          </cell>
        </row>
        <row r="322">
          <cell r="C322" t="str">
            <v>巨力-销售-国内-320</v>
          </cell>
          <cell r="D322" t="str">
            <v>【NJ-0120/中国建筑第八工程局有限公司（南部新城红花-机场地区北片区基础设施项目】</v>
          </cell>
          <cell r="E322" t="str">
            <v>平</v>
          </cell>
          <cell r="F322">
            <v>0</v>
          </cell>
          <cell r="G322">
            <v>0</v>
          </cell>
          <cell r="H322">
            <v>0</v>
          </cell>
          <cell r="I322">
            <v>0</v>
          </cell>
          <cell r="J322">
            <v>500000</v>
          </cell>
          <cell r="K322">
            <v>500000</v>
          </cell>
          <cell r="L322">
            <v>0</v>
          </cell>
          <cell r="M322">
            <v>0</v>
          </cell>
          <cell r="N322">
            <v>500000</v>
          </cell>
          <cell r="O322">
            <v>500000</v>
          </cell>
          <cell r="P322" t="str">
            <v>贷</v>
          </cell>
          <cell r="Q322">
            <v>-500000</v>
          </cell>
          <cell r="R322">
            <v>-500000</v>
          </cell>
          <cell r="S322" t="str">
            <v>0.00</v>
          </cell>
          <cell r="T322" t="str">
            <v>-500,000.00</v>
          </cell>
          <cell r="U322" t="str">
            <v>中国建筑第八工程局有限公司（南部新城红花-机场地区北片区基础设施项目</v>
          </cell>
          <cell r="V322" t="str">
            <v>江苏省南京市栖霞区仙林大学城元化路8号</v>
          </cell>
          <cell r="W322" t="str">
            <v>孙经理</v>
          </cell>
          <cell r="X322">
            <v>18225523132</v>
          </cell>
        </row>
        <row r="323">
          <cell r="C323" t="str">
            <v>巨力-销售-国内-321</v>
          </cell>
          <cell r="D323" t="str">
            <v>【QQ-0021/上海厚蓝机电设备贸易中心（上海及聚机电设备贸易中心）】</v>
          </cell>
          <cell r="E323" t="str">
            <v>贷</v>
          </cell>
          <cell r="F323">
            <v>1878333.13</v>
          </cell>
          <cell r="G323">
            <v>1878333.13</v>
          </cell>
          <cell r="H323">
            <v>14586796.470000001</v>
          </cell>
          <cell r="I323">
            <v>14586796.470000001</v>
          </cell>
          <cell r="J323">
            <v>13536460.34</v>
          </cell>
          <cell r="K323">
            <v>13536460.34</v>
          </cell>
          <cell r="L323">
            <v>14586796.470000001</v>
          </cell>
          <cell r="M323">
            <v>14586796.470000001</v>
          </cell>
          <cell r="N323">
            <v>13536460.34</v>
          </cell>
          <cell r="O323">
            <v>13536460.34</v>
          </cell>
          <cell r="P323" t="str">
            <v>贷</v>
          </cell>
          <cell r="Q323">
            <v>-827997</v>
          </cell>
          <cell r="R323">
            <v>-827997</v>
          </cell>
          <cell r="S323" t="str">
            <v>14,586,796.47</v>
          </cell>
          <cell r="T323" t="str">
            <v>-827,997.00</v>
          </cell>
          <cell r="U323" t="str">
            <v>上海厚蓝机电设备贸易中心（上海及聚机电设备贸易中心）</v>
          </cell>
          <cell r="V323" t="str">
            <v>上海市宝山区真大路526号5号厂房</v>
          </cell>
          <cell r="W323" t="str">
            <v>崔玲玲</v>
          </cell>
          <cell r="X323">
            <v>13818627905</v>
          </cell>
        </row>
        <row r="324">
          <cell r="C324" t="str">
            <v>巨力-销售-国内-322</v>
          </cell>
          <cell r="D324" t="str">
            <v>【XA-0016/河南巨龙升工程有限公司】</v>
          </cell>
          <cell r="E324" t="str">
            <v>贷</v>
          </cell>
          <cell r="F324">
            <v>1439316.24</v>
          </cell>
          <cell r="G324">
            <v>1439316.24</v>
          </cell>
          <cell r="H324">
            <v>3439316.24</v>
          </cell>
          <cell r="I324">
            <v>3439316.24</v>
          </cell>
          <cell r="J324">
            <v>2900000</v>
          </cell>
          <cell r="K324">
            <v>2900000</v>
          </cell>
          <cell r="L324">
            <v>3439316.24</v>
          </cell>
          <cell r="M324">
            <v>3439316.24</v>
          </cell>
          <cell r="N324">
            <v>2900000</v>
          </cell>
          <cell r="O324">
            <v>2900000</v>
          </cell>
          <cell r="P324" t="str">
            <v>贷</v>
          </cell>
          <cell r="Q324">
            <v>-900000</v>
          </cell>
          <cell r="R324">
            <v>-900000</v>
          </cell>
          <cell r="S324" t="str">
            <v>3,439,316.24</v>
          </cell>
          <cell r="T324" t="str">
            <v>-900,000.00</v>
          </cell>
          <cell r="U324" t="str">
            <v>河南巨龙升工程有限公司</v>
          </cell>
          <cell r="V324" t="str">
            <v>河南省驻马店市文明大道练江大桥项目部</v>
          </cell>
          <cell r="W324" t="str">
            <v>张涛</v>
          </cell>
          <cell r="X324">
            <v>13526560608</v>
          </cell>
        </row>
        <row r="325">
          <cell r="C325" t="str">
            <v>巨力-销售-国内-323</v>
          </cell>
          <cell r="D325" t="str">
            <v>【CS-0022/江西恒远建设工程有限公司】</v>
          </cell>
          <cell r="E325" t="str">
            <v>贷</v>
          </cell>
          <cell r="F325">
            <v>16515.330000000002</v>
          </cell>
          <cell r="G325">
            <v>16515.330000000002</v>
          </cell>
          <cell r="H325">
            <v>219698.92</v>
          </cell>
          <cell r="I325">
            <v>219698.92</v>
          </cell>
          <cell r="J325">
            <v>1383303</v>
          </cell>
          <cell r="K325">
            <v>1383303</v>
          </cell>
          <cell r="L325">
            <v>219698.92</v>
          </cell>
          <cell r="M325">
            <v>219698.92</v>
          </cell>
          <cell r="N325">
            <v>1383303</v>
          </cell>
          <cell r="O325">
            <v>1383303</v>
          </cell>
          <cell r="P325" t="str">
            <v>贷</v>
          </cell>
          <cell r="Q325">
            <v>-1180119.4099999999</v>
          </cell>
          <cell r="R325">
            <v>-1180119.4099999999</v>
          </cell>
          <cell r="S325" t="str">
            <v>219,698.92</v>
          </cell>
          <cell r="T325" t="str">
            <v>-1,180,119.41</v>
          </cell>
          <cell r="U325" t="str">
            <v>江西恒远建设工程有限公司</v>
          </cell>
          <cell r="V325" t="str">
            <v>江西省萍乡市莲花县金城大道136-2号</v>
          </cell>
          <cell r="W325" t="str">
            <v>刘鹏</v>
          </cell>
          <cell r="X325">
            <v>18175716999</v>
          </cell>
        </row>
        <row r="326">
          <cell r="C326" t="str">
            <v>巨力-销售-国内-324</v>
          </cell>
          <cell r="D326" t="str">
            <v>【SJ-0020/河北白鹿温泉旅游度假股份有限公司（河北白鹿红崖山吊桥工程）】</v>
          </cell>
          <cell r="E326" t="str">
            <v>借</v>
          </cell>
          <cell r="F326">
            <v>2375000</v>
          </cell>
          <cell r="G326">
            <v>2375000</v>
          </cell>
          <cell r="H326">
            <v>0</v>
          </cell>
          <cell r="I326">
            <v>0</v>
          </cell>
          <cell r="J326">
            <v>3640000</v>
          </cell>
          <cell r="K326">
            <v>3640000</v>
          </cell>
          <cell r="L326">
            <v>0</v>
          </cell>
          <cell r="M326">
            <v>0</v>
          </cell>
          <cell r="N326">
            <v>3640000</v>
          </cell>
          <cell r="O326">
            <v>3640000</v>
          </cell>
          <cell r="P326" t="str">
            <v>贷</v>
          </cell>
          <cell r="Q326">
            <v>-1265000</v>
          </cell>
          <cell r="R326">
            <v>-1265000</v>
          </cell>
          <cell r="S326" t="str">
            <v>0.00</v>
          </cell>
          <cell r="T326" t="str">
            <v>-1,265,000.00</v>
          </cell>
          <cell r="U326" t="str">
            <v>河北白鹿温泉旅游度假股份有限公司（河北白鹿红崖山吊桥工程）</v>
          </cell>
          <cell r="V326" t="str">
            <v>河北省平山县温塘镇鹿台村</v>
          </cell>
          <cell r="W326" t="str">
            <v xml:space="preserve"> 刘其其</v>
          </cell>
          <cell r="X326">
            <v>13833461999</v>
          </cell>
        </row>
        <row r="327">
          <cell r="C327" t="str">
            <v>巨力-销售-国内-325</v>
          </cell>
          <cell r="D327" t="str">
            <v>【LY-0009/苏州恒沃进出口有限公司】</v>
          </cell>
          <cell r="E327" t="str">
            <v>平</v>
          </cell>
          <cell r="F327">
            <v>0</v>
          </cell>
          <cell r="G327">
            <v>0</v>
          </cell>
          <cell r="H327">
            <v>0</v>
          </cell>
          <cell r="I327">
            <v>0</v>
          </cell>
          <cell r="J327">
            <v>1366500</v>
          </cell>
          <cell r="K327">
            <v>1366500</v>
          </cell>
          <cell r="L327">
            <v>0</v>
          </cell>
          <cell r="M327">
            <v>0</v>
          </cell>
          <cell r="N327">
            <v>1366500</v>
          </cell>
          <cell r="O327">
            <v>1366500</v>
          </cell>
          <cell r="P327" t="str">
            <v>贷</v>
          </cell>
          <cell r="Q327">
            <v>-1366500</v>
          </cell>
          <cell r="R327">
            <v>-1366500</v>
          </cell>
          <cell r="S327" t="str">
            <v>0.00</v>
          </cell>
          <cell r="T327" t="str">
            <v>-1,366,500.00</v>
          </cell>
          <cell r="U327" t="str">
            <v>苏州恒沃进出口有限公司</v>
          </cell>
          <cell r="V327" t="str">
            <v>江苏省苏州市吴江区 平望镇街开发区横岗路一号</v>
          </cell>
          <cell r="W327" t="str">
            <v>徐峰</v>
          </cell>
          <cell r="X327">
            <v>13616254865</v>
          </cell>
        </row>
        <row r="328">
          <cell r="C328" t="str">
            <v>巨力-销售-国内-326</v>
          </cell>
          <cell r="D328" t="str">
            <v>【FZ-0009/福建省马尾造船股份有限公司】</v>
          </cell>
          <cell r="E328" t="str">
            <v>贷</v>
          </cell>
          <cell r="F328">
            <v>267912</v>
          </cell>
          <cell r="G328">
            <v>267912</v>
          </cell>
          <cell r="H328">
            <v>2953827.26</v>
          </cell>
          <cell r="I328">
            <v>2953827.26</v>
          </cell>
          <cell r="J328">
            <v>4078844</v>
          </cell>
          <cell r="K328">
            <v>4078844</v>
          </cell>
          <cell r="L328">
            <v>2953827.26</v>
          </cell>
          <cell r="M328">
            <v>2953827.26</v>
          </cell>
          <cell r="N328">
            <v>4078844</v>
          </cell>
          <cell r="O328">
            <v>4078844</v>
          </cell>
          <cell r="P328" t="str">
            <v>贷</v>
          </cell>
          <cell r="Q328">
            <v>-1392928.74</v>
          </cell>
          <cell r="R328">
            <v>-1392928.74</v>
          </cell>
          <cell r="S328" t="str">
            <v>2,953,827.26</v>
          </cell>
          <cell r="T328" t="str">
            <v>-1,392,928.74</v>
          </cell>
          <cell r="U328" t="str">
            <v>福建省马尾造船股份有限公司</v>
          </cell>
          <cell r="V328" t="str">
            <v>福建省连江县琯头镇粗芦岛船政大道1号</v>
          </cell>
          <cell r="W328" t="str">
            <v>关建胜</v>
          </cell>
          <cell r="X328">
            <v>13850121782</v>
          </cell>
        </row>
        <row r="329">
          <cell r="C329" t="str">
            <v>巨力-销售-国内-327</v>
          </cell>
          <cell r="D329" t="str">
            <v>【PY-0004/濮阳市一凡科贸有限公司】</v>
          </cell>
          <cell r="E329" t="str">
            <v>借</v>
          </cell>
          <cell r="F329">
            <v>316483.78000000003</v>
          </cell>
          <cell r="G329">
            <v>316483.78000000003</v>
          </cell>
          <cell r="H329" t="str">
            <v>- 762,041.25</v>
          </cell>
          <cell r="I329" t="str">
            <v>- 762,041.25</v>
          </cell>
          <cell r="J329">
            <v>1080485.6000000001</v>
          </cell>
          <cell r="K329">
            <v>1080485.6000000001</v>
          </cell>
          <cell r="L329" t="str">
            <v>- 762,041.25</v>
          </cell>
          <cell r="M329" t="str">
            <v>- 762,041.25</v>
          </cell>
          <cell r="N329">
            <v>1080485.6000000001</v>
          </cell>
          <cell r="O329">
            <v>1080485.6000000001</v>
          </cell>
          <cell r="P329" t="str">
            <v>贷</v>
          </cell>
          <cell r="Q329">
            <v>-1526043.07</v>
          </cell>
          <cell r="R329">
            <v>-1526043.07</v>
          </cell>
          <cell r="S329" t="str">
            <v>-762,041.25</v>
          </cell>
          <cell r="T329" t="str">
            <v>-1,526,043.07</v>
          </cell>
          <cell r="U329" t="str">
            <v>濮阳市一凡科贸有限公司</v>
          </cell>
          <cell r="V329" t="str">
            <v>河南省濮阳市华龙区任丘路义乌商贸城3号门5楼516</v>
          </cell>
          <cell r="W329" t="str">
            <v>王中伟</v>
          </cell>
          <cell r="X329" t="str">
            <v> 0393-4821289</v>
          </cell>
        </row>
        <row r="330">
          <cell r="C330" t="str">
            <v>巨力-销售-国内-328</v>
          </cell>
          <cell r="D330" t="str">
            <v>【SZ-0056/张家港沙景钢铁有限公司】</v>
          </cell>
          <cell r="E330" t="str">
            <v>平</v>
          </cell>
          <cell r="F330">
            <v>0</v>
          </cell>
          <cell r="G330">
            <v>0</v>
          </cell>
          <cell r="H330">
            <v>0</v>
          </cell>
          <cell r="I330">
            <v>0</v>
          </cell>
          <cell r="J330">
            <v>2160000</v>
          </cell>
          <cell r="K330">
            <v>2160000</v>
          </cell>
          <cell r="L330">
            <v>0</v>
          </cell>
          <cell r="M330">
            <v>0</v>
          </cell>
          <cell r="N330">
            <v>2160000</v>
          </cell>
          <cell r="O330">
            <v>2160000</v>
          </cell>
          <cell r="P330" t="str">
            <v>贷</v>
          </cell>
          <cell r="Q330">
            <v>-2160000</v>
          </cell>
          <cell r="R330">
            <v>-2160000</v>
          </cell>
          <cell r="S330" t="str">
            <v>0.00</v>
          </cell>
          <cell r="T330" t="str">
            <v>-2,160,000.00</v>
          </cell>
          <cell r="U330" t="str">
            <v>张家港沙景钢铁有限公司</v>
          </cell>
          <cell r="V330" t="str">
            <v>江苏省张家港市锦丰镇沙钢科技大楼</v>
          </cell>
          <cell r="W330" t="str">
            <v>沙也</v>
          </cell>
          <cell r="X330" t="str">
            <v>152 9880 5029</v>
          </cell>
        </row>
        <row r="331">
          <cell r="C331" t="str">
            <v>巨力-销售-国内-329</v>
          </cell>
          <cell r="D331" t="str">
            <v>【GY-0026/上海基创建设工程有限公司（G324国道跨马岭河大桥危桥改造工程）】</v>
          </cell>
          <cell r="E331" t="str">
            <v>贷</v>
          </cell>
          <cell r="F331">
            <v>2435973.36</v>
          </cell>
          <cell r="G331">
            <v>2435973.36</v>
          </cell>
          <cell r="H331">
            <v>0</v>
          </cell>
          <cell r="I331">
            <v>0</v>
          </cell>
          <cell r="J331">
            <v>0</v>
          </cell>
          <cell r="K331">
            <v>0</v>
          </cell>
          <cell r="L331">
            <v>0</v>
          </cell>
          <cell r="M331">
            <v>0</v>
          </cell>
          <cell r="N331">
            <v>0</v>
          </cell>
          <cell r="O331">
            <v>0</v>
          </cell>
          <cell r="P331" t="str">
            <v>贷</v>
          </cell>
          <cell r="Q331">
            <v>-2435973.36</v>
          </cell>
          <cell r="R331">
            <v>-2435973.36</v>
          </cell>
          <cell r="S331" t="str">
            <v>0.00</v>
          </cell>
          <cell r="T331" t="str">
            <v>-2,435,973.36</v>
          </cell>
          <cell r="U331" t="str">
            <v>上海基创建设工程有限公司（G324国道跨马岭河大桥危桥改造工程）</v>
          </cell>
          <cell r="V331" t="str">
            <v>上海市徐汇区中山南二路1089号徐汇苑大厦20层</v>
          </cell>
          <cell r="W331" t="str">
            <v>季巍</v>
          </cell>
          <cell r="X331">
            <v>18036530555</v>
          </cell>
        </row>
        <row r="332">
          <cell r="C332" t="str">
            <v>巨力-销售-国内-330</v>
          </cell>
          <cell r="D332" t="str">
            <v>【BJ-0001/国电联合动力技术（赤峰）有限公司】</v>
          </cell>
          <cell r="E332" t="str">
            <v>借</v>
          </cell>
          <cell r="F332">
            <v>3539148.92</v>
          </cell>
          <cell r="G332">
            <v>3539148.92</v>
          </cell>
          <cell r="H332">
            <v>1171682.67</v>
          </cell>
          <cell r="I332">
            <v>1171682.67</v>
          </cell>
          <cell r="J332">
            <v>7300000</v>
          </cell>
          <cell r="K332">
            <v>7300000</v>
          </cell>
          <cell r="L332">
            <v>1171682.67</v>
          </cell>
          <cell r="M332">
            <v>1171682.67</v>
          </cell>
          <cell r="N332">
            <v>7300000</v>
          </cell>
          <cell r="O332">
            <v>7300000</v>
          </cell>
          <cell r="P332" t="str">
            <v>贷</v>
          </cell>
          <cell r="Q332">
            <v>-2589168.41</v>
          </cell>
          <cell r="R332">
            <v>-2589168.41</v>
          </cell>
          <cell r="S332" t="str">
            <v>1,171,682.67</v>
          </cell>
          <cell r="T332" t="str">
            <v>-2,589,168.41</v>
          </cell>
          <cell r="U332" t="str">
            <v>国电联合动力技术（赤峰）有限公司</v>
          </cell>
          <cell r="V332" t="str">
            <v>内蒙古赤峰市松山区党校组团306国道89号 </v>
          </cell>
          <cell r="W332" t="str">
            <v>郑建伟</v>
          </cell>
          <cell r="X332" t="str">
            <v>0476-8188029</v>
          </cell>
        </row>
        <row r="333">
          <cell r="C333" t="str">
            <v>巨力-销售-国内-331</v>
          </cell>
          <cell r="D333" t="str">
            <v>【SJ-0038/中建钢构天津有限公司（石家庄国际展览中心项目钢拉索供应工程A、E展厅）】</v>
          </cell>
          <cell r="E333" t="str">
            <v>借</v>
          </cell>
          <cell r="F333">
            <v>26406440.120000001</v>
          </cell>
          <cell r="G333">
            <v>26406440.120000001</v>
          </cell>
          <cell r="H333">
            <v>5390931.9299999997</v>
          </cell>
          <cell r="I333">
            <v>5390931.9299999997</v>
          </cell>
          <cell r="J333">
            <v>39622381.899999999</v>
          </cell>
          <cell r="K333">
            <v>39622381.899999999</v>
          </cell>
          <cell r="L333">
            <v>5390931.9299999997</v>
          </cell>
          <cell r="M333">
            <v>5390931.9299999997</v>
          </cell>
          <cell r="N333">
            <v>39622381.899999999</v>
          </cell>
          <cell r="O333">
            <v>39622381.899999999</v>
          </cell>
          <cell r="P333" t="str">
            <v>贷</v>
          </cell>
          <cell r="Q333">
            <v>-7825009.8499999996</v>
          </cell>
          <cell r="R333">
            <v>-7825009.8499999996</v>
          </cell>
          <cell r="S333" t="str">
            <v>5,390,931.93</v>
          </cell>
          <cell r="T333" t="str">
            <v>-7,825,009.85</v>
          </cell>
          <cell r="U333" t="str">
            <v>中建钢构天津有限公司（石家庄国际展览中心项目钢拉索供应工程A、E展厅）</v>
          </cell>
          <cell r="V333" t="str">
            <v xml:space="preserve">天津西青高端金属制品工业区盛达五支路18号 </v>
          </cell>
          <cell r="W333" t="str">
            <v>张栋栋</v>
          </cell>
          <cell r="X333">
            <v>13252920836</v>
          </cell>
        </row>
        <row r="334">
          <cell r="C334" t="str">
            <v>巨力-销售-国内-332</v>
          </cell>
          <cell r="D334" t="str">
            <v>【ZX-0223/0五单位五五三部】</v>
          </cell>
          <cell r="E334" t="str">
            <v>平</v>
          </cell>
          <cell r="F334">
            <v>0</v>
          </cell>
          <cell r="G334">
            <v>0</v>
          </cell>
          <cell r="H334">
            <v>0</v>
          </cell>
          <cell r="I334">
            <v>0</v>
          </cell>
          <cell r="J334">
            <v>19200000</v>
          </cell>
          <cell r="K334">
            <v>19200000</v>
          </cell>
          <cell r="L334">
            <v>0</v>
          </cell>
          <cell r="M334">
            <v>0</v>
          </cell>
          <cell r="N334">
            <v>19200000</v>
          </cell>
          <cell r="O334">
            <v>19200000</v>
          </cell>
          <cell r="P334" t="str">
            <v>贷</v>
          </cell>
          <cell r="Q334">
            <v>-19200000</v>
          </cell>
          <cell r="R334">
            <v>-19200000</v>
          </cell>
          <cell r="S334" t="str">
            <v>0.00</v>
          </cell>
          <cell r="T334" t="str">
            <v>-19,200,000.00</v>
          </cell>
          <cell r="U334" t="str">
            <v>0五单位五五三部</v>
          </cell>
          <cell r="V334" t="str">
            <v>上海市邯郸路80号</v>
          </cell>
          <cell r="W334" t="str">
            <v>严石</v>
          </cell>
          <cell r="X334" t="str">
            <v>021-81827086</v>
          </cell>
        </row>
        <row r="335">
          <cell r="C335" t="str">
            <v>巨力-销售-国内-333</v>
          </cell>
          <cell r="D335" t="str">
            <v>【XA-0082/保定鼎达商贸有限公司】</v>
          </cell>
          <cell r="E335" t="str">
            <v>平</v>
          </cell>
          <cell r="F335">
            <v>0</v>
          </cell>
          <cell r="G335">
            <v>0</v>
          </cell>
          <cell r="H335">
            <v>25413915.5</v>
          </cell>
          <cell r="I335">
            <v>25413915.5</v>
          </cell>
          <cell r="J335">
            <v>25413915.5</v>
          </cell>
          <cell r="K335">
            <v>25413915.5</v>
          </cell>
          <cell r="L335">
            <v>25413915.5</v>
          </cell>
          <cell r="M335">
            <v>25413915.5</v>
          </cell>
          <cell r="N335">
            <v>25413915.5</v>
          </cell>
          <cell r="O335">
            <v>25413915.5</v>
          </cell>
          <cell r="P335" t="str">
            <v>平</v>
          </cell>
          <cell r="Q335">
            <v>0</v>
          </cell>
          <cell r="R335">
            <v>0</v>
          </cell>
          <cell r="S335" t="str">
            <v>25,413,915.50</v>
          </cell>
          <cell r="T335" t="str">
            <v>0.00</v>
          </cell>
          <cell r="U335" t="str">
            <v>保定鼎达商贸有限公司</v>
          </cell>
          <cell r="V335" t="str">
            <v>保定市徐水区巨力西路27号安肃镇商住楼西起第七户</v>
          </cell>
          <cell r="W335" t="str">
            <v>杨福成</v>
          </cell>
          <cell r="X335" t="str">
            <v>0312-8608092</v>
          </cell>
        </row>
        <row r="336">
          <cell r="C336" t="str">
            <v>巨力-销售-国内-334</v>
          </cell>
          <cell r="D336" t="str">
            <v>【TJ-0230/天津宜电科技发展有限公司】</v>
          </cell>
          <cell r="E336" t="str">
            <v>借</v>
          </cell>
          <cell r="F336">
            <v>10000</v>
          </cell>
          <cell r="G336">
            <v>10000</v>
          </cell>
          <cell r="H336">
            <v>11861475</v>
          </cell>
          <cell r="I336">
            <v>11861475</v>
          </cell>
          <cell r="J336">
            <v>11871475</v>
          </cell>
          <cell r="K336">
            <v>11871475</v>
          </cell>
          <cell r="L336">
            <v>11861475</v>
          </cell>
          <cell r="M336">
            <v>11861475</v>
          </cell>
          <cell r="N336">
            <v>11871475</v>
          </cell>
          <cell r="O336">
            <v>11871475</v>
          </cell>
          <cell r="P336" t="str">
            <v>平</v>
          </cell>
          <cell r="Q336">
            <v>0</v>
          </cell>
          <cell r="R336">
            <v>0</v>
          </cell>
          <cell r="S336" t="str">
            <v>11,861,475.00</v>
          </cell>
          <cell r="T336" t="str">
            <v>0.00</v>
          </cell>
          <cell r="U336" t="str">
            <v>天津宜电科技发展有限公司</v>
          </cell>
          <cell r="V336" t="str">
            <v>天津市东丽区空港加工区航空路268号</v>
          </cell>
          <cell r="W336" t="str">
            <v>仇宇红</v>
          </cell>
          <cell r="X336">
            <v>13502052788</v>
          </cell>
        </row>
        <row r="337">
          <cell r="C337" t="str">
            <v>巨力-销售-国内-335</v>
          </cell>
          <cell r="D337" t="str">
            <v>【SH-0484/中交三航局工程物资有限公司（马来西亚MMHE船坞工程）】</v>
          </cell>
          <cell r="E337" t="str">
            <v>平</v>
          </cell>
          <cell r="F337">
            <v>0</v>
          </cell>
          <cell r="G337">
            <v>0</v>
          </cell>
          <cell r="H337">
            <v>8324210</v>
          </cell>
          <cell r="I337">
            <v>8324210</v>
          </cell>
          <cell r="J337">
            <v>8324210</v>
          </cell>
          <cell r="K337">
            <v>8324210</v>
          </cell>
          <cell r="L337">
            <v>8324210</v>
          </cell>
          <cell r="M337">
            <v>8324210</v>
          </cell>
          <cell r="N337">
            <v>8324210</v>
          </cell>
          <cell r="O337">
            <v>8324210</v>
          </cell>
          <cell r="P337" t="str">
            <v>平</v>
          </cell>
          <cell r="Q337">
            <v>0</v>
          </cell>
          <cell r="R337">
            <v>0</v>
          </cell>
          <cell r="S337" t="str">
            <v>8,324,210.00</v>
          </cell>
          <cell r="T337" t="str">
            <v>0.00</v>
          </cell>
          <cell r="U337" t="str">
            <v>中交三航局工程物资有限公司（马来西亚MMHE船坞工程）</v>
          </cell>
          <cell r="V337" t="str">
            <v>上海市浦东新区浦电路138弄1号楼2楼</v>
          </cell>
          <cell r="W337" t="str">
            <v>宋灿灿</v>
          </cell>
          <cell r="X337">
            <v>15000591307</v>
          </cell>
        </row>
        <row r="338">
          <cell r="C338" t="str">
            <v>巨力-销售-国内-336</v>
          </cell>
          <cell r="D338" t="str">
            <v>【TJ-0365/天津冶金钢线钢缆集团有限公司】</v>
          </cell>
          <cell r="E338" t="str">
            <v>平</v>
          </cell>
          <cell r="F338">
            <v>0</v>
          </cell>
          <cell r="G338">
            <v>0</v>
          </cell>
          <cell r="H338">
            <v>7015896</v>
          </cell>
          <cell r="I338">
            <v>7015896</v>
          </cell>
          <cell r="J338">
            <v>7015896</v>
          </cell>
          <cell r="K338">
            <v>7015896</v>
          </cell>
          <cell r="L338">
            <v>7015896</v>
          </cell>
          <cell r="M338">
            <v>7015896</v>
          </cell>
          <cell r="N338">
            <v>7015896</v>
          </cell>
          <cell r="O338">
            <v>7015896</v>
          </cell>
          <cell r="P338" t="str">
            <v>平</v>
          </cell>
          <cell r="Q338">
            <v>0</v>
          </cell>
          <cell r="R338">
            <v>0</v>
          </cell>
          <cell r="S338" t="str">
            <v>7,015,896.00</v>
          </cell>
          <cell r="T338" t="str">
            <v>0.00</v>
          </cell>
          <cell r="U338" t="str">
            <v>天津冶金钢线钢缆集团有限公司</v>
          </cell>
          <cell r="V338" t="str">
            <v>天津市滨海新区洞庭二街16号四楼</v>
          </cell>
          <cell r="W338" t="str">
            <v>张飞</v>
          </cell>
          <cell r="X338" t="str">
            <v>022-66218851</v>
          </cell>
        </row>
        <row r="339">
          <cell r="C339" t="str">
            <v>巨力-销售-国内-337</v>
          </cell>
          <cell r="D339" t="str">
            <v>【BJ-0359/北京城建集团有限责任公司（国家速滑馆高钒封闭索工程）】</v>
          </cell>
          <cell r="E339" t="str">
            <v>平</v>
          </cell>
          <cell r="F339">
            <v>0</v>
          </cell>
          <cell r="G339">
            <v>0</v>
          </cell>
          <cell r="H339">
            <v>6542304.2300000004</v>
          </cell>
          <cell r="I339">
            <v>6542304.2300000004</v>
          </cell>
          <cell r="J339">
            <v>6542304.2300000004</v>
          </cell>
          <cell r="K339">
            <v>6542304.2300000004</v>
          </cell>
          <cell r="L339">
            <v>6542304.2300000004</v>
          </cell>
          <cell r="M339">
            <v>6542304.2300000004</v>
          </cell>
          <cell r="N339">
            <v>6542304.2300000004</v>
          </cell>
          <cell r="O339">
            <v>6542304.2300000004</v>
          </cell>
          <cell r="P339" t="str">
            <v>平</v>
          </cell>
          <cell r="Q339">
            <v>0</v>
          </cell>
          <cell r="R339">
            <v>0</v>
          </cell>
          <cell r="S339" t="str">
            <v>6,542,304.23</v>
          </cell>
          <cell r="T339" t="str">
            <v>0.00</v>
          </cell>
          <cell r="U339" t="str">
            <v>北京城建集团有限责任公司（国家速滑馆高钒封闭索工程）</v>
          </cell>
          <cell r="V339" t="str">
            <v>北京市朝阳区林萃路国家速滑馆北京城建项目部</v>
          </cell>
          <cell r="W339" t="str">
            <v>杨晓燕</v>
          </cell>
          <cell r="X339">
            <v>13621210399</v>
          </cell>
        </row>
        <row r="340">
          <cell r="C340" t="str">
            <v>巨力-销售-国内-338</v>
          </cell>
          <cell r="D340" t="str">
            <v>【WH-0052/中铁大桥局集团第七工程有限公司宜昌庙嘴长江大桥项目经理部】</v>
          </cell>
          <cell r="E340" t="str">
            <v>贷</v>
          </cell>
          <cell r="F340">
            <v>3950000</v>
          </cell>
          <cell r="G340">
            <v>3950000</v>
          </cell>
          <cell r="H340">
            <v>3950000</v>
          </cell>
          <cell r="I340">
            <v>3950000</v>
          </cell>
          <cell r="J340">
            <v>0</v>
          </cell>
          <cell r="K340">
            <v>0</v>
          </cell>
          <cell r="L340">
            <v>3950000</v>
          </cell>
          <cell r="M340">
            <v>3950000</v>
          </cell>
          <cell r="N340">
            <v>0</v>
          </cell>
          <cell r="O340">
            <v>0</v>
          </cell>
          <cell r="P340" t="str">
            <v>平</v>
          </cell>
          <cell r="Q340">
            <v>0</v>
          </cell>
          <cell r="R340">
            <v>0</v>
          </cell>
          <cell r="S340" t="str">
            <v>3,950,000.00</v>
          </cell>
          <cell r="T340" t="str">
            <v>0.00</v>
          </cell>
          <cell r="U340" t="str">
            <v>中铁大桥局集团第七工程有限公司宜昌庙嘴长江大桥项目经理部</v>
          </cell>
          <cell r="V340" t="str">
            <v>武汉经济技术开发区春晓路8号</v>
          </cell>
          <cell r="W340" t="str">
            <v>姚澜涛</v>
          </cell>
          <cell r="X340">
            <v>15071242789</v>
          </cell>
        </row>
        <row r="341">
          <cell r="C341" t="str">
            <v>巨力-销售-国内-339</v>
          </cell>
          <cell r="D341" t="str">
            <v>【BD-0386/柳州桂桥缆索有限公司】</v>
          </cell>
          <cell r="E341" t="str">
            <v>平</v>
          </cell>
          <cell r="F341">
            <v>0</v>
          </cell>
          <cell r="G341">
            <v>0</v>
          </cell>
          <cell r="H341">
            <v>3713707.7</v>
          </cell>
          <cell r="I341">
            <v>3713707.7</v>
          </cell>
          <cell r="J341">
            <v>3713707.7</v>
          </cell>
          <cell r="K341">
            <v>3713707.7</v>
          </cell>
          <cell r="L341">
            <v>3713707.7</v>
          </cell>
          <cell r="M341">
            <v>3713707.7</v>
          </cell>
          <cell r="N341">
            <v>3713707.7</v>
          </cell>
          <cell r="O341">
            <v>3713707.7</v>
          </cell>
          <cell r="P341" t="str">
            <v>平</v>
          </cell>
          <cell r="Q341">
            <v>0</v>
          </cell>
          <cell r="R341">
            <v>0</v>
          </cell>
          <cell r="S341" t="str">
            <v>3,713,707.70</v>
          </cell>
          <cell r="T341" t="str">
            <v>0.00</v>
          </cell>
          <cell r="U341" t="str">
            <v>柳州桂桥缆索有限公司</v>
          </cell>
          <cell r="V341" t="str">
            <v>广西柳州市东环路141号东街商业楼B栋305号</v>
          </cell>
          <cell r="W341" t="str">
            <v>苏桥</v>
          </cell>
          <cell r="X341">
            <v>13977294315</v>
          </cell>
        </row>
        <row r="342">
          <cell r="C342" t="str">
            <v>巨力-销售-国内-340</v>
          </cell>
          <cell r="D342" t="str">
            <v>【TY-0015/山西通才工贸有限公司】</v>
          </cell>
          <cell r="E342" t="str">
            <v>贷</v>
          </cell>
          <cell r="F342">
            <v>115559.91</v>
          </cell>
          <cell r="G342">
            <v>115559.91</v>
          </cell>
          <cell r="H342">
            <v>3699988</v>
          </cell>
          <cell r="I342">
            <v>3699988</v>
          </cell>
          <cell r="J342">
            <v>3584428.09</v>
          </cell>
          <cell r="K342">
            <v>3584428.09</v>
          </cell>
          <cell r="L342">
            <v>3699988</v>
          </cell>
          <cell r="M342">
            <v>3699988</v>
          </cell>
          <cell r="N342">
            <v>3584428.09</v>
          </cell>
          <cell r="O342">
            <v>3584428.09</v>
          </cell>
          <cell r="P342" t="str">
            <v>平</v>
          </cell>
          <cell r="Q342">
            <v>0</v>
          </cell>
          <cell r="R342">
            <v>0</v>
          </cell>
          <cell r="S342" t="str">
            <v>3,699,988.00</v>
          </cell>
          <cell r="T342" t="str">
            <v>0.00</v>
          </cell>
          <cell r="U342" t="str">
            <v>山西通才工贸有限公司</v>
          </cell>
          <cell r="V342" t="str">
            <v>山西临汾市曲沃县太子滩</v>
          </cell>
          <cell r="W342" t="str">
            <v>段志军</v>
          </cell>
          <cell r="X342">
            <v>15535715117</v>
          </cell>
        </row>
        <row r="343">
          <cell r="C343" t="str">
            <v>巨力-销售-国内-341</v>
          </cell>
          <cell r="D343" t="str">
            <v>【SH-0495/上海三航工贸有限公司（特种船舶研制保障条件建设项目4#船坞改造工程））】</v>
          </cell>
          <cell r="E343" t="str">
            <v>平</v>
          </cell>
          <cell r="F343">
            <v>0</v>
          </cell>
          <cell r="G343">
            <v>0</v>
          </cell>
          <cell r="H343">
            <v>3482775</v>
          </cell>
          <cell r="I343">
            <v>3482775</v>
          </cell>
          <cell r="J343">
            <v>3482775</v>
          </cell>
          <cell r="K343">
            <v>3482775</v>
          </cell>
          <cell r="L343">
            <v>3482775</v>
          </cell>
          <cell r="M343">
            <v>3482775</v>
          </cell>
          <cell r="N343">
            <v>3482775</v>
          </cell>
          <cell r="O343">
            <v>3482775</v>
          </cell>
          <cell r="P343" t="str">
            <v>平</v>
          </cell>
          <cell r="Q343">
            <v>0</v>
          </cell>
          <cell r="R343">
            <v>0</v>
          </cell>
          <cell r="S343" t="str">
            <v>3,482,775.00</v>
          </cell>
          <cell r="T343" t="str">
            <v>0.00</v>
          </cell>
          <cell r="U343" t="str">
            <v>上海三航工贸有限公司（特种船舶研制保障条件建设项目4#船坞改造工程））</v>
          </cell>
          <cell r="V343" t="str">
            <v>上海市浦东新区浦电路138弄1号楼2楼</v>
          </cell>
          <cell r="W343" t="str">
            <v>宋灿灿</v>
          </cell>
          <cell r="X343">
            <v>15000591307</v>
          </cell>
        </row>
        <row r="344">
          <cell r="C344" t="str">
            <v>巨力-销售-国内-342</v>
          </cell>
          <cell r="D344" t="str">
            <v>【SH-0062/宝钢钢构有限公司（上海中心大厦项目塔楼外幕墙支撑钢结构工程）】</v>
          </cell>
          <cell r="E344" t="str">
            <v>贷</v>
          </cell>
          <cell r="F344">
            <v>2800000</v>
          </cell>
          <cell r="G344">
            <v>2800000</v>
          </cell>
          <cell r="H344">
            <v>3337300</v>
          </cell>
          <cell r="I344">
            <v>3337300</v>
          </cell>
          <cell r="J344">
            <v>537300</v>
          </cell>
          <cell r="K344">
            <v>537300</v>
          </cell>
          <cell r="L344">
            <v>3337300</v>
          </cell>
          <cell r="M344">
            <v>3337300</v>
          </cell>
          <cell r="N344">
            <v>537300</v>
          </cell>
          <cell r="O344">
            <v>537300</v>
          </cell>
          <cell r="P344" t="str">
            <v>平</v>
          </cell>
          <cell r="Q344">
            <v>0</v>
          </cell>
          <cell r="R344">
            <v>0</v>
          </cell>
          <cell r="S344" t="str">
            <v>3,337,300.00</v>
          </cell>
          <cell r="T344" t="str">
            <v>0.00</v>
          </cell>
          <cell r="U344" t="str">
            <v>宝钢钢构有限公司（上海中心大厦项目塔楼外幕墙支撑钢结构工程）</v>
          </cell>
          <cell r="V344" t="str">
            <v>上海市宝山区宝杨路2000号</v>
          </cell>
          <cell r="W344" t="str">
            <v>朱敏</v>
          </cell>
          <cell r="X344">
            <v>13917278940</v>
          </cell>
        </row>
        <row r="345">
          <cell r="C345" t="str">
            <v>巨力-销售-国内-343</v>
          </cell>
          <cell r="D345" t="str">
            <v>【BJ-0335/张家口市京城广厦旅游开发有限公司】</v>
          </cell>
          <cell r="E345" t="str">
            <v>平</v>
          </cell>
          <cell r="F345">
            <v>0</v>
          </cell>
          <cell r="G345">
            <v>0</v>
          </cell>
          <cell r="H345">
            <v>3000000</v>
          </cell>
          <cell r="I345">
            <v>3000000</v>
          </cell>
          <cell r="J345">
            <v>3000000</v>
          </cell>
          <cell r="K345">
            <v>3000000</v>
          </cell>
          <cell r="L345">
            <v>3000000</v>
          </cell>
          <cell r="M345">
            <v>3000000</v>
          </cell>
          <cell r="N345">
            <v>3000000</v>
          </cell>
          <cell r="O345">
            <v>3000000</v>
          </cell>
          <cell r="P345" t="str">
            <v>平</v>
          </cell>
          <cell r="Q345">
            <v>0</v>
          </cell>
          <cell r="R345">
            <v>0</v>
          </cell>
          <cell r="S345" t="str">
            <v>3,000,000.00</v>
          </cell>
          <cell r="T345" t="str">
            <v>0.00</v>
          </cell>
          <cell r="U345" t="str">
            <v>张家口市京城广厦旅游开发有限公司</v>
          </cell>
          <cell r="V345" t="str">
            <v>张家口市桥东区红旗楼冠垣广场13楼1324</v>
          </cell>
          <cell r="W345" t="str">
            <v>罗桂云</v>
          </cell>
          <cell r="X345">
            <v>13833322632</v>
          </cell>
        </row>
        <row r="346">
          <cell r="C346" t="str">
            <v>巨力-销售-国内-344</v>
          </cell>
          <cell r="D346" t="str">
            <v>【TJ-0376/陕西建工机械施工集团有限公司（天津钢铁集团股份有限公司煤棚拉索项目）】</v>
          </cell>
          <cell r="E346" t="str">
            <v>平</v>
          </cell>
          <cell r="F346">
            <v>0</v>
          </cell>
          <cell r="G346">
            <v>0</v>
          </cell>
          <cell r="H346">
            <v>2695500</v>
          </cell>
          <cell r="I346">
            <v>2695500</v>
          </cell>
          <cell r="J346">
            <v>2695500</v>
          </cell>
          <cell r="K346">
            <v>2695500</v>
          </cell>
          <cell r="L346">
            <v>2695500</v>
          </cell>
          <cell r="M346">
            <v>2695500</v>
          </cell>
          <cell r="N346">
            <v>2695500</v>
          </cell>
          <cell r="O346">
            <v>2695500</v>
          </cell>
          <cell r="P346" t="str">
            <v>平</v>
          </cell>
          <cell r="Q346">
            <v>0</v>
          </cell>
          <cell r="R346">
            <v>0</v>
          </cell>
          <cell r="S346" t="str">
            <v>2,695,500.00</v>
          </cell>
          <cell r="T346" t="str">
            <v>0.00</v>
          </cell>
          <cell r="U346" t="str">
            <v>陕西建工机械施工集团有限公司（天津钢铁集团股份有限公司煤棚拉索项目）</v>
          </cell>
          <cell r="V346" t="str">
            <v>天津市东丽区铁运路天钢6号门项目部</v>
          </cell>
          <cell r="W346" t="str">
            <v>陈璟晖</v>
          </cell>
          <cell r="X346">
            <v>13813936629</v>
          </cell>
        </row>
        <row r="347">
          <cell r="C347" t="str">
            <v>巨力-销售-国内-345</v>
          </cell>
          <cell r="D347" t="str">
            <v>【BJ-0285/中国核电工程有限公司（田湾核电站5、6号机组）】</v>
          </cell>
          <cell r="E347" t="str">
            <v>平</v>
          </cell>
          <cell r="F347">
            <v>0</v>
          </cell>
          <cell r="G347">
            <v>0</v>
          </cell>
          <cell r="H347">
            <v>2680965</v>
          </cell>
          <cell r="I347">
            <v>2680965</v>
          </cell>
          <cell r="J347">
            <v>2680965</v>
          </cell>
          <cell r="K347">
            <v>2680965</v>
          </cell>
          <cell r="L347">
            <v>2680965</v>
          </cell>
          <cell r="M347">
            <v>2680965</v>
          </cell>
          <cell r="N347">
            <v>2680965</v>
          </cell>
          <cell r="O347">
            <v>2680965</v>
          </cell>
          <cell r="P347" t="str">
            <v>平</v>
          </cell>
          <cell r="Q347">
            <v>0</v>
          </cell>
          <cell r="R347">
            <v>0</v>
          </cell>
          <cell r="S347" t="str">
            <v>2,680,965.00</v>
          </cell>
          <cell r="T347" t="str">
            <v>0.00</v>
          </cell>
          <cell r="U347" t="str">
            <v>中国核电工程有限公司（田湾核电站5、6号机组）</v>
          </cell>
          <cell r="V347" t="str">
            <v>北京市海淀区西三环中路117号</v>
          </cell>
          <cell r="W347" t="str">
            <v>刘蕾</v>
          </cell>
          <cell r="X347">
            <v>13102008235</v>
          </cell>
        </row>
        <row r="348">
          <cell r="C348" t="str">
            <v>巨力-销售-国内-346</v>
          </cell>
          <cell r="D348" t="str">
            <v>【WF-0006/山东豪迈机械科技股份有限公司】</v>
          </cell>
          <cell r="E348" t="str">
            <v>借</v>
          </cell>
          <cell r="F348">
            <v>67578</v>
          </cell>
          <cell r="G348">
            <v>67578</v>
          </cell>
          <cell r="H348">
            <v>2675677.61</v>
          </cell>
          <cell r="I348">
            <v>2675677.61</v>
          </cell>
          <cell r="J348">
            <v>2743255.61</v>
          </cell>
          <cell r="K348">
            <v>2743255.61</v>
          </cell>
          <cell r="L348">
            <v>2675677.61</v>
          </cell>
          <cell r="M348">
            <v>2675677.61</v>
          </cell>
          <cell r="N348">
            <v>2743255.61</v>
          </cell>
          <cell r="O348">
            <v>2743255.61</v>
          </cell>
          <cell r="P348" t="str">
            <v>平</v>
          </cell>
          <cell r="Q348">
            <v>0</v>
          </cell>
          <cell r="R348">
            <v>0</v>
          </cell>
          <cell r="S348" t="str">
            <v>2,675,677.61</v>
          </cell>
          <cell r="T348" t="str">
            <v>0.00</v>
          </cell>
          <cell r="U348" t="str">
            <v>山东豪迈机械科技股份有限公司</v>
          </cell>
          <cell r="V348" t="str">
            <v>山东省高密市密水工业园豪迈路2069号</v>
          </cell>
          <cell r="W348" t="str">
            <v>李香</v>
          </cell>
          <cell r="X348">
            <v>18366367870</v>
          </cell>
        </row>
        <row r="349">
          <cell r="C349" t="str">
            <v>巨力-销售-国内-347</v>
          </cell>
          <cell r="D349" t="str">
            <v>【GZ-0272/广州隆德链条重机有限公司】</v>
          </cell>
          <cell r="E349" t="str">
            <v>平</v>
          </cell>
          <cell r="F349">
            <v>0</v>
          </cell>
          <cell r="G349">
            <v>0</v>
          </cell>
          <cell r="H349">
            <v>2660000</v>
          </cell>
          <cell r="I349">
            <v>2660000</v>
          </cell>
          <cell r="J349">
            <v>2660000</v>
          </cell>
          <cell r="K349">
            <v>2660000</v>
          </cell>
          <cell r="L349">
            <v>2660000</v>
          </cell>
          <cell r="M349">
            <v>2660000</v>
          </cell>
          <cell r="N349">
            <v>2660000</v>
          </cell>
          <cell r="O349">
            <v>2660000</v>
          </cell>
          <cell r="P349" t="str">
            <v>平</v>
          </cell>
          <cell r="Q349">
            <v>0</v>
          </cell>
          <cell r="R349">
            <v>0</v>
          </cell>
          <cell r="S349" t="str">
            <v>2,660,000.00</v>
          </cell>
          <cell r="T349" t="str">
            <v>0.00</v>
          </cell>
          <cell r="U349" t="str">
            <v>广州隆德链条重机有限公司</v>
          </cell>
          <cell r="V349" t="str">
            <v>广州市黄埔东路东城广场9号1211室</v>
          </cell>
          <cell r="W349" t="str">
            <v>唐敏</v>
          </cell>
          <cell r="X349">
            <v>13922167869</v>
          </cell>
        </row>
        <row r="350">
          <cell r="C350" t="str">
            <v>巨力-销售-国内-348</v>
          </cell>
          <cell r="D350" t="str">
            <v>【BD-0421/河北中瑞汽车制造有限公司】</v>
          </cell>
          <cell r="E350" t="str">
            <v>贷</v>
          </cell>
          <cell r="F350">
            <v>21918.6</v>
          </cell>
          <cell r="G350">
            <v>21918.6</v>
          </cell>
          <cell r="H350">
            <v>2592794</v>
          </cell>
          <cell r="I350">
            <v>2592794</v>
          </cell>
          <cell r="J350">
            <v>2570875.4</v>
          </cell>
          <cell r="K350">
            <v>2570875.4</v>
          </cell>
          <cell r="L350">
            <v>2592794</v>
          </cell>
          <cell r="M350">
            <v>2592794</v>
          </cell>
          <cell r="N350">
            <v>2570875.4</v>
          </cell>
          <cell r="O350">
            <v>2570875.4</v>
          </cell>
          <cell r="P350" t="str">
            <v>平</v>
          </cell>
          <cell r="Q350">
            <v>0</v>
          </cell>
          <cell r="R350">
            <v>0</v>
          </cell>
          <cell r="S350" t="str">
            <v>2,592,794.00</v>
          </cell>
          <cell r="T350" t="str">
            <v>0.00</v>
          </cell>
          <cell r="U350" t="str">
            <v>河北中瑞汽车制造有限公司</v>
          </cell>
          <cell r="V350" t="str">
            <v>河北省保定市定兴县定兴镇恒天大迪北门</v>
          </cell>
          <cell r="W350" t="str">
            <v>李刚</v>
          </cell>
          <cell r="X350">
            <v>13832282455</v>
          </cell>
        </row>
        <row r="351">
          <cell r="C351" t="str">
            <v>巨力-销售-国内-349</v>
          </cell>
          <cell r="D351" t="str">
            <v>【XA-0006/河北金朱山旅游开发有限公司（永年县朱山植物园景区吊索桥）】</v>
          </cell>
          <cell r="E351" t="str">
            <v>贷</v>
          </cell>
          <cell r="F351">
            <v>2550000</v>
          </cell>
          <cell r="G351">
            <v>2550000</v>
          </cell>
          <cell r="H351">
            <v>2550000</v>
          </cell>
          <cell r="I351">
            <v>2550000</v>
          </cell>
          <cell r="J351">
            <v>0</v>
          </cell>
          <cell r="K351">
            <v>0</v>
          </cell>
          <cell r="L351">
            <v>2550000</v>
          </cell>
          <cell r="M351">
            <v>2550000</v>
          </cell>
          <cell r="N351">
            <v>0</v>
          </cell>
          <cell r="O351">
            <v>0</v>
          </cell>
          <cell r="P351" t="str">
            <v>平</v>
          </cell>
          <cell r="Q351">
            <v>0</v>
          </cell>
          <cell r="R351">
            <v>0</v>
          </cell>
          <cell r="S351" t="str">
            <v>2,550,000.00</v>
          </cell>
          <cell r="T351" t="str">
            <v>0.00</v>
          </cell>
          <cell r="U351" t="str">
            <v>河北金朱山旅游开发有限公司（永年县朱山植物园景区吊索桥）</v>
          </cell>
          <cell r="V351" t="str">
            <v>邯郸市永年区永合会镇</v>
          </cell>
          <cell r="W351" t="str">
            <v>张老二</v>
          </cell>
          <cell r="X351">
            <v>13831091708</v>
          </cell>
        </row>
        <row r="352">
          <cell r="C352" t="str">
            <v>巨力-销售-国内-350</v>
          </cell>
          <cell r="D352" t="str">
            <v>【BD-0461/中国人民革命军事博物馆】</v>
          </cell>
          <cell r="E352" t="str">
            <v>平</v>
          </cell>
          <cell r="F352">
            <v>0</v>
          </cell>
          <cell r="G352">
            <v>0</v>
          </cell>
          <cell r="H352">
            <v>2502765.5</v>
          </cell>
          <cell r="I352">
            <v>2502765.5</v>
          </cell>
          <cell r="J352">
            <v>2502765.5</v>
          </cell>
          <cell r="K352">
            <v>2502765.5</v>
          </cell>
          <cell r="L352">
            <v>2502765.5</v>
          </cell>
          <cell r="M352">
            <v>2502765.5</v>
          </cell>
          <cell r="N352">
            <v>2502765.5</v>
          </cell>
          <cell r="O352">
            <v>2502765.5</v>
          </cell>
          <cell r="P352" t="str">
            <v>平</v>
          </cell>
          <cell r="Q352">
            <v>0</v>
          </cell>
          <cell r="R352">
            <v>0</v>
          </cell>
          <cell r="S352" t="str">
            <v>2,502,765.50</v>
          </cell>
          <cell r="T352" t="str">
            <v>0.00</v>
          </cell>
          <cell r="U352" t="str">
            <v>中国人民革命军事博物馆</v>
          </cell>
          <cell r="V352" t="str">
            <v>北京市海淀区复兴路9号</v>
          </cell>
          <cell r="W352" t="str">
            <v>杨海峰</v>
          </cell>
          <cell r="X352" t="str">
            <v>136 2127 3669</v>
          </cell>
        </row>
        <row r="353">
          <cell r="C353" t="str">
            <v>巨力-销售-国内-351</v>
          </cell>
          <cell r="D353" t="str">
            <v>【JN-0086/曲阜莱美特金属建材有限公司（新建济南至青岛高速铁路济南东站站房及相关工程）】</v>
          </cell>
          <cell r="E353" t="str">
            <v>平</v>
          </cell>
          <cell r="F353">
            <v>0</v>
          </cell>
          <cell r="G353">
            <v>0</v>
          </cell>
          <cell r="H353">
            <v>2371509</v>
          </cell>
          <cell r="I353">
            <v>2371509</v>
          </cell>
          <cell r="J353">
            <v>2371509</v>
          </cell>
          <cell r="K353">
            <v>2371509</v>
          </cell>
          <cell r="L353">
            <v>2371509</v>
          </cell>
          <cell r="M353">
            <v>2371509</v>
          </cell>
          <cell r="N353">
            <v>2371509</v>
          </cell>
          <cell r="O353">
            <v>2371509</v>
          </cell>
          <cell r="P353" t="str">
            <v>平</v>
          </cell>
          <cell r="Q353">
            <v>0</v>
          </cell>
          <cell r="R353">
            <v>0</v>
          </cell>
          <cell r="S353" t="str">
            <v>2,371,509.00</v>
          </cell>
          <cell r="T353" t="str">
            <v>0.00</v>
          </cell>
          <cell r="U353" t="str">
            <v>曲阜莱美特金属建材有限公司（新建济南至青岛高速铁路济南东站站房及相关工程）</v>
          </cell>
          <cell r="V353" t="str">
            <v>曲阜孔子大道西首山东天幕集团院内</v>
          </cell>
          <cell r="W353" t="str">
            <v>贾会计</v>
          </cell>
          <cell r="X353">
            <v>15753790788</v>
          </cell>
        </row>
        <row r="354">
          <cell r="C354" t="str">
            <v>巨力-销售-国内-352</v>
          </cell>
          <cell r="D354" t="str">
            <v>【QT-0110/山东核电设备制造有限公司】</v>
          </cell>
          <cell r="E354" t="str">
            <v>借</v>
          </cell>
          <cell r="F354">
            <v>49850.5</v>
          </cell>
          <cell r="G354">
            <v>49850.5</v>
          </cell>
          <cell r="H354">
            <v>2300000</v>
          </cell>
          <cell r="I354">
            <v>2300000</v>
          </cell>
          <cell r="J354">
            <v>2349850.5</v>
          </cell>
          <cell r="K354">
            <v>2349850.5</v>
          </cell>
          <cell r="L354">
            <v>2300000</v>
          </cell>
          <cell r="M354">
            <v>2300000</v>
          </cell>
          <cell r="N354">
            <v>2349850.5</v>
          </cell>
          <cell r="O354">
            <v>2349850.5</v>
          </cell>
          <cell r="P354" t="str">
            <v>平</v>
          </cell>
          <cell r="Q354">
            <v>0</v>
          </cell>
          <cell r="R354">
            <v>0</v>
          </cell>
          <cell r="S354" t="str">
            <v>2,300,000.00</v>
          </cell>
          <cell r="T354" t="str">
            <v>0.00</v>
          </cell>
          <cell r="U354" t="str">
            <v>山东核电设备制造有限公司</v>
          </cell>
          <cell r="V354" t="str">
            <v>山东省海阳市兴港路99号</v>
          </cell>
          <cell r="W354" t="str">
            <v>陈辉</v>
          </cell>
          <cell r="X354">
            <v>18561112017</v>
          </cell>
        </row>
        <row r="355">
          <cell r="C355" t="str">
            <v>巨力-销售-国内-353</v>
          </cell>
          <cell r="D355" t="str">
            <v>【SH-0108/中交第一公路工程局有限公司折达公路工程ZD2合同段】</v>
          </cell>
          <cell r="E355" t="str">
            <v>贷</v>
          </cell>
          <cell r="F355">
            <v>1994146.64</v>
          </cell>
          <cell r="G355">
            <v>1994146.64</v>
          </cell>
          <cell r="H355">
            <v>1996739.5</v>
          </cell>
          <cell r="I355">
            <v>1996739.5</v>
          </cell>
          <cell r="J355">
            <v>2592.86</v>
          </cell>
          <cell r="K355">
            <v>2592.86</v>
          </cell>
          <cell r="L355">
            <v>1996739.5</v>
          </cell>
          <cell r="M355">
            <v>1996739.5</v>
          </cell>
          <cell r="N355">
            <v>2592.86</v>
          </cell>
          <cell r="O355">
            <v>2592.86</v>
          </cell>
          <cell r="P355" t="str">
            <v>平</v>
          </cell>
          <cell r="Q355">
            <v>0</v>
          </cell>
          <cell r="R355">
            <v>0</v>
          </cell>
          <cell r="S355" t="str">
            <v>1,996,739.50</v>
          </cell>
          <cell r="T355" t="str">
            <v>0.00</v>
          </cell>
          <cell r="U355" t="str">
            <v>中交第一公路工程局有限公司折达公路工程ZD2合同段</v>
          </cell>
          <cell r="V355" t="str">
            <v>甘肃省兰州市城关区甘肃省委大教梁住宅小区，</v>
          </cell>
          <cell r="W355" t="str">
            <v>闫瑞争</v>
          </cell>
          <cell r="X355">
            <v>18515151316</v>
          </cell>
        </row>
        <row r="356">
          <cell r="C356" t="str">
            <v>巨力-销售-国内-354</v>
          </cell>
          <cell r="D356" t="str">
            <v>【HF-0086/浙江巨马游艺机有限公司（芜湖133摩天轮项目）】</v>
          </cell>
          <cell r="E356" t="str">
            <v>平</v>
          </cell>
          <cell r="F356">
            <v>0</v>
          </cell>
          <cell r="G356">
            <v>0</v>
          </cell>
          <cell r="H356">
            <v>1953027.55</v>
          </cell>
          <cell r="I356">
            <v>1953027.55</v>
          </cell>
          <cell r="J356">
            <v>1953027.55</v>
          </cell>
          <cell r="K356">
            <v>1953027.55</v>
          </cell>
          <cell r="L356">
            <v>1953027.55</v>
          </cell>
          <cell r="M356">
            <v>1953027.55</v>
          </cell>
          <cell r="N356">
            <v>1953027.55</v>
          </cell>
          <cell r="O356">
            <v>1953027.55</v>
          </cell>
          <cell r="P356" t="str">
            <v>平</v>
          </cell>
          <cell r="Q356">
            <v>0</v>
          </cell>
          <cell r="R356">
            <v>0</v>
          </cell>
          <cell r="S356" t="str">
            <v>1,953,027.55</v>
          </cell>
          <cell r="T356" t="str">
            <v>0.00</v>
          </cell>
          <cell r="U356" t="str">
            <v>浙江巨马游艺机有限公司（芜湖133摩天轮项目）</v>
          </cell>
          <cell r="V356" t="str">
            <v>浙江省绍兴市诸暨市陶朱镇展诚大道18号巨马游艺机有限公司</v>
          </cell>
          <cell r="W356" t="str">
            <v>吴光侠</v>
          </cell>
          <cell r="X356">
            <v>13587370172</v>
          </cell>
        </row>
        <row r="357">
          <cell r="C357" t="str">
            <v>巨力-销售-国内-355</v>
          </cell>
          <cell r="D357" t="str">
            <v>【ZX-0262/河北斯力恩索具有限公司】</v>
          </cell>
          <cell r="E357" t="str">
            <v>平</v>
          </cell>
          <cell r="F357">
            <v>0</v>
          </cell>
          <cell r="G357">
            <v>0</v>
          </cell>
          <cell r="H357">
            <v>1942617.6</v>
          </cell>
          <cell r="I357">
            <v>1942617.6</v>
          </cell>
          <cell r="J357">
            <v>1942617.6</v>
          </cell>
          <cell r="K357">
            <v>1942617.6</v>
          </cell>
          <cell r="L357">
            <v>1942617.6</v>
          </cell>
          <cell r="M357">
            <v>1942617.6</v>
          </cell>
          <cell r="N357">
            <v>1942617.6</v>
          </cell>
          <cell r="O357">
            <v>1942617.6</v>
          </cell>
          <cell r="P357" t="str">
            <v>平</v>
          </cell>
          <cell r="Q357">
            <v>0</v>
          </cell>
          <cell r="R357">
            <v>0</v>
          </cell>
          <cell r="S357" t="str">
            <v>1,942,617.60</v>
          </cell>
          <cell r="T357" t="str">
            <v>0.00</v>
          </cell>
          <cell r="U357" t="str">
            <v>河北斯力恩索具有限公司</v>
          </cell>
          <cell r="V357" t="str">
            <v>天津滨海开发区明珠园B座2-1301</v>
          </cell>
          <cell r="W357" t="str">
            <v>陈喜</v>
          </cell>
          <cell r="X357">
            <v>18602263666</v>
          </cell>
        </row>
        <row r="358">
          <cell r="C358" t="str">
            <v>巨力-销售-国内-356</v>
          </cell>
          <cell r="D358" t="str">
            <v>【BD-0240/保定市洛轴轴承销售有限公司】</v>
          </cell>
          <cell r="E358" t="str">
            <v>借</v>
          </cell>
          <cell r="F358">
            <v>3166183.58</v>
          </cell>
          <cell r="G358">
            <v>3166183.58</v>
          </cell>
          <cell r="H358">
            <v>1842270.57</v>
          </cell>
          <cell r="I358">
            <v>1842270.57</v>
          </cell>
          <cell r="J358">
            <v>5008454.1500000004</v>
          </cell>
          <cell r="K358">
            <v>5008454.1500000004</v>
          </cell>
          <cell r="L358">
            <v>1842270.57</v>
          </cell>
          <cell r="M358">
            <v>1842270.57</v>
          </cell>
          <cell r="N358">
            <v>5008454.1500000004</v>
          </cell>
          <cell r="O358">
            <v>5008454.1500000004</v>
          </cell>
          <cell r="P358" t="str">
            <v>平</v>
          </cell>
          <cell r="Q358">
            <v>0</v>
          </cell>
          <cell r="R358">
            <v>0</v>
          </cell>
          <cell r="S358" t="str">
            <v>1,842,270.57</v>
          </cell>
          <cell r="T358" t="str">
            <v>0.00</v>
          </cell>
          <cell r="U358" t="str">
            <v>保定市洛轴轴承销售有限公司</v>
          </cell>
          <cell r="V358" t="str">
            <v>保定市莲池区三丰中路</v>
          </cell>
          <cell r="W358" t="str">
            <v>庞志强</v>
          </cell>
          <cell r="X358" t="str">
            <v>18931260888</v>
          </cell>
        </row>
        <row r="359">
          <cell r="C359" t="str">
            <v>巨力-销售-国内-357</v>
          </cell>
          <cell r="D359" t="str">
            <v>【ZZ-0065/哈尔滨建创钢结构有限公司】</v>
          </cell>
          <cell r="E359" t="str">
            <v>贷</v>
          </cell>
          <cell r="F359">
            <v>250000</v>
          </cell>
          <cell r="G359">
            <v>250000</v>
          </cell>
          <cell r="H359">
            <v>1727500</v>
          </cell>
          <cell r="I359">
            <v>1727500</v>
          </cell>
          <cell r="J359">
            <v>1477500</v>
          </cell>
          <cell r="K359">
            <v>1477500</v>
          </cell>
          <cell r="L359">
            <v>1727500</v>
          </cell>
          <cell r="M359">
            <v>1727500</v>
          </cell>
          <cell r="N359">
            <v>1477500</v>
          </cell>
          <cell r="O359">
            <v>1477500</v>
          </cell>
          <cell r="P359" t="str">
            <v>平</v>
          </cell>
          <cell r="Q359">
            <v>0</v>
          </cell>
          <cell r="R359">
            <v>0</v>
          </cell>
          <cell r="S359" t="str">
            <v>1,727,500.00</v>
          </cell>
          <cell r="T359" t="str">
            <v>0.00</v>
          </cell>
          <cell r="U359" t="str">
            <v>哈尔滨建创钢结构有限公司</v>
          </cell>
          <cell r="V359" t="str">
            <v>黑龙江省哈尔滨市南岗区黄河路73号哈工大设计院127室</v>
          </cell>
          <cell r="W359" t="str">
            <v>张洪军</v>
          </cell>
          <cell r="X359">
            <v>13946068935</v>
          </cell>
        </row>
        <row r="360">
          <cell r="C360" t="str">
            <v>巨力-销售-国内-358</v>
          </cell>
          <cell r="D360" t="str">
            <v>【BD-0364/保定市徐水区交通运输局（徐水区南外环与京广铁路立交工程项目）】</v>
          </cell>
          <cell r="E360" t="str">
            <v>平</v>
          </cell>
          <cell r="F360">
            <v>0</v>
          </cell>
          <cell r="G360">
            <v>0</v>
          </cell>
          <cell r="H360">
            <v>1701740.85</v>
          </cell>
          <cell r="I360">
            <v>1701740.85</v>
          </cell>
          <cell r="J360">
            <v>1701740.85</v>
          </cell>
          <cell r="K360">
            <v>1701740.85</v>
          </cell>
          <cell r="L360">
            <v>1701740.85</v>
          </cell>
          <cell r="M360">
            <v>1701740.85</v>
          </cell>
          <cell r="N360">
            <v>1701740.85</v>
          </cell>
          <cell r="O360">
            <v>1701740.85</v>
          </cell>
          <cell r="P360" t="str">
            <v>平</v>
          </cell>
          <cell r="Q360">
            <v>0</v>
          </cell>
          <cell r="R360">
            <v>0</v>
          </cell>
          <cell r="S360" t="str">
            <v>1,701,740.85</v>
          </cell>
          <cell r="T360" t="str">
            <v>0.00</v>
          </cell>
          <cell r="U360" t="str">
            <v>保定市徐水区交通运输局（徐水区南外环与京广铁路立交工程项目）</v>
          </cell>
          <cell r="V360" t="str">
            <v>保定市徐水区交通局</v>
          </cell>
          <cell r="W360" t="str">
            <v>高继宾</v>
          </cell>
          <cell r="X360">
            <v>13831231967</v>
          </cell>
        </row>
        <row r="361">
          <cell r="C361" t="str">
            <v>巨力-销售-国内-360</v>
          </cell>
          <cell r="D361" t="str">
            <v>【ZZ-0032/河南卫华重型机械股份有限公司】</v>
          </cell>
          <cell r="E361" t="str">
            <v>平</v>
          </cell>
          <cell r="F361">
            <v>0</v>
          </cell>
          <cell r="G361">
            <v>0</v>
          </cell>
          <cell r="H361">
            <v>1448862.78</v>
          </cell>
          <cell r="I361">
            <v>1448862.78</v>
          </cell>
          <cell r="J361">
            <v>1448862.78</v>
          </cell>
          <cell r="K361">
            <v>1448862.78</v>
          </cell>
          <cell r="L361">
            <v>1448862.78</v>
          </cell>
          <cell r="M361">
            <v>1448862.78</v>
          </cell>
          <cell r="N361">
            <v>1448862.78</v>
          </cell>
          <cell r="O361">
            <v>1448862.78</v>
          </cell>
          <cell r="P361" t="str">
            <v>平</v>
          </cell>
          <cell r="Q361">
            <v>0</v>
          </cell>
          <cell r="R361">
            <v>0</v>
          </cell>
          <cell r="S361" t="str">
            <v>1,448,862.78</v>
          </cell>
          <cell r="T361" t="str">
            <v>0.00</v>
          </cell>
          <cell r="U361" t="str">
            <v>河南卫华重型机械股份有限公司</v>
          </cell>
          <cell r="V361" t="str">
            <v>河南省新乡市长垣县巨人大道与阳泽路交叉口</v>
          </cell>
          <cell r="W361" t="str">
            <v>杨丹</v>
          </cell>
          <cell r="X361">
            <v>18236105199</v>
          </cell>
        </row>
        <row r="362">
          <cell r="C362" t="str">
            <v>巨力-销售-国内-361</v>
          </cell>
          <cell r="D362" t="str">
            <v>【WH-0203/山西博越达特种钢绳有限公司】</v>
          </cell>
          <cell r="E362" t="str">
            <v>平</v>
          </cell>
          <cell r="F362">
            <v>0</v>
          </cell>
          <cell r="G362">
            <v>0</v>
          </cell>
          <cell r="H362">
            <v>1391292.84</v>
          </cell>
          <cell r="I362">
            <v>1391292.84</v>
          </cell>
          <cell r="J362">
            <v>1391292.84</v>
          </cell>
          <cell r="K362">
            <v>1391292.84</v>
          </cell>
          <cell r="L362">
            <v>1391292.84</v>
          </cell>
          <cell r="M362">
            <v>1391292.84</v>
          </cell>
          <cell r="N362">
            <v>1391292.84</v>
          </cell>
          <cell r="O362">
            <v>1391292.84</v>
          </cell>
          <cell r="P362" t="str">
            <v>平</v>
          </cell>
          <cell r="Q362">
            <v>0</v>
          </cell>
          <cell r="R362">
            <v>0</v>
          </cell>
          <cell r="S362" t="str">
            <v>1,391,292.84</v>
          </cell>
          <cell r="T362" t="str">
            <v>0.00</v>
          </cell>
          <cell r="U362" t="str">
            <v>山西博越达特种钢绳有限公司</v>
          </cell>
          <cell r="V362" t="str">
            <v>太原市旧晋祠路南堰新万水物贸城西外区70号</v>
          </cell>
          <cell r="W362" t="str">
            <v>姚磊磊</v>
          </cell>
          <cell r="X362">
            <v>15934139198</v>
          </cell>
        </row>
        <row r="363">
          <cell r="C363" t="str">
            <v>巨力-销售-国内-362</v>
          </cell>
          <cell r="D363" t="str">
            <v>【QT-0375/中广核工程有限公司】</v>
          </cell>
          <cell r="E363" t="str">
            <v>平</v>
          </cell>
          <cell r="F363">
            <v>0</v>
          </cell>
          <cell r="G363">
            <v>0</v>
          </cell>
          <cell r="H363">
            <v>1380330</v>
          </cell>
          <cell r="I363">
            <v>1380330</v>
          </cell>
          <cell r="J363">
            <v>1380330</v>
          </cell>
          <cell r="K363">
            <v>1380330</v>
          </cell>
          <cell r="L363">
            <v>1380330</v>
          </cell>
          <cell r="M363">
            <v>1380330</v>
          </cell>
          <cell r="N363">
            <v>1380330</v>
          </cell>
          <cell r="O363">
            <v>1380330</v>
          </cell>
          <cell r="P363" t="str">
            <v>平</v>
          </cell>
          <cell r="Q363">
            <v>0</v>
          </cell>
          <cell r="R363">
            <v>0</v>
          </cell>
          <cell r="S363" t="str">
            <v>1,380,330.00</v>
          </cell>
          <cell r="T363" t="str">
            <v>0.00</v>
          </cell>
          <cell r="U363" t="str">
            <v>中广核工程有限公司</v>
          </cell>
          <cell r="V363" t="str">
            <v>深圳大鹏新区核电基地BM-1楼302</v>
          </cell>
          <cell r="W363" t="str">
            <v>吴倩倩</v>
          </cell>
          <cell r="X363" t="str">
            <v>0755-84436685</v>
          </cell>
        </row>
        <row r="364">
          <cell r="C364" t="str">
            <v>巨力-销售-国内-363</v>
          </cell>
          <cell r="D364" t="str">
            <v>【DL-0060/大连船舶重工集团有限公司】</v>
          </cell>
          <cell r="E364" t="str">
            <v>借</v>
          </cell>
          <cell r="F364">
            <v>420000</v>
          </cell>
          <cell r="G364">
            <v>420000</v>
          </cell>
          <cell r="H364">
            <v>1261025.6399999999</v>
          </cell>
          <cell r="I364">
            <v>1261025.6399999999</v>
          </cell>
          <cell r="J364">
            <v>1681025.64</v>
          </cell>
          <cell r="K364">
            <v>1681025.64</v>
          </cell>
          <cell r="L364">
            <v>1261025.6399999999</v>
          </cell>
          <cell r="M364">
            <v>1261025.6399999999</v>
          </cell>
          <cell r="N364">
            <v>1681025.64</v>
          </cell>
          <cell r="O364">
            <v>1681025.64</v>
          </cell>
          <cell r="P364" t="str">
            <v>平</v>
          </cell>
          <cell r="Q364">
            <v>0</v>
          </cell>
          <cell r="R364">
            <v>0</v>
          </cell>
          <cell r="S364" t="str">
            <v>1,261,025.64</v>
          </cell>
          <cell r="T364" t="str">
            <v>0.00</v>
          </cell>
          <cell r="U364" t="str">
            <v>大连船舶重工集团有限公司</v>
          </cell>
          <cell r="V364" t="str">
            <v>大连市西岗区沿海街1号</v>
          </cell>
          <cell r="W364" t="str">
            <v>孙睿赢</v>
          </cell>
          <cell r="X364">
            <v>13704267210</v>
          </cell>
        </row>
        <row r="365">
          <cell r="C365" t="str">
            <v>巨力-销售-国内-364</v>
          </cell>
          <cell r="D365" t="str">
            <v>【NJ-0074/浙江精工钢结构集团有限公司（河湖治理研究基地项目-太湖试验厅工程）】</v>
          </cell>
          <cell r="E365" t="str">
            <v>平</v>
          </cell>
          <cell r="F365">
            <v>0</v>
          </cell>
          <cell r="G365">
            <v>0</v>
          </cell>
          <cell r="H365">
            <v>1140000</v>
          </cell>
          <cell r="I365">
            <v>1140000</v>
          </cell>
          <cell r="J365">
            <v>1140000</v>
          </cell>
          <cell r="K365">
            <v>1140000</v>
          </cell>
          <cell r="L365">
            <v>1140000</v>
          </cell>
          <cell r="M365">
            <v>1140000</v>
          </cell>
          <cell r="N365">
            <v>1140000</v>
          </cell>
          <cell r="O365">
            <v>1140000</v>
          </cell>
          <cell r="P365" t="str">
            <v>平</v>
          </cell>
          <cell r="Q365">
            <v>0</v>
          </cell>
          <cell r="R365">
            <v>0</v>
          </cell>
          <cell r="S365" t="str">
            <v>1,140,000.00</v>
          </cell>
          <cell r="T365" t="str">
            <v>0.00</v>
          </cell>
          <cell r="U365" t="str">
            <v>浙江精工钢结构集团有限公司（河湖治理研究基地项目-太湖试验厅工程）</v>
          </cell>
          <cell r="V365" t="str">
            <v xml:space="preserve">浙江省绍兴市柯桥区鉴湖路1587号  浙江精工钢结构集团有限公司 </v>
          </cell>
          <cell r="W365" t="str">
            <v>曹紫万</v>
          </cell>
          <cell r="X365">
            <v>13989555102</v>
          </cell>
        </row>
        <row r="366">
          <cell r="C366" t="str">
            <v>巨力-销售-国内-365</v>
          </cell>
          <cell r="D366" t="str">
            <v>【ZX-0031/刘伶醉酿酒股份有限公司.】</v>
          </cell>
          <cell r="E366">
            <v>126000</v>
          </cell>
          <cell r="F366">
            <v>0</v>
          </cell>
          <cell r="G366" t="str">
            <v>刘伶醉酿酒股份有限公司.</v>
          </cell>
          <cell r="H366">
            <v>0</v>
          </cell>
          <cell r="I366">
            <v>0</v>
          </cell>
          <cell r="J366">
            <v>0</v>
          </cell>
          <cell r="K366" t="str">
            <v>刘伶醉酿酒股份有限公司.</v>
          </cell>
          <cell r="M366">
            <v>126000</v>
          </cell>
          <cell r="N366">
            <v>0</v>
          </cell>
          <cell r="P366">
            <v>0</v>
          </cell>
          <cell r="R366">
            <v>0</v>
          </cell>
          <cell r="S366" t="str">
            <v>126,000.00</v>
          </cell>
          <cell r="T366" t="str">
            <v>0.00</v>
          </cell>
          <cell r="V366" t="str">
            <v>跟函</v>
          </cell>
          <cell r="W366">
            <v>0</v>
          </cell>
          <cell r="X366">
            <v>0</v>
          </cell>
        </row>
        <row r="367">
          <cell r="C367" t="str">
            <v>巨力-销售-国内-366</v>
          </cell>
          <cell r="D367" t="str">
            <v>【108/河北巨力房地产开发有限公司】</v>
          </cell>
          <cell r="E367">
            <v>9518.4500000000007</v>
          </cell>
          <cell r="F367">
            <v>0</v>
          </cell>
          <cell r="G367" t="str">
            <v>河北巨力房地产开发有限公司</v>
          </cell>
          <cell r="H367">
            <v>0</v>
          </cell>
          <cell r="I367">
            <v>0</v>
          </cell>
          <cell r="J367">
            <v>0</v>
          </cell>
          <cell r="K367" t="str">
            <v>河北巨力房地产开发有限公司</v>
          </cell>
          <cell r="M367">
            <v>9518.4500000000007</v>
          </cell>
          <cell r="N367">
            <v>0</v>
          </cell>
          <cell r="P367">
            <v>0</v>
          </cell>
          <cell r="R367">
            <v>0</v>
          </cell>
          <cell r="S367" t="str">
            <v>9,518.45</v>
          </cell>
          <cell r="T367" t="str">
            <v>0.00</v>
          </cell>
          <cell r="V367" t="str">
            <v>跟函</v>
          </cell>
          <cell r="W367">
            <v>0</v>
          </cell>
          <cell r="X367">
            <v>0</v>
          </cell>
        </row>
        <row r="368">
          <cell r="C368" t="str">
            <v>巨力-销售-国内-367</v>
          </cell>
          <cell r="D368" t="str">
            <v>【109/巨力影视传媒有限公司】</v>
          </cell>
          <cell r="E368">
            <v>200</v>
          </cell>
          <cell r="F368">
            <v>0</v>
          </cell>
          <cell r="G368" t="str">
            <v>巨力影视传媒有限公司</v>
          </cell>
          <cell r="H368">
            <v>0</v>
          </cell>
          <cell r="I368">
            <v>0</v>
          </cell>
          <cell r="J368">
            <v>0</v>
          </cell>
          <cell r="K368" t="str">
            <v>巨力影视传媒有限公司</v>
          </cell>
          <cell r="M368">
            <v>200</v>
          </cell>
          <cell r="N368">
            <v>0</v>
          </cell>
          <cell r="P368">
            <v>0</v>
          </cell>
          <cell r="R368">
            <v>0</v>
          </cell>
          <cell r="S368" t="str">
            <v>200.00</v>
          </cell>
          <cell r="T368" t="str">
            <v>0.00</v>
          </cell>
          <cell r="V368" t="str">
            <v>跟函</v>
          </cell>
          <cell r="W368">
            <v>0</v>
          </cell>
          <cell r="X368">
            <v>0</v>
          </cell>
        </row>
      </sheetData>
      <sheetData sheetId="1" refreshError="1">
        <row r="1">
          <cell r="C1" t="str">
            <v>索引</v>
          </cell>
          <cell r="D1" t="str">
            <v>客户档案名称</v>
          </cell>
          <cell r="E1" t="str">
            <v>方向</v>
          </cell>
          <cell r="F1" t="str">
            <v>期初余额</v>
          </cell>
          <cell r="G1" t="str">
            <v>期初余额</v>
          </cell>
          <cell r="H1" t="str">
            <v>本期借方</v>
          </cell>
          <cell r="I1" t="str">
            <v>本期借方</v>
          </cell>
          <cell r="J1" t="str">
            <v>本期贷方</v>
          </cell>
          <cell r="K1" t="str">
            <v>本期贷方</v>
          </cell>
          <cell r="L1" t="str">
            <v>销售额（含税）</v>
          </cell>
          <cell r="M1" t="str">
            <v>借方累计</v>
          </cell>
          <cell r="N1" t="str">
            <v>贷方累计</v>
          </cell>
          <cell r="O1" t="str">
            <v>贷方累计</v>
          </cell>
          <cell r="P1" t="str">
            <v>方向</v>
          </cell>
          <cell r="Q1" t="str">
            <v>期末余额</v>
          </cell>
          <cell r="R1" t="str">
            <v>期末余额</v>
          </cell>
          <cell r="S1" t="str">
            <v>发函销售额</v>
          </cell>
          <cell r="T1" t="str">
            <v>发函余额</v>
          </cell>
          <cell r="U1" t="str">
            <v>客户名称核对</v>
          </cell>
          <cell r="V1" t="str">
            <v>发函用客户名称</v>
          </cell>
          <cell r="W1" t="str">
            <v>备注（如不可函证，标注原因）</v>
          </cell>
          <cell r="X1" t="str">
            <v>邮箱</v>
          </cell>
        </row>
        <row r="2">
          <cell r="C2">
            <v>0</v>
          </cell>
          <cell r="D2" t="str">
            <v>客户档案名称</v>
          </cell>
          <cell r="E2" t="str">
            <v>方向</v>
          </cell>
          <cell r="F2" t="str">
            <v>原币</v>
          </cell>
          <cell r="G2" t="str">
            <v>本币</v>
          </cell>
          <cell r="H2" t="str">
            <v>原币</v>
          </cell>
          <cell r="I2" t="str">
            <v>本币</v>
          </cell>
          <cell r="J2" t="str">
            <v>原币</v>
          </cell>
          <cell r="K2" t="str">
            <v>本币</v>
          </cell>
          <cell r="L2" t="str">
            <v>原币</v>
          </cell>
          <cell r="M2" t="str">
            <v>本币</v>
          </cell>
          <cell r="N2" t="str">
            <v>原币</v>
          </cell>
          <cell r="O2" t="str">
            <v>本币</v>
          </cell>
          <cell r="P2" t="str">
            <v>方向</v>
          </cell>
          <cell r="Q2" t="str">
            <v>原币</v>
          </cell>
          <cell r="R2" t="str">
            <v>本币</v>
          </cell>
          <cell r="S2">
            <v>0</v>
          </cell>
          <cell r="T2">
            <v>0</v>
          </cell>
          <cell r="U2">
            <v>0</v>
          </cell>
          <cell r="V2">
            <v>0</v>
          </cell>
          <cell r="W2">
            <v>0</v>
          </cell>
          <cell r="X2">
            <v>0</v>
          </cell>
        </row>
        <row r="3">
          <cell r="C3" t="str">
            <v>巨力-销售-国际-1</v>
          </cell>
          <cell r="D3" t="str">
            <v>【IC-0001/AUSTRALIAN LIFTING CENTRE PTY LTD 澳大利亚】</v>
          </cell>
          <cell r="E3" t="str">
            <v>借</v>
          </cell>
          <cell r="F3">
            <v>25609.040000000001</v>
          </cell>
          <cell r="G3">
            <v>167334.59</v>
          </cell>
          <cell r="H3">
            <v>1099838.75</v>
          </cell>
          <cell r="I3">
            <v>7492354.0800000001</v>
          </cell>
          <cell r="J3">
            <v>720595.06</v>
          </cell>
          <cell r="K3">
            <v>4881103.41</v>
          </cell>
          <cell r="L3">
            <v>1099838.75</v>
          </cell>
          <cell r="M3">
            <v>7492354.0800000001</v>
          </cell>
          <cell r="N3">
            <v>720595.06</v>
          </cell>
          <cell r="O3">
            <v>4881103.41</v>
          </cell>
          <cell r="P3" t="str">
            <v>借</v>
          </cell>
          <cell r="Q3">
            <v>404852.73</v>
          </cell>
          <cell r="R3">
            <v>2778585.26</v>
          </cell>
          <cell r="S3" t="str">
            <v>1,099,838.75</v>
          </cell>
          <cell r="T3" t="str">
            <v>404,852.73</v>
          </cell>
          <cell r="U3" t="str">
            <v>AUSTRALIAN LIFTING CENTRE PTY LTD 澳大利亚</v>
          </cell>
          <cell r="V3" t="str">
            <v>AUSTRALIAN LIFTING CENTRE PTY LTD</v>
          </cell>
          <cell r="W3">
            <v>0</v>
          </cell>
          <cell r="X3" t="str">
            <v xml:space="preserve">juliaw&lt;juliaw@austlift.com.au&gt;
</v>
          </cell>
        </row>
        <row r="4">
          <cell r="C4" t="str">
            <v>巨力-销售-国际-2</v>
          </cell>
          <cell r="D4" t="str">
            <v>【IC-0004/A NOBLE AND SON LTD 澳大利亚】</v>
          </cell>
          <cell r="E4" t="str">
            <v>贷</v>
          </cell>
          <cell r="F4">
            <v>4</v>
          </cell>
          <cell r="G4">
            <v>26.14</v>
          </cell>
          <cell r="H4">
            <v>30220</v>
          </cell>
          <cell r="I4">
            <v>199092.08</v>
          </cell>
          <cell r="J4">
            <v>22166</v>
          </cell>
          <cell r="K4">
            <v>143817.18</v>
          </cell>
          <cell r="L4">
            <v>30220</v>
          </cell>
          <cell r="M4">
            <v>199092.08</v>
          </cell>
          <cell r="N4">
            <v>22166</v>
          </cell>
          <cell r="O4">
            <v>143817.18</v>
          </cell>
          <cell r="P4" t="str">
            <v>借</v>
          </cell>
          <cell r="Q4">
            <v>8050</v>
          </cell>
          <cell r="R4">
            <v>55248.76</v>
          </cell>
          <cell r="S4" t="str">
            <v>30,220.00</v>
          </cell>
          <cell r="T4" t="str">
            <v>8,050.00</v>
          </cell>
          <cell r="U4" t="str">
            <v>A NOBLE AND SON LTD 澳大利亚</v>
          </cell>
          <cell r="V4" t="str">
            <v>A NOBLE AND SON LTD</v>
          </cell>
          <cell r="W4">
            <v>0</v>
          </cell>
          <cell r="X4" t="str">
            <v>JHarbinson@nobles.com.au</v>
          </cell>
        </row>
        <row r="5">
          <cell r="C5" t="str">
            <v>巨力-销售-国际-3</v>
          </cell>
          <cell r="D5" t="str">
            <v>【IC-0005/HOISTING EQUIPMENT SPECIALISTS WA 澳大利亚】</v>
          </cell>
          <cell r="E5" t="str">
            <v>借</v>
          </cell>
          <cell r="F5">
            <v>136455.82999999999</v>
          </cell>
          <cell r="G5">
            <v>891629.68</v>
          </cell>
          <cell r="H5">
            <v>474796.66</v>
          </cell>
          <cell r="I5">
            <v>3211706.53</v>
          </cell>
          <cell r="J5">
            <v>548097.64</v>
          </cell>
          <cell r="K5">
            <v>3669891.84</v>
          </cell>
          <cell r="L5">
            <v>474796.66</v>
          </cell>
          <cell r="M5">
            <v>3211706.53</v>
          </cell>
          <cell r="N5">
            <v>548097.64</v>
          </cell>
          <cell r="O5">
            <v>3669891.84</v>
          </cell>
          <cell r="P5" t="str">
            <v>借</v>
          </cell>
          <cell r="Q5">
            <v>63154.85</v>
          </cell>
          <cell r="R5">
            <v>433444.37</v>
          </cell>
          <cell r="S5" t="str">
            <v>474,796.66</v>
          </cell>
          <cell r="T5" t="str">
            <v>63,154.85</v>
          </cell>
          <cell r="U5" t="str">
            <v>HOISTING EQUIPMENT SPECIALISTS WA 澳大利亚</v>
          </cell>
          <cell r="V5" t="str">
            <v>HOISTING EQUIPMENT SPECIALISTS WA</v>
          </cell>
          <cell r="W5">
            <v>0</v>
          </cell>
          <cell r="X5" t="str">
            <v>craig@heswa.com.au</v>
          </cell>
        </row>
        <row r="6">
          <cell r="C6" t="str">
            <v>巨力-销售-国际-4</v>
          </cell>
          <cell r="D6" t="str">
            <v>【IC-0009/GARRICK HERBERT 澳大利亚】</v>
          </cell>
          <cell r="E6" t="str">
            <v>平</v>
          </cell>
          <cell r="F6">
            <v>0</v>
          </cell>
          <cell r="G6">
            <v>0</v>
          </cell>
          <cell r="H6">
            <v>151277.17000000001</v>
          </cell>
          <cell r="I6">
            <v>1002642.67</v>
          </cell>
          <cell r="J6">
            <v>126653.25</v>
          </cell>
          <cell r="K6">
            <v>833643.78</v>
          </cell>
          <cell r="L6">
            <v>151277.17000000001</v>
          </cell>
          <cell r="M6">
            <v>1002642.67</v>
          </cell>
          <cell r="N6">
            <v>126653.25</v>
          </cell>
          <cell r="O6">
            <v>833643.78</v>
          </cell>
          <cell r="P6" t="str">
            <v>借</v>
          </cell>
          <cell r="Q6">
            <v>24623.919999999998</v>
          </cell>
          <cell r="R6">
            <v>168998.89</v>
          </cell>
          <cell r="S6" t="str">
            <v>151,277.17</v>
          </cell>
          <cell r="T6" t="str">
            <v>24,623.92</v>
          </cell>
          <cell r="U6" t="str">
            <v>GARRICK HERBERT 澳大利亚</v>
          </cell>
          <cell r="V6" t="str">
            <v>GARRICK HERBERT</v>
          </cell>
          <cell r="W6">
            <v>0</v>
          </cell>
          <cell r="X6" t="str">
            <v>Myles@garrickherbert.com.au</v>
          </cell>
        </row>
        <row r="7">
          <cell r="C7" t="str">
            <v>巨力-销售-国际-5</v>
          </cell>
          <cell r="D7" t="str">
            <v>【IC-0016/Masman Group 澳大利亚】</v>
          </cell>
          <cell r="E7" t="str">
            <v>借</v>
          </cell>
          <cell r="F7">
            <v>38950.07</v>
          </cell>
          <cell r="G7">
            <v>254507.55</v>
          </cell>
          <cell r="H7">
            <v>134479.53</v>
          </cell>
          <cell r="I7">
            <v>906582.27</v>
          </cell>
          <cell r="J7">
            <v>123208.04</v>
          </cell>
          <cell r="K7">
            <v>816409.21</v>
          </cell>
          <cell r="L7">
            <v>134479.53</v>
          </cell>
          <cell r="M7">
            <v>906582.27</v>
          </cell>
          <cell r="N7">
            <v>123208.04</v>
          </cell>
          <cell r="O7">
            <v>816409.21</v>
          </cell>
          <cell r="P7" t="str">
            <v>借</v>
          </cell>
          <cell r="Q7">
            <v>50221.56</v>
          </cell>
          <cell r="R7">
            <v>344680.61</v>
          </cell>
          <cell r="S7" t="str">
            <v>134,479.53</v>
          </cell>
          <cell r="T7" t="str">
            <v>50,221.56</v>
          </cell>
          <cell r="U7" t="str">
            <v>Masman Group 澳大利亚</v>
          </cell>
          <cell r="V7" t="str">
            <v>Masman Group</v>
          </cell>
          <cell r="W7">
            <v>0</v>
          </cell>
          <cell r="X7" t="str">
            <v>feng@masmangroup.com.au</v>
          </cell>
        </row>
        <row r="8">
          <cell r="C8" t="str">
            <v>巨力-销售-国际-6</v>
          </cell>
          <cell r="D8" t="str">
            <v>【IC-0019/Marine Lifting澳大利亚】</v>
          </cell>
          <cell r="E8" t="str">
            <v>平</v>
          </cell>
          <cell r="F8">
            <v>0</v>
          </cell>
          <cell r="G8">
            <v>0</v>
          </cell>
          <cell r="H8">
            <v>25184</v>
          </cell>
          <cell r="I8">
            <v>167783.41</v>
          </cell>
          <cell r="J8">
            <v>21025</v>
          </cell>
          <cell r="K8">
            <v>139239.35999999999</v>
          </cell>
          <cell r="L8">
            <v>25184</v>
          </cell>
          <cell r="M8">
            <v>167783.41</v>
          </cell>
          <cell r="N8">
            <v>21025</v>
          </cell>
          <cell r="O8">
            <v>139239.35999999999</v>
          </cell>
          <cell r="P8" t="str">
            <v>借</v>
          </cell>
          <cell r="Q8">
            <v>4159</v>
          </cell>
          <cell r="R8">
            <v>28544.05</v>
          </cell>
          <cell r="S8" t="str">
            <v>25,184.00</v>
          </cell>
          <cell r="T8" t="str">
            <v>4,159.00</v>
          </cell>
          <cell r="U8" t="str">
            <v>Marine Lifting澳大利亚</v>
          </cell>
          <cell r="V8" t="str">
            <v>Australia Marine Lifting</v>
          </cell>
          <cell r="W8">
            <v>0</v>
          </cell>
          <cell r="X8" t="str">
            <v>marc@marinelifting.com.au</v>
          </cell>
        </row>
        <row r="9">
          <cell r="C9" t="str">
            <v>巨力-销售-国际-7</v>
          </cell>
          <cell r="D9" t="str">
            <v>【IC-0020/Bunzl Brands and Operations Pty Ltd  澳大利亚】</v>
          </cell>
          <cell r="E9" t="str">
            <v>借</v>
          </cell>
          <cell r="F9">
            <v>221720.01</v>
          </cell>
          <cell r="G9">
            <v>1448762.89</v>
          </cell>
          <cell r="H9">
            <v>1470503.53</v>
          </cell>
          <cell r="I9">
            <v>9862529.6899999995</v>
          </cell>
          <cell r="J9">
            <v>1414456.74</v>
          </cell>
          <cell r="K9">
            <v>9404923.4800000004</v>
          </cell>
          <cell r="L9">
            <v>1470503.53</v>
          </cell>
          <cell r="M9">
            <v>9862529.6899999995</v>
          </cell>
          <cell r="N9">
            <v>1414456.74</v>
          </cell>
          <cell r="O9">
            <v>9404923.4800000004</v>
          </cell>
          <cell r="P9" t="str">
            <v>借</v>
          </cell>
          <cell r="Q9">
            <v>277766.8</v>
          </cell>
          <cell r="R9">
            <v>1906369.1</v>
          </cell>
          <cell r="S9" t="str">
            <v>1,470,503.53</v>
          </cell>
          <cell r="T9" t="str">
            <v>277,766.80</v>
          </cell>
          <cell r="U9" t="str">
            <v>Bunzl Brands and Operations Pty Ltd  澳大利亚</v>
          </cell>
          <cell r="V9" t="str">
            <v>Bunzl Brands and Operations Pty Ltd</v>
          </cell>
          <cell r="W9">
            <v>0</v>
          </cell>
          <cell r="X9" t="str">
            <v>Amy.Paris@bunzlsafety.com.au</v>
          </cell>
        </row>
        <row r="10">
          <cell r="C10" t="str">
            <v>巨力-销售-国际-8</v>
          </cell>
          <cell r="D10" t="str">
            <v>【IC-0022/LANKHORST EURONETE AUSTRALIA 澳大利亚】</v>
          </cell>
          <cell r="E10" t="str">
            <v>借</v>
          </cell>
          <cell r="F10">
            <v>24155.9</v>
          </cell>
          <cell r="G10">
            <v>157839.48000000001</v>
          </cell>
          <cell r="H10">
            <v>196821.51</v>
          </cell>
          <cell r="I10">
            <v>1276270.56</v>
          </cell>
          <cell r="J10">
            <v>220977.41</v>
          </cell>
          <cell r="K10">
            <v>1434110.04</v>
          </cell>
          <cell r="L10">
            <v>196821.51</v>
          </cell>
          <cell r="M10">
            <v>1276270.56</v>
          </cell>
          <cell r="N10">
            <v>220977.41</v>
          </cell>
          <cell r="O10">
            <v>1434110.04</v>
          </cell>
          <cell r="P10" t="str">
            <v>平</v>
          </cell>
          <cell r="Q10">
            <v>0</v>
          </cell>
          <cell r="R10">
            <v>0</v>
          </cell>
          <cell r="S10" t="str">
            <v>196,821.51</v>
          </cell>
          <cell r="T10" t="str">
            <v>0.00</v>
          </cell>
          <cell r="U10" t="str">
            <v>LANKHORST EURONETE AUSTRALIA 澳大利亚</v>
          </cell>
          <cell r="V10" t="str">
            <v>LANKHORST EURONETE AUSTRALIA</v>
          </cell>
          <cell r="W10">
            <v>0</v>
          </cell>
          <cell r="X10" t="str">
            <v>michelle@leaustralia.com.au       </v>
          </cell>
        </row>
        <row r="11">
          <cell r="C11" t="str">
            <v>巨力-销售-国际-9</v>
          </cell>
          <cell r="D11" t="str">
            <v>【IC-0025/LAWTOOLS Pty Ltd 澳大利亚】</v>
          </cell>
          <cell r="E11" t="str">
            <v>借</v>
          </cell>
          <cell r="F11">
            <v>14685.22</v>
          </cell>
          <cell r="G11">
            <v>95956.160000000003</v>
          </cell>
          <cell r="H11">
            <v>96782.399999999994</v>
          </cell>
          <cell r="I11">
            <v>652120.16</v>
          </cell>
          <cell r="J11">
            <v>131668.01999999999</v>
          </cell>
          <cell r="K11">
            <v>886715.71</v>
          </cell>
          <cell r="L11">
            <v>96782.399999999994</v>
          </cell>
          <cell r="M11">
            <v>652120.16</v>
          </cell>
          <cell r="N11">
            <v>131668.01999999999</v>
          </cell>
          <cell r="O11">
            <v>886715.71</v>
          </cell>
          <cell r="P11" t="str">
            <v>贷</v>
          </cell>
          <cell r="Q11">
            <v>-20200.400000000001</v>
          </cell>
          <cell r="R11">
            <v>-138639.39000000001</v>
          </cell>
          <cell r="S11" t="str">
            <v>96,782.40</v>
          </cell>
          <cell r="T11" t="str">
            <v>-20,200.40</v>
          </cell>
          <cell r="U11" t="str">
            <v>LAWTOOLS Pty Ltd 澳大利亚</v>
          </cell>
          <cell r="V11" t="str">
            <v>LAWTOOLS Pty Ltd</v>
          </cell>
          <cell r="W11">
            <v>0</v>
          </cell>
          <cell r="X11" t="str">
            <v> andrew@lawtools.com.au</v>
          </cell>
        </row>
        <row r="12">
          <cell r="C12" t="str">
            <v>巨力-销售-国际-10</v>
          </cell>
          <cell r="D12" t="str">
            <v>【IC-0029/INENCO WHOLESALE PTY LTD 澳大利亚】</v>
          </cell>
          <cell r="E12" t="str">
            <v>平</v>
          </cell>
          <cell r="F12">
            <v>0</v>
          </cell>
          <cell r="G12">
            <v>0</v>
          </cell>
          <cell r="H12">
            <v>110964.81</v>
          </cell>
          <cell r="I12">
            <v>753495.21</v>
          </cell>
          <cell r="J12">
            <v>142860.57999999999</v>
          </cell>
          <cell r="K12">
            <v>972402.26</v>
          </cell>
          <cell r="L12">
            <v>110964.81</v>
          </cell>
          <cell r="M12">
            <v>753495.21</v>
          </cell>
          <cell r="N12">
            <v>142860.57999999999</v>
          </cell>
          <cell r="O12">
            <v>972402.26</v>
          </cell>
          <cell r="P12" t="str">
            <v>贷</v>
          </cell>
          <cell r="Q12">
            <v>-31895.77</v>
          </cell>
          <cell r="R12">
            <v>-218907.05</v>
          </cell>
          <cell r="S12" t="str">
            <v>110,964.81</v>
          </cell>
          <cell r="T12" t="str">
            <v>-31,895.77</v>
          </cell>
          <cell r="U12" t="str">
            <v>INENCO WHOLESALE PTY LTD 澳大利亚</v>
          </cell>
          <cell r="V12" t="str">
            <v>INENCO WHOLESALE PTY LTD</v>
          </cell>
          <cell r="W12">
            <v>0</v>
          </cell>
          <cell r="X12" t="str">
            <v>Ashlan.Naidu@inenco.com.au</v>
          </cell>
        </row>
        <row r="13">
          <cell r="C13" t="str">
            <v>巨力-销售-国际-11</v>
          </cell>
          <cell r="D13" t="str">
            <v>【IC-0031/Erling Haug A/S  挪威】</v>
          </cell>
          <cell r="E13" t="str">
            <v>借</v>
          </cell>
          <cell r="F13">
            <v>108509.89</v>
          </cell>
          <cell r="G13">
            <v>846626.71</v>
          </cell>
          <cell r="H13">
            <v>409425.26</v>
          </cell>
          <cell r="I13">
            <v>3220707</v>
          </cell>
          <cell r="J13">
            <v>457703.25</v>
          </cell>
          <cell r="K13">
            <v>3594675.92</v>
          </cell>
          <cell r="L13">
            <v>409425.26</v>
          </cell>
          <cell r="M13">
            <v>3220707</v>
          </cell>
          <cell r="N13">
            <v>457703.25</v>
          </cell>
          <cell r="O13">
            <v>3594675.92</v>
          </cell>
          <cell r="P13" t="str">
            <v>借</v>
          </cell>
          <cell r="Q13">
            <v>60231.9</v>
          </cell>
          <cell r="R13">
            <v>472657.79</v>
          </cell>
          <cell r="S13" t="str">
            <v>409,425.26</v>
          </cell>
          <cell r="T13" t="str">
            <v>60,231.90</v>
          </cell>
          <cell r="U13" t="str">
            <v>Erling Haug A/S  挪威</v>
          </cell>
          <cell r="V13" t="str">
            <v>Erling Haug A/S</v>
          </cell>
          <cell r="W13">
            <v>0</v>
          </cell>
          <cell r="X13" t="str">
            <v>Kai.Amundsen@haug.no</v>
          </cell>
        </row>
        <row r="14">
          <cell r="C14" t="str">
            <v>巨力-销售-国际-12</v>
          </cell>
          <cell r="D14" t="str">
            <v>【IC-0035/TRANSPORTUTSTYR  AS 挪威】</v>
          </cell>
          <cell r="E14" t="str">
            <v>贷</v>
          </cell>
          <cell r="F14">
            <v>15669.18</v>
          </cell>
          <cell r="G14">
            <v>122255.64</v>
          </cell>
          <cell r="H14">
            <v>218491.96</v>
          </cell>
          <cell r="I14">
            <v>1724700.2</v>
          </cell>
          <cell r="J14">
            <v>189031.78</v>
          </cell>
          <cell r="K14">
            <v>1494222.45</v>
          </cell>
          <cell r="L14">
            <v>218491.96</v>
          </cell>
          <cell r="M14">
            <v>1724700.2</v>
          </cell>
          <cell r="N14">
            <v>189031.78</v>
          </cell>
          <cell r="O14">
            <v>1494222.45</v>
          </cell>
          <cell r="P14" t="str">
            <v>借</v>
          </cell>
          <cell r="Q14">
            <v>13791</v>
          </cell>
          <cell r="R14">
            <v>108222.11</v>
          </cell>
          <cell r="S14" t="str">
            <v>218,491.96</v>
          </cell>
          <cell r="T14" t="str">
            <v>13,791.00</v>
          </cell>
          <cell r="U14" t="str">
            <v>TRANSPORTUTSTYR  AS 挪威</v>
          </cell>
          <cell r="V14" t="str">
            <v xml:space="preserve">TRANSPORTUTSTYR  AS </v>
          </cell>
          <cell r="W14">
            <v>0</v>
          </cell>
          <cell r="X14" t="str">
            <v>jan@transportutstyr.no</v>
          </cell>
        </row>
        <row r="15">
          <cell r="C15" t="str">
            <v>巨力-销售-国际-13</v>
          </cell>
          <cell r="D15" t="str">
            <v>【IC-0036/CERTEX EESTI OU 爱沙尼亚】</v>
          </cell>
          <cell r="E15" t="str">
            <v>借</v>
          </cell>
          <cell r="F15">
            <v>25447.93</v>
          </cell>
          <cell r="G15">
            <v>198552.38</v>
          </cell>
          <cell r="H15">
            <v>439907.9</v>
          </cell>
          <cell r="I15">
            <v>3503852.51</v>
          </cell>
          <cell r="J15">
            <v>382654.56</v>
          </cell>
          <cell r="K15">
            <v>3053423.21</v>
          </cell>
          <cell r="L15">
            <v>439907.9</v>
          </cell>
          <cell r="M15">
            <v>3503852.51</v>
          </cell>
          <cell r="N15">
            <v>382654.56</v>
          </cell>
          <cell r="O15">
            <v>3053423.21</v>
          </cell>
          <cell r="P15" t="str">
            <v>借</v>
          </cell>
          <cell r="Q15">
            <v>82701.27</v>
          </cell>
          <cell r="R15">
            <v>648981.68000000005</v>
          </cell>
          <cell r="S15" t="str">
            <v>439,907.90</v>
          </cell>
          <cell r="T15" t="str">
            <v>82,701.27</v>
          </cell>
          <cell r="U15" t="str">
            <v>CERTEX EESTI OU 爱沙尼亚</v>
          </cell>
          <cell r="V15" t="str">
            <v xml:space="preserve">CERTEX EESTI OU </v>
          </cell>
          <cell r="W15">
            <v>0</v>
          </cell>
          <cell r="X15" t="str">
            <v>erkki.laur@certex.ee</v>
          </cell>
        </row>
        <row r="16">
          <cell r="C16" t="str">
            <v>巨力-销售-国际-14</v>
          </cell>
          <cell r="D16" t="str">
            <v>【IC-0041/CERTEX FILAND OY 芬兰】</v>
          </cell>
          <cell r="E16" t="str">
            <v>借</v>
          </cell>
          <cell r="F16">
            <v>21885.32</v>
          </cell>
          <cell r="G16">
            <v>170755.83</v>
          </cell>
          <cell r="H16">
            <v>333503.92</v>
          </cell>
          <cell r="I16">
            <v>2641103.92</v>
          </cell>
          <cell r="J16">
            <v>296513.36</v>
          </cell>
          <cell r="K16">
            <v>2349843.06</v>
          </cell>
          <cell r="L16">
            <v>333503.92</v>
          </cell>
          <cell r="M16">
            <v>2641103.92</v>
          </cell>
          <cell r="N16">
            <v>296513.36</v>
          </cell>
          <cell r="O16">
            <v>2349843.06</v>
          </cell>
          <cell r="P16" t="str">
            <v>借</v>
          </cell>
          <cell r="Q16">
            <v>58875.88</v>
          </cell>
          <cell r="R16">
            <v>462016.69</v>
          </cell>
          <cell r="S16" t="str">
            <v>333,503.92</v>
          </cell>
          <cell r="T16" t="str">
            <v>58,875.88</v>
          </cell>
          <cell r="U16" t="str">
            <v>CERTEX FILAND OY 芬兰</v>
          </cell>
          <cell r="V16" t="str">
            <v>CERTEX FILAND OY</v>
          </cell>
          <cell r="W16">
            <v>0</v>
          </cell>
          <cell r="X16" t="str">
            <v>jani.gronlund@certex.fi</v>
          </cell>
        </row>
        <row r="17">
          <cell r="C17" t="str">
            <v>巨力-销售-国际-15</v>
          </cell>
          <cell r="D17" t="str">
            <v>【IC-0045/ISFELL EHF 冰岛】</v>
          </cell>
          <cell r="E17" t="str">
            <v>平</v>
          </cell>
          <cell r="F17">
            <v>0</v>
          </cell>
          <cell r="G17">
            <v>0</v>
          </cell>
          <cell r="H17">
            <v>66848.12</v>
          </cell>
          <cell r="I17">
            <v>528836.47</v>
          </cell>
          <cell r="J17">
            <v>74465.37</v>
          </cell>
          <cell r="K17">
            <v>588611.31999999995</v>
          </cell>
          <cell r="L17">
            <v>66848.12</v>
          </cell>
          <cell r="M17">
            <v>528836.47</v>
          </cell>
          <cell r="N17">
            <v>74465.37</v>
          </cell>
          <cell r="O17">
            <v>588611.31999999995</v>
          </cell>
          <cell r="P17" t="str">
            <v>贷</v>
          </cell>
          <cell r="Q17">
            <v>-7617.25</v>
          </cell>
          <cell r="R17">
            <v>-59774.85</v>
          </cell>
          <cell r="S17" t="str">
            <v>66,848.12</v>
          </cell>
          <cell r="T17" t="str">
            <v>-7,617.25</v>
          </cell>
          <cell r="U17" t="str">
            <v>ISFELL EHF 冰岛</v>
          </cell>
          <cell r="V17" t="str">
            <v>ISFELL EHF 冰岛</v>
          </cell>
          <cell r="W17">
            <v>0</v>
          </cell>
          <cell r="X17" t="str">
            <v>hjortur@isfell.is</v>
          </cell>
        </row>
        <row r="18">
          <cell r="C18" t="str">
            <v>巨力-销售-国际-16</v>
          </cell>
          <cell r="D18" t="str">
            <v>【IC-0047/HOISTING EQUIPMENT NV比利时】</v>
          </cell>
          <cell r="E18" t="str">
            <v>贷</v>
          </cell>
          <cell r="F18">
            <v>17624.29</v>
          </cell>
          <cell r="G18">
            <v>115160.64</v>
          </cell>
          <cell r="H18">
            <v>295227.55</v>
          </cell>
          <cell r="I18">
            <v>1957265.55</v>
          </cell>
          <cell r="J18">
            <v>289907.17</v>
          </cell>
          <cell r="K18">
            <v>1926549.11</v>
          </cell>
          <cell r="L18">
            <v>295227.55</v>
          </cell>
          <cell r="M18">
            <v>1957265.55</v>
          </cell>
          <cell r="N18">
            <v>289907.17</v>
          </cell>
          <cell r="O18">
            <v>1926549.11</v>
          </cell>
          <cell r="P18" t="str">
            <v>贷</v>
          </cell>
          <cell r="Q18">
            <v>-12303.91</v>
          </cell>
          <cell r="R18">
            <v>-84444.2</v>
          </cell>
          <cell r="S18" t="str">
            <v>295,227.55</v>
          </cell>
          <cell r="T18" t="str">
            <v>-12,303.91</v>
          </cell>
          <cell r="U18" t="str">
            <v>HOISTING EQUIPMENT NV比利时</v>
          </cell>
          <cell r="V18" t="str">
            <v>HOISTING EQUIPMENT NV</v>
          </cell>
          <cell r="W18">
            <v>0</v>
          </cell>
          <cell r="X18" t="str">
            <v>siegfried@hoisting.be</v>
          </cell>
        </row>
        <row r="19">
          <cell r="C19" t="str">
            <v>巨力-销售-国际-17</v>
          </cell>
          <cell r="D19" t="str">
            <v>【IC-0048/LOVOLD AS 挪威】</v>
          </cell>
          <cell r="E19" t="str">
            <v>借</v>
          </cell>
          <cell r="F19">
            <v>47476.98</v>
          </cell>
          <cell r="G19">
            <v>310224.08</v>
          </cell>
          <cell r="H19">
            <v>175539.73</v>
          </cell>
          <cell r="I19">
            <v>1171745.1100000001</v>
          </cell>
          <cell r="J19">
            <v>197552.52</v>
          </cell>
          <cell r="K19">
            <v>1307203.3600000001</v>
          </cell>
          <cell r="L19">
            <v>175539.73</v>
          </cell>
          <cell r="M19">
            <v>1171745.1100000001</v>
          </cell>
          <cell r="N19">
            <v>197552.52</v>
          </cell>
          <cell r="O19">
            <v>1307203.3600000001</v>
          </cell>
          <cell r="P19" t="str">
            <v>借</v>
          </cell>
          <cell r="Q19">
            <v>25464.19</v>
          </cell>
          <cell r="R19">
            <v>174765.83</v>
          </cell>
          <cell r="S19" t="str">
            <v>175,539.73</v>
          </cell>
          <cell r="T19" t="str">
            <v>25,464.19</v>
          </cell>
          <cell r="U19" t="str">
            <v>LOVOLD AS 挪威</v>
          </cell>
          <cell r="V19" t="str">
            <v xml:space="preserve">LOVOLD AS </v>
          </cell>
          <cell r="W19">
            <v>0</v>
          </cell>
          <cell r="X19" t="str">
            <v>jan.kuraas@lovold.no</v>
          </cell>
        </row>
        <row r="20">
          <cell r="C20" t="str">
            <v>巨力-销售-国际-18</v>
          </cell>
          <cell r="D20" t="str">
            <v>【IC-0050/CERTEX NORGE AS 挪威】</v>
          </cell>
          <cell r="E20" t="str">
            <v>借</v>
          </cell>
          <cell r="F20">
            <v>135487.07</v>
          </cell>
          <cell r="G20">
            <v>885299.61</v>
          </cell>
          <cell r="H20">
            <v>1625040.22</v>
          </cell>
          <cell r="I20">
            <v>10976029.43</v>
          </cell>
          <cell r="J20">
            <v>1542633.62</v>
          </cell>
          <cell r="K20">
            <v>10365881.199999999</v>
          </cell>
          <cell r="L20">
            <v>1625040.22</v>
          </cell>
          <cell r="M20">
            <v>10976029.43</v>
          </cell>
          <cell r="N20">
            <v>1542633.62</v>
          </cell>
          <cell r="O20">
            <v>10365881.199999999</v>
          </cell>
          <cell r="P20" t="str">
            <v>借</v>
          </cell>
          <cell r="Q20">
            <v>217893.67</v>
          </cell>
          <cell r="R20">
            <v>1495447.84</v>
          </cell>
          <cell r="S20" t="str">
            <v>1,625,040.22</v>
          </cell>
          <cell r="T20" t="str">
            <v>217,893.67</v>
          </cell>
          <cell r="U20" t="str">
            <v>CERTEX NORGE AS 挪威</v>
          </cell>
          <cell r="V20" t="str">
            <v>CERTEX NORGE AS</v>
          </cell>
          <cell r="W20">
            <v>0</v>
          </cell>
          <cell r="X20" t="str">
            <v>berit.tanbjor@certex.no</v>
          </cell>
        </row>
        <row r="21">
          <cell r="C21" t="str">
            <v>巨力-销售-国际-19</v>
          </cell>
          <cell r="D21" t="str">
            <v>【IC-0055/TRANSPORT-TEKNIK A/S 丹麦】</v>
          </cell>
          <cell r="E21" t="str">
            <v>贷</v>
          </cell>
          <cell r="F21">
            <v>0.1</v>
          </cell>
          <cell r="G21">
            <v>0.65</v>
          </cell>
          <cell r="H21">
            <v>93228.65</v>
          </cell>
          <cell r="I21">
            <v>629530.30000000005</v>
          </cell>
          <cell r="J21">
            <v>66549.149999999994</v>
          </cell>
          <cell r="K21">
            <v>446423.59</v>
          </cell>
          <cell r="L21">
            <v>93228.65</v>
          </cell>
          <cell r="M21">
            <v>629530.30000000005</v>
          </cell>
          <cell r="N21">
            <v>66549.149999999994</v>
          </cell>
          <cell r="O21">
            <v>446423.59</v>
          </cell>
          <cell r="P21" t="str">
            <v>借</v>
          </cell>
          <cell r="Q21">
            <v>26679.4</v>
          </cell>
          <cell r="R21">
            <v>183106.06</v>
          </cell>
          <cell r="S21" t="str">
            <v>93,228.65</v>
          </cell>
          <cell r="T21" t="str">
            <v>26,679.40</v>
          </cell>
          <cell r="U21" t="str">
            <v>TRANSPORT-TEKNIK A/S 丹麦</v>
          </cell>
          <cell r="V21" t="str">
            <v xml:space="preserve">TRANSPORT-TEKNIK A/S </v>
          </cell>
          <cell r="W21">
            <v>0</v>
          </cell>
          <cell r="X21" t="str">
            <v>ygm@bpw.dk</v>
          </cell>
        </row>
        <row r="22">
          <cell r="C22" t="str">
            <v>巨力-销售-国际-20</v>
          </cell>
          <cell r="D22" t="str">
            <v>【IC-0059/HAKLIFT ABT Oy 芬兰】</v>
          </cell>
          <cell r="E22" t="str">
            <v>借</v>
          </cell>
          <cell r="F22">
            <v>18978.02</v>
          </cell>
          <cell r="G22">
            <v>148072.21</v>
          </cell>
          <cell r="H22">
            <v>283717.57</v>
          </cell>
          <cell r="I22">
            <v>2254401.7400000002</v>
          </cell>
          <cell r="J22">
            <v>289863.62</v>
          </cell>
          <cell r="K22">
            <v>2301777.63</v>
          </cell>
          <cell r="L22">
            <v>283717.57</v>
          </cell>
          <cell r="M22">
            <v>2254401.7400000002</v>
          </cell>
          <cell r="N22">
            <v>289863.62</v>
          </cell>
          <cell r="O22">
            <v>2301777.63</v>
          </cell>
          <cell r="P22" t="str">
            <v>借</v>
          </cell>
          <cell r="Q22">
            <v>12831.97</v>
          </cell>
          <cell r="R22">
            <v>100696.32000000001</v>
          </cell>
          <cell r="S22" t="str">
            <v>283,717.57</v>
          </cell>
          <cell r="T22" t="str">
            <v>12,831.97</v>
          </cell>
          <cell r="U22" t="str">
            <v>HAKLIFT ABT Oy 芬兰</v>
          </cell>
          <cell r="V22" t="str">
            <v>HAKLIFT ABT Oy</v>
          </cell>
          <cell r="W22">
            <v>0</v>
          </cell>
          <cell r="X22" t="str">
            <v>jarkko.tiuraniemi@haklift.com</v>
          </cell>
        </row>
        <row r="23">
          <cell r="C23" t="str">
            <v>巨力-销售-国际-21</v>
          </cell>
          <cell r="D23" t="str">
            <v>【IC-0072/OOO Lift-Complex 俄罗斯】</v>
          </cell>
          <cell r="E23" t="str">
            <v>平</v>
          </cell>
          <cell r="F23">
            <v>0</v>
          </cell>
          <cell r="G23">
            <v>0</v>
          </cell>
          <cell r="H23">
            <v>216069.12</v>
          </cell>
          <cell r="I23">
            <v>1367587.89</v>
          </cell>
          <cell r="J23">
            <v>216069.12</v>
          </cell>
          <cell r="K23">
            <v>1367587.89</v>
          </cell>
          <cell r="L23">
            <v>216069.12</v>
          </cell>
          <cell r="M23">
            <v>1367587.89</v>
          </cell>
          <cell r="N23">
            <v>216069.12</v>
          </cell>
          <cell r="O23">
            <v>1367587.89</v>
          </cell>
          <cell r="P23" t="str">
            <v>平</v>
          </cell>
          <cell r="Q23">
            <v>0</v>
          </cell>
          <cell r="R23">
            <v>0</v>
          </cell>
          <cell r="S23" t="str">
            <v>216,069.12</v>
          </cell>
          <cell r="T23" t="str">
            <v>0.00</v>
          </cell>
          <cell r="U23" t="str">
            <v>OOO Lift-Complex 俄罗斯</v>
          </cell>
          <cell r="V23" t="str">
            <v>OOO Lift-Complex</v>
          </cell>
          <cell r="W23">
            <v>0</v>
          </cell>
          <cell r="X23" t="str">
            <v>elcosta1988@gmail.com</v>
          </cell>
        </row>
        <row r="24">
          <cell r="C24" t="str">
            <v>巨力-销售-国际-22</v>
          </cell>
          <cell r="D24" t="str">
            <v>【IC-0094/TMC FAR EAST(M)SDN.BHD 马来西亚】</v>
          </cell>
          <cell r="E24" t="str">
            <v>借</v>
          </cell>
          <cell r="F24">
            <v>5983.01</v>
          </cell>
          <cell r="G24">
            <v>39094.18</v>
          </cell>
          <cell r="H24">
            <v>257490.73</v>
          </cell>
          <cell r="I24">
            <v>1752918.03</v>
          </cell>
          <cell r="J24">
            <v>194084.24</v>
          </cell>
          <cell r="K24">
            <v>1315778.19</v>
          </cell>
          <cell r="L24">
            <v>257490.73</v>
          </cell>
          <cell r="M24">
            <v>1752918.03</v>
          </cell>
          <cell r="N24">
            <v>194084.24</v>
          </cell>
          <cell r="O24">
            <v>1315778.19</v>
          </cell>
          <cell r="P24" t="str">
            <v>借</v>
          </cell>
          <cell r="Q24">
            <v>69389.5</v>
          </cell>
          <cell r="R24">
            <v>476234.02</v>
          </cell>
          <cell r="S24" t="str">
            <v>257,490.73</v>
          </cell>
          <cell r="T24" t="str">
            <v>69,389.50</v>
          </cell>
          <cell r="U24" t="str">
            <v>TMC FAR EAST(M)SDN.BHD 马来西亚</v>
          </cell>
          <cell r="V24" t="str">
            <v xml:space="preserve">TMC FAR EAST(M)SDN.BHD </v>
          </cell>
          <cell r="W24">
            <v>0</v>
          </cell>
          <cell r="X24" t="str">
            <v>chew@wahyong.com</v>
          </cell>
        </row>
        <row r="25">
          <cell r="C25" t="str">
            <v>巨力-销售-国际-23</v>
          </cell>
          <cell r="D25" t="str">
            <v>【IC-0129/DISTRIBUIDORA INDUSTRIAL TECNICA 智利】</v>
          </cell>
          <cell r="E25" t="str">
            <v>贷</v>
          </cell>
          <cell r="F25">
            <v>92618.38</v>
          </cell>
          <cell r="G25">
            <v>605187.02</v>
          </cell>
          <cell r="H25">
            <v>605635.93999999994</v>
          </cell>
          <cell r="I25">
            <v>4016089.72</v>
          </cell>
          <cell r="J25">
            <v>482594</v>
          </cell>
          <cell r="K25">
            <v>3202099.72</v>
          </cell>
          <cell r="L25">
            <v>605635.93999999994</v>
          </cell>
          <cell r="M25">
            <v>4016089.72</v>
          </cell>
          <cell r="N25">
            <v>482594</v>
          </cell>
          <cell r="O25">
            <v>3202099.72</v>
          </cell>
          <cell r="P25" t="str">
            <v>借</v>
          </cell>
          <cell r="Q25">
            <v>30423.56</v>
          </cell>
          <cell r="R25">
            <v>208802.98</v>
          </cell>
          <cell r="S25" t="str">
            <v>605,635.94</v>
          </cell>
          <cell r="T25" t="str">
            <v>30,423.56</v>
          </cell>
          <cell r="U25" t="str">
            <v>DISTRIBUIDORA INDUSTRIAL TECNICA 智利</v>
          </cell>
          <cell r="V25" t="str">
            <v xml:space="preserve">DISTRIBUIDORA INDUSTRIAL TECNICA </v>
          </cell>
          <cell r="W25">
            <v>0</v>
          </cell>
          <cell r="X25" t="str">
            <v>gnavarrete@yichuangroup.com</v>
          </cell>
        </row>
        <row r="26">
          <cell r="C26" t="str">
            <v>巨力-销售-国际-24</v>
          </cell>
          <cell r="D26" t="str">
            <v>【IC-0132/ORBIT COMPANY 埃及】</v>
          </cell>
          <cell r="E26" t="str">
            <v>借</v>
          </cell>
          <cell r="F26">
            <v>783577.29</v>
          </cell>
          <cell r="G26">
            <v>5120050.7300000004</v>
          </cell>
          <cell r="H26">
            <v>784360.01</v>
          </cell>
          <cell r="I26">
            <v>5737307.2300000004</v>
          </cell>
          <cell r="J26">
            <v>735455.61</v>
          </cell>
          <cell r="K26">
            <v>5143869.63</v>
          </cell>
          <cell r="L26">
            <v>784360.01</v>
          </cell>
          <cell r="M26">
            <v>5737307.2300000004</v>
          </cell>
          <cell r="N26">
            <v>735455.61</v>
          </cell>
          <cell r="O26">
            <v>5143869.63</v>
          </cell>
          <cell r="P26" t="str">
            <v>借</v>
          </cell>
          <cell r="Q26">
            <v>832481.69</v>
          </cell>
          <cell r="R26">
            <v>5713488.3300000001</v>
          </cell>
          <cell r="S26" t="str">
            <v>784,360.01</v>
          </cell>
          <cell r="T26" t="str">
            <v>832,481.69</v>
          </cell>
          <cell r="U26" t="str">
            <v>ORBIT COMPANY 埃及</v>
          </cell>
          <cell r="V26" t="str">
            <v>ORBIT COMPANY</v>
          </cell>
          <cell r="W26">
            <v>0</v>
          </cell>
          <cell r="X26" t="str">
            <v>orbit.company@yahoo.com</v>
          </cell>
        </row>
        <row r="27">
          <cell r="C27" t="str">
            <v>巨力-销售-国际-25</v>
          </cell>
          <cell r="D27" t="str">
            <v>【IC-0135/STEEL TREATMENT T/A INUFA 南非】</v>
          </cell>
          <cell r="E27" t="str">
            <v>借</v>
          </cell>
          <cell r="F27">
            <v>664072.36</v>
          </cell>
          <cell r="G27">
            <v>4339181.6100000003</v>
          </cell>
          <cell r="H27">
            <v>1205633.56</v>
          </cell>
          <cell r="I27">
            <v>8434465.9600000009</v>
          </cell>
          <cell r="J27">
            <v>1284225.1299999999</v>
          </cell>
          <cell r="K27">
            <v>8755375.8100000005</v>
          </cell>
          <cell r="L27">
            <v>1205633.56</v>
          </cell>
          <cell r="M27">
            <v>8434465.9600000009</v>
          </cell>
          <cell r="N27">
            <v>1284225.1299999999</v>
          </cell>
          <cell r="O27">
            <v>8755375.8100000005</v>
          </cell>
          <cell r="P27" t="str">
            <v>借</v>
          </cell>
          <cell r="Q27">
            <v>585480.79</v>
          </cell>
          <cell r="R27">
            <v>4018271.76</v>
          </cell>
          <cell r="S27" t="str">
            <v>1,205,633.56</v>
          </cell>
          <cell r="T27" t="str">
            <v>585,480.79</v>
          </cell>
          <cell r="U27" t="str">
            <v>STEEL TREATMENT T/A INUFA 南非</v>
          </cell>
          <cell r="V27" t="str">
            <v>STEEL TREATMENT T/A INUFA</v>
          </cell>
          <cell r="W27">
            <v>0</v>
          </cell>
          <cell r="X27" t="str">
            <v>johnsonh@inufa.co.za</v>
          </cell>
        </row>
        <row r="28">
          <cell r="C28" t="str">
            <v>巨力-销售-国际-26</v>
          </cell>
          <cell r="D28" t="str">
            <v>【IC-0168/TECNOTEXTIL INDUSTRIA 巴西】</v>
          </cell>
          <cell r="E28" t="str">
            <v>借</v>
          </cell>
          <cell r="F28">
            <v>319778.03000000003</v>
          </cell>
          <cell r="G28">
            <v>2089493.6</v>
          </cell>
          <cell r="H28">
            <v>1042074.7</v>
          </cell>
          <cell r="I28">
            <v>7105502.75</v>
          </cell>
          <cell r="J28">
            <v>1236456.47</v>
          </cell>
          <cell r="K28">
            <v>8334376.7400000002</v>
          </cell>
          <cell r="L28">
            <v>1042074.7</v>
          </cell>
          <cell r="M28">
            <v>7105502.75</v>
          </cell>
          <cell r="N28">
            <v>1236456.47</v>
          </cell>
          <cell r="O28">
            <v>8334376.7400000002</v>
          </cell>
          <cell r="P28" t="str">
            <v>借</v>
          </cell>
          <cell r="Q28">
            <v>125396.26</v>
          </cell>
          <cell r="R28">
            <v>860619.61</v>
          </cell>
          <cell r="S28" t="str">
            <v>1,042,074.70</v>
          </cell>
          <cell r="T28" t="str">
            <v>125,396.26</v>
          </cell>
          <cell r="U28" t="str">
            <v>TECNOTEXTIL INDUSTRIA 巴西</v>
          </cell>
          <cell r="V28" t="str">
            <v xml:space="preserve">TECNOTEXTIL INDUSTRIA </v>
          </cell>
          <cell r="W28">
            <v>0</v>
          </cell>
          <cell r="X28" t="str">
            <v>jorge@tecnotextil.com.br</v>
          </cell>
        </row>
        <row r="29">
          <cell r="C29" t="str">
            <v>巨力-销售-国际-27</v>
          </cell>
          <cell r="D29" t="str">
            <v>【IC-0222/HAE KWANG MARINE PROFESSIONAL CO.，LTD 韩国】</v>
          </cell>
          <cell r="E29" t="str">
            <v>借</v>
          </cell>
          <cell r="F29">
            <v>308461.68</v>
          </cell>
          <cell r="G29">
            <v>2015550.31</v>
          </cell>
          <cell r="H29">
            <v>171735.24</v>
          </cell>
          <cell r="I29">
            <v>1324354.8799999999</v>
          </cell>
          <cell r="J29">
            <v>201350</v>
          </cell>
          <cell r="K29">
            <v>1426123.01</v>
          </cell>
          <cell r="L29">
            <v>171735.24</v>
          </cell>
          <cell r="M29">
            <v>1324354.8799999999</v>
          </cell>
          <cell r="N29">
            <v>201350</v>
          </cell>
          <cell r="O29">
            <v>1426123.01</v>
          </cell>
          <cell r="P29" t="str">
            <v>借</v>
          </cell>
          <cell r="Q29">
            <v>278846.92</v>
          </cell>
          <cell r="R29">
            <v>1913782.18</v>
          </cell>
          <cell r="S29" t="str">
            <v>171,735.24</v>
          </cell>
          <cell r="T29" t="str">
            <v>278,846.92</v>
          </cell>
          <cell r="U29" t="str">
            <v>HAE KWANG MARINE PROFESSIONAL CO.，LTD 韩国</v>
          </cell>
          <cell r="V29" t="str">
            <v>HAE KWANG MARINE PROFESSIONAL CO.，LTD</v>
          </cell>
          <cell r="W29">
            <v>0</v>
          </cell>
          <cell r="X29" t="str">
            <v>haekwang2000@daum.net</v>
          </cell>
        </row>
        <row r="30">
          <cell r="C30" t="str">
            <v>巨力-销售-国际-28</v>
          </cell>
          <cell r="D30" t="str">
            <v>【IC-0227/TAE YANG CORPORATION 韩国】</v>
          </cell>
          <cell r="E30" t="str">
            <v>借</v>
          </cell>
          <cell r="F30">
            <v>57146.03</v>
          </cell>
          <cell r="G30">
            <v>373403.59</v>
          </cell>
          <cell r="H30">
            <v>0</v>
          </cell>
          <cell r="I30">
            <v>36946.19</v>
          </cell>
          <cell r="J30">
            <v>19470</v>
          </cell>
          <cell r="K30">
            <v>151771.65</v>
          </cell>
          <cell r="L30">
            <v>0</v>
          </cell>
          <cell r="M30">
            <v>36946.19</v>
          </cell>
          <cell r="N30">
            <v>19470</v>
          </cell>
          <cell r="O30">
            <v>151771.65</v>
          </cell>
          <cell r="P30" t="str">
            <v>借</v>
          </cell>
          <cell r="Q30">
            <v>37676.03</v>
          </cell>
          <cell r="R30">
            <v>258578.13</v>
          </cell>
          <cell r="S30" t="str">
            <v>0.00</v>
          </cell>
          <cell r="T30" t="str">
            <v>37,676.03</v>
          </cell>
          <cell r="U30" t="str">
            <v>TAE YANG CORPORATION 韩国</v>
          </cell>
          <cell r="V30" t="str">
            <v>TAE YANG CORPORATION</v>
          </cell>
          <cell r="W30">
            <v>0</v>
          </cell>
          <cell r="X30" t="str">
            <v>taeyangcorp@hanmail.net</v>
          </cell>
        </row>
        <row r="31">
          <cell r="C31" t="str">
            <v>巨力-销售-国际-29</v>
          </cell>
          <cell r="D31" t="str">
            <v>【IC-0230/FREAK CO.,LTD 日本】</v>
          </cell>
          <cell r="E31" t="str">
            <v>贷</v>
          </cell>
          <cell r="F31">
            <v>43348.35</v>
          </cell>
          <cell r="G31">
            <v>283246.78999999998</v>
          </cell>
          <cell r="H31">
            <v>189379.57</v>
          </cell>
          <cell r="I31">
            <v>1249724.49</v>
          </cell>
          <cell r="J31">
            <v>193543.79</v>
          </cell>
          <cell r="K31">
            <v>1292565.97</v>
          </cell>
          <cell r="L31">
            <v>189379.57</v>
          </cell>
          <cell r="M31">
            <v>1249724.49</v>
          </cell>
          <cell r="N31">
            <v>193543.79</v>
          </cell>
          <cell r="O31">
            <v>1292565.97</v>
          </cell>
          <cell r="P31" t="str">
            <v>贷</v>
          </cell>
          <cell r="Q31">
            <v>-47512.57</v>
          </cell>
          <cell r="R31">
            <v>-326088.27</v>
          </cell>
          <cell r="S31" t="str">
            <v>189,379.57</v>
          </cell>
          <cell r="T31" t="str">
            <v>-47,512.57</v>
          </cell>
          <cell r="U31" t="str">
            <v>FREAK CO.,LTD 日本</v>
          </cell>
          <cell r="V31" t="str">
            <v>FREAK CO.,LTD</v>
          </cell>
          <cell r="W31">
            <v>0</v>
          </cell>
          <cell r="X31" t="str">
            <v>fujii@freak-japan.com</v>
          </cell>
        </row>
        <row r="32">
          <cell r="C32" t="str">
            <v>巨力-销售-国际-30</v>
          </cell>
          <cell r="D32" t="str">
            <v>【IC-0234/H&amp;K ENGINEERING 韩国】</v>
          </cell>
          <cell r="E32" t="str">
            <v>借</v>
          </cell>
          <cell r="F32">
            <v>331684.40000000002</v>
          </cell>
          <cell r="G32">
            <v>2167292.21</v>
          </cell>
          <cell r="H32">
            <v>725754.59</v>
          </cell>
          <cell r="I32">
            <v>4964814.78</v>
          </cell>
          <cell r="J32">
            <v>1057438.99</v>
          </cell>
          <cell r="K32">
            <v>7132106.9900000002</v>
          </cell>
          <cell r="L32">
            <v>725754.59</v>
          </cell>
          <cell r="M32">
            <v>4964814.78</v>
          </cell>
          <cell r="N32">
            <v>1057438.99</v>
          </cell>
          <cell r="O32">
            <v>7132106.9900000002</v>
          </cell>
          <cell r="P32" t="str">
            <v>平</v>
          </cell>
          <cell r="Q32">
            <v>0</v>
          </cell>
          <cell r="R32">
            <v>0</v>
          </cell>
          <cell r="S32" t="str">
            <v>725,754.59</v>
          </cell>
          <cell r="T32" t="str">
            <v>0.00</v>
          </cell>
          <cell r="U32" t="str">
            <v>H&amp;K ENGINEERING 韩国</v>
          </cell>
          <cell r="V32" t="str">
            <v>H&amp;K ENGINEERING</v>
          </cell>
          <cell r="W32">
            <v>0</v>
          </cell>
          <cell r="X32" t="str">
            <v>spark@hnkeng.com</v>
          </cell>
        </row>
        <row r="33">
          <cell r="C33" t="str">
            <v>巨力-销售-国际-31</v>
          </cell>
          <cell r="D33" t="str">
            <v>【IC-0244/Kulkoni Inc. 美国】</v>
          </cell>
          <cell r="E33" t="str">
            <v>贷</v>
          </cell>
          <cell r="F33">
            <v>3196.92</v>
          </cell>
          <cell r="G33">
            <v>20889.29</v>
          </cell>
          <cell r="H33">
            <v>100882.35</v>
          </cell>
          <cell r="I33">
            <v>655510.79</v>
          </cell>
          <cell r="J33">
            <v>119687.74</v>
          </cell>
          <cell r="K33">
            <v>785627.75</v>
          </cell>
          <cell r="L33">
            <v>100882.35</v>
          </cell>
          <cell r="M33">
            <v>655510.79</v>
          </cell>
          <cell r="N33">
            <v>119687.74</v>
          </cell>
          <cell r="O33">
            <v>785627.75</v>
          </cell>
          <cell r="P33" t="str">
            <v>贷</v>
          </cell>
          <cell r="Q33">
            <v>-22002.31</v>
          </cell>
          <cell r="R33">
            <v>-151006.25</v>
          </cell>
          <cell r="S33" t="str">
            <v>100,882.35</v>
          </cell>
          <cell r="T33" t="str">
            <v>-22,002.31</v>
          </cell>
          <cell r="U33" t="str">
            <v>Kulkoni Inc. 美国</v>
          </cell>
          <cell r="V33" t="str">
            <v xml:space="preserve">Kulkoni Inc. </v>
          </cell>
          <cell r="W33">
            <v>0</v>
          </cell>
          <cell r="X33" t="str">
            <v xml:space="preserve">don@kulkoni.com
</v>
          </cell>
        </row>
        <row r="34">
          <cell r="C34" t="str">
            <v>巨力-销售-国际-32</v>
          </cell>
          <cell r="D34" t="str">
            <v>【IC-0246/PACIFIC CARGO CONTROL.INC 美国】</v>
          </cell>
          <cell r="E34" t="str">
            <v>贷</v>
          </cell>
          <cell r="F34">
            <v>4644.1099999999997</v>
          </cell>
          <cell r="G34">
            <v>30345.54</v>
          </cell>
          <cell r="H34">
            <v>1957855.9</v>
          </cell>
          <cell r="I34">
            <v>13290381.369999999</v>
          </cell>
          <cell r="J34">
            <v>1353710.01</v>
          </cell>
          <cell r="K34">
            <v>9145535.2100000009</v>
          </cell>
          <cell r="L34">
            <v>1957855.9</v>
          </cell>
          <cell r="M34">
            <v>13290381.369999999</v>
          </cell>
          <cell r="N34">
            <v>1353710.01</v>
          </cell>
          <cell r="O34">
            <v>9145535.2100000009</v>
          </cell>
          <cell r="P34" t="str">
            <v>借</v>
          </cell>
          <cell r="Q34">
            <v>599501.78</v>
          </cell>
          <cell r="R34">
            <v>4114500.62</v>
          </cell>
          <cell r="S34" t="str">
            <v>1,957,855.90</v>
          </cell>
          <cell r="T34" t="str">
            <v>599,501.78</v>
          </cell>
          <cell r="U34" t="str">
            <v>PACIFIC CARGO CONTROL.INC 美国</v>
          </cell>
          <cell r="V34" t="str">
            <v xml:space="preserve">PACIFIC CARGO CONTROL.INC </v>
          </cell>
          <cell r="W34">
            <v>0</v>
          </cell>
          <cell r="X34" t="str">
            <v xml:space="preserve">jding@pac85.com
</v>
          </cell>
        </row>
        <row r="35">
          <cell r="C35" t="str">
            <v>巨力-销售-国际-33</v>
          </cell>
          <cell r="D35" t="str">
            <v>【IC-0249/Lift-It Manufacturing Co.Inc.美国】</v>
          </cell>
          <cell r="E35" t="str">
            <v>借</v>
          </cell>
          <cell r="F35">
            <v>17237.439999999999</v>
          </cell>
          <cell r="G35">
            <v>112632.88</v>
          </cell>
          <cell r="H35">
            <v>256295.98</v>
          </cell>
          <cell r="I35">
            <v>1721455.7</v>
          </cell>
          <cell r="J35">
            <v>240574.5</v>
          </cell>
          <cell r="K35">
            <v>1607884.92</v>
          </cell>
          <cell r="L35">
            <v>256295.98</v>
          </cell>
          <cell r="M35">
            <v>1721455.7</v>
          </cell>
          <cell r="N35">
            <v>240574.5</v>
          </cell>
          <cell r="O35">
            <v>1607884.92</v>
          </cell>
          <cell r="P35" t="str">
            <v>借</v>
          </cell>
          <cell r="Q35">
            <v>32958.92</v>
          </cell>
          <cell r="R35">
            <v>226203.66</v>
          </cell>
          <cell r="S35" t="str">
            <v>256,295.98</v>
          </cell>
          <cell r="T35" t="str">
            <v>32,958.92</v>
          </cell>
          <cell r="U35" t="str">
            <v>Lift-It Manufacturing Co.Inc.美国</v>
          </cell>
          <cell r="V35" t="str">
            <v>Lift-It Manufacturing Co.Inc</v>
          </cell>
          <cell r="W35">
            <v>0</v>
          </cell>
          <cell r="X35" t="str">
            <v>Jr@lift-it.com</v>
          </cell>
        </row>
        <row r="36">
          <cell r="C36" t="str">
            <v>巨力-销售-国际-34</v>
          </cell>
          <cell r="D36" t="str">
            <v>【IC-0251/UNIMARK SALES LTD. 加拿大】</v>
          </cell>
          <cell r="E36" t="str">
            <v>平</v>
          </cell>
          <cell r="F36">
            <v>0</v>
          </cell>
          <cell r="G36">
            <v>0</v>
          </cell>
          <cell r="H36">
            <v>238671.39</v>
          </cell>
          <cell r="I36">
            <v>1558802.27</v>
          </cell>
          <cell r="J36">
            <v>238671.39</v>
          </cell>
          <cell r="K36">
            <v>1558802.27</v>
          </cell>
          <cell r="L36">
            <v>238671.39</v>
          </cell>
          <cell r="M36">
            <v>1558802.27</v>
          </cell>
          <cell r="N36">
            <v>238671.39</v>
          </cell>
          <cell r="O36">
            <v>1558802.27</v>
          </cell>
          <cell r="P36" t="str">
            <v>平</v>
          </cell>
          <cell r="Q36">
            <v>0</v>
          </cell>
          <cell r="R36">
            <v>0</v>
          </cell>
          <cell r="S36" t="str">
            <v>238,671.39</v>
          </cell>
          <cell r="T36" t="str">
            <v>0.00</v>
          </cell>
          <cell r="U36" t="str">
            <v>UNIMARK SALES LTD. 加拿大</v>
          </cell>
          <cell r="V36" t="str">
            <v xml:space="preserve">UNIMARK SALES LTD. </v>
          </cell>
          <cell r="W36">
            <v>0</v>
          </cell>
          <cell r="X36" t="str">
            <v>nitawu@unimarkworks.com</v>
          </cell>
        </row>
        <row r="37">
          <cell r="C37" t="str">
            <v>巨力-销售-国际-35</v>
          </cell>
          <cell r="D37" t="str">
            <v>【IC-0252/ASIAN INDUSTRIAL PRODOCT INC 美国】</v>
          </cell>
          <cell r="E37" t="str">
            <v>借</v>
          </cell>
          <cell r="F37">
            <v>68991.86</v>
          </cell>
          <cell r="G37">
            <v>450806.61</v>
          </cell>
          <cell r="H37">
            <v>459413.55</v>
          </cell>
          <cell r="I37">
            <v>3079439.93</v>
          </cell>
          <cell r="J37">
            <v>458176.28</v>
          </cell>
          <cell r="K37">
            <v>3048249.97</v>
          </cell>
          <cell r="L37">
            <v>459413.55</v>
          </cell>
          <cell r="M37">
            <v>3079439.93</v>
          </cell>
          <cell r="N37">
            <v>458176.28</v>
          </cell>
          <cell r="O37">
            <v>3048249.97</v>
          </cell>
          <cell r="P37" t="str">
            <v>借</v>
          </cell>
          <cell r="Q37">
            <v>70229.13</v>
          </cell>
          <cell r="R37">
            <v>481996.57</v>
          </cell>
          <cell r="S37" t="str">
            <v>459,413.55</v>
          </cell>
          <cell r="T37" t="str">
            <v>70,229.13</v>
          </cell>
          <cell r="U37" t="str">
            <v>ASIAN INDUSTRIAL PRODOCT INC 美国</v>
          </cell>
          <cell r="V37" t="str">
            <v xml:space="preserve">ASIAN INDUSTRIAL PRODOCT INC </v>
          </cell>
          <cell r="W37">
            <v>0</v>
          </cell>
          <cell r="X37" t="str">
            <v xml:space="preserve">mhelen@aipworld.com
</v>
          </cell>
        </row>
        <row r="38">
          <cell r="C38" t="str">
            <v>巨力-销售-国际-36</v>
          </cell>
          <cell r="D38" t="str">
            <v>【IC-0258/J&amp;L HOLDINGS(CANADA)LTD 加拿大】</v>
          </cell>
          <cell r="E38" t="str">
            <v>借</v>
          </cell>
          <cell r="F38">
            <v>44560.14</v>
          </cell>
          <cell r="G38">
            <v>291164.87</v>
          </cell>
          <cell r="H38">
            <v>199112.43</v>
          </cell>
          <cell r="I38">
            <v>1350035.11</v>
          </cell>
          <cell r="J38">
            <v>190000</v>
          </cell>
          <cell r="K38">
            <v>1272834.3999999999</v>
          </cell>
          <cell r="L38">
            <v>199112.43</v>
          </cell>
          <cell r="M38">
            <v>1350035.11</v>
          </cell>
          <cell r="N38">
            <v>190000</v>
          </cell>
          <cell r="O38">
            <v>1272834.3999999999</v>
          </cell>
          <cell r="P38" t="str">
            <v>借</v>
          </cell>
          <cell r="Q38">
            <v>53672.57</v>
          </cell>
          <cell r="R38">
            <v>368365.58</v>
          </cell>
          <cell r="S38" t="str">
            <v>199,112.43</v>
          </cell>
          <cell r="T38" t="str">
            <v>53,672.57</v>
          </cell>
          <cell r="U38" t="str">
            <v>J&amp;L HOLDINGS(CANADA)LTD 加拿大</v>
          </cell>
          <cell r="V38" t="str">
            <v>J&amp;L HOLDINGS(CANADA)LTD</v>
          </cell>
          <cell r="W38">
            <v>0</v>
          </cell>
          <cell r="X38" t="str">
            <v>vivian@julisling.com</v>
          </cell>
        </row>
        <row r="39">
          <cell r="C39" t="str">
            <v>巨力-销售-国际-37</v>
          </cell>
          <cell r="D39" t="str">
            <v>【IC-0259/FASTENAL COMPANY PURCHASING美国快扣】</v>
          </cell>
          <cell r="E39" t="str">
            <v>借</v>
          </cell>
          <cell r="F39">
            <v>114495.5</v>
          </cell>
          <cell r="G39">
            <v>748136.5</v>
          </cell>
          <cell r="H39">
            <v>1355671.92</v>
          </cell>
          <cell r="I39">
            <v>8859161.0600000005</v>
          </cell>
          <cell r="J39">
            <v>1396462.99</v>
          </cell>
          <cell r="K39">
            <v>9101449.3200000003</v>
          </cell>
          <cell r="L39">
            <v>1355671.92</v>
          </cell>
          <cell r="M39">
            <v>8859161.0600000005</v>
          </cell>
          <cell r="N39">
            <v>1396462.99</v>
          </cell>
          <cell r="O39">
            <v>9101449.3200000003</v>
          </cell>
          <cell r="P39" t="str">
            <v>借</v>
          </cell>
          <cell r="Q39">
            <v>73704.429999999993</v>
          </cell>
          <cell r="R39">
            <v>505848.24</v>
          </cell>
          <cell r="S39" t="str">
            <v>1,355,671.92</v>
          </cell>
          <cell r="T39" t="str">
            <v>73,704.43</v>
          </cell>
          <cell r="U39" t="str">
            <v>FASTENAL COMPANY PURCHASING美国快扣</v>
          </cell>
          <cell r="V39" t="str">
            <v>FASTENAL COMPANY PURCHASING</v>
          </cell>
          <cell r="W39">
            <v>0</v>
          </cell>
          <cell r="X39" t="str">
            <v>rawang@fastenal.com</v>
          </cell>
        </row>
        <row r="40">
          <cell r="C40" t="str">
            <v>巨力-销售-国际-38</v>
          </cell>
          <cell r="D40" t="str">
            <v>【IC-0267/Warn Industries, Inc 美国】</v>
          </cell>
          <cell r="E40" t="str">
            <v>借</v>
          </cell>
          <cell r="F40">
            <v>178099</v>
          </cell>
          <cell r="G40">
            <v>1163734.49</v>
          </cell>
          <cell r="H40">
            <v>389351.88</v>
          </cell>
          <cell r="I40">
            <v>2621125.9</v>
          </cell>
          <cell r="J40">
            <v>522765.88</v>
          </cell>
          <cell r="K40">
            <v>3478178.3</v>
          </cell>
          <cell r="L40">
            <v>389351.88</v>
          </cell>
          <cell r="M40">
            <v>2621125.9</v>
          </cell>
          <cell r="N40">
            <v>522765.88</v>
          </cell>
          <cell r="O40">
            <v>3478178.3</v>
          </cell>
          <cell r="P40" t="str">
            <v>借</v>
          </cell>
          <cell r="Q40">
            <v>44685</v>
          </cell>
          <cell r="R40">
            <v>306682.09000000003</v>
          </cell>
          <cell r="S40" t="str">
            <v>389,351.88</v>
          </cell>
          <cell r="T40" t="str">
            <v>44,685.00</v>
          </cell>
          <cell r="U40" t="str">
            <v>Warn Industries, Inc 美国</v>
          </cell>
          <cell r="V40" t="str">
            <v>Warn Industries, Inc</v>
          </cell>
          <cell r="W40">
            <v>0</v>
          </cell>
          <cell r="X40" t="str">
            <v>wilkinsc@warn.com</v>
          </cell>
        </row>
        <row r="41">
          <cell r="C41" t="str">
            <v>巨力-销售-国际-39</v>
          </cell>
          <cell r="D41" t="str">
            <v>【IC-0278/Global Industrial Inc美国】</v>
          </cell>
          <cell r="E41" t="str">
            <v>平</v>
          </cell>
          <cell r="F41">
            <v>0</v>
          </cell>
          <cell r="G41">
            <v>0</v>
          </cell>
          <cell r="H41">
            <v>20125.330000000002</v>
          </cell>
          <cell r="I41">
            <v>132184.63</v>
          </cell>
          <cell r="J41">
            <v>16810.580000000002</v>
          </cell>
          <cell r="K41">
            <v>109434.84</v>
          </cell>
          <cell r="L41">
            <v>20125.330000000002</v>
          </cell>
          <cell r="M41">
            <v>132184.63</v>
          </cell>
          <cell r="N41">
            <v>16810.580000000002</v>
          </cell>
          <cell r="O41">
            <v>109434.84</v>
          </cell>
          <cell r="P41" t="str">
            <v>借</v>
          </cell>
          <cell r="Q41">
            <v>3314.75</v>
          </cell>
          <cell r="R41">
            <v>22749.79</v>
          </cell>
          <cell r="S41" t="str">
            <v>20,125.33</v>
          </cell>
          <cell r="T41" t="str">
            <v>3,314.75</v>
          </cell>
          <cell r="U41" t="str">
            <v>Global Industrial Inc美国</v>
          </cell>
          <cell r="V41" t="str">
            <v>Global Industrial Inc</v>
          </cell>
          <cell r="W41">
            <v>0</v>
          </cell>
          <cell r="X41" t="str">
            <v>tcao@globalindustrial.com</v>
          </cell>
        </row>
        <row r="42">
          <cell r="C42" t="str">
            <v>巨力-销售-国际-40</v>
          </cell>
          <cell r="D42" t="str">
            <v>【IC-0292/AMA S.P.A. 意大利】</v>
          </cell>
          <cell r="E42" t="str">
            <v>借</v>
          </cell>
          <cell r="F42">
            <v>13025.8</v>
          </cell>
          <cell r="G42">
            <v>85113.18</v>
          </cell>
          <cell r="H42">
            <v>34846.300000000003</v>
          </cell>
          <cell r="I42">
            <v>242299.62</v>
          </cell>
          <cell r="J42">
            <v>25552.6</v>
          </cell>
          <cell r="K42">
            <v>174229.61</v>
          </cell>
          <cell r="L42">
            <v>34846.300000000003</v>
          </cell>
          <cell r="M42">
            <v>242299.62</v>
          </cell>
          <cell r="N42">
            <v>25552.6</v>
          </cell>
          <cell r="O42">
            <v>174229.61</v>
          </cell>
          <cell r="P42" t="str">
            <v>借</v>
          </cell>
          <cell r="Q42">
            <v>22319.5</v>
          </cell>
          <cell r="R42">
            <v>153183.19</v>
          </cell>
          <cell r="S42" t="str">
            <v>34,846.30</v>
          </cell>
          <cell r="T42" t="str">
            <v>22,319.50</v>
          </cell>
          <cell r="U42" t="str">
            <v>AMA S.P.A. 意大利</v>
          </cell>
          <cell r="V42" t="str">
            <v xml:space="preserve">AMA S.P.A. </v>
          </cell>
          <cell r="W42">
            <v>0</v>
          </cell>
          <cell r="X42" t="str">
            <v>gloria.montanari@ama.it</v>
          </cell>
        </row>
        <row r="43">
          <cell r="C43" t="str">
            <v>巨力-销售-国际-41</v>
          </cell>
          <cell r="D43" t="str">
            <v>【IC-0294/FAS s.p.a 意大利】</v>
          </cell>
          <cell r="E43" t="str">
            <v>平</v>
          </cell>
          <cell r="F43">
            <v>0</v>
          </cell>
          <cell r="G43">
            <v>0</v>
          </cell>
          <cell r="H43">
            <v>201882.39</v>
          </cell>
          <cell r="I43">
            <v>1352618.5</v>
          </cell>
          <cell r="J43">
            <v>201882.39</v>
          </cell>
          <cell r="K43">
            <v>1352618.5</v>
          </cell>
          <cell r="L43">
            <v>201882.39</v>
          </cell>
          <cell r="M43">
            <v>1352618.5</v>
          </cell>
          <cell r="N43">
            <v>201882.39</v>
          </cell>
          <cell r="O43">
            <v>1352618.5</v>
          </cell>
          <cell r="P43" t="str">
            <v>平</v>
          </cell>
          <cell r="Q43">
            <v>0</v>
          </cell>
          <cell r="R43">
            <v>0</v>
          </cell>
          <cell r="S43" t="str">
            <v>201,882.39</v>
          </cell>
          <cell r="T43" t="str">
            <v>0.00</v>
          </cell>
          <cell r="U43" t="str">
            <v>FAS s.p.a 意大利</v>
          </cell>
          <cell r="V43" t="str">
            <v xml:space="preserve">FAS s.p.a </v>
          </cell>
          <cell r="W43">
            <v>0</v>
          </cell>
          <cell r="X43" t="str">
            <v>f.amati@fasitaly.com</v>
          </cell>
        </row>
        <row r="44">
          <cell r="C44" t="str">
            <v>巨力-销售-国际-42</v>
          </cell>
          <cell r="D44" t="str">
            <v>【IC-0300/COFAN S.A 西班牙】</v>
          </cell>
          <cell r="E44" t="str">
            <v>贷</v>
          </cell>
          <cell r="F44">
            <v>16860.919999999998</v>
          </cell>
          <cell r="G44">
            <v>131553.96</v>
          </cell>
          <cell r="H44">
            <v>335907.03</v>
          </cell>
          <cell r="I44">
            <v>2644864.7999999998</v>
          </cell>
          <cell r="J44">
            <v>342528.84</v>
          </cell>
          <cell r="K44">
            <v>2697586.87</v>
          </cell>
          <cell r="L44">
            <v>335907.03</v>
          </cell>
          <cell r="M44">
            <v>2644864.7999999998</v>
          </cell>
          <cell r="N44">
            <v>342528.84</v>
          </cell>
          <cell r="O44">
            <v>2697586.87</v>
          </cell>
          <cell r="P44" t="str">
            <v>贷</v>
          </cell>
          <cell r="Q44">
            <v>-23482.73</v>
          </cell>
          <cell r="R44">
            <v>-184276.03</v>
          </cell>
          <cell r="S44" t="str">
            <v>335,907.03</v>
          </cell>
          <cell r="T44" t="str">
            <v>-23,482.73</v>
          </cell>
          <cell r="U44" t="str">
            <v>COFAN S.A 西班牙</v>
          </cell>
          <cell r="V44" t="str">
            <v xml:space="preserve">COFAN S.A </v>
          </cell>
          <cell r="W44">
            <v>0</v>
          </cell>
          <cell r="X44" t="str">
            <v xml:space="preserve">marta@cofansa.com </v>
          </cell>
        </row>
        <row r="45">
          <cell r="C45" t="str">
            <v>巨力-销售-国际-43</v>
          </cell>
          <cell r="D45" t="str">
            <v>【IC-0303/SHZ Sachsische hebe- und Zurrtechnik GmbH  德国】</v>
          </cell>
          <cell r="E45" t="str">
            <v>借</v>
          </cell>
          <cell r="F45">
            <v>170823.69</v>
          </cell>
          <cell r="G45">
            <v>1332817.68</v>
          </cell>
          <cell r="H45">
            <v>739796.93</v>
          </cell>
          <cell r="I45">
            <v>5856220.1299999999</v>
          </cell>
          <cell r="J45">
            <v>738365.71</v>
          </cell>
          <cell r="K45">
            <v>5837301.8499999996</v>
          </cell>
          <cell r="L45">
            <v>739796.93</v>
          </cell>
          <cell r="M45">
            <v>5856220.1299999999</v>
          </cell>
          <cell r="N45">
            <v>738365.71</v>
          </cell>
          <cell r="O45">
            <v>5837301.8499999996</v>
          </cell>
          <cell r="P45" t="str">
            <v>借</v>
          </cell>
          <cell r="Q45">
            <v>172254.91</v>
          </cell>
          <cell r="R45">
            <v>1351735.96</v>
          </cell>
          <cell r="S45" t="str">
            <v>739,796.93</v>
          </cell>
          <cell r="T45" t="str">
            <v>172,254.91</v>
          </cell>
          <cell r="U45" t="str">
            <v>SHZ Sachsische hebe- und Zurrtechnik GmbH  德国</v>
          </cell>
          <cell r="V45" t="str">
            <v>SHZ Sachsische hebe- und Zurrtechnik GmbH</v>
          </cell>
          <cell r="W45">
            <v>0</v>
          </cell>
          <cell r="X45" t="str">
            <v>matthias.boehme@shz-gmbh.de</v>
          </cell>
        </row>
        <row r="46">
          <cell r="C46" t="str">
            <v>巨力-销售-国际-44</v>
          </cell>
          <cell r="D46" t="str">
            <v>【IC-0337/STAR TRADING CORPORATION 印度】</v>
          </cell>
          <cell r="E46" t="str">
            <v>平</v>
          </cell>
          <cell r="F46">
            <v>0</v>
          </cell>
          <cell r="G46">
            <v>0</v>
          </cell>
          <cell r="H46">
            <v>167770.78</v>
          </cell>
          <cell r="I46">
            <v>1134443.7</v>
          </cell>
          <cell r="J46">
            <v>110688.84</v>
          </cell>
          <cell r="K46">
            <v>742678.93</v>
          </cell>
          <cell r="L46">
            <v>167770.78</v>
          </cell>
          <cell r="M46">
            <v>1134443.7</v>
          </cell>
          <cell r="N46">
            <v>110688.84</v>
          </cell>
          <cell r="O46">
            <v>742678.93</v>
          </cell>
          <cell r="P46" t="str">
            <v>借</v>
          </cell>
          <cell r="Q46">
            <v>57081.94</v>
          </cell>
          <cell r="R46">
            <v>391764.77</v>
          </cell>
          <cell r="S46" t="str">
            <v>167,770.78</v>
          </cell>
          <cell r="T46" t="str">
            <v>57,081.94</v>
          </cell>
          <cell r="U46" t="str">
            <v>STAR TRADING CORPORATION 印度</v>
          </cell>
          <cell r="V46" t="str">
            <v>STAR TRADING CORPORATION</v>
          </cell>
          <cell r="W46">
            <v>0</v>
          </cell>
          <cell r="X46" t="str">
            <v>star_g@vsnl.com</v>
          </cell>
        </row>
        <row r="47">
          <cell r="C47" t="str">
            <v>巨力-销售-国际-45</v>
          </cell>
          <cell r="D47" t="str">
            <v>【IC-0338/ZEBRA WEBLIFT PVT LTD 印度】</v>
          </cell>
          <cell r="E47" t="str">
            <v>借</v>
          </cell>
          <cell r="F47">
            <v>53476</v>
          </cell>
          <cell r="G47">
            <v>349422.88</v>
          </cell>
          <cell r="H47">
            <v>407471.05</v>
          </cell>
          <cell r="I47">
            <v>2735571.81</v>
          </cell>
          <cell r="J47">
            <v>435907.55</v>
          </cell>
          <cell r="K47">
            <v>2913143.59</v>
          </cell>
          <cell r="L47">
            <v>407471.05</v>
          </cell>
          <cell r="M47">
            <v>2735571.81</v>
          </cell>
          <cell r="N47">
            <v>435907.55</v>
          </cell>
          <cell r="O47">
            <v>2913143.59</v>
          </cell>
          <cell r="P47" t="str">
            <v>借</v>
          </cell>
          <cell r="Q47">
            <v>25039.5</v>
          </cell>
          <cell r="R47">
            <v>171851.1</v>
          </cell>
          <cell r="S47" t="str">
            <v>407,471.05</v>
          </cell>
          <cell r="T47" t="str">
            <v>25,039.50</v>
          </cell>
          <cell r="U47" t="str">
            <v>ZEBRA WEBLIFT PVT LTD 印度</v>
          </cell>
          <cell r="V47" t="str">
            <v>ZEBRA WEBLIFT PVT LTD</v>
          </cell>
          <cell r="W47">
            <v>0</v>
          </cell>
          <cell r="X47" t="str">
            <v>kader@sealinkers.com</v>
          </cell>
        </row>
        <row r="48">
          <cell r="C48" t="str">
            <v>巨力-销售-国际-46</v>
          </cell>
          <cell r="D48" t="str">
            <v>【IC-0344/M/S.SAMADHAN QUALITY ABRASIVE 印度】</v>
          </cell>
          <cell r="E48" t="str">
            <v>借</v>
          </cell>
          <cell r="F48">
            <v>40798.74</v>
          </cell>
          <cell r="G48">
            <v>266587.13</v>
          </cell>
          <cell r="H48">
            <v>39810.800000000003</v>
          </cell>
          <cell r="I48">
            <v>263638.84999999998</v>
          </cell>
          <cell r="J48">
            <v>63383.5</v>
          </cell>
          <cell r="K48">
            <v>412000.22</v>
          </cell>
          <cell r="L48">
            <v>39810.800000000003</v>
          </cell>
          <cell r="M48">
            <v>263638.84999999998</v>
          </cell>
          <cell r="N48">
            <v>63383.5</v>
          </cell>
          <cell r="O48">
            <v>412000.22</v>
          </cell>
          <cell r="P48" t="str">
            <v>借</v>
          </cell>
          <cell r="Q48">
            <v>17226.04</v>
          </cell>
          <cell r="R48">
            <v>118225.76</v>
          </cell>
          <cell r="S48" t="str">
            <v>39,810.80</v>
          </cell>
          <cell r="T48" t="str">
            <v>17,226.04</v>
          </cell>
          <cell r="U48" t="str">
            <v>M/S.SAMADHAN QUALITY ABRASIVE 印度</v>
          </cell>
          <cell r="V48" t="str">
            <v>M/S.SAMADHAN QUALITY ABRASIVE</v>
          </cell>
          <cell r="W48">
            <v>0</v>
          </cell>
          <cell r="X48" t="str">
            <v>loverboy172730@gmail.com</v>
          </cell>
        </row>
        <row r="49">
          <cell r="C49" t="str">
            <v>巨力-销售-国际-47</v>
          </cell>
          <cell r="D49" t="str">
            <v>【IC-0349/SAIFCO INDIA COMPANY 印度】</v>
          </cell>
          <cell r="E49" t="str">
            <v>借</v>
          </cell>
          <cell r="F49">
            <v>162.04</v>
          </cell>
          <cell r="G49">
            <v>1058.8</v>
          </cell>
          <cell r="H49">
            <v>66425.38</v>
          </cell>
          <cell r="I49">
            <v>461611.7</v>
          </cell>
          <cell r="J49">
            <v>26546.55</v>
          </cell>
          <cell r="K49">
            <v>187862</v>
          </cell>
          <cell r="L49">
            <v>66425.38</v>
          </cell>
          <cell r="M49">
            <v>461611.7</v>
          </cell>
          <cell r="N49">
            <v>26546.55</v>
          </cell>
          <cell r="O49">
            <v>187862</v>
          </cell>
          <cell r="P49" t="str">
            <v>借</v>
          </cell>
          <cell r="Q49">
            <v>40040.870000000003</v>
          </cell>
          <cell r="R49">
            <v>274808.5</v>
          </cell>
          <cell r="S49" t="str">
            <v>66,425.38</v>
          </cell>
          <cell r="T49" t="str">
            <v>40,040.87</v>
          </cell>
          <cell r="U49" t="str">
            <v>SAIFCO INDIA COMPANY 印度</v>
          </cell>
          <cell r="V49" t="str">
            <v>SAIFCO INDIA COMPANY</v>
          </cell>
          <cell r="W49">
            <v>0</v>
          </cell>
          <cell r="X49" t="str">
            <v>aher@admiraltrading.com</v>
          </cell>
        </row>
        <row r="50">
          <cell r="C50" t="str">
            <v>巨力-销售-国际-48</v>
          </cell>
          <cell r="D50" t="str">
            <v>【IC-0357/SAFE &amp; SECURE TRADING EST.沙特】</v>
          </cell>
          <cell r="E50" t="str">
            <v>借</v>
          </cell>
          <cell r="F50">
            <v>103547.19</v>
          </cell>
          <cell r="G50">
            <v>676598.05</v>
          </cell>
          <cell r="H50">
            <v>754032.36</v>
          </cell>
          <cell r="I50">
            <v>5165753.5999999996</v>
          </cell>
          <cell r="J50">
            <v>572799.93000000005</v>
          </cell>
          <cell r="K50">
            <v>3887852.16</v>
          </cell>
          <cell r="L50">
            <v>754032.36</v>
          </cell>
          <cell r="M50">
            <v>5165753.5999999996</v>
          </cell>
          <cell r="N50">
            <v>572799.93000000005</v>
          </cell>
          <cell r="O50">
            <v>3887852.16</v>
          </cell>
          <cell r="P50" t="str">
            <v>借</v>
          </cell>
          <cell r="Q50">
            <v>284779.62</v>
          </cell>
          <cell r="R50">
            <v>1954499.49</v>
          </cell>
          <cell r="S50" t="str">
            <v>754,032.36</v>
          </cell>
          <cell r="T50" t="str">
            <v>284,779.62</v>
          </cell>
          <cell r="U50" t="str">
            <v>SAFE &amp; SECURE TRADING EST.沙特</v>
          </cell>
          <cell r="V50" t="str">
            <v>SAFE &amp; SECURE TRADING EST.</v>
          </cell>
          <cell r="W50">
            <v>0</v>
          </cell>
          <cell r="X50" t="str">
            <v>finance@sste-sa.com</v>
          </cell>
        </row>
        <row r="51">
          <cell r="C51" t="str">
            <v>巨力-销售-国际-49</v>
          </cell>
          <cell r="D51" t="str">
            <v>【IC-0358/GOVER CELIK HALAT 土耳其】</v>
          </cell>
          <cell r="E51" t="str">
            <v>借</v>
          </cell>
          <cell r="F51">
            <v>20036.64</v>
          </cell>
          <cell r="G51">
            <v>130923.41</v>
          </cell>
          <cell r="H51">
            <v>416303.65</v>
          </cell>
          <cell r="I51">
            <v>2804060.05</v>
          </cell>
          <cell r="J51">
            <v>288595.23</v>
          </cell>
          <cell r="K51">
            <v>1920979.56</v>
          </cell>
          <cell r="L51">
            <v>416303.65</v>
          </cell>
          <cell r="M51">
            <v>2804060.05</v>
          </cell>
          <cell r="N51">
            <v>288595.23</v>
          </cell>
          <cell r="O51">
            <v>1920979.56</v>
          </cell>
          <cell r="P51" t="str">
            <v>借</v>
          </cell>
          <cell r="Q51">
            <v>147745.06</v>
          </cell>
          <cell r="R51">
            <v>1014003.9</v>
          </cell>
          <cell r="S51" t="str">
            <v>416,303.65</v>
          </cell>
          <cell r="T51" t="str">
            <v>147,745.06</v>
          </cell>
          <cell r="U51" t="str">
            <v>GOVER CELIK HALAT 土耳其</v>
          </cell>
          <cell r="V51" t="str">
            <v xml:space="preserve">GOVER CELIK HALAT </v>
          </cell>
          <cell r="W51">
            <v>0</v>
          </cell>
          <cell r="X51" t="str">
            <v>fatih.demir@gover.com.tr</v>
          </cell>
        </row>
        <row r="52">
          <cell r="C52" t="str">
            <v>巨力-销售-国际-50</v>
          </cell>
          <cell r="D52" t="str">
            <v>【IC-0361/ZETA INDUSTRIES&amp;TRADING LTD 以色列】</v>
          </cell>
          <cell r="E52" t="str">
            <v>借</v>
          </cell>
          <cell r="F52">
            <v>125648.76</v>
          </cell>
          <cell r="G52">
            <v>821014.13</v>
          </cell>
          <cell r="H52">
            <v>214019.96</v>
          </cell>
          <cell r="I52">
            <v>1459984.34</v>
          </cell>
          <cell r="J52">
            <v>275540.68</v>
          </cell>
          <cell r="K52">
            <v>1840874.91</v>
          </cell>
          <cell r="L52">
            <v>214019.96</v>
          </cell>
          <cell r="M52">
            <v>1459984.34</v>
          </cell>
          <cell r="N52">
            <v>275540.68</v>
          </cell>
          <cell r="O52">
            <v>1840874.91</v>
          </cell>
          <cell r="P52" t="str">
            <v>借</v>
          </cell>
          <cell r="Q52">
            <v>64128.04</v>
          </cell>
          <cell r="R52">
            <v>440123.56</v>
          </cell>
          <cell r="S52" t="str">
            <v>214,019.96</v>
          </cell>
          <cell r="T52" t="str">
            <v>64,128.04</v>
          </cell>
          <cell r="U52" t="str">
            <v>ZETA INDUSTRIES&amp;TRADING LTD 以色列</v>
          </cell>
          <cell r="V52" t="str">
            <v xml:space="preserve">ZETA INDUSTRIES &amp; TRADING LTD </v>
          </cell>
          <cell r="W52">
            <v>0</v>
          </cell>
          <cell r="X52" t="str">
            <v>ronen@zetagroup.co.il</v>
          </cell>
        </row>
        <row r="53">
          <cell r="C53" t="str">
            <v>巨力-销售-国际-51</v>
          </cell>
          <cell r="D53" t="str">
            <v>【IC-0362/LIFTEK FZC 沙迦】</v>
          </cell>
          <cell r="E53" t="str">
            <v>借</v>
          </cell>
          <cell r="F53">
            <v>308722.02</v>
          </cell>
          <cell r="G53">
            <v>2017251.42</v>
          </cell>
          <cell r="H53">
            <v>1652921.29</v>
          </cell>
          <cell r="I53">
            <v>11073457.84</v>
          </cell>
          <cell r="J53">
            <v>1797417.19</v>
          </cell>
          <cell r="K53">
            <v>11963592.550000001</v>
          </cell>
          <cell r="L53">
            <v>1652921.29</v>
          </cell>
          <cell r="M53">
            <v>11073457.84</v>
          </cell>
          <cell r="N53">
            <v>1797417.19</v>
          </cell>
          <cell r="O53">
            <v>11963592.550000001</v>
          </cell>
          <cell r="P53" t="str">
            <v>借</v>
          </cell>
          <cell r="Q53">
            <v>164226.12</v>
          </cell>
          <cell r="R53">
            <v>1127116.71</v>
          </cell>
          <cell r="S53" t="str">
            <v>1,652,921.29</v>
          </cell>
          <cell r="T53" t="str">
            <v>164,226.12</v>
          </cell>
          <cell r="U53" t="str">
            <v>LIFTEK FZC 沙迦</v>
          </cell>
          <cell r="V53" t="str">
            <v xml:space="preserve">LIFTEK FZC </v>
          </cell>
          <cell r="W53">
            <v>0</v>
          </cell>
          <cell r="X53" t="str">
            <v>seeni@liftek-intl.com</v>
          </cell>
        </row>
        <row r="54">
          <cell r="C54" t="str">
            <v>巨力-销售-国际-52</v>
          </cell>
          <cell r="D54" t="str">
            <v>【IC-0367/Tacklestore limited 英国】</v>
          </cell>
          <cell r="E54" t="str">
            <v>借</v>
          </cell>
          <cell r="F54">
            <v>81745.33</v>
          </cell>
          <cell r="G54">
            <v>534140.34</v>
          </cell>
          <cell r="H54">
            <v>328191.7</v>
          </cell>
          <cell r="I54">
            <v>2226024.96</v>
          </cell>
          <cell r="J54">
            <v>317486.8</v>
          </cell>
          <cell r="K54">
            <v>2125660.88</v>
          </cell>
          <cell r="L54">
            <v>328191.7</v>
          </cell>
          <cell r="M54">
            <v>2226024.96</v>
          </cell>
          <cell r="N54">
            <v>317486.8</v>
          </cell>
          <cell r="O54">
            <v>2125660.88</v>
          </cell>
          <cell r="P54" t="str">
            <v>借</v>
          </cell>
          <cell r="Q54">
            <v>92450.23</v>
          </cell>
          <cell r="R54">
            <v>634504.42000000004</v>
          </cell>
          <cell r="S54" t="str">
            <v>328,191.70</v>
          </cell>
          <cell r="T54" t="str">
            <v>92,450.23</v>
          </cell>
          <cell r="U54" t="str">
            <v>Tacklestore limited 英国</v>
          </cell>
          <cell r="V54" t="str">
            <v xml:space="preserve">Tacklestore Limited </v>
          </cell>
          <cell r="W54">
            <v>0</v>
          </cell>
          <cell r="X54" t="str">
            <v>adam.bryant@safetyliftingear.com</v>
          </cell>
        </row>
        <row r="55">
          <cell r="C55" t="str">
            <v>巨力-销售-国际-53</v>
          </cell>
          <cell r="D55" t="str">
            <v>【IC-0378/DUTEST QATAR W.L.L. 卡塔尔】</v>
          </cell>
          <cell r="E55" t="str">
            <v>借</v>
          </cell>
          <cell r="F55">
            <v>329639.51</v>
          </cell>
          <cell r="G55">
            <v>2153930.4900000002</v>
          </cell>
          <cell r="H55">
            <v>341990.14</v>
          </cell>
          <cell r="I55">
            <v>2306153.48</v>
          </cell>
          <cell r="J55">
            <v>642110.05000000005</v>
          </cell>
          <cell r="K55">
            <v>4257485.05</v>
          </cell>
          <cell r="L55">
            <v>341990.14</v>
          </cell>
          <cell r="M55">
            <v>2306153.48</v>
          </cell>
          <cell r="N55">
            <v>642110.05000000005</v>
          </cell>
          <cell r="O55">
            <v>4257485.05</v>
          </cell>
          <cell r="P55" t="str">
            <v>借</v>
          </cell>
          <cell r="Q55">
            <v>29519.599999999999</v>
          </cell>
          <cell r="R55">
            <v>202598.92</v>
          </cell>
          <cell r="S55" t="str">
            <v>341,990.14</v>
          </cell>
          <cell r="T55" t="str">
            <v>29,519.60</v>
          </cell>
          <cell r="U55" t="str">
            <v>DUTEST QATAR W.L.L. 卡塔尔</v>
          </cell>
          <cell r="V55" t="str">
            <v>DUTEST QATAR W.L.L.</v>
          </cell>
          <cell r="W55">
            <v>0</v>
          </cell>
          <cell r="X55" t="str">
            <v>purchase@dutestqatar.com</v>
          </cell>
        </row>
        <row r="56">
          <cell r="C56" t="str">
            <v>巨力-销售-国际-54</v>
          </cell>
          <cell r="D56" t="str">
            <v>【IC-0383/Carl Stahl Lifting Equipment Industries LLC  阿联酋】</v>
          </cell>
          <cell r="E56" t="str">
            <v>借</v>
          </cell>
          <cell r="F56">
            <v>76133.95</v>
          </cell>
          <cell r="G56">
            <v>497474.46</v>
          </cell>
          <cell r="H56">
            <v>214910.78</v>
          </cell>
          <cell r="I56">
            <v>1466905.55</v>
          </cell>
          <cell r="J56">
            <v>216891.25</v>
          </cell>
          <cell r="K56">
            <v>1455449.85</v>
          </cell>
          <cell r="L56">
            <v>214910.78</v>
          </cell>
          <cell r="M56">
            <v>1466905.55</v>
          </cell>
          <cell r="N56">
            <v>216891.25</v>
          </cell>
          <cell r="O56">
            <v>1455449.85</v>
          </cell>
          <cell r="P56" t="str">
            <v>借</v>
          </cell>
          <cell r="Q56">
            <v>74153.48</v>
          </cell>
          <cell r="R56">
            <v>508930.16</v>
          </cell>
          <cell r="S56" t="str">
            <v>214,910.78</v>
          </cell>
          <cell r="T56" t="str">
            <v>74,153.48</v>
          </cell>
          <cell r="U56" t="str">
            <v>Carl Stahl Lifting Equipment Industries LLC  阿联酋</v>
          </cell>
          <cell r="V56" t="str">
            <v xml:space="preserve">Carl Stahl Lifting Equipment Industries LLC </v>
          </cell>
          <cell r="W56">
            <v>0</v>
          </cell>
          <cell r="X56" t="str">
            <v>ram@carlstahl.ae</v>
          </cell>
        </row>
        <row r="57">
          <cell r="C57" t="str">
            <v>巨力-销售-国际-55</v>
          </cell>
          <cell r="D57" t="str">
            <v>【IC-0386/Dutest Industrial Est. 阿联酋】</v>
          </cell>
          <cell r="E57" t="str">
            <v>平</v>
          </cell>
          <cell r="F57">
            <v>0</v>
          </cell>
          <cell r="G57">
            <v>0</v>
          </cell>
          <cell r="H57">
            <v>462429.7</v>
          </cell>
          <cell r="I57">
            <v>3079616.33</v>
          </cell>
          <cell r="J57">
            <v>462429.7</v>
          </cell>
          <cell r="K57">
            <v>3079616.33</v>
          </cell>
          <cell r="L57">
            <v>462429.7</v>
          </cell>
          <cell r="M57">
            <v>3079616.33</v>
          </cell>
          <cell r="N57">
            <v>462429.7</v>
          </cell>
          <cell r="O57">
            <v>3079616.33</v>
          </cell>
          <cell r="P57" t="str">
            <v>平</v>
          </cell>
          <cell r="Q57">
            <v>0</v>
          </cell>
          <cell r="R57">
            <v>0</v>
          </cell>
          <cell r="S57" t="str">
            <v>462,429.70</v>
          </cell>
          <cell r="T57" t="str">
            <v>0.00</v>
          </cell>
          <cell r="U57" t="str">
            <v>Dutest Industrial Est. 阿联酋</v>
          </cell>
          <cell r="V57" t="str">
            <v>Dutest Industrial Est.</v>
          </cell>
          <cell r="W57">
            <v>0</v>
          </cell>
          <cell r="X57" t="str">
            <v>purchase@dutest.com</v>
          </cell>
        </row>
        <row r="58">
          <cell r="C58" t="str">
            <v>巨力-销售-国际-56</v>
          </cell>
          <cell r="D58" t="str">
            <v>【IC-0387/A.A. ENGINEERING SERVICES 卡塔尔】</v>
          </cell>
          <cell r="E58" t="str">
            <v>平</v>
          </cell>
          <cell r="F58">
            <v>0</v>
          </cell>
          <cell r="G58">
            <v>0</v>
          </cell>
          <cell r="H58">
            <v>206013.55</v>
          </cell>
          <cell r="I58">
            <v>1378356.92</v>
          </cell>
          <cell r="J58">
            <v>206013.55</v>
          </cell>
          <cell r="K58">
            <v>1378356.92</v>
          </cell>
          <cell r="L58">
            <v>206013.55</v>
          </cell>
          <cell r="M58">
            <v>1378356.92</v>
          </cell>
          <cell r="N58">
            <v>206013.55</v>
          </cell>
          <cell r="O58">
            <v>1378356.92</v>
          </cell>
          <cell r="P58" t="str">
            <v>平</v>
          </cell>
          <cell r="Q58">
            <v>0</v>
          </cell>
          <cell r="R58">
            <v>0</v>
          </cell>
          <cell r="S58" t="str">
            <v>206,013.55</v>
          </cell>
          <cell r="T58" t="str">
            <v>0.00</v>
          </cell>
          <cell r="U58" t="str">
            <v>A.A. ENGINEERING SERVICES 卡塔尔</v>
          </cell>
          <cell r="V58" t="str">
            <v xml:space="preserve">A.A. ENGINEERING &amp; MECHANICAL SERVICES </v>
          </cell>
          <cell r="W58">
            <v>0</v>
          </cell>
          <cell r="X58" t="str">
            <v>lifting@aaes.net</v>
          </cell>
        </row>
        <row r="59">
          <cell r="C59" t="str">
            <v>巨力-销售-国际-57</v>
          </cell>
          <cell r="D59" t="str">
            <v>【IC-0418/Safe And Secure Lifting Manufacturing Co WLL巴林】</v>
          </cell>
          <cell r="E59" t="str">
            <v>平</v>
          </cell>
          <cell r="F59">
            <v>0</v>
          </cell>
          <cell r="G59">
            <v>0</v>
          </cell>
          <cell r="H59">
            <v>43842.04</v>
          </cell>
          <cell r="I59">
            <v>305342.27</v>
          </cell>
          <cell r="J59">
            <v>30782.04</v>
          </cell>
          <cell r="K59">
            <v>215708.88</v>
          </cell>
          <cell r="L59">
            <v>43842.04</v>
          </cell>
          <cell r="M59">
            <v>305342.27</v>
          </cell>
          <cell r="N59">
            <v>30782.04</v>
          </cell>
          <cell r="O59">
            <v>215708.88</v>
          </cell>
          <cell r="P59" t="str">
            <v>借</v>
          </cell>
          <cell r="Q59">
            <v>13060</v>
          </cell>
          <cell r="R59">
            <v>89633.39</v>
          </cell>
          <cell r="S59" t="str">
            <v>43,842.04</v>
          </cell>
          <cell r="T59" t="str">
            <v>13,060.00</v>
          </cell>
          <cell r="U59" t="str">
            <v>Safe And Secure Lifting Manufacturing Co WLL巴林</v>
          </cell>
          <cell r="V59" t="str">
            <v>Safe And Secure Lifting Manufacturing Co WLL</v>
          </cell>
          <cell r="W59">
            <v>0</v>
          </cell>
          <cell r="X59" t="str">
            <v>info@sste-sa.com</v>
          </cell>
        </row>
        <row r="60">
          <cell r="C60" t="str">
            <v>巨力-销售-国际-58</v>
          </cell>
          <cell r="D60" t="str">
            <v>【IC-0428/ALLAN MARKETING GROUP Pty Lt澳大利亚】</v>
          </cell>
          <cell r="E60" t="str">
            <v>借</v>
          </cell>
          <cell r="F60">
            <v>7763.6</v>
          </cell>
          <cell r="G60">
            <v>50728.92</v>
          </cell>
          <cell r="H60">
            <v>160252.62</v>
          </cell>
          <cell r="I60">
            <v>1093193.21</v>
          </cell>
          <cell r="J60">
            <v>130458.39</v>
          </cell>
          <cell r="K60">
            <v>886155.23</v>
          </cell>
          <cell r="L60">
            <v>160252.62</v>
          </cell>
          <cell r="M60">
            <v>1093193.21</v>
          </cell>
          <cell r="N60">
            <v>130458.39</v>
          </cell>
          <cell r="O60">
            <v>886155.23</v>
          </cell>
          <cell r="P60" t="str">
            <v>借</v>
          </cell>
          <cell r="Q60">
            <v>37557.83</v>
          </cell>
          <cell r="R60">
            <v>257766.9</v>
          </cell>
          <cell r="S60" t="str">
            <v>160,252.62</v>
          </cell>
          <cell r="T60" t="str">
            <v>37,557.83</v>
          </cell>
          <cell r="U60" t="str">
            <v>ALLAN MARKETING GROUP Pty Lt澳大利亚</v>
          </cell>
          <cell r="V60" t="str">
            <v>ALLAN MARKETING GROUP Pty Ltd</v>
          </cell>
          <cell r="W60">
            <v>0</v>
          </cell>
          <cell r="X60" t="str">
            <v>john@titanlifting.com</v>
          </cell>
        </row>
        <row r="61">
          <cell r="C61" t="str">
            <v>巨力-销售-国际-59</v>
          </cell>
          <cell r="D61" t="str">
            <v>【IC-0506/JULI SLING DO BRASIL LTDA	巴西】</v>
          </cell>
          <cell r="E61" t="str">
            <v>借</v>
          </cell>
          <cell r="F61">
            <v>169819.8</v>
          </cell>
          <cell r="G61">
            <v>1109636.54</v>
          </cell>
          <cell r="H61">
            <v>492319.98</v>
          </cell>
          <cell r="I61">
            <v>3372917.61</v>
          </cell>
          <cell r="J61">
            <v>569499</v>
          </cell>
          <cell r="K61">
            <v>3846741.95</v>
          </cell>
          <cell r="L61">
            <v>492319.98</v>
          </cell>
          <cell r="M61">
            <v>3372917.61</v>
          </cell>
          <cell r="N61">
            <v>569499</v>
          </cell>
          <cell r="O61">
            <v>3846741.95</v>
          </cell>
          <cell r="P61" t="str">
            <v>借</v>
          </cell>
          <cell r="Q61">
            <v>92640.78</v>
          </cell>
          <cell r="R61">
            <v>635812.19999999995</v>
          </cell>
          <cell r="S61" t="str">
            <v>492,319.98</v>
          </cell>
          <cell r="T61" t="str">
            <v>92,640.78</v>
          </cell>
          <cell r="U61" t="str">
            <v>JULI SLING DO BRASIL LTDA	巴西</v>
          </cell>
          <cell r="V61" t="str">
            <v xml:space="preserve">JULI SLING DO BRASIL LTDA </v>
          </cell>
          <cell r="W61">
            <v>0</v>
          </cell>
          <cell r="X61" t="str">
            <v>jorge@tecnotextil.com.br</v>
          </cell>
        </row>
        <row r="62">
          <cell r="C62" t="str">
            <v>巨力-销售-国际-60</v>
          </cell>
          <cell r="D62" t="str">
            <v>【IC-0521/DOWNMAX ENTERPRISES L.P. 加拿大】</v>
          </cell>
          <cell r="E62" t="str">
            <v>贷</v>
          </cell>
          <cell r="F62">
            <v>77340</v>
          </cell>
          <cell r="G62">
            <v>505355.03</v>
          </cell>
          <cell r="H62">
            <v>257800</v>
          </cell>
          <cell r="I62">
            <v>1679770.66</v>
          </cell>
          <cell r="J62">
            <v>180460</v>
          </cell>
          <cell r="K62">
            <v>1174415.6299999999</v>
          </cell>
          <cell r="L62">
            <v>257800</v>
          </cell>
          <cell r="M62">
            <v>1679770.66</v>
          </cell>
          <cell r="N62">
            <v>180460</v>
          </cell>
          <cell r="O62">
            <v>1174415.6299999999</v>
          </cell>
          <cell r="P62" t="str">
            <v>平</v>
          </cell>
          <cell r="Q62">
            <v>0</v>
          </cell>
          <cell r="R62">
            <v>0</v>
          </cell>
          <cell r="S62" t="str">
            <v>257,800.00</v>
          </cell>
          <cell r="T62" t="str">
            <v>0.00</v>
          </cell>
          <cell r="U62" t="str">
            <v>DOWNMAX ENTERPRISES L.P. 加拿大</v>
          </cell>
          <cell r="V62" t="str">
            <v>DOWNMAX ENTERPRISES L.P.</v>
          </cell>
          <cell r="W62">
            <v>0</v>
          </cell>
          <cell r="X62" t="str">
            <v>stefan_tarna@yahoo.com</v>
          </cell>
        </row>
        <row r="63">
          <cell r="C63" t="str">
            <v>巨力-销售-国际-61</v>
          </cell>
          <cell r="D63" t="str">
            <v>【IC-0527/HES NZ Ltd 新西兰】</v>
          </cell>
          <cell r="E63" t="str">
            <v>平</v>
          </cell>
          <cell r="F63">
            <v>0</v>
          </cell>
          <cell r="G63">
            <v>0</v>
          </cell>
          <cell r="H63">
            <v>150679.24</v>
          </cell>
          <cell r="I63">
            <v>1023446.98</v>
          </cell>
          <cell r="J63">
            <v>104098.11</v>
          </cell>
          <cell r="K63">
            <v>703751.37</v>
          </cell>
          <cell r="L63">
            <v>150679.24</v>
          </cell>
          <cell r="M63">
            <v>1023446.98</v>
          </cell>
          <cell r="N63">
            <v>104098.11</v>
          </cell>
          <cell r="O63">
            <v>703751.37</v>
          </cell>
          <cell r="P63" t="str">
            <v>借</v>
          </cell>
          <cell r="Q63">
            <v>46581.13</v>
          </cell>
          <cell r="R63">
            <v>319695.61</v>
          </cell>
          <cell r="S63" t="str">
            <v>150,679.24</v>
          </cell>
          <cell r="T63" t="str">
            <v>46,581.13</v>
          </cell>
          <cell r="U63" t="str">
            <v>HES NZ Ltd 新西兰</v>
          </cell>
          <cell r="V63" t="str">
            <v xml:space="preserve">HES NZ Ltd </v>
          </cell>
          <cell r="W63">
            <v>0</v>
          </cell>
          <cell r="X63" t="str">
            <v>rita@titanlifting.com</v>
          </cell>
        </row>
        <row r="64">
          <cell r="C64" t="str">
            <v>巨力-销售-国际-62</v>
          </cell>
          <cell r="D64" t="str">
            <v>【IC-0529/H-ITB Kft 匈牙利】</v>
          </cell>
          <cell r="E64" t="str">
            <v>贷</v>
          </cell>
          <cell r="F64">
            <v>5689.76</v>
          </cell>
          <cell r="G64">
            <v>37178.03</v>
          </cell>
          <cell r="H64">
            <v>27763.38</v>
          </cell>
          <cell r="I64">
            <v>182476.09</v>
          </cell>
          <cell r="J64">
            <v>15915.37</v>
          </cell>
          <cell r="K64">
            <v>103032.76</v>
          </cell>
          <cell r="L64">
            <v>27763.38</v>
          </cell>
          <cell r="M64">
            <v>182476.09</v>
          </cell>
          <cell r="N64">
            <v>15915.37</v>
          </cell>
          <cell r="O64">
            <v>103032.76</v>
          </cell>
          <cell r="P64" t="str">
            <v>借</v>
          </cell>
          <cell r="Q64">
            <v>6158.25</v>
          </cell>
          <cell r="R64">
            <v>42265.3</v>
          </cell>
          <cell r="S64" t="str">
            <v>27,763.38</v>
          </cell>
          <cell r="T64" t="str">
            <v>6,158.25</v>
          </cell>
          <cell r="U64" t="str">
            <v>H-ITB Kft 匈牙利</v>
          </cell>
          <cell r="V64" t="str">
            <v xml:space="preserve">H-ITB Kft </v>
          </cell>
          <cell r="W64">
            <v>0</v>
          </cell>
          <cell r="X64" t="str">
            <v>csergo.e@h-itb.hu</v>
          </cell>
        </row>
        <row r="65">
          <cell r="C65" t="str">
            <v>巨力-销售-国际-63</v>
          </cell>
          <cell r="D65" t="str">
            <v>【IC-0535/STE MIFA EQUIPEMENT 摩洛哥】</v>
          </cell>
          <cell r="E65" t="str">
            <v>平</v>
          </cell>
          <cell r="F65">
            <v>0</v>
          </cell>
          <cell r="G65">
            <v>0</v>
          </cell>
          <cell r="H65">
            <v>180316</v>
          </cell>
          <cell r="I65">
            <v>1216986.23</v>
          </cell>
          <cell r="J65">
            <v>65320</v>
          </cell>
          <cell r="K65">
            <v>427745.68</v>
          </cell>
          <cell r="L65">
            <v>180316</v>
          </cell>
          <cell r="M65">
            <v>1216986.23</v>
          </cell>
          <cell r="N65">
            <v>65320</v>
          </cell>
          <cell r="O65">
            <v>427745.68</v>
          </cell>
          <cell r="P65" t="str">
            <v>借</v>
          </cell>
          <cell r="Q65">
            <v>114996</v>
          </cell>
          <cell r="R65">
            <v>789240.55</v>
          </cell>
          <cell r="S65" t="str">
            <v>180,316.00</v>
          </cell>
          <cell r="T65" t="str">
            <v>114,996.00</v>
          </cell>
          <cell r="U65" t="str">
            <v>STE MIFA EQUIPEMENT 摩洛哥</v>
          </cell>
          <cell r="V65" t="str">
            <v>MIFA EQUIPEMENT</v>
          </cell>
          <cell r="W65">
            <v>0</v>
          </cell>
          <cell r="X65" t="str">
            <v>m.chabiba@mifa.ma</v>
          </cell>
        </row>
        <row r="66">
          <cell r="C66" t="str">
            <v>巨力-销售-国际-64</v>
          </cell>
          <cell r="D66" t="str">
            <v>【IC-0542/ARCELOR INTERNATIONAL STEEL TRADING (CHINA) CO. LTD  香港】</v>
          </cell>
          <cell r="E66" t="str">
            <v>平</v>
          </cell>
          <cell r="F66">
            <v>0</v>
          </cell>
          <cell r="G66">
            <v>0</v>
          </cell>
          <cell r="H66">
            <v>186116.2</v>
          </cell>
          <cell r="I66">
            <v>1192595.3899999999</v>
          </cell>
          <cell r="J66">
            <v>186116.2</v>
          </cell>
          <cell r="K66">
            <v>1192595.3899999999</v>
          </cell>
          <cell r="L66">
            <v>186116.2</v>
          </cell>
          <cell r="M66">
            <v>1192595.3899999999</v>
          </cell>
          <cell r="N66">
            <v>186116.2</v>
          </cell>
          <cell r="O66">
            <v>1192595.3899999999</v>
          </cell>
          <cell r="P66" t="str">
            <v>平</v>
          </cell>
          <cell r="Q66">
            <v>0</v>
          </cell>
          <cell r="R66">
            <v>0</v>
          </cell>
          <cell r="S66" t="str">
            <v>186,116.20</v>
          </cell>
          <cell r="T66" t="str">
            <v>0.00</v>
          </cell>
          <cell r="U66" t="str">
            <v>ARCELOR INTERNATIONAL STEEL TRADING (CHINA) CO. LTD  香港</v>
          </cell>
          <cell r="V66" t="str">
            <v>ARCELOR INTERNATIONAL STEEL TRADING (CHINA) CO. LTD</v>
          </cell>
          <cell r="W66">
            <v>0</v>
          </cell>
          <cell r="X66" t="str">
            <v>sharon.tan@orientalsheetpiling.com</v>
          </cell>
        </row>
        <row r="67">
          <cell r="C67" t="str">
            <v>巨力-销售-国际-65</v>
          </cell>
          <cell r="D67" t="str">
            <v>【IC-0551/CHINA HARBOUR (SINGAPORE) ENGINEERING COMPANY PTE. LTD.新加坡】</v>
          </cell>
          <cell r="E67" t="str">
            <v>平</v>
          </cell>
          <cell r="F67">
            <v>0</v>
          </cell>
          <cell r="G67">
            <v>0</v>
          </cell>
          <cell r="H67">
            <v>1484773.29</v>
          </cell>
          <cell r="I67">
            <v>7507873.6200000001</v>
          </cell>
          <cell r="J67">
            <v>1234523.29</v>
          </cell>
          <cell r="K67">
            <v>6255072.0700000003</v>
          </cell>
          <cell r="L67">
            <v>1484773.29</v>
          </cell>
          <cell r="M67">
            <v>7507873.6200000001</v>
          </cell>
          <cell r="N67">
            <v>1234523.29</v>
          </cell>
          <cell r="O67">
            <v>6255072.0700000003</v>
          </cell>
          <cell r="P67" t="str">
            <v>借</v>
          </cell>
          <cell r="Q67">
            <v>250250</v>
          </cell>
          <cell r="R67">
            <v>1252801.55</v>
          </cell>
          <cell r="S67" t="str">
            <v>1,484,773.29</v>
          </cell>
          <cell r="T67" t="str">
            <v>250,250.00</v>
          </cell>
          <cell r="U67" t="str">
            <v>CHINA HARBOUR (SINGAPORE) ENGINEERING COMPANY PTE. LTD.新加坡</v>
          </cell>
          <cell r="V67" t="str">
            <v>CHINA HARBOUR (SINGAPORE) ENGINEERING COMPANY PTE. LTD.</v>
          </cell>
          <cell r="W67">
            <v>0</v>
          </cell>
          <cell r="X67" t="str">
            <v>huxuehua@checsin.com</v>
          </cell>
        </row>
        <row r="68">
          <cell r="C68" t="str">
            <v>巨力-销售-国际-66</v>
          </cell>
          <cell r="D68" t="str">
            <v>【IC-0553/BRODOSPLIT d.d. 克罗地亚】</v>
          </cell>
          <cell r="E68" t="str">
            <v>平</v>
          </cell>
          <cell r="F68">
            <v>0</v>
          </cell>
          <cell r="G68">
            <v>0</v>
          </cell>
          <cell r="H68">
            <v>258247.74</v>
          </cell>
          <cell r="I68">
            <v>1780628.42</v>
          </cell>
          <cell r="J68">
            <v>198247.74</v>
          </cell>
          <cell r="K68">
            <v>1368836.42</v>
          </cell>
          <cell r="L68">
            <v>258247.74</v>
          </cell>
          <cell r="M68">
            <v>1780628.42</v>
          </cell>
          <cell r="N68">
            <v>198247.74</v>
          </cell>
          <cell r="O68">
            <v>1368836.42</v>
          </cell>
          <cell r="P68" t="str">
            <v>借</v>
          </cell>
          <cell r="Q68">
            <v>60000</v>
          </cell>
          <cell r="R68">
            <v>411792</v>
          </cell>
          <cell r="S68" t="str">
            <v>258,247.74</v>
          </cell>
          <cell r="T68" t="str">
            <v>60,000.00</v>
          </cell>
          <cell r="U68" t="str">
            <v>BRODOSPLIT d.d. 克罗地亚</v>
          </cell>
          <cell r="V68" t="str">
            <v xml:space="preserve">BRODOSPLIT d.d. </v>
          </cell>
          <cell r="W68">
            <v>0</v>
          </cell>
          <cell r="X68" t="str">
            <v>Tina.Mladinic@brodosplit.hr</v>
          </cell>
        </row>
        <row r="69">
          <cell r="C69" t="str">
            <v>巨力-销售-国际-67</v>
          </cell>
          <cell r="D69" t="str">
            <v>【IC-0554/YIWU CROSS SKY TRADING CO.,LTD 利比亚】</v>
          </cell>
          <cell r="E69" t="str">
            <v>平</v>
          </cell>
          <cell r="F69">
            <v>0</v>
          </cell>
          <cell r="G69">
            <v>0</v>
          </cell>
          <cell r="H69">
            <v>147212.92000000001</v>
          </cell>
          <cell r="I69">
            <v>1014816.06</v>
          </cell>
          <cell r="J69">
            <v>88402</v>
          </cell>
          <cell r="K69">
            <v>611184.94999999995</v>
          </cell>
          <cell r="L69">
            <v>147212.92000000001</v>
          </cell>
          <cell r="M69">
            <v>1014816.06</v>
          </cell>
          <cell r="N69">
            <v>88402</v>
          </cell>
          <cell r="O69">
            <v>611184.94999999995</v>
          </cell>
          <cell r="P69" t="str">
            <v>借</v>
          </cell>
          <cell r="Q69">
            <v>58810.92</v>
          </cell>
          <cell r="R69">
            <v>403631.11</v>
          </cell>
          <cell r="S69" t="str">
            <v>147,212.92</v>
          </cell>
          <cell r="T69" t="str">
            <v>58,810.92</v>
          </cell>
          <cell r="U69" t="str">
            <v>YIWU CROSS SKY TRADING CO.,LTD 利比亚</v>
          </cell>
          <cell r="V69" t="str">
            <v>YIWU CROSS SKY TRADING CO.,LTD</v>
          </cell>
          <cell r="W69">
            <v>0</v>
          </cell>
          <cell r="X69" t="str">
            <v>osama.alhamali@yahoo.com</v>
          </cell>
        </row>
        <row r="70">
          <cell r="C70" t="str">
            <v>巨力-销售-国际-68</v>
          </cell>
          <cell r="D70" t="str">
            <v>【TJ-0137/中国石油集团东方地球物理勘探有限责任公司】</v>
          </cell>
          <cell r="E70" t="str">
            <v>借</v>
          </cell>
          <cell r="F70">
            <v>212049.89</v>
          </cell>
          <cell r="G70">
            <v>1385576.39</v>
          </cell>
          <cell r="H70">
            <v>1701150</v>
          </cell>
          <cell r="I70">
            <v>11847794.65</v>
          </cell>
          <cell r="J70">
            <v>212449.89</v>
          </cell>
          <cell r="K70">
            <v>1560783.64</v>
          </cell>
          <cell r="L70">
            <v>1701150</v>
          </cell>
          <cell r="M70">
            <v>11847794.65</v>
          </cell>
          <cell r="N70">
            <v>212449.89</v>
          </cell>
          <cell r="O70">
            <v>1560783.64</v>
          </cell>
          <cell r="P70" t="str">
            <v>借</v>
          </cell>
          <cell r="Q70">
            <v>1700750</v>
          </cell>
          <cell r="R70">
            <v>11672587.4</v>
          </cell>
          <cell r="S70" t="str">
            <v>1,701,150.00</v>
          </cell>
          <cell r="T70" t="str">
            <v>1,700,750.00</v>
          </cell>
          <cell r="U70" t="str">
            <v>中国石油集团东方地球物理勘探有限责任公司</v>
          </cell>
          <cell r="V70" t="str">
            <v>天津开发区第二大街83号中国石油天津大厦B506</v>
          </cell>
          <cell r="W70" t="str">
            <v>吕志浩</v>
          </cell>
          <cell r="X70">
            <v>15613206428</v>
          </cell>
        </row>
        <row r="71">
          <cell r="C71" t="str">
            <v>巨力-销售-国际-69</v>
          </cell>
          <cell r="D71" t="str">
            <v>【TJ-0393/BGP/CNPC International Nigeria Limited】</v>
          </cell>
          <cell r="E71" t="str">
            <v>平</v>
          </cell>
          <cell r="F71">
            <v>0</v>
          </cell>
          <cell r="G71">
            <v>0</v>
          </cell>
          <cell r="H71">
            <v>936783</v>
          </cell>
          <cell r="I71">
            <v>6504178.0499999998</v>
          </cell>
          <cell r="J71">
            <v>0</v>
          </cell>
          <cell r="K71">
            <v>74848.960000000006</v>
          </cell>
          <cell r="L71">
            <v>936783</v>
          </cell>
          <cell r="M71">
            <v>6504178.0499999998</v>
          </cell>
          <cell r="N71">
            <v>0</v>
          </cell>
          <cell r="O71">
            <v>74848.960000000006</v>
          </cell>
          <cell r="P71" t="str">
            <v>借</v>
          </cell>
          <cell r="Q71">
            <v>936783</v>
          </cell>
          <cell r="R71">
            <v>6429329.0899999999</v>
          </cell>
          <cell r="S71" t="str">
            <v>936,783.00</v>
          </cell>
          <cell r="T71" t="str">
            <v>936,783.00</v>
          </cell>
          <cell r="U71" t="str">
            <v>BGP/CNPC International Nigeria Limited</v>
          </cell>
          <cell r="V71" t="str">
            <v>天津开发区第二大街83号中国石油天津大厦B506</v>
          </cell>
          <cell r="W71" t="str">
            <v>吕志浩</v>
          </cell>
          <cell r="X71">
            <v>15613206428</v>
          </cell>
        </row>
        <row r="72">
          <cell r="C72" t="str">
            <v>巨力-销售-国际-70</v>
          </cell>
          <cell r="D72" t="str">
            <v>【TJ-0431/BGP INC.，CHINA NATIONAL PETROLEUM CORPORATION-ABU DHABI】</v>
          </cell>
          <cell r="E72" t="str">
            <v>平</v>
          </cell>
          <cell r="F72">
            <v>0</v>
          </cell>
          <cell r="G72">
            <v>0</v>
          </cell>
          <cell r="H72">
            <v>1589533.2</v>
          </cell>
          <cell r="I72">
            <v>11096390.09</v>
          </cell>
          <cell r="J72">
            <v>2341750</v>
          </cell>
          <cell r="K72">
            <v>16259004.43</v>
          </cell>
          <cell r="L72">
            <v>1589533.2</v>
          </cell>
          <cell r="M72">
            <v>11096390.09</v>
          </cell>
          <cell r="N72">
            <v>2341750</v>
          </cell>
          <cell r="O72">
            <v>16259004.43</v>
          </cell>
          <cell r="P72" t="str">
            <v>贷</v>
          </cell>
          <cell r="Q72">
            <v>-752216.8</v>
          </cell>
          <cell r="R72">
            <v>-5162614.34</v>
          </cell>
          <cell r="S72" t="str">
            <v>1,589,533.20</v>
          </cell>
          <cell r="T72" t="str">
            <v>-752,216.80</v>
          </cell>
          <cell r="U72" t="str">
            <v>BGP INC.，CHINA NATIONAL PETROLEUM CORPORATION-ABU DHABI</v>
          </cell>
          <cell r="V72" t="str">
            <v>天津开发区第二大街83号中国石油天津大厦B506</v>
          </cell>
          <cell r="W72" t="str">
            <v>吕志浩</v>
          </cell>
          <cell r="X72">
            <v>15613206428</v>
          </cell>
        </row>
        <row r="73">
          <cell r="C73" t="str">
            <v>巨力-销售-国际-71</v>
          </cell>
          <cell r="D73" t="str">
            <v>【WH-0048/ALLIED ROPES,CO.】</v>
          </cell>
          <cell r="E73" t="str">
            <v>借</v>
          </cell>
          <cell r="F73">
            <v>64128.44</v>
          </cell>
          <cell r="G73">
            <v>419028.05</v>
          </cell>
          <cell r="H73">
            <v>0</v>
          </cell>
          <cell r="I73">
            <v>43382.89</v>
          </cell>
          <cell r="J73">
            <v>0</v>
          </cell>
          <cell r="K73">
            <v>22284.63</v>
          </cell>
          <cell r="L73">
            <v>0</v>
          </cell>
          <cell r="M73">
            <v>43382.89</v>
          </cell>
          <cell r="N73">
            <v>0</v>
          </cell>
          <cell r="O73">
            <v>22284.63</v>
          </cell>
          <cell r="P73" t="str">
            <v>借</v>
          </cell>
          <cell r="Q73">
            <v>64128.44</v>
          </cell>
          <cell r="R73">
            <v>440126.31</v>
          </cell>
          <cell r="S73" t="str">
            <v>0.00</v>
          </cell>
          <cell r="T73" t="str">
            <v>64,128.44</v>
          </cell>
          <cell r="U73" t="str">
            <v>ALLIED ROPES,CO.</v>
          </cell>
          <cell r="V73" t="str">
            <v>ALLIED ROPES,CO.</v>
          </cell>
          <cell r="W73">
            <v>0</v>
          </cell>
          <cell r="X73" t="str">
            <v>moug085@yahoo.com</v>
          </cell>
        </row>
        <row r="81">
          <cell r="C81">
            <v>0</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row>
        <row r="82">
          <cell r="C82">
            <v>0</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row>
        <row r="83">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row>
        <row r="84">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row>
        <row r="85">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row>
        <row r="86">
          <cell r="C86">
            <v>0</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row>
        <row r="87">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row>
        <row r="88">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row>
        <row r="89">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row>
        <row r="90">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row>
        <row r="91">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row>
        <row r="92">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row>
        <row r="93">
          <cell r="C93">
            <v>0</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row>
        <row r="94">
          <cell r="C94">
            <v>0</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row>
        <row r="95">
          <cell r="C95">
            <v>0</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row>
        <row r="96">
          <cell r="C96">
            <v>0</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row>
        <row r="97">
          <cell r="C97">
            <v>0</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row>
        <row r="98">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row>
        <row r="99">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row>
        <row r="100">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row>
        <row r="101">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row>
        <row r="102">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row>
        <row r="103">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row>
        <row r="104">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row>
        <row r="105">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row>
        <row r="106">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row>
        <row r="107">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row>
        <row r="108">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row>
        <row r="109">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row>
        <row r="110">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row>
        <row r="111">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row>
        <row r="112">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row>
        <row r="113">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row>
        <row r="114">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row>
        <row r="115">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row>
        <row r="116">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row>
        <row r="117">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row>
        <row r="118">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row>
        <row r="119">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row>
        <row r="120">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row>
        <row r="121">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row>
        <row r="122">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row>
        <row r="123">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row>
        <row r="124">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row>
        <row r="125">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row>
        <row r="126">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row>
        <row r="127">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row>
        <row r="128">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row>
        <row r="129">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row>
        <row r="130">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row>
        <row r="131">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row>
        <row r="132">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row>
        <row r="133">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row>
        <row r="134">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row>
        <row r="135">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row>
        <row r="136">
          <cell r="C136">
            <v>0</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row>
        <row r="137">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row>
        <row r="138">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row>
        <row r="139">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row>
        <row r="140">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row>
        <row r="141">
          <cell r="C141">
            <v>0</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row>
        <row r="142">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row>
        <row r="143">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row>
        <row r="144">
          <cell r="C144">
            <v>0</v>
          </cell>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row>
        <row r="145">
          <cell r="C145">
            <v>0</v>
          </cell>
          <cell r="D145">
            <v>0</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row>
        <row r="146">
          <cell r="C146">
            <v>0</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row>
        <row r="147">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row>
        <row r="148">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row>
        <row r="149">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row>
        <row r="150">
          <cell r="C150">
            <v>0</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row>
        <row r="151">
          <cell r="C151">
            <v>0</v>
          </cell>
          <cell r="D151">
            <v>0</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row>
        <row r="152">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row>
        <row r="153">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row>
        <row r="154">
          <cell r="C154">
            <v>0</v>
          </cell>
          <cell r="D154">
            <v>0</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row>
        <row r="155">
          <cell r="C155">
            <v>0</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row>
        <row r="156">
          <cell r="C156">
            <v>0</v>
          </cell>
          <cell r="D156">
            <v>0</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row>
        <row r="157">
          <cell r="C157">
            <v>0</v>
          </cell>
          <cell r="D157">
            <v>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row>
        <row r="158">
          <cell r="C158">
            <v>0</v>
          </cell>
          <cell r="D158">
            <v>0</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row>
        <row r="159">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row>
        <row r="160">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row>
        <row r="161">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row>
        <row r="162">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row>
        <row r="163">
          <cell r="C163">
            <v>0</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row>
        <row r="164">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row>
        <row r="165">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row>
        <row r="166">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row>
        <row r="167">
          <cell r="C167">
            <v>0</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row>
        <row r="168">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row>
        <row r="169">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row>
        <row r="170">
          <cell r="C170">
            <v>0</v>
          </cell>
          <cell r="D170">
            <v>0</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row>
        <row r="171">
          <cell r="C171">
            <v>0</v>
          </cell>
          <cell r="D171">
            <v>0</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row>
        <row r="172">
          <cell r="C172">
            <v>0</v>
          </cell>
          <cell r="D172">
            <v>0</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row>
        <row r="173">
          <cell r="C173">
            <v>0</v>
          </cell>
          <cell r="D173">
            <v>0</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row>
        <row r="174">
          <cell r="C174">
            <v>0</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row>
        <row r="175">
          <cell r="C175">
            <v>0</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row>
        <row r="176">
          <cell r="C176">
            <v>0</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row>
        <row r="177">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X177">
            <v>0</v>
          </cell>
        </row>
        <row r="178">
          <cell r="C178">
            <v>0</v>
          </cell>
          <cell r="D178">
            <v>0</v>
          </cell>
          <cell r="E178">
            <v>0</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row>
        <row r="179">
          <cell r="C179">
            <v>0</v>
          </cell>
          <cell r="D179">
            <v>0</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row>
        <row r="180">
          <cell r="C180">
            <v>0</v>
          </cell>
          <cell r="D180">
            <v>0</v>
          </cell>
          <cell r="E180">
            <v>0</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row>
        <row r="181">
          <cell r="C181">
            <v>0</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row>
        <row r="182">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row>
        <row r="183">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row>
        <row r="184">
          <cell r="C184">
            <v>0</v>
          </cell>
          <cell r="D184">
            <v>0</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row>
        <row r="185">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row>
        <row r="186">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row>
        <row r="187">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row>
        <row r="188">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row>
        <row r="189">
          <cell r="C189">
            <v>0</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row>
        <row r="190">
          <cell r="C190">
            <v>0</v>
          </cell>
          <cell r="D190">
            <v>0</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row>
        <row r="191">
          <cell r="C191">
            <v>0</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row>
        <row r="192">
          <cell r="C192">
            <v>0</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row>
        <row r="193">
          <cell r="C193">
            <v>0</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row>
        <row r="194">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row>
        <row r="195">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row>
        <row r="196">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row>
        <row r="197">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row>
        <row r="198">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row>
        <row r="199">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row>
        <row r="200">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row>
        <row r="201">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row>
        <row r="202">
          <cell r="C202">
            <v>0</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row>
        <row r="203">
          <cell r="C203">
            <v>0</v>
          </cell>
          <cell r="D203">
            <v>0</v>
          </cell>
          <cell r="E203">
            <v>0</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row>
        <row r="204">
          <cell r="C204">
            <v>0</v>
          </cell>
          <cell r="D204">
            <v>0</v>
          </cell>
          <cell r="E204">
            <v>0</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row>
        <row r="205">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row>
        <row r="206">
          <cell r="C206">
            <v>0</v>
          </cell>
          <cell r="D206">
            <v>0</v>
          </cell>
          <cell r="E206">
            <v>0</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row>
        <row r="207">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row>
        <row r="208">
          <cell r="C208">
            <v>0</v>
          </cell>
          <cell r="D208">
            <v>0</v>
          </cell>
          <cell r="E208">
            <v>0</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row>
        <row r="209">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row>
        <row r="210">
          <cell r="C210">
            <v>0</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row>
        <row r="211">
          <cell r="C211">
            <v>0</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row>
        <row r="212">
          <cell r="C212">
            <v>0</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row>
        <row r="213">
          <cell r="C213">
            <v>0</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row>
        <row r="214">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row>
        <row r="215">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row>
        <row r="216">
          <cell r="C216">
            <v>0</v>
          </cell>
          <cell r="D216">
            <v>0</v>
          </cell>
          <cell r="E216">
            <v>0</v>
          </cell>
          <cell r="F216">
            <v>0</v>
          </cell>
          <cell r="G216">
            <v>0</v>
          </cell>
          <cell r="H216">
            <v>0</v>
          </cell>
          <cell r="I216">
            <v>0</v>
          </cell>
          <cell r="J216">
            <v>0</v>
          </cell>
          <cell r="K216">
            <v>0</v>
          </cell>
          <cell r="L216">
            <v>0</v>
          </cell>
          <cell r="M216">
            <v>0</v>
          </cell>
          <cell r="N216">
            <v>0</v>
          </cell>
          <cell r="O216">
            <v>0</v>
          </cell>
          <cell r="P216">
            <v>0</v>
          </cell>
          <cell r="Q216">
            <v>0</v>
          </cell>
          <cell r="R216">
            <v>0</v>
          </cell>
          <cell r="S216">
            <v>0</v>
          </cell>
          <cell r="T216">
            <v>0</v>
          </cell>
          <cell r="U216">
            <v>0</v>
          </cell>
          <cell r="V216">
            <v>0</v>
          </cell>
          <cell r="W216">
            <v>0</v>
          </cell>
          <cell r="X216">
            <v>0</v>
          </cell>
        </row>
        <row r="217">
          <cell r="C217">
            <v>0</v>
          </cell>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row>
        <row r="218">
          <cell r="C218">
            <v>0</v>
          </cell>
          <cell r="D218">
            <v>0</v>
          </cell>
          <cell r="E218">
            <v>0</v>
          </cell>
          <cell r="F218">
            <v>0</v>
          </cell>
          <cell r="G218">
            <v>0</v>
          </cell>
          <cell r="H218">
            <v>0</v>
          </cell>
          <cell r="I218">
            <v>0</v>
          </cell>
          <cell r="J218">
            <v>0</v>
          </cell>
          <cell r="K218">
            <v>0</v>
          </cell>
          <cell r="L218">
            <v>0</v>
          </cell>
          <cell r="M218">
            <v>0</v>
          </cell>
          <cell r="N218">
            <v>0</v>
          </cell>
          <cell r="O218">
            <v>0</v>
          </cell>
          <cell r="P218">
            <v>0</v>
          </cell>
          <cell r="Q218">
            <v>0</v>
          </cell>
          <cell r="R218">
            <v>0</v>
          </cell>
          <cell r="S218">
            <v>0</v>
          </cell>
          <cell r="T218">
            <v>0</v>
          </cell>
          <cell r="U218">
            <v>0</v>
          </cell>
          <cell r="V218">
            <v>0</v>
          </cell>
          <cell r="W218">
            <v>0</v>
          </cell>
          <cell r="X218">
            <v>0</v>
          </cell>
        </row>
        <row r="219">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row>
        <row r="220">
          <cell r="C220">
            <v>0</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row>
        <row r="221">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v>
          </cell>
          <cell r="S221">
            <v>0</v>
          </cell>
          <cell r="T221">
            <v>0</v>
          </cell>
          <cell r="U221">
            <v>0</v>
          </cell>
          <cell r="V221">
            <v>0</v>
          </cell>
          <cell r="W221">
            <v>0</v>
          </cell>
          <cell r="X221">
            <v>0</v>
          </cell>
        </row>
        <row r="222">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row>
        <row r="223">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row>
        <row r="224">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row>
        <row r="225">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row>
        <row r="226">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row>
        <row r="227">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row>
        <row r="228">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row>
        <row r="229">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row>
        <row r="230">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row>
        <row r="231">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row>
        <row r="232">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row>
        <row r="233">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row>
        <row r="234">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row>
        <row r="235">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row>
        <row r="236">
          <cell r="C236">
            <v>0</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row>
        <row r="237">
          <cell r="C237">
            <v>0</v>
          </cell>
          <cell r="D237">
            <v>0</v>
          </cell>
          <cell r="E237">
            <v>0</v>
          </cell>
          <cell r="F237">
            <v>0</v>
          </cell>
          <cell r="G237">
            <v>0</v>
          </cell>
          <cell r="H237">
            <v>0</v>
          </cell>
          <cell r="I237">
            <v>0</v>
          </cell>
          <cell r="J237">
            <v>0</v>
          </cell>
          <cell r="K237">
            <v>0</v>
          </cell>
          <cell r="L237">
            <v>0</v>
          </cell>
          <cell r="M237">
            <v>0</v>
          </cell>
          <cell r="N237">
            <v>0</v>
          </cell>
          <cell r="O237">
            <v>0</v>
          </cell>
          <cell r="P237">
            <v>0</v>
          </cell>
          <cell r="Q237">
            <v>0</v>
          </cell>
          <cell r="R237">
            <v>0</v>
          </cell>
          <cell r="S237">
            <v>0</v>
          </cell>
          <cell r="T237">
            <v>0</v>
          </cell>
          <cell r="U237">
            <v>0</v>
          </cell>
          <cell r="V237">
            <v>0</v>
          </cell>
          <cell r="W237">
            <v>0</v>
          </cell>
          <cell r="X237">
            <v>0</v>
          </cell>
        </row>
        <row r="238">
          <cell r="C238">
            <v>0</v>
          </cell>
          <cell r="D238">
            <v>0</v>
          </cell>
          <cell r="E238">
            <v>0</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row>
        <row r="239">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row>
        <row r="240">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row>
        <row r="241">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row>
        <row r="242">
          <cell r="C242">
            <v>0</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row>
        <row r="243">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row>
        <row r="244">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row>
        <row r="245">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row>
        <row r="246">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row>
        <row r="247">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row>
        <row r="248">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row>
        <row r="249">
          <cell r="C249">
            <v>0</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row>
        <row r="250">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row>
        <row r="251">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row>
        <row r="252">
          <cell r="C252">
            <v>0</v>
          </cell>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row>
        <row r="253">
          <cell r="C253">
            <v>0</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row>
        <row r="254">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row>
        <row r="255">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row>
        <row r="256">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row>
        <row r="257">
          <cell r="C257">
            <v>0</v>
          </cell>
          <cell r="D257">
            <v>0</v>
          </cell>
          <cell r="E257">
            <v>0</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row>
        <row r="258">
          <cell r="C258">
            <v>0</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row>
        <row r="259">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row>
        <row r="260">
          <cell r="C260">
            <v>0</v>
          </cell>
          <cell r="D260">
            <v>0</v>
          </cell>
          <cell r="E260">
            <v>0</v>
          </cell>
          <cell r="F260">
            <v>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row>
        <row r="261">
          <cell r="C261">
            <v>0</v>
          </cell>
          <cell r="D261">
            <v>0</v>
          </cell>
          <cell r="E261">
            <v>0</v>
          </cell>
          <cell r="F261">
            <v>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row>
        <row r="262">
          <cell r="C262">
            <v>0</v>
          </cell>
          <cell r="D262">
            <v>0</v>
          </cell>
          <cell r="E262">
            <v>0</v>
          </cell>
          <cell r="F262">
            <v>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row>
        <row r="263">
          <cell r="C263">
            <v>0</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row>
        <row r="264">
          <cell r="C264">
            <v>0</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row>
        <row r="265">
          <cell r="C265">
            <v>0</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row>
        <row r="266">
          <cell r="C266">
            <v>0</v>
          </cell>
          <cell r="D266">
            <v>0</v>
          </cell>
          <cell r="E266">
            <v>0</v>
          </cell>
          <cell r="F266">
            <v>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row>
        <row r="267">
          <cell r="C267">
            <v>0</v>
          </cell>
          <cell r="D267">
            <v>0</v>
          </cell>
          <cell r="E267">
            <v>0</v>
          </cell>
          <cell r="F267">
            <v>0</v>
          </cell>
          <cell r="G267">
            <v>0</v>
          </cell>
          <cell r="H267">
            <v>0</v>
          </cell>
          <cell r="I267">
            <v>0</v>
          </cell>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row>
        <row r="268">
          <cell r="C268">
            <v>0</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row>
        <row r="269">
          <cell r="C269">
            <v>0</v>
          </cell>
          <cell r="D269">
            <v>0</v>
          </cell>
          <cell r="E269">
            <v>0</v>
          </cell>
          <cell r="F269">
            <v>0</v>
          </cell>
          <cell r="G269">
            <v>0</v>
          </cell>
          <cell r="H269">
            <v>0</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row>
        <row r="270">
          <cell r="C270">
            <v>0</v>
          </cell>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row>
        <row r="271">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row>
        <row r="272">
          <cell r="C272">
            <v>0</v>
          </cell>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row>
        <row r="273">
          <cell r="C273">
            <v>0</v>
          </cell>
          <cell r="D273">
            <v>0</v>
          </cell>
          <cell r="E273">
            <v>0</v>
          </cell>
          <cell r="F273">
            <v>0</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row>
        <row r="274">
          <cell r="C274">
            <v>0</v>
          </cell>
          <cell r="D274">
            <v>0</v>
          </cell>
          <cell r="E274">
            <v>0</v>
          </cell>
          <cell r="F274">
            <v>0</v>
          </cell>
          <cell r="G274">
            <v>0</v>
          </cell>
          <cell r="H274">
            <v>0</v>
          </cell>
          <cell r="I274">
            <v>0</v>
          </cell>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row>
        <row r="275">
          <cell r="C275">
            <v>0</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row>
        <row r="276">
          <cell r="C276">
            <v>0</v>
          </cell>
          <cell r="D276">
            <v>0</v>
          </cell>
          <cell r="E276">
            <v>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row>
      </sheetData>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7"/>
  <sheetViews>
    <sheetView tabSelected="1" topLeftCell="B1" workbookViewId="0">
      <selection activeCell="E3" sqref="E3"/>
    </sheetView>
  </sheetViews>
  <sheetFormatPr baseColWidth="10" defaultRowHeight="16" x14ac:dyDescent="0.2"/>
  <cols>
    <col min="1" max="1" width="12.83203125" bestFit="1" customWidth="1"/>
    <col min="2" max="2" width="81.83203125" bestFit="1" customWidth="1"/>
    <col min="3" max="3" width="70.6640625" bestFit="1" customWidth="1"/>
    <col min="4" max="4" width="20" bestFit="1" customWidth="1"/>
    <col min="5" max="5" width="20.33203125" bestFit="1" customWidth="1"/>
  </cols>
  <sheetData>
    <row r="1" spans="1:9" x14ac:dyDescent="0.2">
      <c r="A1" t="s">
        <v>611</v>
      </c>
      <c r="B1" t="s">
        <v>612</v>
      </c>
      <c r="C1" t="s">
        <v>613</v>
      </c>
      <c r="D1" t="s">
        <v>614</v>
      </c>
      <c r="E1" t="s">
        <v>615</v>
      </c>
      <c r="F1" t="s">
        <v>616</v>
      </c>
      <c r="G1" t="s">
        <v>617</v>
      </c>
      <c r="H1" t="s">
        <v>618</v>
      </c>
      <c r="I1" t="s">
        <v>619</v>
      </c>
    </row>
    <row r="2" spans="1:9" x14ac:dyDescent="0.2">
      <c r="A2" s="1" t="s">
        <v>0</v>
      </c>
      <c r="B2" s="2" t="s">
        <v>1</v>
      </c>
      <c r="C2" s="3" t="s">
        <v>2</v>
      </c>
      <c r="D2" s="3" t="s">
        <v>3</v>
      </c>
      <c r="E2" s="3" t="s">
        <v>4</v>
      </c>
      <c r="F2" s="3" t="s">
        <v>5</v>
      </c>
      <c r="G2" s="4" t="s">
        <v>6</v>
      </c>
      <c r="H2" s="5" t="s">
        <v>620</v>
      </c>
      <c r="I2" s="6">
        <v>937928.82</v>
      </c>
    </row>
    <row r="3" spans="1:9" x14ac:dyDescent="0.2">
      <c r="A3" s="1" t="s">
        <v>7</v>
      </c>
      <c r="B3" s="2" t="s">
        <v>8</v>
      </c>
      <c r="C3" s="3" t="s">
        <v>9</v>
      </c>
      <c r="D3" s="3" t="s">
        <v>10</v>
      </c>
      <c r="E3" s="3" t="s">
        <v>11</v>
      </c>
      <c r="F3" s="3" t="s">
        <v>5</v>
      </c>
      <c r="G3" s="4" t="s">
        <v>6</v>
      </c>
      <c r="H3" s="5" t="s">
        <v>620</v>
      </c>
      <c r="I3" s="6"/>
    </row>
    <row r="4" spans="1:9" x14ac:dyDescent="0.2">
      <c r="A4" s="1" t="s">
        <v>12</v>
      </c>
      <c r="B4" s="2" t="s">
        <v>13</v>
      </c>
      <c r="C4" s="3" t="s">
        <v>14</v>
      </c>
      <c r="D4" s="3" t="s">
        <v>15</v>
      </c>
      <c r="E4" s="3" t="s">
        <v>16</v>
      </c>
      <c r="F4" s="3" t="s">
        <v>5</v>
      </c>
      <c r="G4" s="4" t="s">
        <v>17</v>
      </c>
      <c r="H4" s="5" t="s">
        <v>620</v>
      </c>
      <c r="I4" s="6"/>
    </row>
    <row r="5" spans="1:9" x14ac:dyDescent="0.2">
      <c r="A5" s="1" t="s">
        <v>18</v>
      </c>
      <c r="B5" s="2" t="s">
        <v>19</v>
      </c>
      <c r="C5" s="3" t="s">
        <v>20</v>
      </c>
      <c r="D5" s="3" t="s">
        <v>21</v>
      </c>
      <c r="E5" s="3" t="s">
        <v>22</v>
      </c>
      <c r="F5" s="3" t="s">
        <v>5</v>
      </c>
      <c r="G5" s="4" t="s">
        <v>17</v>
      </c>
      <c r="H5" s="5" t="s">
        <v>620</v>
      </c>
      <c r="I5" s="6"/>
    </row>
    <row r="6" spans="1:9" x14ac:dyDescent="0.2">
      <c r="A6" s="1" t="s">
        <v>23</v>
      </c>
      <c r="B6" s="2" t="s">
        <v>24</v>
      </c>
      <c r="C6" s="3" t="s">
        <v>25</v>
      </c>
      <c r="D6" s="3" t="s">
        <v>26</v>
      </c>
      <c r="E6" s="3" t="s">
        <v>27</v>
      </c>
      <c r="F6" s="3" t="s">
        <v>5</v>
      </c>
      <c r="G6" s="4" t="s">
        <v>17</v>
      </c>
      <c r="H6" s="5" t="s">
        <v>620</v>
      </c>
      <c r="I6" s="6"/>
    </row>
    <row r="7" spans="1:9" x14ac:dyDescent="0.2">
      <c r="A7" s="1" t="s">
        <v>28</v>
      </c>
      <c r="B7" s="2" t="s">
        <v>29</v>
      </c>
      <c r="C7" s="3" t="s">
        <v>30</v>
      </c>
      <c r="D7" s="3" t="s">
        <v>31</v>
      </c>
      <c r="E7" s="3" t="s">
        <v>32</v>
      </c>
      <c r="F7" s="3" t="s">
        <v>5</v>
      </c>
      <c r="G7" s="4" t="s">
        <v>17</v>
      </c>
      <c r="H7" s="5" t="s">
        <v>620</v>
      </c>
      <c r="I7" s="6"/>
    </row>
    <row r="8" spans="1:9" x14ac:dyDescent="0.2">
      <c r="A8" s="1" t="s">
        <v>33</v>
      </c>
      <c r="B8" s="2" t="s">
        <v>34</v>
      </c>
      <c r="C8" s="3" t="s">
        <v>35</v>
      </c>
      <c r="D8" s="3" t="s">
        <v>36</v>
      </c>
      <c r="E8" s="3" t="s">
        <v>37</v>
      </c>
      <c r="F8" s="3" t="s">
        <v>5</v>
      </c>
      <c r="G8" s="4" t="s">
        <v>17</v>
      </c>
      <c r="H8" s="5" t="s">
        <v>620</v>
      </c>
      <c r="I8" s="6"/>
    </row>
    <row r="9" spans="1:9" x14ac:dyDescent="0.2">
      <c r="A9" s="1" t="s">
        <v>38</v>
      </c>
      <c r="B9" s="2" t="s">
        <v>39</v>
      </c>
      <c r="C9" s="3" t="s">
        <v>40</v>
      </c>
      <c r="D9" s="3" t="s">
        <v>41</v>
      </c>
      <c r="E9" s="3" t="s">
        <v>42</v>
      </c>
      <c r="F9" s="3" t="s">
        <v>5</v>
      </c>
      <c r="G9" s="4" t="s">
        <v>17</v>
      </c>
      <c r="H9" s="5" t="s">
        <v>620</v>
      </c>
      <c r="I9" s="6"/>
    </row>
    <row r="10" spans="1:9" x14ac:dyDescent="0.2">
      <c r="A10" s="1" t="s">
        <v>43</v>
      </c>
      <c r="B10" s="2" t="s">
        <v>44</v>
      </c>
      <c r="C10" s="3" t="s">
        <v>45</v>
      </c>
      <c r="D10" s="3" t="s">
        <v>46</v>
      </c>
      <c r="E10" s="3" t="s">
        <v>47</v>
      </c>
      <c r="F10" s="3" t="s">
        <v>5</v>
      </c>
      <c r="G10" s="4" t="s">
        <v>17</v>
      </c>
      <c r="H10" s="5" t="s">
        <v>620</v>
      </c>
      <c r="I10" s="6"/>
    </row>
    <row r="11" spans="1:9" x14ac:dyDescent="0.2">
      <c r="A11" s="1" t="s">
        <v>48</v>
      </c>
      <c r="B11" s="2" t="s">
        <v>49</v>
      </c>
      <c r="C11" s="3" t="s">
        <v>50</v>
      </c>
      <c r="D11" s="3" t="s">
        <v>51</v>
      </c>
      <c r="E11" s="3" t="s">
        <v>52</v>
      </c>
      <c r="F11" s="3" t="s">
        <v>5</v>
      </c>
      <c r="G11" s="4" t="s">
        <v>17</v>
      </c>
      <c r="H11" s="5" t="s">
        <v>620</v>
      </c>
      <c r="I11" s="6">
        <v>77640</v>
      </c>
    </row>
    <row r="12" spans="1:9" x14ac:dyDescent="0.2">
      <c r="A12" s="1" t="s">
        <v>53</v>
      </c>
      <c r="B12" s="2" t="s">
        <v>54</v>
      </c>
      <c r="C12" s="3" t="s">
        <v>55</v>
      </c>
      <c r="D12" s="3" t="s">
        <v>56</v>
      </c>
      <c r="E12" s="3">
        <v>18116175282</v>
      </c>
      <c r="F12" s="3" t="s">
        <v>5</v>
      </c>
      <c r="G12" s="4" t="s">
        <v>17</v>
      </c>
      <c r="H12" s="5" t="s">
        <v>620</v>
      </c>
      <c r="I12" s="6">
        <v>282183.15999999997</v>
      </c>
    </row>
    <row r="13" spans="1:9" x14ac:dyDescent="0.2">
      <c r="A13" s="1" t="s">
        <v>57</v>
      </c>
      <c r="B13" s="2" t="s">
        <v>58</v>
      </c>
      <c r="C13" s="3" t="s">
        <v>59</v>
      </c>
      <c r="D13" s="3" t="s">
        <v>60</v>
      </c>
      <c r="E13" s="3">
        <v>13381926288</v>
      </c>
      <c r="F13" s="3" t="s">
        <v>5</v>
      </c>
      <c r="G13" s="4" t="s">
        <v>17</v>
      </c>
      <c r="H13" s="5" t="s">
        <v>620</v>
      </c>
      <c r="I13" s="6">
        <v>148941</v>
      </c>
    </row>
    <row r="14" spans="1:9" x14ac:dyDescent="0.2">
      <c r="A14" s="1" t="s">
        <v>61</v>
      </c>
      <c r="B14" s="2" t="s">
        <v>62</v>
      </c>
      <c r="C14" s="3" t="s">
        <v>63</v>
      </c>
      <c r="D14" s="3" t="s">
        <v>64</v>
      </c>
      <c r="E14" s="3" t="s">
        <v>65</v>
      </c>
      <c r="F14" s="3" t="s">
        <v>5</v>
      </c>
      <c r="G14" s="4" t="s">
        <v>17</v>
      </c>
      <c r="H14" s="5" t="s">
        <v>620</v>
      </c>
      <c r="I14" s="6">
        <v>99993</v>
      </c>
    </row>
    <row r="15" spans="1:9" x14ac:dyDescent="0.2">
      <c r="A15" s="1" t="s">
        <v>66</v>
      </c>
      <c r="B15" s="2" t="s">
        <v>67</v>
      </c>
      <c r="C15" s="3" t="s">
        <v>68</v>
      </c>
      <c r="D15" s="3" t="s">
        <v>69</v>
      </c>
      <c r="E15" s="3">
        <v>13917015735</v>
      </c>
      <c r="F15" s="3" t="s">
        <v>5</v>
      </c>
      <c r="G15" s="4" t="s">
        <v>17</v>
      </c>
      <c r="H15" s="5" t="s">
        <v>620</v>
      </c>
      <c r="I15" s="6">
        <v>81800</v>
      </c>
    </row>
    <row r="16" spans="1:9" x14ac:dyDescent="0.2">
      <c r="A16" s="1" t="s">
        <v>70</v>
      </c>
      <c r="B16" s="2" t="s">
        <v>71</v>
      </c>
      <c r="C16" s="3" t="s">
        <v>72</v>
      </c>
      <c r="D16" s="3" t="s">
        <v>73</v>
      </c>
      <c r="E16" s="3" t="s">
        <v>74</v>
      </c>
      <c r="F16" s="3" t="s">
        <v>5</v>
      </c>
      <c r="G16" s="4" t="s">
        <v>17</v>
      </c>
      <c r="H16" s="5" t="s">
        <v>620</v>
      </c>
      <c r="I16" s="6">
        <v>9500</v>
      </c>
    </row>
    <row r="17" spans="1:9" x14ac:dyDescent="0.2">
      <c r="A17" s="1" t="s">
        <v>75</v>
      </c>
      <c r="B17" s="2" t="s">
        <v>76</v>
      </c>
      <c r="C17" s="3" t="s">
        <v>77</v>
      </c>
      <c r="D17" s="3" t="s">
        <v>78</v>
      </c>
      <c r="E17" s="3">
        <v>13916272486</v>
      </c>
      <c r="F17" s="3" t="s">
        <v>5</v>
      </c>
      <c r="G17" s="4" t="s">
        <v>17</v>
      </c>
      <c r="H17" s="5" t="s">
        <v>620</v>
      </c>
      <c r="I17" s="6"/>
    </row>
    <row r="18" spans="1:9" x14ac:dyDescent="0.2">
      <c r="A18" s="1" t="s">
        <v>79</v>
      </c>
      <c r="B18" s="2" t="s">
        <v>80</v>
      </c>
      <c r="C18" s="3" t="s">
        <v>81</v>
      </c>
      <c r="D18" s="3" t="s">
        <v>82</v>
      </c>
      <c r="E18" s="3">
        <v>13839255971</v>
      </c>
      <c r="F18" s="3" t="s">
        <v>5</v>
      </c>
      <c r="G18" s="4" t="s">
        <v>17</v>
      </c>
      <c r="H18" s="5" t="s">
        <v>620</v>
      </c>
      <c r="I18" s="6"/>
    </row>
    <row r="19" spans="1:9" x14ac:dyDescent="0.2">
      <c r="A19" s="1" t="s">
        <v>83</v>
      </c>
      <c r="B19" s="2" t="s">
        <v>84</v>
      </c>
      <c r="C19" s="3" t="s">
        <v>85</v>
      </c>
      <c r="D19" s="3" t="s">
        <v>86</v>
      </c>
      <c r="E19" s="3">
        <v>13816371897</v>
      </c>
      <c r="F19" s="3" t="s">
        <v>5</v>
      </c>
      <c r="G19" s="4" t="s">
        <v>17</v>
      </c>
      <c r="H19" s="5" t="s">
        <v>620</v>
      </c>
      <c r="I19" s="6">
        <v>108240</v>
      </c>
    </row>
    <row r="20" spans="1:9" x14ac:dyDescent="0.2">
      <c r="A20" s="1" t="s">
        <v>87</v>
      </c>
      <c r="B20" s="2" t="s">
        <v>88</v>
      </c>
      <c r="C20" s="3" t="s">
        <v>89</v>
      </c>
      <c r="D20" s="3" t="s">
        <v>90</v>
      </c>
      <c r="E20" s="3">
        <v>18721873650</v>
      </c>
      <c r="F20" s="3" t="s">
        <v>5</v>
      </c>
      <c r="G20" s="4" t="s">
        <v>17</v>
      </c>
      <c r="H20" s="5" t="s">
        <v>620</v>
      </c>
      <c r="I20" s="6"/>
    </row>
    <row r="21" spans="1:9" x14ac:dyDescent="0.2">
      <c r="A21" s="1" t="s">
        <v>91</v>
      </c>
      <c r="B21" s="2" t="s">
        <v>92</v>
      </c>
      <c r="C21" s="3" t="s">
        <v>93</v>
      </c>
      <c r="D21" s="3" t="s">
        <v>94</v>
      </c>
      <c r="E21" s="3">
        <v>13701909413</v>
      </c>
      <c r="F21" s="3" t="s">
        <v>5</v>
      </c>
      <c r="G21" s="4" t="s">
        <v>17</v>
      </c>
      <c r="H21" s="5" t="s">
        <v>620</v>
      </c>
      <c r="I21" s="6"/>
    </row>
    <row r="22" spans="1:9" x14ac:dyDescent="0.2">
      <c r="A22" s="1" t="s">
        <v>95</v>
      </c>
      <c r="B22" s="2" t="s">
        <v>96</v>
      </c>
      <c r="C22" s="3" t="s">
        <v>97</v>
      </c>
      <c r="D22" s="3" t="s">
        <v>98</v>
      </c>
      <c r="E22" s="3">
        <v>13916626605</v>
      </c>
      <c r="F22" s="3" t="s">
        <v>5</v>
      </c>
      <c r="G22" s="4" t="s">
        <v>17</v>
      </c>
      <c r="H22" s="5" t="s">
        <v>620</v>
      </c>
      <c r="I22" s="6">
        <v>26000</v>
      </c>
    </row>
    <row r="23" spans="1:9" x14ac:dyDescent="0.2">
      <c r="A23" s="1" t="s">
        <v>99</v>
      </c>
      <c r="B23" s="2" t="s">
        <v>100</v>
      </c>
      <c r="C23" s="3" t="s">
        <v>101</v>
      </c>
      <c r="D23" s="3" t="s">
        <v>102</v>
      </c>
      <c r="E23" s="3">
        <v>13636425358</v>
      </c>
      <c r="F23" s="3" t="s">
        <v>5</v>
      </c>
      <c r="G23" s="4" t="s">
        <v>17</v>
      </c>
      <c r="H23" s="5" t="s">
        <v>620</v>
      </c>
      <c r="I23" s="6">
        <v>215384</v>
      </c>
    </row>
    <row r="24" spans="1:9" x14ac:dyDescent="0.2">
      <c r="A24" s="1" t="s">
        <v>103</v>
      </c>
      <c r="B24" s="2" t="s">
        <v>104</v>
      </c>
      <c r="C24" s="3" t="s">
        <v>105</v>
      </c>
      <c r="D24" s="3" t="s">
        <v>106</v>
      </c>
      <c r="E24" s="3">
        <v>15221214102</v>
      </c>
      <c r="F24" s="3" t="s">
        <v>5</v>
      </c>
      <c r="G24" s="4" t="s">
        <v>17</v>
      </c>
      <c r="H24" s="5" t="s">
        <v>620</v>
      </c>
      <c r="I24" s="6"/>
    </row>
    <row r="25" spans="1:9" x14ac:dyDescent="0.2">
      <c r="A25" s="1" t="s">
        <v>107</v>
      </c>
      <c r="B25" s="2" t="s">
        <v>108</v>
      </c>
      <c r="C25" s="3" t="s">
        <v>109</v>
      </c>
      <c r="D25" s="3" t="s">
        <v>110</v>
      </c>
      <c r="E25" s="3" t="s">
        <v>111</v>
      </c>
      <c r="F25" s="3" t="s">
        <v>5</v>
      </c>
      <c r="G25" s="4" t="s">
        <v>17</v>
      </c>
      <c r="H25" s="5" t="s">
        <v>620</v>
      </c>
      <c r="I25" s="6"/>
    </row>
    <row r="26" spans="1:9" x14ac:dyDescent="0.2">
      <c r="A26" s="1" t="s">
        <v>112</v>
      </c>
      <c r="B26" s="2" t="s">
        <v>113</v>
      </c>
      <c r="C26" s="3" t="s">
        <v>114</v>
      </c>
      <c r="D26" s="3" t="s">
        <v>115</v>
      </c>
      <c r="E26" s="3">
        <v>13641639958</v>
      </c>
      <c r="F26" s="3" t="s">
        <v>5</v>
      </c>
      <c r="G26" s="4" t="s">
        <v>17</v>
      </c>
      <c r="H26" s="5" t="s">
        <v>620</v>
      </c>
      <c r="I26" s="6"/>
    </row>
    <row r="27" spans="1:9" x14ac:dyDescent="0.2">
      <c r="A27" s="1" t="s">
        <v>116</v>
      </c>
      <c r="B27" s="2" t="s">
        <v>117</v>
      </c>
      <c r="C27" s="3" t="s">
        <v>118</v>
      </c>
      <c r="D27" s="3" t="s">
        <v>119</v>
      </c>
      <c r="E27" s="3">
        <v>18018506096</v>
      </c>
      <c r="F27" s="3" t="s">
        <v>5</v>
      </c>
      <c r="G27" s="4" t="s">
        <v>17</v>
      </c>
      <c r="H27" s="5" t="s">
        <v>620</v>
      </c>
      <c r="I27" s="6"/>
    </row>
    <row r="28" spans="1:9" x14ac:dyDescent="0.2">
      <c r="A28" s="1" t="s">
        <v>120</v>
      </c>
      <c r="B28" s="2" t="s">
        <v>121</v>
      </c>
      <c r="C28" s="3" t="s">
        <v>122</v>
      </c>
      <c r="D28" s="3" t="s">
        <v>123</v>
      </c>
      <c r="E28" s="3">
        <v>17715111801</v>
      </c>
      <c r="F28" s="3" t="s">
        <v>5</v>
      </c>
      <c r="G28" s="4" t="s">
        <v>17</v>
      </c>
      <c r="H28" s="5" t="s">
        <v>620</v>
      </c>
      <c r="I28" s="6"/>
    </row>
    <row r="29" spans="1:9" x14ac:dyDescent="0.2">
      <c r="A29" s="1" t="s">
        <v>124</v>
      </c>
      <c r="B29" s="2" t="s">
        <v>125</v>
      </c>
      <c r="C29" s="3" t="s">
        <v>126</v>
      </c>
      <c r="D29" s="3" t="s">
        <v>127</v>
      </c>
      <c r="E29" s="3" t="s">
        <v>128</v>
      </c>
      <c r="F29" s="3" t="s">
        <v>5</v>
      </c>
      <c r="G29" s="4" t="s">
        <v>17</v>
      </c>
      <c r="H29" s="5" t="s">
        <v>620</v>
      </c>
      <c r="I29" s="6"/>
    </row>
    <row r="30" spans="1:9" x14ac:dyDescent="0.2">
      <c r="A30" s="1" t="s">
        <v>129</v>
      </c>
      <c r="B30" s="2" t="s">
        <v>130</v>
      </c>
      <c r="C30" s="3" t="s">
        <v>131</v>
      </c>
      <c r="D30" s="3" t="s">
        <v>132</v>
      </c>
      <c r="E30" s="3">
        <v>13818456798</v>
      </c>
      <c r="F30" s="3" t="s">
        <v>5</v>
      </c>
      <c r="G30" s="4" t="s">
        <v>17</v>
      </c>
      <c r="H30" s="5" t="s">
        <v>620</v>
      </c>
      <c r="I30" s="6"/>
    </row>
    <row r="31" spans="1:9" x14ac:dyDescent="0.2">
      <c r="A31" s="1" t="s">
        <v>133</v>
      </c>
      <c r="B31" s="2" t="s">
        <v>134</v>
      </c>
      <c r="C31" s="3" t="s">
        <v>135</v>
      </c>
      <c r="D31" s="3" t="s">
        <v>136</v>
      </c>
      <c r="E31" s="3">
        <v>18262319606</v>
      </c>
      <c r="F31" s="3" t="s">
        <v>5</v>
      </c>
      <c r="G31" s="4" t="s">
        <v>17</v>
      </c>
      <c r="H31" s="5" t="s">
        <v>620</v>
      </c>
      <c r="I31" s="6">
        <v>29719.200000000001</v>
      </c>
    </row>
    <row r="32" spans="1:9" x14ac:dyDescent="0.2">
      <c r="A32" s="1" t="s">
        <v>137</v>
      </c>
      <c r="B32" s="2" t="s">
        <v>138</v>
      </c>
      <c r="C32" s="3" t="s">
        <v>139</v>
      </c>
      <c r="D32" s="3" t="s">
        <v>140</v>
      </c>
      <c r="E32" s="3" t="s">
        <v>141</v>
      </c>
      <c r="F32" s="3" t="s">
        <v>5</v>
      </c>
      <c r="G32" s="4" t="s">
        <v>17</v>
      </c>
      <c r="H32" s="5" t="s">
        <v>620</v>
      </c>
      <c r="I32" s="6"/>
    </row>
    <row r="33" spans="1:9" x14ac:dyDescent="0.2">
      <c r="A33" s="1" t="s">
        <v>142</v>
      </c>
      <c r="B33" s="2" t="s">
        <v>143</v>
      </c>
      <c r="C33" s="3" t="s">
        <v>144</v>
      </c>
      <c r="D33" s="3" t="s">
        <v>145</v>
      </c>
      <c r="E33" s="3">
        <v>13564068659</v>
      </c>
      <c r="F33" s="3" t="s">
        <v>5</v>
      </c>
      <c r="G33" s="4" t="s">
        <v>17</v>
      </c>
      <c r="H33" s="5" t="s">
        <v>620</v>
      </c>
      <c r="I33" s="6"/>
    </row>
    <row r="34" spans="1:9" x14ac:dyDescent="0.2">
      <c r="A34" s="1" t="s">
        <v>146</v>
      </c>
      <c r="B34" s="2" t="s">
        <v>147</v>
      </c>
      <c r="C34" s="3" t="s">
        <v>148</v>
      </c>
      <c r="D34" s="3" t="s">
        <v>149</v>
      </c>
      <c r="E34" s="3">
        <v>13916596100</v>
      </c>
      <c r="F34" s="3" t="s">
        <v>5</v>
      </c>
      <c r="G34" s="4" t="s">
        <v>17</v>
      </c>
      <c r="H34" s="5" t="s">
        <v>620</v>
      </c>
      <c r="I34" s="6"/>
    </row>
    <row r="35" spans="1:9" x14ac:dyDescent="0.2">
      <c r="A35" s="1" t="s">
        <v>150</v>
      </c>
      <c r="B35" s="2" t="s">
        <v>151</v>
      </c>
      <c r="C35" s="3" t="s">
        <v>152</v>
      </c>
      <c r="D35" s="3" t="s">
        <v>153</v>
      </c>
      <c r="E35" s="3">
        <v>18620023348</v>
      </c>
      <c r="F35" s="3" t="s">
        <v>5</v>
      </c>
      <c r="G35" s="4" t="s">
        <v>17</v>
      </c>
      <c r="H35" s="5" t="s">
        <v>620</v>
      </c>
      <c r="I35" s="6"/>
    </row>
    <row r="36" spans="1:9" x14ac:dyDescent="0.2">
      <c r="A36" s="1" t="s">
        <v>154</v>
      </c>
      <c r="B36" s="2" t="s">
        <v>155</v>
      </c>
      <c r="C36" s="3" t="s">
        <v>156</v>
      </c>
      <c r="D36" s="3" t="s">
        <v>157</v>
      </c>
      <c r="E36" s="3">
        <v>13681685198</v>
      </c>
      <c r="F36" s="3" t="s">
        <v>5</v>
      </c>
      <c r="G36" s="4" t="s">
        <v>17</v>
      </c>
      <c r="H36" s="5" t="s">
        <v>620</v>
      </c>
      <c r="I36" s="6">
        <v>7900</v>
      </c>
    </row>
    <row r="37" spans="1:9" x14ac:dyDescent="0.2">
      <c r="A37" s="1" t="s">
        <v>158</v>
      </c>
      <c r="B37" s="2" t="s">
        <v>159</v>
      </c>
      <c r="C37" s="3" t="s">
        <v>160</v>
      </c>
      <c r="D37" s="3" t="s">
        <v>161</v>
      </c>
      <c r="E37" s="3">
        <v>13321950199</v>
      </c>
      <c r="F37" s="3" t="s">
        <v>5</v>
      </c>
      <c r="G37" s="4" t="s">
        <v>17</v>
      </c>
      <c r="H37" s="5" t="s">
        <v>620</v>
      </c>
      <c r="I37" s="6"/>
    </row>
    <row r="38" spans="1:9" x14ac:dyDescent="0.2">
      <c r="A38" s="1" t="s">
        <v>162</v>
      </c>
      <c r="B38" s="2" t="s">
        <v>163</v>
      </c>
      <c r="C38" s="3" t="s">
        <v>164</v>
      </c>
      <c r="D38" s="3" t="s">
        <v>165</v>
      </c>
      <c r="E38" s="3">
        <v>15900761177</v>
      </c>
      <c r="F38" s="3" t="s">
        <v>5</v>
      </c>
      <c r="G38" s="4" t="s">
        <v>17</v>
      </c>
      <c r="H38" s="5" t="s">
        <v>620</v>
      </c>
      <c r="I38" s="6">
        <v>-9262</v>
      </c>
    </row>
    <row r="39" spans="1:9" x14ac:dyDescent="0.2">
      <c r="A39" s="1" t="s">
        <v>166</v>
      </c>
      <c r="B39" s="2" t="s">
        <v>167</v>
      </c>
      <c r="C39" s="3" t="s">
        <v>168</v>
      </c>
      <c r="D39" s="3" t="s">
        <v>169</v>
      </c>
      <c r="E39" s="3">
        <v>13925111213</v>
      </c>
      <c r="F39" s="3" t="s">
        <v>5</v>
      </c>
      <c r="G39" s="4" t="s">
        <v>17</v>
      </c>
      <c r="H39" s="5" t="s">
        <v>620</v>
      </c>
      <c r="I39" s="6">
        <v>1790400.28</v>
      </c>
    </row>
    <row r="40" spans="1:9" x14ac:dyDescent="0.2">
      <c r="A40" s="1" t="s">
        <v>170</v>
      </c>
      <c r="B40" s="2" t="s">
        <v>171</v>
      </c>
      <c r="C40" s="3" t="s">
        <v>172</v>
      </c>
      <c r="D40" s="3" t="s">
        <v>173</v>
      </c>
      <c r="E40" s="3">
        <v>13752302170</v>
      </c>
      <c r="F40" s="3" t="s">
        <v>5</v>
      </c>
      <c r="G40" s="4" t="s">
        <v>17</v>
      </c>
      <c r="H40" s="5" t="s">
        <v>620</v>
      </c>
      <c r="I40" s="6">
        <v>1412288</v>
      </c>
    </row>
    <row r="41" spans="1:9" x14ac:dyDescent="0.2">
      <c r="A41" s="1" t="s">
        <v>174</v>
      </c>
      <c r="B41" s="7" t="str">
        <f>VLOOKUP(A41,[1]人民币!$C:$D,2,FALSE)</f>
        <v>【CS-0001/三一汽车起重机械有限公司（原三一汽车制造有限公司）】</v>
      </c>
      <c r="C41" s="3" t="str">
        <f>VLOOKUP(A41,[1]人民币!$C:$V,20,FALSE)</f>
        <v>湖南省长沙市金洲新区金洲大道168号</v>
      </c>
      <c r="D41" s="3" t="str">
        <f>VLOOKUP(A41,[1]人民币!$C:$W,21,FALSE)</f>
        <v>雷红军</v>
      </c>
      <c r="E41" s="3">
        <f>VLOOKUP(A41,[1]人民币!$C:$X,22,FALSE)</f>
        <v>13808429631</v>
      </c>
      <c r="F41" s="3" t="s">
        <v>5</v>
      </c>
      <c r="G41" s="4"/>
      <c r="H41" s="5" t="s">
        <v>620</v>
      </c>
      <c r="I41" s="6"/>
    </row>
    <row r="42" spans="1:9" x14ac:dyDescent="0.2">
      <c r="A42" s="1" t="s">
        <v>175</v>
      </c>
      <c r="B42" s="7" t="str">
        <f>VLOOKUP(A42,[1]人民币!$C:$D,2,FALSE)</f>
        <v>【SY-0137/昌宜（天津）模板租赁有限公司】</v>
      </c>
      <c r="C42" s="3" t="str">
        <f>VLOOKUP(A42,[1]人民币!$C:$V,20,FALSE)</f>
        <v>天津空港经济区经三路203号</v>
      </c>
      <c r="D42" s="3" t="str">
        <f>VLOOKUP(A42,[1]人民币!$C:$W,21,FALSE)</f>
        <v>陈海婕</v>
      </c>
      <c r="E42" s="3">
        <f>VLOOKUP(A42,[1]人民币!$C:$X,22,FALSE)</f>
        <v>15822192448</v>
      </c>
      <c r="F42" s="3" t="s">
        <v>5</v>
      </c>
      <c r="G42" s="4"/>
      <c r="H42" s="5" t="s">
        <v>620</v>
      </c>
      <c r="I42" s="6"/>
    </row>
    <row r="43" spans="1:9" x14ac:dyDescent="0.2">
      <c r="A43" s="1" t="s">
        <v>176</v>
      </c>
      <c r="B43" s="7" t="str">
        <f>VLOOKUP(A43,[1]人民币!$C:$D,2,FALSE)</f>
        <v>【XZ-0010/徐州徐工物资供应有限公司】</v>
      </c>
      <c r="C43" s="3" t="str">
        <f>VLOOKUP(A43,[1]人民币!$C:$V,20,FALSE)</f>
        <v>徐州市经济开发区东环工业园区28号</v>
      </c>
      <c r="D43" s="3" t="str">
        <f>VLOOKUP(A43,[1]人民币!$C:$W,21,FALSE)</f>
        <v>马静</v>
      </c>
      <c r="E43" s="3">
        <f>VLOOKUP(A43,[1]人民币!$C:$X,22,FALSE)</f>
        <v>13813288501</v>
      </c>
      <c r="F43" s="3" t="s">
        <v>5</v>
      </c>
      <c r="G43" s="4"/>
      <c r="H43" s="5" t="s">
        <v>620</v>
      </c>
      <c r="I43" s="6"/>
    </row>
    <row r="44" spans="1:9" x14ac:dyDescent="0.2">
      <c r="A44" s="1" t="s">
        <v>177</v>
      </c>
      <c r="B44" s="7" t="str">
        <f>VLOOKUP(A44,[1]人民币!$C:$D,2,FALSE)</f>
        <v>【TJ-0143/海洋石油工程股份有限公司】</v>
      </c>
      <c r="C44" s="3" t="str">
        <f>VLOOKUP(A44,[1]人民币!$C:$V,20,FALSE)</f>
        <v>天津港保税区海滨15路199号B座2312</v>
      </c>
      <c r="D44" s="3" t="str">
        <f>VLOOKUP(A44,[1]人民币!$C:$W,21,FALSE)</f>
        <v>邢鹏</v>
      </c>
      <c r="E44" s="3" t="str">
        <f>VLOOKUP(A44,[1]人民币!$C:$X,22,FALSE)</f>
        <v>022-59897489</v>
      </c>
      <c r="F44" s="3" t="s">
        <v>5</v>
      </c>
      <c r="G44" s="4"/>
      <c r="H44" s="5" t="s">
        <v>620</v>
      </c>
      <c r="I44" s="6"/>
    </row>
    <row r="45" spans="1:9" x14ac:dyDescent="0.2">
      <c r="A45" s="1" t="s">
        <v>178</v>
      </c>
      <c r="B45" s="7" t="str">
        <f>VLOOKUP(A45,[1]人民币!$C:$D,2,FALSE)</f>
        <v>【WH-0042/中铁工程机械研究设计院有限公司（中铁科工集团有限公司）】</v>
      </c>
      <c r="C45" s="3" t="str">
        <f>VLOOKUP(A45,[1]人民币!$C:$V,20,FALSE)</f>
        <v>武汉市洪山区徐东大街55号1607室</v>
      </c>
      <c r="D45" s="3" t="str">
        <f>VLOOKUP(A45,[1]人民币!$C:$W,21,FALSE)</f>
        <v>石亮</v>
      </c>
      <c r="E45" s="3">
        <f>VLOOKUP(A45,[1]人民币!$C:$X,22,FALSE)</f>
        <v>15927450566</v>
      </c>
      <c r="F45" s="3" t="s">
        <v>5</v>
      </c>
      <c r="G45" s="4"/>
      <c r="H45" s="5" t="s">
        <v>620</v>
      </c>
      <c r="I45" s="6"/>
    </row>
    <row r="46" spans="1:9" x14ac:dyDescent="0.2">
      <c r="A46" s="1" t="s">
        <v>179</v>
      </c>
      <c r="B46" s="7" t="str">
        <f>VLOOKUP(A46,[1]人民币!$C:$D,2,FALSE)</f>
        <v>【QT-0120/青岛海西重机有限责任公司】</v>
      </c>
      <c r="C46" s="3" t="str">
        <f>VLOOKUP(A46,[1]人民币!$C:$V,20,FALSE)</f>
        <v>青岛市黄岛区九龙山路1597号</v>
      </c>
      <c r="D46" s="3" t="str">
        <f>VLOOKUP(A46,[1]人民币!$C:$W,21,FALSE)</f>
        <v>杨树鑫</v>
      </c>
      <c r="E46" s="3">
        <f>VLOOKUP(A46,[1]人民币!$C:$X,22,FALSE)</f>
        <v>13386421929</v>
      </c>
      <c r="F46" s="3" t="s">
        <v>5</v>
      </c>
      <c r="G46" s="4"/>
      <c r="H46" s="5" t="s">
        <v>620</v>
      </c>
      <c r="I46" s="6"/>
    </row>
    <row r="47" spans="1:9" x14ac:dyDescent="0.2">
      <c r="A47" s="1" t="s">
        <v>180</v>
      </c>
      <c r="B47" s="7" t="str">
        <f>VLOOKUP(A47,[1]人民币!$C:$D,2,FALSE)</f>
        <v>【QT-0075/远景能源（江苏）有限公司（原远见风能（江阴）有限公司）】</v>
      </c>
      <c r="C47" s="3" t="str">
        <f>VLOOKUP(A47,[1]人民币!$C:$V,20,FALSE)</f>
        <v>上海市长宁区中山西路1065号SOHO中山广场B座8楼</v>
      </c>
      <c r="D47" s="3" t="str">
        <f>VLOOKUP(A47,[1]人民币!$C:$W,21,FALSE)</f>
        <v>孙远明</v>
      </c>
      <c r="E47" s="3">
        <f>VLOOKUP(A47,[1]人民币!$C:$X,22,FALSE)</f>
        <v>18918936565</v>
      </c>
      <c r="F47" s="3" t="s">
        <v>5</v>
      </c>
      <c r="G47" s="4"/>
      <c r="H47" s="5" t="s">
        <v>620</v>
      </c>
      <c r="I47" s="6"/>
    </row>
    <row r="48" spans="1:9" x14ac:dyDescent="0.2">
      <c r="A48" s="1" t="s">
        <v>181</v>
      </c>
      <c r="B48" s="7" t="str">
        <f>VLOOKUP(A48,[1]人民币!$C:$D,2,FALSE)</f>
        <v>【SH-0357/上海电气风电集团有限公司】</v>
      </c>
      <c r="C48" s="3" t="str">
        <f>VLOOKUP(A48,[1]人民币!$C:$V,20,FALSE)</f>
        <v>上海浦东新区倚天路188号</v>
      </c>
      <c r="D48" s="3" t="str">
        <f>VLOOKUP(A48,[1]人民币!$C:$W,21,FALSE)</f>
        <v>王丹玲</v>
      </c>
      <c r="E48" s="3">
        <f>VLOOKUP(A48,[1]人民币!$C:$X,22,FALSE)</f>
        <v>18721873650</v>
      </c>
      <c r="F48" s="3" t="s">
        <v>5</v>
      </c>
      <c r="G48" s="4"/>
      <c r="H48" s="5" t="s">
        <v>620</v>
      </c>
      <c r="I48" s="6"/>
    </row>
    <row r="49" spans="1:9" x14ac:dyDescent="0.2">
      <c r="A49" s="1" t="s">
        <v>182</v>
      </c>
      <c r="B49" s="7" t="str">
        <f>VLOOKUP(A49,[1]人民币!$C:$D,2,FALSE)</f>
        <v>【XJ-0003/新疆金风科技股份有限公司】</v>
      </c>
      <c r="C49" s="3" t="str">
        <f>VLOOKUP(A49,[1]人民币!$C:$V,20,FALSE)</f>
        <v>新疆乌鲁木齐市新市区上海路金风科技</v>
      </c>
      <c r="D49" s="3" t="str">
        <f>VLOOKUP(A49,[1]人民币!$C:$W,21,FALSE)</f>
        <v>夏青</v>
      </c>
      <c r="E49" s="3">
        <f>VLOOKUP(A49,[1]人民币!$C:$X,22,FALSE)</f>
        <v>15199456931</v>
      </c>
      <c r="F49" s="3" t="s">
        <v>5</v>
      </c>
      <c r="G49" s="4"/>
      <c r="H49" s="5" t="s">
        <v>620</v>
      </c>
      <c r="I49" s="6"/>
    </row>
    <row r="50" spans="1:9" x14ac:dyDescent="0.2">
      <c r="A50" s="1" t="s">
        <v>183</v>
      </c>
      <c r="B50" s="7" t="str">
        <f>VLOOKUP(A50,[1]人民币!$C:$D,2,FALSE)</f>
        <v>【BD-0042/河北建设集团有限公司】</v>
      </c>
      <c r="C50" s="3" t="str">
        <f>VLOOKUP(A50,[1]人民币!$C:$V,20,FALSE)</f>
        <v>保定市竞秀区五四西路329号</v>
      </c>
      <c r="D50" s="3" t="str">
        <f>VLOOKUP(A50,[1]人民币!$C:$W,21,FALSE)</f>
        <v>刘丹</v>
      </c>
      <c r="E50" s="3" t="str">
        <f>VLOOKUP(A50,[1]人民币!$C:$X,22,FALSE)</f>
        <v>18103127733</v>
      </c>
      <c r="F50" s="3" t="s">
        <v>5</v>
      </c>
      <c r="G50" s="4"/>
      <c r="H50" s="5" t="s">
        <v>620</v>
      </c>
      <c r="I50" s="6"/>
    </row>
    <row r="51" spans="1:9" x14ac:dyDescent="0.2">
      <c r="A51" s="1" t="s">
        <v>184</v>
      </c>
      <c r="B51" s="7" t="str">
        <f>VLOOKUP(A51,[1]人民币!$C:$D,2,FALSE)</f>
        <v>【SH-0105/上海太阳膜结构有限公司（枣庄市市民中心（体育中心-体育场）索膜结构工程）】</v>
      </c>
      <c r="C51" s="3" t="str">
        <f>VLOOKUP(A51,[1]人民币!$C:$V,20,FALSE)</f>
        <v>上海市徐汇区文定路200号7楼盛源恒华大厦</v>
      </c>
      <c r="D51" s="3" t="str">
        <f>VLOOKUP(A51,[1]人民币!$C:$W,21,FALSE)</f>
        <v>叶其松</v>
      </c>
      <c r="E51" s="3">
        <f>VLOOKUP(A51,[1]人民币!$C:$X,22,FALSE)</f>
        <v>13641640396</v>
      </c>
      <c r="F51" s="3" t="s">
        <v>5</v>
      </c>
      <c r="G51" s="4"/>
      <c r="H51" s="5" t="s">
        <v>620</v>
      </c>
      <c r="I51" s="6"/>
    </row>
    <row r="52" spans="1:9" x14ac:dyDescent="0.2">
      <c r="A52" s="1" t="s">
        <v>185</v>
      </c>
      <c r="B52" s="7" t="str">
        <f>VLOOKUP(A52,[1]人民币!$C:$D,2,FALSE)</f>
        <v>【WH-0092/贵州乌江水电开发有限责任公司】</v>
      </c>
      <c r="C52" s="3" t="str">
        <f>VLOOKUP(A52,[1]人民币!$C:$V,20,FALSE)</f>
        <v>贵州省余庆县构皮滩镇构皮滩发电厂</v>
      </c>
      <c r="D52" s="3" t="str">
        <f>VLOOKUP(A52,[1]人民币!$C:$W,21,FALSE)</f>
        <v>吴先生</v>
      </c>
      <c r="E52" s="3">
        <f>VLOOKUP(A52,[1]人民币!$C:$X,22,FALSE)</f>
        <v>13511863488</v>
      </c>
      <c r="F52" s="3" t="s">
        <v>5</v>
      </c>
      <c r="G52" s="4"/>
      <c r="H52" s="5" t="s">
        <v>620</v>
      </c>
      <c r="I52" s="6"/>
    </row>
    <row r="53" spans="1:9" x14ac:dyDescent="0.2">
      <c r="A53" s="1" t="s">
        <v>186</v>
      </c>
      <c r="B53" s="7" t="str">
        <f>VLOOKUP(A53,[1]人民币!$C:$D,2,FALSE)</f>
        <v>【HS-0036/中国建筑第八工程局有限公司（东西湖体育中心）】</v>
      </c>
      <c r="C53" s="3" t="str">
        <f>VLOOKUP(A53,[1]人民币!$C:$V,20,FALSE)</f>
        <v>湖北省武汉市东西湖区金山大道与临空港大道交叉口东西湖体育中心物资部</v>
      </c>
      <c r="D53" s="3" t="str">
        <f>VLOOKUP(A53,[1]人民币!$C:$W,21,FALSE)</f>
        <v>张浩森</v>
      </c>
      <c r="E53" s="3">
        <f>VLOOKUP(A53,[1]人民币!$C:$X,22,FALSE)</f>
        <v>18627981728</v>
      </c>
      <c r="F53" s="3" t="s">
        <v>5</v>
      </c>
      <c r="G53" s="4"/>
      <c r="H53" s="5" t="s">
        <v>620</v>
      </c>
      <c r="I53" s="6"/>
    </row>
    <row r="54" spans="1:9" x14ac:dyDescent="0.2">
      <c r="A54" s="1" t="s">
        <v>187</v>
      </c>
      <c r="B54" s="7" t="str">
        <f>VLOOKUP(A54,[1]人民币!$C:$D,2,FALSE)</f>
        <v>【BT-0002/内蒙古包钢钢联股份有限公司】</v>
      </c>
      <c r="C54" s="3" t="str">
        <f>VLOOKUP(A54,[1]人民币!$C:$V,20,FALSE)</f>
        <v>包头市昆区昆河工业园区包钢采购中心财务部</v>
      </c>
      <c r="D54" s="3" t="str">
        <f>VLOOKUP(A54,[1]人民币!$C:$W,21,FALSE)</f>
        <v>王峰</v>
      </c>
      <c r="E54" s="3">
        <f>VLOOKUP(A54,[1]人民币!$C:$X,22,FALSE)</f>
        <v>14747250055</v>
      </c>
      <c r="F54" s="3" t="s">
        <v>5</v>
      </c>
      <c r="G54" s="4"/>
      <c r="H54" s="5" t="s">
        <v>620</v>
      </c>
      <c r="I54" s="6"/>
    </row>
    <row r="55" spans="1:9" x14ac:dyDescent="0.2">
      <c r="A55" s="1" t="s">
        <v>188</v>
      </c>
      <c r="B55" s="7" t="str">
        <f>VLOOKUP(A55,[1]人民币!$C:$D,2,FALSE)</f>
        <v>【XJ-0005/北京金风科创风电设备有限公司】</v>
      </c>
      <c r="C55" s="3" t="str">
        <f>VLOOKUP(A55,[1]人民币!$C:$V,20,FALSE)</f>
        <v>新疆乌鲁木齐市新市区上海路金风科技</v>
      </c>
      <c r="D55" s="3" t="str">
        <f>VLOOKUP(A55,[1]人民币!$C:$W,21,FALSE)</f>
        <v>夏青</v>
      </c>
      <c r="E55" s="3">
        <f>VLOOKUP(A55,[1]人民币!$C:$X,22,FALSE)</f>
        <v>15199456931</v>
      </c>
      <c r="F55" s="3" t="s">
        <v>5</v>
      </c>
      <c r="G55" s="4"/>
      <c r="H55" s="5" t="s">
        <v>620</v>
      </c>
      <c r="I55" s="6"/>
    </row>
    <row r="56" spans="1:9" x14ac:dyDescent="0.2">
      <c r="A56" s="1" t="s">
        <v>189</v>
      </c>
      <c r="B56" s="7" t="str">
        <f>VLOOKUP(A56,[1]人民币!$C:$D,2,FALSE)</f>
        <v>【SY-0129/中铁四局集团钢结构有限公司（沈阳市东塔跨浑河桥工程）】</v>
      </c>
      <c r="C56" s="3" t="str">
        <f>VLOOKUP(A56,[1]人民币!$C:$V,20,FALSE)</f>
        <v>安徽省合肥市环湖东路388号中铁四局集团钢结构建筑有限公司</v>
      </c>
      <c r="D56" s="3" t="str">
        <f>VLOOKUP(A56,[1]人民币!$C:$W,21,FALSE)</f>
        <v>赵亚</v>
      </c>
      <c r="E56" s="3">
        <f>VLOOKUP(A56,[1]人民币!$C:$X,22,FALSE)</f>
        <v>15056915542</v>
      </c>
      <c r="F56" s="3" t="s">
        <v>5</v>
      </c>
      <c r="G56" s="4"/>
      <c r="H56" s="5" t="s">
        <v>620</v>
      </c>
      <c r="I56" s="6"/>
    </row>
    <row r="57" spans="1:9" x14ac:dyDescent="0.2">
      <c r="A57" s="1" t="s">
        <v>190</v>
      </c>
      <c r="B57" s="7" t="str">
        <f>VLOOKUP(A57,[1]人民币!$C:$D,2,FALSE)</f>
        <v>【LF-0007/廊坊市洸远金属制品有限公司】</v>
      </c>
      <c r="C57" s="3" t="str">
        <f>VLOOKUP(A57,[1]人民币!$C:$V,20,FALSE)</f>
        <v xml:space="preserve">廊坊市安次区东沽港镇 </v>
      </c>
      <c r="D57" s="3" t="str">
        <f>VLOOKUP(A57,[1]人民币!$C:$W,21,FALSE)</f>
        <v>杨雪</v>
      </c>
      <c r="E57" s="3">
        <f>VLOOKUP(A57,[1]人民币!$C:$X,22,FALSE)</f>
        <v>13463438899</v>
      </c>
      <c r="F57" s="3" t="s">
        <v>5</v>
      </c>
      <c r="G57" s="4"/>
      <c r="H57" s="5" t="s">
        <v>620</v>
      </c>
      <c r="I57" s="6"/>
    </row>
    <row r="58" spans="1:9" x14ac:dyDescent="0.2">
      <c r="A58" s="1" t="s">
        <v>191</v>
      </c>
      <c r="B58" s="7" t="str">
        <f>VLOOKUP(A58,[1]人民币!$C:$D,2,FALSE)</f>
        <v>【WH-0004/武汉船用机械有限责任公司】</v>
      </c>
      <c r="C58" s="3" t="str">
        <f>VLOOKUP(A58,[1]人民币!$C:$V,20,FALSE)</f>
        <v>武汉市青山区武东街道武东路9号</v>
      </c>
      <c r="D58" s="3" t="str">
        <f>VLOOKUP(A58,[1]人民币!$C:$W,21,FALSE)</f>
        <v>曹敏</v>
      </c>
      <c r="E58" s="3">
        <f>VLOOKUP(A58,[1]人民币!$C:$X,22,FALSE)</f>
        <v>18507126216</v>
      </c>
      <c r="F58" s="3" t="s">
        <v>5</v>
      </c>
      <c r="G58" s="4"/>
      <c r="H58" s="5" t="s">
        <v>620</v>
      </c>
      <c r="I58" s="6"/>
    </row>
    <row r="59" spans="1:9" x14ac:dyDescent="0.2">
      <c r="A59" s="1" t="s">
        <v>192</v>
      </c>
      <c r="B59" s="7" t="str">
        <f>VLOOKUP(A59,[1]人民币!$C:$D,2,FALSE)</f>
        <v>【TY-0041/太原重工股份有限公司】</v>
      </c>
      <c r="C59" s="3" t="str">
        <f>VLOOKUP(A59,[1]人民币!$C:$V,20,FALSE)</f>
        <v>山西省综改示范区太原唐槐园区汾东大街18号，太原重工新能源装备有限公司</v>
      </c>
      <c r="D59" s="3" t="str">
        <f>VLOOKUP(A59,[1]人民币!$C:$W,21,FALSE)</f>
        <v>付继军</v>
      </c>
      <c r="E59" s="3">
        <f>VLOOKUP(A59,[1]人民币!$C:$X,22,FALSE)</f>
        <v>13934591817</v>
      </c>
      <c r="F59" s="3" t="s">
        <v>5</v>
      </c>
      <c r="G59" s="4"/>
      <c r="H59" s="5" t="s">
        <v>620</v>
      </c>
      <c r="I59" s="6"/>
    </row>
    <row r="60" spans="1:9" x14ac:dyDescent="0.2">
      <c r="A60" s="1" t="s">
        <v>193</v>
      </c>
      <c r="B60" s="7" t="str">
        <f>VLOOKUP(A60,[1]人民币!$C:$D,2,FALSE)</f>
        <v>【TJ-0074/中铁十五局集团有限公司集疏港公路二期中段标段项目经理部】</v>
      </c>
      <c r="C60" s="3" t="str">
        <f>VLOOKUP(A60,[1]人民币!$C:$V,20,FALSE)</f>
        <v>广东省广州市海珠区晓港路124号</v>
      </c>
      <c r="D60" s="3" t="str">
        <f>VLOOKUP(A60,[1]人民币!$C:$W,21,FALSE)</f>
        <v>翁伟杰</v>
      </c>
      <c r="E60" s="3">
        <f>VLOOKUP(A60,[1]人民币!$C:$X,22,FALSE)</f>
        <v>18826288520</v>
      </c>
      <c r="F60" s="3" t="s">
        <v>5</v>
      </c>
      <c r="G60" s="4"/>
      <c r="H60" s="5" t="s">
        <v>620</v>
      </c>
      <c r="I60" s="6"/>
    </row>
    <row r="61" spans="1:9" x14ac:dyDescent="0.2">
      <c r="A61" s="1" t="s">
        <v>194</v>
      </c>
      <c r="B61" s="7" t="str">
        <f>VLOOKUP(A61,[1]人民币!$C:$D,2,FALSE)</f>
        <v>【DB-0001/铁法煤业(集团)有限责任公司物资供应分公司(铁法煤业集团有限责任公司物资经销中心)】</v>
      </c>
      <c r="C61" s="3" t="str">
        <f>VLOOKUP(A61,[1]人民币!$C:$V,20,FALSE)</f>
        <v>辽宁省调兵山市中央大街物资供应分公司</v>
      </c>
      <c r="D61" s="3" t="str">
        <f>VLOOKUP(A61,[1]人民币!$C:$W,21,FALSE)</f>
        <v>沈恩鹤</v>
      </c>
      <c r="E61" s="3">
        <f>VLOOKUP(A61,[1]人民币!$C:$X,22,FALSE)</f>
        <v>15841038909</v>
      </c>
      <c r="F61" s="3" t="s">
        <v>5</v>
      </c>
      <c r="G61" s="4"/>
      <c r="H61" s="5" t="s">
        <v>620</v>
      </c>
      <c r="I61" s="6"/>
    </row>
    <row r="62" spans="1:9" x14ac:dyDescent="0.2">
      <c r="A62" s="1" t="s">
        <v>195</v>
      </c>
      <c r="B62" s="7" t="str">
        <f>VLOOKUP(A62,[1]人民币!$C:$D,2,FALSE)</f>
        <v>【BJ-0004/国电联合动力技术（连云港）有限公司】</v>
      </c>
      <c r="C62" s="3" t="str">
        <f>VLOOKUP(A62,[1]人民币!$C:$V,20,FALSE)</f>
        <v>江苏省连云港市连云区大浦经济开发区大浦路88号</v>
      </c>
      <c r="D62" s="3" t="str">
        <f>VLOOKUP(A62,[1]人民币!$C:$W,21,FALSE)</f>
        <v>李晓庆</v>
      </c>
      <c r="E62" s="3">
        <f>VLOOKUP(A62,[1]人民币!$C:$X,22,FALSE)</f>
        <v>15252822576</v>
      </c>
      <c r="F62" s="3" t="s">
        <v>5</v>
      </c>
      <c r="G62" s="4"/>
      <c r="H62" s="5" t="s">
        <v>620</v>
      </c>
      <c r="I62" s="6"/>
    </row>
    <row r="63" spans="1:9" x14ac:dyDescent="0.2">
      <c r="A63" s="1" t="s">
        <v>196</v>
      </c>
      <c r="B63" s="7" t="str">
        <f>VLOOKUP(A63,[1]人民币!$C:$D,2,FALSE)</f>
        <v>【BJ-0087/中铁大桥局集团第六工程有限公司怀来官厅水库大桥工程项目经理部】</v>
      </c>
      <c r="C63" s="3" t="str">
        <f>VLOOKUP(A63,[1]人民币!$C:$V,20,FALSE)</f>
        <v>河北省张家口市怀来县狼山乡三营村中铁大桥局官厅水库项目部</v>
      </c>
      <c r="D63" s="3" t="str">
        <f>VLOOKUP(A63,[1]人民币!$C:$W,21,FALSE)</f>
        <v>罗甜</v>
      </c>
      <c r="E63" s="3">
        <f>VLOOKUP(A63,[1]人民币!$C:$X,22,FALSE)</f>
        <v>13476141028</v>
      </c>
      <c r="F63" s="3" t="s">
        <v>5</v>
      </c>
      <c r="G63" s="4"/>
      <c r="H63" s="5" t="s">
        <v>620</v>
      </c>
      <c r="I63" s="6"/>
    </row>
    <row r="64" spans="1:9" x14ac:dyDescent="0.2">
      <c r="A64" s="1" t="s">
        <v>197</v>
      </c>
      <c r="B64" s="7" t="str">
        <f>VLOOKUP(A64,[1]人民币!$C:$D,2,FALSE)</f>
        <v>【HE-0001/中交二航局第四工程有限公司攸县酒埠江景区桥隧及连接线工程项目经理部】</v>
      </c>
      <c r="C64" s="3" t="str">
        <f>VLOOKUP(A64,[1]人民币!$C:$V,20,FALSE)</f>
        <v>湖南省株洲市攸县酒埠江景区水云桥项目部</v>
      </c>
      <c r="D64" s="3" t="str">
        <f>VLOOKUP(A64,[1]人民币!$C:$W,21,FALSE)</f>
        <v>孙勇</v>
      </c>
      <c r="E64" s="3">
        <f>VLOOKUP(A64,[1]人民币!$C:$X,22,FALSE)</f>
        <v>17608449738</v>
      </c>
      <c r="F64" s="3" t="s">
        <v>5</v>
      </c>
      <c r="G64" s="4"/>
      <c r="H64" s="5" t="s">
        <v>620</v>
      </c>
      <c r="I64" s="6"/>
    </row>
    <row r="65" spans="1:9" x14ac:dyDescent="0.2">
      <c r="A65" s="1" t="s">
        <v>198</v>
      </c>
      <c r="B65" s="7" t="str">
        <f>VLOOKUP(A65,[1]人民币!$C:$D,2,FALSE)</f>
        <v>【QT-0580/四川公路桥梁建设集团有限公司江津经习水至古蔺高速公路赤水河大桥项目经理部】</v>
      </c>
      <c r="C65" s="3" t="str">
        <f>VLOOKUP(A65,[1]人民币!$C:$V,20,FALSE)</f>
        <v>贵州省遵义市习水县习酒镇岩寨村</v>
      </c>
      <c r="D65" s="3" t="str">
        <f>VLOOKUP(A65,[1]人民币!$C:$W,21,FALSE)</f>
        <v>杨兴保</v>
      </c>
      <c r="E65" s="3">
        <f>VLOOKUP(A65,[1]人民币!$C:$X,22,FALSE)</f>
        <v>18681308100</v>
      </c>
      <c r="F65" s="3" t="s">
        <v>5</v>
      </c>
      <c r="G65" s="4"/>
      <c r="H65" s="5" t="s">
        <v>620</v>
      </c>
      <c r="I65" s="6"/>
    </row>
    <row r="66" spans="1:9" x14ac:dyDescent="0.2">
      <c r="A66" s="1" t="s">
        <v>199</v>
      </c>
      <c r="B66" s="7" t="str">
        <f>VLOOKUP(A66,[1]人民币!$C:$D,2,FALSE)</f>
        <v>【ZS-0013/中铁大桥局集团有限公司（宁波舟山港主通道项目第DSSG05标段）】</v>
      </c>
      <c r="C66" s="3" t="str">
        <f>VLOOKUP(A66,[1]人民币!$C:$V,20,FALSE)</f>
        <v>浙江省舟山市定海区金塘镇沥港和建路和建社区666号</v>
      </c>
      <c r="D66" s="3" t="str">
        <f>VLOOKUP(A66,[1]人民币!$C:$W,21,FALSE)</f>
        <v>欧阳琼英</v>
      </c>
      <c r="E66" s="3">
        <f>VLOOKUP(A66,[1]人民币!$C:$X,22,FALSE)</f>
        <v>18951780520</v>
      </c>
      <c r="F66" s="3" t="s">
        <v>5</v>
      </c>
      <c r="G66" s="4"/>
      <c r="H66" s="5" t="s">
        <v>620</v>
      </c>
      <c r="I66" s="6"/>
    </row>
    <row r="67" spans="1:9" x14ac:dyDescent="0.2">
      <c r="A67" s="1" t="s">
        <v>200</v>
      </c>
      <c r="B67" s="7" t="str">
        <f>VLOOKUP(A67,[1]人民币!$C:$D,2,FALSE)</f>
        <v>【TS-0129/迁安市世旺金属制品有限公司】</v>
      </c>
      <c r="C67" s="3" t="str">
        <f>VLOOKUP(A67,[1]人民币!$C:$V,20,FALSE)</f>
        <v>河北省唐山市迁安市西部工业区经十四路西玮九街南</v>
      </c>
      <c r="D67" s="3" t="str">
        <f>VLOOKUP(A67,[1]人民币!$C:$W,21,FALSE)</f>
        <v>李冬媛</v>
      </c>
      <c r="E67" s="3">
        <f>VLOOKUP(A67,[1]人民币!$C:$X,22,FALSE)</f>
        <v>15324354936</v>
      </c>
      <c r="F67" s="3" t="s">
        <v>5</v>
      </c>
      <c r="G67" s="4"/>
      <c r="H67" s="5" t="s">
        <v>620</v>
      </c>
      <c r="I67" s="6"/>
    </row>
    <row r="68" spans="1:9" x14ac:dyDescent="0.2">
      <c r="A68" s="1" t="s">
        <v>201</v>
      </c>
      <c r="B68" s="7" t="str">
        <f>VLOOKUP(A68,[1]人民币!$C:$D,2,FALSE)</f>
        <v>【BJ-0097/国电联合动力技术有限公司】</v>
      </c>
      <c r="C68" s="3" t="str">
        <f>VLOOKUP(A68,[1]人民币!$C:$V,20,FALSE)</f>
        <v>内蒙古赤峰市松山区党校组团306国道89号</v>
      </c>
      <c r="D68" s="3" t="str">
        <f>VLOOKUP(A68,[1]人民币!$C:$W,21,FALSE)</f>
        <v>郑建伟</v>
      </c>
      <c r="E68" s="3">
        <f>VLOOKUP(A68,[1]人民币!$C:$X,22,FALSE)</f>
        <v>13789536131</v>
      </c>
      <c r="F68" s="3" t="s">
        <v>5</v>
      </c>
      <c r="G68" s="4"/>
      <c r="H68" s="5" t="s">
        <v>620</v>
      </c>
      <c r="I68" s="6"/>
    </row>
    <row r="69" spans="1:9" x14ac:dyDescent="0.2">
      <c r="A69" s="1" t="s">
        <v>202</v>
      </c>
      <c r="B69" s="7" t="str">
        <f>VLOOKUP(A69,[1]人民币!$C:$D,2,FALSE)</f>
        <v>【TS-0013/首钢京唐钢铁联合有限责任公司】</v>
      </c>
      <c r="C69" s="3" t="str">
        <f>VLOOKUP(A69,[1]人民币!$C:$V,20,FALSE)</f>
        <v>曹妃甸工业区</v>
      </c>
      <c r="D69" s="3" t="str">
        <f>VLOOKUP(A69,[1]人民币!$C:$W,21,FALSE)</f>
        <v>刘亚男</v>
      </c>
      <c r="E69" s="3">
        <f>VLOOKUP(A69,[1]人民币!$C:$X,22,FALSE)</f>
        <v>15832553716</v>
      </c>
      <c r="F69" s="3" t="s">
        <v>5</v>
      </c>
      <c r="G69" s="4"/>
      <c r="H69" s="5" t="s">
        <v>620</v>
      </c>
      <c r="I69" s="6"/>
    </row>
    <row r="70" spans="1:9" x14ac:dyDescent="0.2">
      <c r="A70" s="1" t="s">
        <v>203</v>
      </c>
      <c r="B70" s="7" t="str">
        <f>VLOOKUP(A70,[1]人民币!$C:$D,2,FALSE)</f>
        <v>【SH-0413/上海电气风电设备莆田有限公司】</v>
      </c>
      <c r="C70" s="3" t="str">
        <f>VLOOKUP(A70,[1]人民币!$C:$V,20,FALSE)</f>
        <v>福建省莆田市秀屿区666号</v>
      </c>
      <c r="D70" s="3" t="str">
        <f>VLOOKUP(A70,[1]人民币!$C:$W,21,FALSE)</f>
        <v>肖俞</v>
      </c>
      <c r="E70" s="3">
        <f>VLOOKUP(A70,[1]人民币!$C:$X,22,FALSE)</f>
        <v>18601717841</v>
      </c>
      <c r="F70" s="3" t="s">
        <v>5</v>
      </c>
      <c r="G70" s="4"/>
      <c r="H70" s="5" t="s">
        <v>620</v>
      </c>
      <c r="I70" s="6"/>
    </row>
    <row r="71" spans="1:9" x14ac:dyDescent="0.2">
      <c r="A71" s="1" t="s">
        <v>204</v>
      </c>
      <c r="B71" s="7" t="str">
        <f>VLOOKUP(A71,[1]人民币!$C:$D,2,FALSE)</f>
        <v>【WH-0040/中交二航局第一工程有限公司】</v>
      </c>
      <c r="C71" s="3" t="str">
        <f>VLOOKUP(A71,[1]人民币!$C:$V,20,FALSE)</f>
        <v>武汉市汉口解放大道2639号</v>
      </c>
      <c r="D71" s="3" t="str">
        <f>VLOOKUP(A71,[1]人民币!$C:$W,21,FALSE)</f>
        <v xml:space="preserve">韩芳  </v>
      </c>
      <c r="E71" s="3">
        <f>VLOOKUP(A71,[1]人民币!$C:$X,22,FALSE)</f>
        <v>13797002816</v>
      </c>
      <c r="F71" s="3" t="s">
        <v>5</v>
      </c>
      <c r="G71" s="4"/>
      <c r="H71" s="5" t="s">
        <v>620</v>
      </c>
      <c r="I71" s="6"/>
    </row>
    <row r="72" spans="1:9" x14ac:dyDescent="0.2">
      <c r="A72" s="1" t="s">
        <v>205</v>
      </c>
      <c r="B72" s="7" t="str">
        <f>VLOOKUP(A72,[1]人民币!$C:$D,2,FALSE)</f>
        <v>【SE-0038/中广核工程有限公司.】</v>
      </c>
      <c r="C72" s="3" t="str">
        <f>VLOOKUP(A72,[1]人民币!$C:$V,20,FALSE)</f>
        <v>深圳大鹏新区核电基地BM-1楼302</v>
      </c>
      <c r="D72" s="3" t="str">
        <f>VLOOKUP(A72,[1]人民币!$C:$W,21,FALSE)</f>
        <v>吴倩倩</v>
      </c>
      <c r="E72" s="3" t="str">
        <f>VLOOKUP(A72,[1]人民币!$C:$X,22,FALSE)</f>
        <v>0755-84436685</v>
      </c>
      <c r="F72" s="3" t="s">
        <v>5</v>
      </c>
      <c r="G72" s="4"/>
      <c r="H72" s="5" t="s">
        <v>620</v>
      </c>
      <c r="I72" s="6"/>
    </row>
    <row r="73" spans="1:9" x14ac:dyDescent="0.2">
      <c r="A73" s="1" t="s">
        <v>206</v>
      </c>
      <c r="B73" s="7" t="str">
        <f>VLOOKUP(A73,[1]人民币!$C:$D,2,FALSE)</f>
        <v>【GZ-0068/中铁大桥局集团第五工程有限公司白石桥工程项目经理部】</v>
      </c>
      <c r="C73" s="3" t="str">
        <f>VLOOKUP(A73,[1]人民币!$C:$V,20,FALSE)</f>
        <v>广东省珠海市横琴镇屹陡石湾中铁大桥局项目部</v>
      </c>
      <c r="D73" s="3" t="str">
        <f>VLOOKUP(A73,[1]人民币!$C:$W,21,FALSE)</f>
        <v>杨阳</v>
      </c>
      <c r="E73" s="3">
        <f>VLOOKUP(A73,[1]人民币!$C:$X,22,FALSE)</f>
        <v>18671310091</v>
      </c>
      <c r="F73" s="3" t="s">
        <v>5</v>
      </c>
      <c r="G73" s="4"/>
      <c r="H73" s="5" t="s">
        <v>620</v>
      </c>
      <c r="I73" s="6"/>
    </row>
    <row r="74" spans="1:9" x14ac:dyDescent="0.2">
      <c r="A74" s="1" t="s">
        <v>207</v>
      </c>
      <c r="B74" s="7" t="str">
        <f>VLOOKUP(A74,[1]人民币!$C:$D,2,FALSE)</f>
        <v>【SA-0010/大同煤矿集团铁峰煤业有限公司】</v>
      </c>
      <c r="C74" s="3" t="str">
        <f>VLOOKUP(A74,[1]人民币!$C:$V,20,FALSE)</f>
        <v>山西省 朔州市 古北东街 世界公馆</v>
      </c>
      <c r="D74" s="3" t="str">
        <f>VLOOKUP(A74,[1]人民币!$C:$W,21,FALSE)</f>
        <v>马武装</v>
      </c>
      <c r="E74" s="3">
        <f>VLOOKUP(A74,[1]人民币!$C:$X,22,FALSE)</f>
        <v>18633251156</v>
      </c>
      <c r="F74" s="3" t="s">
        <v>5</v>
      </c>
      <c r="G74" s="4"/>
      <c r="H74" s="5" t="s">
        <v>620</v>
      </c>
      <c r="I74" s="6"/>
    </row>
    <row r="75" spans="1:9" x14ac:dyDescent="0.2">
      <c r="A75" s="1" t="s">
        <v>208</v>
      </c>
      <c r="B75" s="7" t="str">
        <f>VLOOKUP(A75,[1]人民币!$C:$D,2,FALSE)</f>
        <v>【KM-0066/北京市建筑工程研究院有限责任公司 （海口市五源体育场）】</v>
      </c>
      <c r="C75" s="3" t="str">
        <f>VLOOKUP(A75,[1]人民币!$C:$V,20,FALSE)</f>
        <v>新乡工业园区新长北线北侧</v>
      </c>
      <c r="D75" s="3" t="str">
        <f>VLOOKUP(A75,[1]人民币!$C:$W,21,FALSE)</f>
        <v>李振民</v>
      </c>
      <c r="E75" s="3" t="str">
        <f>VLOOKUP(A75,[1]人民币!$C:$X,22,FALSE)</f>
        <v>0373-3054082</v>
      </c>
      <c r="F75" s="3" t="s">
        <v>5</v>
      </c>
      <c r="G75" s="4"/>
      <c r="H75" s="5" t="s">
        <v>620</v>
      </c>
      <c r="I75" s="6"/>
    </row>
    <row r="76" spans="1:9" x14ac:dyDescent="0.2">
      <c r="A76" s="1" t="s">
        <v>209</v>
      </c>
      <c r="B76" s="7" t="str">
        <f>VLOOKUP(A76,[1]人民币!$C:$D,2,FALSE)</f>
        <v>【QT-0164/四川宏华石油设备有限公司】</v>
      </c>
      <c r="C76" s="3" t="str">
        <f>VLOOKUP(A76,[1]人民币!$C:$V,20,FALSE)</f>
        <v>四川省成都市金牛区信息园东路99号四川宏华国际科贸有限公司</v>
      </c>
      <c r="D76" s="3" t="str">
        <f>VLOOKUP(A76,[1]人民币!$C:$W,21,FALSE)</f>
        <v>李厚敏</v>
      </c>
      <c r="E76" s="3">
        <f>VLOOKUP(A76,[1]人民币!$C:$X,22,FALSE)</f>
        <v>15881199620</v>
      </c>
      <c r="F76" s="3" t="s">
        <v>5</v>
      </c>
      <c r="G76" s="4"/>
      <c r="H76" s="5" t="s">
        <v>620</v>
      </c>
      <c r="I76" s="6"/>
    </row>
    <row r="77" spans="1:9" x14ac:dyDescent="0.2">
      <c r="A77" s="1" t="s">
        <v>210</v>
      </c>
      <c r="B77" s="7" t="str">
        <f>VLOOKUP(A77,[1]人民币!$C:$D,2,FALSE)</f>
        <v>【WH-0077/武桥重工集团股份有限公司（唐曹铁路TCG-3标段二分部工程项目钢管拱工程）】</v>
      </c>
      <c r="C77" s="3" t="str">
        <f>VLOOKUP(A77,[1]人民币!$C:$V,20,FALSE)</f>
        <v>武汉市蔡甸区沌口经济开发区沌口路777号</v>
      </c>
      <c r="D77" s="3" t="str">
        <f>VLOOKUP(A77,[1]人民币!$C:$W,21,FALSE)</f>
        <v>张华晶</v>
      </c>
      <c r="E77" s="3">
        <f>VLOOKUP(A77,[1]人民币!$C:$X,22,FALSE)</f>
        <v>18571555775</v>
      </c>
      <c r="F77" s="3" t="s">
        <v>5</v>
      </c>
      <c r="G77" s="4"/>
      <c r="H77" s="5" t="s">
        <v>620</v>
      </c>
      <c r="I77" s="6"/>
    </row>
    <row r="78" spans="1:9" x14ac:dyDescent="0.2">
      <c r="A78" s="1" t="s">
        <v>211</v>
      </c>
      <c r="B78" s="7" t="str">
        <f>VLOOKUP(A78,[1]人民币!$C:$D,2,FALSE)</f>
        <v>【TS-0113/中铁六局集团北京铁路建设有限公司（唐山市中心城区环路（二环路）工程）】</v>
      </c>
      <c r="C78" s="3" t="str">
        <f>VLOOKUP(A78,[1]人民币!$C:$V,20,FALSE)</f>
        <v>唐山市丰润区任各庄镇中铁六局唐山二环路项目部</v>
      </c>
      <c r="D78" s="3" t="str">
        <f>VLOOKUP(A78,[1]人民币!$C:$W,21,FALSE)</f>
        <v>王永飞</v>
      </c>
      <c r="E78" s="3">
        <f>VLOOKUP(A78,[1]人民币!$C:$X,22,FALSE)</f>
        <v>13126621387</v>
      </c>
      <c r="F78" s="3" t="s">
        <v>5</v>
      </c>
      <c r="G78" s="4"/>
      <c r="H78" s="5" t="s">
        <v>620</v>
      </c>
      <c r="I78" s="6"/>
    </row>
    <row r="79" spans="1:9" x14ac:dyDescent="0.2">
      <c r="A79" s="1" t="s">
        <v>212</v>
      </c>
      <c r="B79" s="7" t="str">
        <f>VLOOKUP(A79,[1]人民币!$C:$D,2,FALSE)</f>
        <v>【BJ-0010/国电联合动力技术（保定）有限公司】</v>
      </c>
      <c r="C79" s="3" t="str">
        <f>VLOOKUP(A79,[1]人民币!$C:$V,20,FALSE)</f>
        <v>保定市风能街88号</v>
      </c>
      <c r="D79" s="3" t="str">
        <f>VLOOKUP(A79,[1]人民币!$C:$W,21,FALSE)</f>
        <v>胡然</v>
      </c>
      <c r="E79" s="3">
        <f>VLOOKUP(A79,[1]人民币!$C:$X,22,FALSE)</f>
        <v>13483922219</v>
      </c>
      <c r="F79" s="3" t="s">
        <v>5</v>
      </c>
      <c r="G79" s="4"/>
      <c r="H79" s="5" t="s">
        <v>620</v>
      </c>
      <c r="I79" s="6"/>
    </row>
    <row r="80" spans="1:9" x14ac:dyDescent="0.2">
      <c r="A80" s="1" t="s">
        <v>213</v>
      </c>
      <c r="B80" s="7" t="str">
        <f>VLOOKUP(A80,[1]人民币!$C:$D,2,FALSE)</f>
        <v>【QT-0115/青岛北海船舶重工有限责任公司】</v>
      </c>
      <c r="C80" s="3" t="str">
        <f>VLOOKUP(A80,[1]人民币!$C:$V,20,FALSE)</f>
        <v>青岛经济技术开发区漓江东路369号</v>
      </c>
      <c r="D80" s="3" t="str">
        <f>VLOOKUP(A80,[1]人民币!$C:$W,21,FALSE)</f>
        <v>田君</v>
      </c>
      <c r="E80" s="3">
        <f>VLOOKUP(A80,[1]人民币!$C:$X,22,FALSE)</f>
        <v>18561506571</v>
      </c>
      <c r="F80" s="3" t="s">
        <v>5</v>
      </c>
      <c r="G80" s="4"/>
      <c r="H80" s="5" t="s">
        <v>620</v>
      </c>
      <c r="I80" s="6"/>
    </row>
    <row r="81" spans="1:9" x14ac:dyDescent="0.2">
      <c r="A81" s="1" t="s">
        <v>214</v>
      </c>
      <c r="B81" s="7" t="str">
        <f>VLOOKUP(A81,[1]人民币!$C:$D,2,FALSE)</f>
        <v>【WA-0012/威海市沃利达船舶配套有限公司（威海市沃利达船舶部件制造有限公司）】</v>
      </c>
      <c r="C81" s="3" t="str">
        <f>VLOOKUP(A81,[1]人民币!$C:$V,20,FALSE)</f>
        <v>山东省威海市荣成楚祥南街96-15</v>
      </c>
      <c r="D81" s="3" t="str">
        <f>VLOOKUP(A81,[1]人民币!$C:$W,21,FALSE)</f>
        <v>张宇鹏</v>
      </c>
      <c r="E81" s="3">
        <f>VLOOKUP(A81,[1]人民币!$C:$X,22,FALSE)</f>
        <v>15166156666</v>
      </c>
      <c r="F81" s="3" t="s">
        <v>5</v>
      </c>
      <c r="G81" s="4"/>
      <c r="H81" s="5" t="s">
        <v>620</v>
      </c>
      <c r="I81" s="6"/>
    </row>
    <row r="82" spans="1:9" x14ac:dyDescent="0.2">
      <c r="A82" s="1" t="s">
        <v>215</v>
      </c>
      <c r="B82" s="7" t="str">
        <f>VLOOKUP(A82,[1]人民币!$C:$D,2,FALSE)</f>
        <v>【NJ-0100/上海宝冶集团有限公司（南京国际博览中心三期项目钢结构及金属屋面工程）】</v>
      </c>
      <c r="C82" s="3" t="str">
        <f>VLOOKUP(A82,[1]人民币!$C:$V,20,FALSE)</f>
        <v>上海市宝山区罗新路305号</v>
      </c>
      <c r="D82" s="3" t="str">
        <f>VLOOKUP(A82,[1]人民币!$C:$W,21,FALSE)</f>
        <v>郭立才</v>
      </c>
      <c r="E82" s="3">
        <f>VLOOKUP(A82,[1]人民币!$C:$X,22,FALSE)</f>
        <v>13651815969</v>
      </c>
      <c r="F82" s="3" t="s">
        <v>5</v>
      </c>
      <c r="G82" s="4"/>
      <c r="H82" s="5" t="s">
        <v>620</v>
      </c>
      <c r="I82" s="6"/>
    </row>
    <row r="83" spans="1:9" x14ac:dyDescent="0.2">
      <c r="A83" s="1" t="s">
        <v>216</v>
      </c>
      <c r="B83" s="7" t="str">
        <f>VLOOKUP(A83,[1]人民币!$C:$D,2,FALSE)</f>
        <v>【NT-0058/中交第一航务工程勘察设计院有限公司（如东县小洋口（洋口镇）重装设备成套基地工程项目）】</v>
      </c>
      <c r="C83" s="3" t="str">
        <f>VLOOKUP(A83,[1]人民币!$C:$V,20,FALSE)</f>
        <v>天津市河西区大沽南路1007号</v>
      </c>
      <c r="D83" s="3" t="str">
        <f>VLOOKUP(A83,[1]人民币!$C:$W,21,FALSE)</f>
        <v>马玉柱</v>
      </c>
      <c r="E83" s="3">
        <f>VLOOKUP(A83,[1]人民币!$C:$X,22,FALSE)</f>
        <v>18512280297</v>
      </c>
      <c r="F83" s="3" t="s">
        <v>5</v>
      </c>
      <c r="G83" s="4"/>
      <c r="H83" s="5" t="s">
        <v>620</v>
      </c>
      <c r="I83" s="6"/>
    </row>
    <row r="84" spans="1:9" x14ac:dyDescent="0.2">
      <c r="A84" s="1" t="s">
        <v>217</v>
      </c>
      <c r="B84" s="7" t="str">
        <f>VLOOKUP(A84,[1]人民币!$C:$D,2,FALSE)</f>
        <v>【CE-0005/河钢股份有限公司承德分公司】</v>
      </c>
      <c r="C84" s="3" t="str">
        <f>VLOOKUP(A84,[1]人民币!$C:$V,20,FALSE)</f>
        <v>河北省承德市双滦区钢城路19号金融广场</v>
      </c>
      <c r="D84" s="3" t="str">
        <f>VLOOKUP(A84,[1]人民币!$C:$W,21,FALSE)</f>
        <v>张国建</v>
      </c>
      <c r="E84" s="3" t="str">
        <f>VLOOKUP(A84,[1]人民币!$C:$X,22,FALSE)</f>
        <v>158 3142 6779</v>
      </c>
      <c r="F84" s="3" t="s">
        <v>5</v>
      </c>
      <c r="G84" s="4"/>
      <c r="H84" s="5" t="s">
        <v>620</v>
      </c>
      <c r="I84" s="6"/>
    </row>
    <row r="85" spans="1:9" x14ac:dyDescent="0.2">
      <c r="A85" s="1" t="s">
        <v>218</v>
      </c>
      <c r="B85" s="7" t="str">
        <f>VLOOKUP(A85,[1]人民币!$C:$D,2,FALSE)</f>
        <v>【QT-0181/中交第二航务工程局有限公司舟山小干二桥项目部】</v>
      </c>
      <c r="C85" s="3" t="str">
        <f>VLOOKUP(A85,[1]人民币!$C:$V,20,FALSE)</f>
        <v>浙江省舟山市普陀区舟山市小干岛商务区工程指挥部(中交二航局)</v>
      </c>
      <c r="D85" s="3" t="str">
        <f>VLOOKUP(A85,[1]人民币!$C:$W,21,FALSE)</f>
        <v>左鹏军</v>
      </c>
      <c r="E85" s="3">
        <f>VLOOKUP(A85,[1]人民币!$C:$X,22,FALSE)</f>
        <v>18189696982</v>
      </c>
      <c r="F85" s="3" t="s">
        <v>5</v>
      </c>
      <c r="G85" s="4"/>
      <c r="H85" s="5" t="s">
        <v>620</v>
      </c>
      <c r="I85" s="6"/>
    </row>
    <row r="86" spans="1:9" x14ac:dyDescent="0.2">
      <c r="A86" s="1" t="s">
        <v>219</v>
      </c>
      <c r="B86" s="7" t="str">
        <f>VLOOKUP(A86,[1]人民币!$C:$D,2,FALSE)</f>
        <v>【SE-0014/中海油田服务股份有限公司深圳分公司】</v>
      </c>
      <c r="C86" s="3" t="str">
        <f>VLOOKUP(A86,[1]人民币!$C:$V,20,FALSE)</f>
        <v>广东省惠州市大亚湾石化区，</v>
      </c>
      <c r="D86" s="3" t="str">
        <f>VLOOKUP(A86,[1]人民币!$C:$W,21,FALSE)</f>
        <v>刘建</v>
      </c>
      <c r="E86" s="3">
        <f>VLOOKUP(A86,[1]人民币!$C:$X,22,FALSE)</f>
        <v>13392010997</v>
      </c>
      <c r="F86" s="3" t="s">
        <v>5</v>
      </c>
      <c r="G86" s="4"/>
      <c r="H86" s="5" t="s">
        <v>620</v>
      </c>
      <c r="I86" s="6"/>
    </row>
    <row r="87" spans="1:9" x14ac:dyDescent="0.2">
      <c r="A87" s="1" t="s">
        <v>220</v>
      </c>
      <c r="B87" s="7" t="str">
        <f>VLOOKUP(A87,[1]人民币!$C:$D,2,FALSE)</f>
        <v>【HL-0005/渤海造船厂集团有限公司】</v>
      </c>
      <c r="C87" s="3" t="str">
        <f>VLOOKUP(A87,[1]人民币!$C:$V,20,FALSE)</f>
        <v>辽宁省葫芦岛市锦葫路132号(渤海造船厂集团有限公司物资部三科室)</v>
      </c>
      <c r="D87" s="3" t="str">
        <f>VLOOKUP(A87,[1]人民币!$C:$W,21,FALSE)</f>
        <v>颜繁利</v>
      </c>
      <c r="E87" s="3">
        <f>VLOOKUP(A87,[1]人民币!$C:$X,22,FALSE)</f>
        <v>13904298087</v>
      </c>
      <c r="F87" s="3" t="s">
        <v>5</v>
      </c>
      <c r="G87" s="4"/>
      <c r="H87" s="5" t="s">
        <v>620</v>
      </c>
      <c r="I87" s="6"/>
    </row>
    <row r="88" spans="1:9" x14ac:dyDescent="0.2">
      <c r="A88" s="1" t="s">
        <v>221</v>
      </c>
      <c r="B88" s="7" t="str">
        <f>VLOOKUP(A88,[1]人民币!$C:$D,2,FALSE)</f>
        <v>【TY-0074/中交一公局第三工程有限公司（太原市汾东新区—通达桥改造工程）】</v>
      </c>
      <c r="C88" s="3" t="str">
        <f>VLOOKUP(A88,[1]人民币!$C:$V,20,FALSE)</f>
        <v>山西省太原市小店区中交一公局第三工程有限公司汾东新区通达桥改造工程施工项目经理部</v>
      </c>
      <c r="D88" s="3" t="str">
        <f>VLOOKUP(A88,[1]人民币!$C:$W,21,FALSE)</f>
        <v>王定贵</v>
      </c>
      <c r="E88" s="3">
        <f>VLOOKUP(A88,[1]人民币!$C:$X,22,FALSE)</f>
        <v>18734560986</v>
      </c>
      <c r="F88" s="3" t="s">
        <v>5</v>
      </c>
      <c r="G88" s="4"/>
      <c r="H88" s="5" t="s">
        <v>620</v>
      </c>
      <c r="I88" s="6"/>
    </row>
    <row r="89" spans="1:9" x14ac:dyDescent="0.2">
      <c r="A89" s="1" t="s">
        <v>222</v>
      </c>
      <c r="B89" s="7" t="str">
        <f>VLOOKUP(A89,[1]人民币!$C:$D,2,FALSE)</f>
        <v>【WH-0080/中铁大桥局集团第七工程有限公司湖北香溪长江大桥项目经理部】</v>
      </c>
      <c r="C89" s="3" t="str">
        <f>VLOOKUP(A89,[1]人民币!$C:$V,20,FALSE)</f>
        <v>湖北省宜昌市秭归县郭家坝镇楚都路中铁大桥局七公司香溪长江公路大桥项目经理部</v>
      </c>
      <c r="D89" s="3" t="str">
        <f>VLOOKUP(A89,[1]人民币!$C:$W,21,FALSE)</f>
        <v>王朗</v>
      </c>
      <c r="E89" s="3">
        <f>VLOOKUP(A89,[1]人民币!$C:$X,22,FALSE)</f>
        <v>15972923932</v>
      </c>
      <c r="F89" s="3" t="s">
        <v>5</v>
      </c>
      <c r="G89" s="4"/>
      <c r="H89" s="5" t="s">
        <v>620</v>
      </c>
      <c r="I89" s="6"/>
    </row>
    <row r="90" spans="1:9" x14ac:dyDescent="0.2">
      <c r="A90" s="1" t="s">
        <v>223</v>
      </c>
      <c r="B90" s="7" t="str">
        <f>VLOOKUP(A90,[1]人民币!$C:$D,2,FALSE)</f>
        <v>【AS-0008/盘锦辽河油田天意石油装备有限公司】</v>
      </c>
      <c r="C90" s="3" t="str">
        <f>VLOOKUP(A90,[1]人民币!$C:$V,20,FALSE)</f>
        <v>辽宁省盘锦市开发区高新技术产业园</v>
      </c>
      <c r="D90" s="3" t="str">
        <f>VLOOKUP(A90,[1]人民币!$C:$W,21,FALSE)</f>
        <v>顾海宁</v>
      </c>
      <c r="E90" s="3">
        <f>VLOOKUP(A90,[1]人民币!$C:$X,22,FALSE)</f>
        <v>18904279726</v>
      </c>
      <c r="F90" s="3" t="s">
        <v>5</v>
      </c>
      <c r="G90" s="4"/>
      <c r="H90" s="5" t="s">
        <v>620</v>
      </c>
      <c r="I90" s="6"/>
    </row>
    <row r="91" spans="1:9" x14ac:dyDescent="0.2">
      <c r="A91" s="1" t="s">
        <v>224</v>
      </c>
      <c r="B91" s="7" t="str">
        <f>VLOOKUP(A91,[1]人民币!$C:$D,2,FALSE)</f>
        <v>【BD-0490/中铁六局集团石家庄铁路建设有限公司（徐水区南外环与京广铁路立交工程项目部）】</v>
      </c>
      <c r="C91" s="3" t="str">
        <f>VLOOKUP(A91,[1]人民币!$C:$V,20,FALSE)</f>
        <v>石家庄市平安北大街18号</v>
      </c>
      <c r="D91" s="3" t="str">
        <f>VLOOKUP(A91,[1]人民币!$C:$W,21,FALSE)</f>
        <v>孙俊涛</v>
      </c>
      <c r="E91" s="3">
        <f>VLOOKUP(A91,[1]人民币!$C:$X,22,FALSE)</f>
        <v>13780301842</v>
      </c>
      <c r="F91" s="3" t="s">
        <v>5</v>
      </c>
      <c r="G91" s="4"/>
      <c r="H91" s="5" t="s">
        <v>620</v>
      </c>
      <c r="I91" s="6"/>
    </row>
    <row r="92" spans="1:9" x14ac:dyDescent="0.2">
      <c r="A92" s="1" t="s">
        <v>225</v>
      </c>
      <c r="B92" s="7" t="str">
        <f>VLOOKUP(A92,[1]人民币!$C:$D,2,FALSE)</f>
        <v>【CF-0002/内蒙古平庄能源股份有限公司物资供应分公司(内蒙古平庄能源股份有限公司)】</v>
      </c>
      <c r="C92" s="3" t="str">
        <f>VLOOKUP(A92,[1]人民币!$C:$V,20,FALSE)</f>
        <v>赤峰市元宝山区平庄镇平庄煤业物资供应公司</v>
      </c>
      <c r="D92" s="3" t="str">
        <f>VLOOKUP(A92,[1]人民币!$C:$W,21,FALSE)</f>
        <v>赵凤清</v>
      </c>
      <c r="E92" s="3">
        <f>VLOOKUP(A92,[1]人民币!$C:$X,22,FALSE)</f>
        <v>15049670310</v>
      </c>
      <c r="F92" s="3" t="s">
        <v>5</v>
      </c>
      <c r="G92" s="4"/>
      <c r="H92" s="5" t="s">
        <v>620</v>
      </c>
      <c r="I92" s="6"/>
    </row>
    <row r="93" spans="1:9" x14ac:dyDescent="0.2">
      <c r="A93" s="1" t="s">
        <v>226</v>
      </c>
      <c r="B93" s="7" t="str">
        <f>VLOOKUP(A93,[1]人民币!$C:$D,2,FALSE)</f>
        <v>【HF-0021/中交二公局第五工程有限公司池州长江公路大桥秋浦河大桥CZQ-07合同段项目经理部】</v>
      </c>
      <c r="C93" s="3" t="str">
        <f>VLOOKUP(A93,[1]人民币!$C:$V,20,FALSE)</f>
        <v>安徽省池州市贵池区秋江街道新河村中交二公局秋蒲河07标</v>
      </c>
      <c r="D93" s="3" t="str">
        <f>VLOOKUP(A93,[1]人民币!$C:$W,21,FALSE)</f>
        <v>尹秀翠</v>
      </c>
      <c r="E93" s="3">
        <f>VLOOKUP(A93,[1]人民币!$C:$X,22,FALSE)</f>
        <v>18663455988</v>
      </c>
      <c r="F93" s="3" t="s">
        <v>5</v>
      </c>
      <c r="G93" s="4"/>
      <c r="H93" s="5" t="s">
        <v>620</v>
      </c>
      <c r="I93" s="6"/>
    </row>
    <row r="94" spans="1:9" x14ac:dyDescent="0.2">
      <c r="A94" s="1" t="s">
        <v>227</v>
      </c>
      <c r="B94" s="7" t="str">
        <f>VLOOKUP(A94,[1]人民币!$C:$D,2,FALSE)</f>
        <v>【XA-0009/河南六建建筑集团有限公司洛阳钢结构工程分公司（洛阳新区开拓大道跨伊河桥）】</v>
      </c>
      <c r="C94" s="3" t="str">
        <f>VLOOKUP(A94,[1]人民币!$C:$V,20,FALSE)</f>
        <v>洛阳市宜阳县洛宜快速路同力大桥南河南六建</v>
      </c>
      <c r="D94" s="3" t="str">
        <f>VLOOKUP(A94,[1]人民币!$C:$W,21,FALSE)</f>
        <v>戴号</v>
      </c>
      <c r="E94" s="3">
        <f>VLOOKUP(A94,[1]人民币!$C:$X,22,FALSE)</f>
        <v>15036754085</v>
      </c>
      <c r="F94" s="3" t="s">
        <v>5</v>
      </c>
      <c r="G94" s="4"/>
      <c r="H94" s="5" t="s">
        <v>620</v>
      </c>
      <c r="I94" s="6"/>
    </row>
    <row r="95" spans="1:9" x14ac:dyDescent="0.2">
      <c r="A95" s="1" t="s">
        <v>228</v>
      </c>
      <c r="B95" s="7" t="str">
        <f>VLOOKUP(A95,[1]人民币!$C:$D,2,FALSE)</f>
        <v>【GZ-0005/中船黄埔文冲船舶有限公司(广州中船黄埔造船有限公司)】</v>
      </c>
      <c r="C95" s="3" t="str">
        <f>VLOOKUP(A95,[1]人民币!$C:$V,20,FALSE)</f>
        <v>广州市南沙区鸡抱沙北路</v>
      </c>
      <c r="D95" s="3" t="str">
        <f>VLOOKUP(A95,[1]人民币!$C:$W,21,FALSE)</f>
        <v xml:space="preserve"> 杨羊</v>
      </c>
      <c r="E95" s="3">
        <f>VLOOKUP(A95,[1]人民币!$C:$X,22,FALSE)</f>
        <v>13828440167</v>
      </c>
      <c r="F95" s="3" t="s">
        <v>5</v>
      </c>
      <c r="G95" s="4"/>
      <c r="H95" s="5" t="s">
        <v>620</v>
      </c>
      <c r="I95" s="6"/>
    </row>
    <row r="96" spans="1:9" x14ac:dyDescent="0.2">
      <c r="A96" s="1" t="s">
        <v>229</v>
      </c>
      <c r="B96" s="7" t="str">
        <f>VLOOKUP(A96,[1]人民币!$C:$D,2,FALSE)</f>
        <v>【HH-0006/中交隧道工程局有限公司商合杭铁路站前六标项目经理部一部分（新建商丘至合肥至杭州铁路站前工程六标）】</v>
      </c>
      <c r="C96" s="3" t="str">
        <f>VLOOKUP(A96,[1]人民币!$C:$V,20,FALSE)</f>
        <v>安徽省阜阳市颍泉区天一农庄</v>
      </c>
      <c r="D96" s="3" t="str">
        <f>VLOOKUP(A96,[1]人民币!$C:$W,21,FALSE)</f>
        <v>于恒平</v>
      </c>
      <c r="E96" s="3">
        <f>VLOOKUP(A96,[1]人民币!$C:$X,22,FALSE)</f>
        <v>18096761210</v>
      </c>
      <c r="F96" s="3" t="s">
        <v>5</v>
      </c>
      <c r="G96" s="4"/>
      <c r="H96" s="5" t="s">
        <v>620</v>
      </c>
      <c r="I96" s="6"/>
    </row>
    <row r="97" spans="1:9" x14ac:dyDescent="0.2">
      <c r="A97" s="1" t="s">
        <v>230</v>
      </c>
      <c r="B97" s="7" t="str">
        <f>VLOOKUP(A97,[1]人民币!$C:$D,2,FALSE)</f>
        <v>【BJ-0171/北京市机械施工有限公司新机场旅客航站楼及综合换乘中心工程项目经理部】</v>
      </c>
      <c r="C97" s="3" t="str">
        <f>VLOOKUP(A97,[1]人民币!$C:$V,20,FALSE)</f>
        <v>北京市西城区复外南礼士路15号北京市机械施工有限公司</v>
      </c>
      <c r="D97" s="3" t="str">
        <f>VLOOKUP(A97,[1]人民币!$C:$W,21,FALSE)</f>
        <v>孙静</v>
      </c>
      <c r="E97" s="3">
        <f>VLOOKUP(A97,[1]人民币!$C:$X,22,FALSE)</f>
        <v>13381306682</v>
      </c>
      <c r="F97" s="3" t="s">
        <v>5</v>
      </c>
      <c r="G97" s="4"/>
      <c r="H97" s="5" t="s">
        <v>620</v>
      </c>
      <c r="I97" s="6"/>
    </row>
    <row r="98" spans="1:9" x14ac:dyDescent="0.2">
      <c r="A98" s="1" t="s">
        <v>231</v>
      </c>
      <c r="B98" s="7" t="str">
        <f>VLOOKUP(A98,[1]人民币!$C:$D,2,FALSE)</f>
        <v>【HZ-0006/浙江运达风电股份有限公司】</v>
      </c>
      <c r="C98" s="3" t="str">
        <f>VLOOKUP(A98,[1]人民币!$C:$V,20,FALSE)</f>
        <v xml:space="preserve">浙江省杭州市西湖区文二路391号西湖国际科技大厦A-17F </v>
      </c>
      <c r="D98" s="3" t="str">
        <f>VLOOKUP(A98,[1]人民币!$C:$W,21,FALSE)</f>
        <v>沈东良</v>
      </c>
      <c r="E98" s="3">
        <f>VLOOKUP(A98,[1]人民币!$C:$X,22,FALSE)</f>
        <v>13868096198</v>
      </c>
      <c r="F98" s="3" t="s">
        <v>5</v>
      </c>
      <c r="G98" s="4"/>
      <c r="H98" s="5" t="s">
        <v>620</v>
      </c>
      <c r="I98" s="6"/>
    </row>
    <row r="99" spans="1:9" x14ac:dyDescent="0.2">
      <c r="A99" s="1" t="s">
        <v>232</v>
      </c>
      <c r="B99" s="7" t="str">
        <f>VLOOKUP(A99,[1]人民币!$C:$D,2,FALSE)</f>
        <v>【ZZ-0002/中国石油天然气第一建设有限公司（中国石油天然气第一建设公司）】</v>
      </c>
      <c r="C99" s="3" t="str">
        <f>VLOOKUP(A99,[1]人民币!$C:$V,20,FALSE)</f>
        <v>河南省洛阳市洛龙区龙门大道</v>
      </c>
      <c r="D99" s="3" t="str">
        <f>VLOOKUP(A99,[1]人民币!$C:$W,21,FALSE)</f>
        <v>王万佳</v>
      </c>
      <c r="E99" s="3" t="str">
        <f>VLOOKUP(A99,[1]人民币!$C:$X,22,FALSE)</f>
        <v>0379-65972289</v>
      </c>
      <c r="F99" s="3" t="s">
        <v>5</v>
      </c>
      <c r="G99" s="4"/>
      <c r="H99" s="5" t="s">
        <v>620</v>
      </c>
      <c r="I99" s="6"/>
    </row>
    <row r="100" spans="1:9" x14ac:dyDescent="0.2">
      <c r="A100" s="1" t="s">
        <v>233</v>
      </c>
      <c r="B100" s="7" t="str">
        <f>VLOOKUP(A100,[1]人民币!$C:$D,2,FALSE)</f>
        <v>【BJ-0245/三一重能有限公司】</v>
      </c>
      <c r="C100" s="3" t="str">
        <f>VLOOKUP(A100,[1]人民币!$C:$V,20,FALSE)</f>
        <v>北京市昌平区南口镇三一产业园</v>
      </c>
      <c r="D100" s="3" t="str">
        <f>VLOOKUP(A100,[1]人民币!$C:$W,21,FALSE)</f>
        <v>李宿县</v>
      </c>
      <c r="E100" s="3">
        <f>VLOOKUP(A100,[1]人民币!$C:$X,22,FALSE)</f>
        <v>18655836220</v>
      </c>
      <c r="F100" s="3" t="s">
        <v>5</v>
      </c>
      <c r="G100" s="4"/>
      <c r="H100" s="5" t="s">
        <v>620</v>
      </c>
      <c r="I100" s="6"/>
    </row>
    <row r="101" spans="1:9" x14ac:dyDescent="0.2">
      <c r="A101" s="1" t="s">
        <v>234</v>
      </c>
      <c r="B101" s="7" t="str">
        <f>VLOOKUP(A101,[1]人民币!$C:$D,2,FALSE)</f>
        <v>【QQ-0018/黑龙江龙煤鹤岗矿业有限责任公司】</v>
      </c>
      <c r="C101" s="3" t="str">
        <f>VLOOKUP(A101,[1]人民币!$C:$V,20,FALSE)</f>
        <v>黑龙江省鹤岗市龙煤设备租赁站</v>
      </c>
      <c r="D101" s="3" t="str">
        <f>VLOOKUP(A101,[1]人民币!$C:$W,21,FALSE)</f>
        <v>张群</v>
      </c>
      <c r="E101" s="3">
        <f>VLOOKUP(A101,[1]人民币!$C:$X,22,FALSE)</f>
        <v>15804681877</v>
      </c>
      <c r="F101" s="3" t="s">
        <v>5</v>
      </c>
      <c r="G101" s="4"/>
      <c r="H101" s="5" t="s">
        <v>620</v>
      </c>
      <c r="I101" s="6"/>
    </row>
    <row r="102" spans="1:9" x14ac:dyDescent="0.2">
      <c r="A102" s="1" t="s">
        <v>235</v>
      </c>
      <c r="B102" s="7" t="str">
        <f>VLOOKUP(A102,[1]人民币!$C:$D,2,FALSE)</f>
        <v>【DL-0013/大连船舶重工集团海洋工程有限公司】</v>
      </c>
      <c r="C102" s="3" t="str">
        <f>VLOOKUP(A102,[1]人民币!$C:$V,20,FALSE)</f>
        <v>大连市甘井子区盐岛路1号</v>
      </c>
      <c r="D102" s="3" t="str">
        <f>VLOOKUP(A102,[1]人民币!$C:$W,21,FALSE)</f>
        <v>李牧迪</v>
      </c>
      <c r="E102" s="3">
        <f>VLOOKUP(A102,[1]人民币!$C:$X,22,FALSE)</f>
        <v>13604246836</v>
      </c>
      <c r="F102" s="3" t="s">
        <v>5</v>
      </c>
      <c r="G102" s="4"/>
      <c r="H102" s="5" t="s">
        <v>620</v>
      </c>
      <c r="I102" s="6"/>
    </row>
    <row r="103" spans="1:9" x14ac:dyDescent="0.2">
      <c r="A103" s="1" t="s">
        <v>236</v>
      </c>
      <c r="B103" s="7" t="str">
        <f>VLOOKUP(A103,[1]人民币!$C:$D,2,FALSE)</f>
        <v>【ZZ-0084/华电重工股份有限公司（华电新乡电厂煤场封闭项目）】</v>
      </c>
      <c r="C103" s="3" t="str">
        <f>VLOOKUP(A103,[1]人民币!$C:$V,20,FALSE)</f>
        <v>北京市丰台区汽车博物馆东路华电重工股份有限公司</v>
      </c>
      <c r="D103" s="3" t="str">
        <f>VLOOKUP(A103,[1]人民币!$C:$W,21,FALSE)</f>
        <v>彭栋梁</v>
      </c>
      <c r="E103" s="3">
        <f>VLOOKUP(A103,[1]人民币!$C:$X,22,FALSE)</f>
        <v>15971414096</v>
      </c>
      <c r="F103" s="3" t="s">
        <v>5</v>
      </c>
      <c r="G103" s="4"/>
      <c r="H103" s="5" t="s">
        <v>620</v>
      </c>
      <c r="I103" s="6"/>
    </row>
    <row r="104" spans="1:9" x14ac:dyDescent="0.2">
      <c r="A104" s="1" t="s">
        <v>237</v>
      </c>
      <c r="B104" s="7" t="str">
        <f>VLOOKUP(A104,[1]人民币!$C:$D,2,FALSE)</f>
        <v>【XJ-0024/西宁特殊钢股份有限公司】</v>
      </c>
      <c r="C104" s="3" t="str">
        <f>VLOOKUP(A104,[1]人民币!$C:$V,20,FALSE)</f>
        <v>青海省西宁市柴达木西路52号</v>
      </c>
      <c r="D104" s="3" t="str">
        <f>VLOOKUP(A104,[1]人民币!$C:$W,21,FALSE)</f>
        <v>李俊海</v>
      </c>
      <c r="E104" s="3">
        <f>VLOOKUP(A104,[1]人民币!$C:$X,22,FALSE)</f>
        <v>13209780505</v>
      </c>
      <c r="F104" s="3" t="s">
        <v>5</v>
      </c>
      <c r="G104" s="4"/>
      <c r="H104" s="5" t="s">
        <v>620</v>
      </c>
      <c r="I104" s="6"/>
    </row>
    <row r="105" spans="1:9" x14ac:dyDescent="0.2">
      <c r="A105" s="1" t="s">
        <v>238</v>
      </c>
      <c r="B105" s="7" t="str">
        <f>VLOOKUP(A105,[1]人民币!$C:$D,2,FALSE)</f>
        <v>【WH-0187/中铁大桥局集团有限公司（武汉杨泗港长江大桥总承包项目经理部）】</v>
      </c>
      <c r="C105" s="3" t="str">
        <f>VLOOKUP(A105,[1]人民币!$C:$V,20,FALSE)</f>
        <v>武汉市洪山区堤前街与武金堤路交叉口东150米中铁大桥局杨泗港大桥项目部</v>
      </c>
      <c r="D105" s="3" t="str">
        <f>VLOOKUP(A105,[1]人民币!$C:$W,21,FALSE)</f>
        <v>郭奇</v>
      </c>
      <c r="E105" s="3">
        <f>VLOOKUP(A105,[1]人民币!$C:$X,22,FALSE)</f>
        <v>18137157375</v>
      </c>
      <c r="F105" s="3" t="s">
        <v>5</v>
      </c>
      <c r="G105" s="4"/>
      <c r="H105" s="5" t="s">
        <v>620</v>
      </c>
      <c r="I105" s="6"/>
    </row>
    <row r="106" spans="1:9" x14ac:dyDescent="0.2">
      <c r="A106" s="1" t="s">
        <v>239</v>
      </c>
      <c r="B106" s="7" t="str">
        <f>VLOOKUP(A106,[1]人民币!$C:$D,2,FALSE)</f>
        <v>【HF-0056/中铁十九集团第一工程有限公司（中铁十九局商合杭铁路站前七标项目经理部）】</v>
      </c>
      <c r="C106" s="3" t="str">
        <f>VLOOKUP(A106,[1]人民币!$C:$V,20,FALSE)</f>
        <v>安徽省阜阳市颍州区三十里铺镇颖一路10号</v>
      </c>
      <c r="D106" s="3" t="str">
        <f>VLOOKUP(A106,[1]人民币!$C:$W,21,FALSE)</f>
        <v>冯大震</v>
      </c>
      <c r="E106" s="3">
        <f>VLOOKUP(A106,[1]人民币!$C:$X,22,FALSE)</f>
        <v>17180229959</v>
      </c>
      <c r="F106" s="3" t="s">
        <v>5</v>
      </c>
      <c r="G106" s="4"/>
      <c r="H106" s="5" t="s">
        <v>620</v>
      </c>
      <c r="I106" s="6"/>
    </row>
    <row r="107" spans="1:9" x14ac:dyDescent="0.2">
      <c r="A107" s="1" t="s">
        <v>240</v>
      </c>
      <c r="B107" s="7" t="str">
        <f>VLOOKUP(A107,[1]人民币!$C:$D,2,FALSE)</f>
        <v>【XA-0171/陕西化建工程有限责任公司（靖边原油管道）】</v>
      </c>
      <c r="C107" s="3" t="str">
        <f>VLOOKUP(A107,[1]人民币!$C:$V,20,FALSE)</f>
        <v>陕西省咸阳市茂陵北街陕西化建一公司</v>
      </c>
      <c r="D107" s="3" t="str">
        <f>VLOOKUP(A107,[1]人民币!$C:$W,21,FALSE)</f>
        <v>魏江波</v>
      </c>
      <c r="E107" s="3">
        <f>VLOOKUP(A107,[1]人民币!$C:$X,22,FALSE)</f>
        <v>18591088503</v>
      </c>
      <c r="F107" s="3" t="s">
        <v>5</v>
      </c>
      <c r="G107" s="4"/>
      <c r="H107" s="5" t="s">
        <v>620</v>
      </c>
      <c r="I107" s="6"/>
    </row>
    <row r="108" spans="1:9" x14ac:dyDescent="0.2">
      <c r="A108" s="1" t="s">
        <v>241</v>
      </c>
      <c r="B108" s="7" t="str">
        <f>VLOOKUP(A108,[1]人民币!$C:$D,2,FALSE)</f>
        <v>【WH-0181/广州市第二市政工程有限公司（怀化市鸭嘴岩大桥斜拉索工程）】</v>
      </c>
      <c r="C108" s="3" t="str">
        <f>VLOOKUP(A108,[1]人民币!$C:$V,20,FALSE)</f>
        <v>湖南省怀化市中方县鸭嘴岩大桥</v>
      </c>
      <c r="D108" s="3" t="str">
        <f>VLOOKUP(A108,[1]人民币!$C:$W,21,FALSE)</f>
        <v>陈志华</v>
      </c>
      <c r="E108" s="3">
        <f>VLOOKUP(A108,[1]人民币!$C:$X,22,FALSE)</f>
        <v>13711767007</v>
      </c>
      <c r="F108" s="3" t="s">
        <v>5</v>
      </c>
      <c r="G108" s="4"/>
      <c r="H108" s="5" t="s">
        <v>620</v>
      </c>
      <c r="I108" s="6"/>
    </row>
    <row r="109" spans="1:9" x14ac:dyDescent="0.2">
      <c r="A109" s="1" t="s">
        <v>242</v>
      </c>
      <c r="B109" s="7" t="str">
        <f>VLOOKUP(A109,[1]人民币!$C:$D,2,FALSE)</f>
        <v>【PY-0008/中石化中原石油工程有限公司物资管理处】</v>
      </c>
      <c r="C109" s="3" t="str">
        <f>VLOOKUP(A109,[1]人民币!$C:$V,20,FALSE)</f>
        <v>河南省濮阳市华龙区任丘路义乌商贸城3号门5楼516</v>
      </c>
      <c r="D109" s="3" t="str">
        <f>VLOOKUP(A109,[1]人民币!$C:$W,21,FALSE)</f>
        <v>王中伟</v>
      </c>
      <c r="E109" s="3">
        <f>VLOOKUP(A109,[1]人民币!$C:$X,22,FALSE)</f>
        <v>13903935960</v>
      </c>
      <c r="F109" s="3" t="s">
        <v>5</v>
      </c>
      <c r="G109" s="4"/>
      <c r="H109" s="5" t="s">
        <v>620</v>
      </c>
      <c r="I109" s="6"/>
    </row>
    <row r="110" spans="1:9" x14ac:dyDescent="0.2">
      <c r="A110" s="1" t="s">
        <v>243</v>
      </c>
      <c r="B110" s="7" t="str">
        <f>VLOOKUP(A110,[1]人民币!$C:$D,2,FALSE)</f>
        <v>【SH-0016/上海电气电站设备有限公司（上海汽轮机厂）】</v>
      </c>
      <c r="C110" s="3" t="str">
        <f>VLOOKUP(A110,[1]人民币!$C:$V,20,FALSE)</f>
        <v>上海市闵行区江川路333号</v>
      </c>
      <c r="D110" s="3" t="str">
        <f>VLOOKUP(A110,[1]人民币!$C:$W,21,FALSE)</f>
        <v>顾余美</v>
      </c>
      <c r="E110" s="3" t="str">
        <f>VLOOKUP(A110,[1]人民币!$C:$X,22,FALSE)</f>
        <v>137 6165 0972</v>
      </c>
      <c r="F110" s="3" t="s">
        <v>5</v>
      </c>
      <c r="G110" s="4"/>
      <c r="H110" s="5" t="s">
        <v>620</v>
      </c>
      <c r="I110" s="6"/>
    </row>
    <row r="111" spans="1:9" x14ac:dyDescent="0.2">
      <c r="A111" s="1" t="s">
        <v>244</v>
      </c>
      <c r="B111" s="7" t="str">
        <f>VLOOKUP(A111,[1]人民币!$C:$D,2,FALSE)</f>
        <v>【WH-0027/武桥重工集团股份有限公司】</v>
      </c>
      <c r="C111" s="3" t="str">
        <f>VLOOKUP(A111,[1]人民币!$C:$V,20,FALSE)</f>
        <v>武汉经济开发区沌口路777号027 84797538</v>
      </c>
      <c r="D111" s="3" t="str">
        <f>VLOOKUP(A111,[1]人民币!$C:$W,21,FALSE)</f>
        <v>祝平</v>
      </c>
      <c r="E111" s="3">
        <f>VLOOKUP(A111,[1]人民币!$C:$X,22,FALSE)</f>
        <v>13554169173</v>
      </c>
      <c r="F111" s="3" t="s">
        <v>5</v>
      </c>
      <c r="G111" s="4"/>
      <c r="H111" s="5" t="s">
        <v>620</v>
      </c>
      <c r="I111" s="6"/>
    </row>
    <row r="112" spans="1:9" x14ac:dyDescent="0.2">
      <c r="A112" s="1" t="s">
        <v>245</v>
      </c>
      <c r="B112" s="7" t="str">
        <f>VLOOKUP(A112,[1]人民币!$C:$D,2,FALSE)</f>
        <v>【HF-0049/中铁四局集团有限公司市政工程分公司阜阳市颍柳路泉河大桥及接线工程项目经理部】</v>
      </c>
      <c r="C112" s="3" t="str">
        <f>VLOOKUP(A112,[1]人民币!$C:$V,20,FALSE)</f>
        <v>安徽省阜阳市颍泉区中市街道顶大路25号安徽同汇清真食品场内中铁四局项目部</v>
      </c>
      <c r="D112" s="3" t="str">
        <f>VLOOKUP(A112,[1]人民币!$C:$W,21,FALSE)</f>
        <v>李冯开</v>
      </c>
      <c r="E112" s="3">
        <f>VLOOKUP(A112,[1]人民币!$C:$X,22,FALSE)</f>
        <v>13721046108</v>
      </c>
      <c r="F112" s="3" t="s">
        <v>5</v>
      </c>
      <c r="G112" s="4"/>
      <c r="H112" s="5" t="s">
        <v>620</v>
      </c>
      <c r="I112" s="6"/>
    </row>
    <row r="113" spans="1:9" x14ac:dyDescent="0.2">
      <c r="A113" s="1" t="s">
        <v>246</v>
      </c>
      <c r="B113" s="7" t="str">
        <f>VLOOKUP(A113,[1]人民币!$C:$D,2,FALSE)</f>
        <v>【KM-0111/中国十七冶集团交通工程技术分公司（贵州省罗甸县五桥二路项目一号桥悬索工程）】</v>
      </c>
      <c r="C113" s="3" t="str">
        <f>VLOOKUP(A113,[1]人民币!$C:$V,20,FALSE)</f>
        <v>安徽省马鞍山市雨山区平湖街道平湖路108号</v>
      </c>
      <c r="D113" s="3" t="str">
        <f>VLOOKUP(A113,[1]人民币!$C:$W,21,FALSE)</f>
        <v>孙玉喜</v>
      </c>
      <c r="E113" s="3">
        <f>VLOOKUP(A113,[1]人民币!$C:$X,22,FALSE)</f>
        <v>18055503950</v>
      </c>
      <c r="F113" s="3" t="s">
        <v>5</v>
      </c>
      <c r="G113" s="4"/>
      <c r="H113" s="5" t="s">
        <v>620</v>
      </c>
      <c r="I113" s="6"/>
    </row>
    <row r="114" spans="1:9" x14ac:dyDescent="0.2">
      <c r="A114" s="1" t="s">
        <v>247</v>
      </c>
      <c r="B114" s="7" t="str">
        <f>VLOOKUP(A114,[1]人民币!$C:$D,2,FALSE)</f>
        <v>【TJ-0055/东方电气（天津）风电科技有限公司】</v>
      </c>
      <c r="C114" s="3" t="str">
        <f>VLOOKUP(A114,[1]人民币!$C:$V,20,FALSE)</f>
        <v>天津开发区西区新兴路79号</v>
      </c>
      <c r="D114" s="3" t="str">
        <f>VLOOKUP(A114,[1]人民币!$C:$W,21,FALSE)</f>
        <v>石伟</v>
      </c>
      <c r="E114" s="3" t="str">
        <f>VLOOKUP(A114,[1]人民币!$C:$X,22,FALSE)</f>
        <v>022-66219900</v>
      </c>
      <c r="F114" s="3" t="s">
        <v>5</v>
      </c>
      <c r="G114" s="4"/>
      <c r="H114" s="5" t="s">
        <v>620</v>
      </c>
      <c r="I114" s="6"/>
    </row>
    <row r="115" spans="1:9" x14ac:dyDescent="0.2">
      <c r="A115" s="1" t="s">
        <v>248</v>
      </c>
      <c r="B115" s="7" t="str">
        <f>VLOOKUP(A115,[1]人民币!$C:$D,2,FALSE)</f>
        <v>【QT-0219/三门核电有限公司】</v>
      </c>
      <c r="C115" s="3" t="str">
        <f>VLOOKUP(A115,[1]人民币!$C:$V,20,FALSE)</f>
        <v>浙江省台州市三门县健跳镇三门核电厂内</v>
      </c>
      <c r="D115" s="3" t="str">
        <f>VLOOKUP(A115,[1]人民币!$C:$W,21,FALSE)</f>
        <v>张鸥</v>
      </c>
      <c r="E115" s="3">
        <f>VLOOKUP(A115,[1]人民币!$C:$X,22,FALSE)</f>
        <v>15105769787</v>
      </c>
      <c r="F115" s="3" t="s">
        <v>5</v>
      </c>
      <c r="G115" s="4"/>
      <c r="H115" s="5" t="s">
        <v>620</v>
      </c>
      <c r="I115" s="6"/>
    </row>
    <row r="116" spans="1:9" x14ac:dyDescent="0.2">
      <c r="A116" s="1" t="s">
        <v>249</v>
      </c>
      <c r="B116" s="7" t="str">
        <f>VLOOKUP(A116,[1]人民币!$C:$D,2,FALSE)</f>
        <v>【WH-0057/中铁磁浮科技（成都）有限公司【中铁机械装备研究设计院（成都）有限公司】】</v>
      </c>
      <c r="C116" s="3" t="str">
        <f>VLOOKUP(A116,[1]人民币!$C:$V,20,FALSE)</f>
        <v>四川省成都市金牛区金凤凰大道666号，中铁轨道交通高科技产业园A13栋4单元</v>
      </c>
      <c r="D116" s="3" t="str">
        <f>VLOOKUP(A116,[1]人民币!$C:$W,21,FALSE)</f>
        <v>张权</v>
      </c>
      <c r="E116" s="3">
        <f>VLOOKUP(A116,[1]人民币!$C:$X,22,FALSE)</f>
        <v>13881872951</v>
      </c>
      <c r="F116" s="3" t="s">
        <v>5</v>
      </c>
      <c r="G116" s="4"/>
      <c r="H116" s="5" t="s">
        <v>620</v>
      </c>
      <c r="I116" s="6"/>
    </row>
    <row r="117" spans="1:9" x14ac:dyDescent="0.2">
      <c r="A117" s="1" t="s">
        <v>250</v>
      </c>
      <c r="B117" s="7" t="str">
        <f>VLOOKUP(A117,[1]人民币!$C:$D,2,FALSE)</f>
        <v>【QT-0188/中铁十六局集团第三工程有限公司（湖州市创业大道跨长湖申线大桥工程）】</v>
      </c>
      <c r="C117" s="3" t="str">
        <f>VLOOKUP(A117,[1]人民币!$C:$V,20,FALSE)</f>
        <v>浙江省湖州市吴兴区湖东路288号中铁十六局三公司二楼</v>
      </c>
      <c r="D117" s="3" t="str">
        <f>VLOOKUP(A117,[1]人民币!$C:$W,21,FALSE)</f>
        <v>邢桂珍</v>
      </c>
      <c r="E117" s="3">
        <f>VLOOKUP(A117,[1]人民币!$C:$X,22,FALSE)</f>
        <v>15968220726</v>
      </c>
      <c r="F117" s="3" t="s">
        <v>5</v>
      </c>
      <c r="G117" s="4"/>
      <c r="H117" s="5" t="s">
        <v>620</v>
      </c>
      <c r="I117" s="6"/>
    </row>
    <row r="118" spans="1:9" x14ac:dyDescent="0.2">
      <c r="A118" s="1" t="s">
        <v>251</v>
      </c>
      <c r="B118" s="7" t="str">
        <f>VLOOKUP(A118,[1]人民币!$C:$D,2,FALSE)</f>
        <v>【DA-0001/二重（德阳）重型装备有限公司（二重集团（德阳）重型装备股份有限公司）】</v>
      </c>
      <c r="C118" s="3" t="str">
        <f>VLOOKUP(A118,[1]人民币!$C:$V,20,FALSE)</f>
        <v>四川省德阳市旌阳区天山北路611号</v>
      </c>
      <c r="D118" s="3" t="str">
        <f>VLOOKUP(A118,[1]人民币!$C:$W,21,FALSE)</f>
        <v>任鹏</v>
      </c>
      <c r="E118" s="3">
        <f>VLOOKUP(A118,[1]人民币!$C:$X,22,FALSE)</f>
        <v>18031207528</v>
      </c>
      <c r="F118" s="3" t="s">
        <v>5</v>
      </c>
      <c r="G118" s="4"/>
      <c r="H118" s="5" t="s">
        <v>620</v>
      </c>
      <c r="I118" s="6"/>
    </row>
    <row r="119" spans="1:9" x14ac:dyDescent="0.2">
      <c r="A119" s="1" t="s">
        <v>252</v>
      </c>
      <c r="B119" s="7" t="str">
        <f>VLOOKUP(A119,[1]人民币!$C:$D,2,FALSE)</f>
        <v>【DL-0096/中交一航局第三工程有限公司（恒力石化项目）】</v>
      </c>
      <c r="C119" s="3" t="str">
        <f>VLOOKUP(A119,[1]人民币!$C:$V,20,FALSE)</f>
        <v>大连市老甘井子街工兴路445号</v>
      </c>
      <c r="D119" s="3" t="str">
        <f>VLOOKUP(A119,[1]人民币!$C:$W,21,FALSE)</f>
        <v>韩询</v>
      </c>
      <c r="E119" s="3">
        <f>VLOOKUP(A119,[1]人民币!$C:$X,22,FALSE)</f>
        <v>13500767747</v>
      </c>
      <c r="F119" s="3" t="s">
        <v>5</v>
      </c>
      <c r="G119" s="4"/>
      <c r="H119" s="5" t="s">
        <v>620</v>
      </c>
      <c r="I119" s="6"/>
    </row>
    <row r="120" spans="1:9" x14ac:dyDescent="0.2">
      <c r="A120" s="1" t="s">
        <v>253</v>
      </c>
      <c r="B120" s="7" t="str">
        <f>VLOOKUP(A120,[1]人民币!$C:$D,2,FALSE)</f>
        <v>【TJ-0031/天津深基工程有限公司（盐城港滨海港南区液体散货码头一期工程）】</v>
      </c>
      <c r="C120" s="3" t="str">
        <f>VLOOKUP(A120,[1]人民币!$C:$V,20,FALSE)</f>
        <v>天津市河西区大沽南路1472号</v>
      </c>
      <c r="D120" s="3" t="str">
        <f>VLOOKUP(A120,[1]人民币!$C:$W,21,FALSE)</f>
        <v>郭坤峰</v>
      </c>
      <c r="E120" s="3">
        <f>VLOOKUP(A120,[1]人民币!$C:$X,22,FALSE)</f>
        <v>18512280388</v>
      </c>
      <c r="F120" s="3" t="s">
        <v>5</v>
      </c>
      <c r="G120" s="4"/>
      <c r="H120" s="5" t="s">
        <v>620</v>
      </c>
      <c r="I120" s="6"/>
    </row>
    <row r="121" spans="1:9" x14ac:dyDescent="0.2">
      <c r="A121" s="1" t="s">
        <v>254</v>
      </c>
      <c r="B121" s="7" t="str">
        <f>VLOOKUP(A121,[1]人民币!$C:$D,2,FALSE)</f>
        <v>【XZ-0035/中铁大桥（郑州）工程机械有限公司（徐盐铁路XUZQ-III标跨沙河特大桥200米拱）】</v>
      </c>
      <c r="C121" s="3" t="str">
        <f>VLOOKUP(A121,[1]人民币!$C:$V,20,FALSE)</f>
        <v xml:space="preserve">河南省郑州市惠济区江山路广武火车站东中铁大桥局机械有限公司 </v>
      </c>
      <c r="D121" s="3" t="str">
        <f>VLOOKUP(A121,[1]人民币!$C:$W,21,FALSE)</f>
        <v xml:space="preserve"> 成和平 </v>
      </c>
      <c r="E121" s="3" t="str">
        <f>VLOOKUP(A121,[1]人民币!$C:$X,22,FALSE)</f>
        <v>‭137 0086 2175‬</v>
      </c>
      <c r="F121" s="3" t="s">
        <v>5</v>
      </c>
      <c r="G121" s="4"/>
      <c r="H121" s="5" t="s">
        <v>620</v>
      </c>
      <c r="I121" s="6"/>
    </row>
    <row r="122" spans="1:9" x14ac:dyDescent="0.2">
      <c r="A122" s="1" t="s">
        <v>255</v>
      </c>
      <c r="B122" s="7" t="str">
        <f>VLOOKUP(A122,[1]人民币!$C:$D,2,FALSE)</f>
        <v>【QT-0093/中铁二十局集团第一工程有限公司（芜申线（高溧段）航道整治工程桥梁）】</v>
      </c>
      <c r="C122" s="3" t="str">
        <f>VLOOKUP(A122,[1]人民币!$C:$V,20,FALSE)</f>
        <v>江苏省溧阳市社渚镇河心村中铁二十局芜申线6标项目部</v>
      </c>
      <c r="D122" s="3" t="str">
        <f>VLOOKUP(A122,[1]人民币!$C:$W,21,FALSE)</f>
        <v>谢进</v>
      </c>
      <c r="E122" s="3">
        <f>VLOOKUP(A122,[1]人民币!$C:$X,22,FALSE)</f>
        <v>18012611120</v>
      </c>
      <c r="F122" s="3" t="s">
        <v>5</v>
      </c>
      <c r="G122" s="4"/>
      <c r="H122" s="5" t="s">
        <v>620</v>
      </c>
      <c r="I122" s="6"/>
    </row>
    <row r="123" spans="1:9" x14ac:dyDescent="0.2">
      <c r="A123" s="1" t="s">
        <v>256</v>
      </c>
      <c r="B123" s="7" t="str">
        <f>VLOOKUP(A123,[1]人民币!$C:$D,2,FALSE)</f>
        <v>【DA-0007/东方电气集团东方汽轮机有限公司】</v>
      </c>
      <c r="C123" s="3" t="str">
        <f>VLOOKUP(A123,[1]人民币!$C:$V,20,FALSE)</f>
        <v>四川省德阳市旌阳区金沙江西路666号</v>
      </c>
      <c r="D123" s="3" t="str">
        <f>VLOOKUP(A123,[1]人民币!$C:$W,21,FALSE)</f>
        <v>向鑫</v>
      </c>
      <c r="E123" s="3">
        <f>VLOOKUP(A123,[1]人民币!$C:$X,22,FALSE)</f>
        <v>18780725801</v>
      </c>
      <c r="F123" s="3" t="s">
        <v>5</v>
      </c>
      <c r="G123" s="4"/>
      <c r="H123" s="5" t="s">
        <v>620</v>
      </c>
      <c r="I123" s="6"/>
    </row>
    <row r="124" spans="1:9" x14ac:dyDescent="0.2">
      <c r="A124" s="1" t="s">
        <v>257</v>
      </c>
      <c r="B124" s="7" t="str">
        <f>VLOOKUP(A124,[1]人民币!$C:$D,2,FALSE)</f>
        <v>【HZ-0001/东方电气新能源设备（杭州）有限公司】</v>
      </c>
      <c r="C124" s="3" t="str">
        <f>VLOOKUP(A124,[1]人民币!$C:$V,20,FALSE)</f>
        <v>浙江省杭州市拱墅区半山镇桃源街金星桃源居小区9幢2504室</v>
      </c>
      <c r="D124" s="3" t="str">
        <f>VLOOKUP(A124,[1]人民币!$C:$W,21,FALSE)</f>
        <v xml:space="preserve"> 万海宝</v>
      </c>
      <c r="E124" s="3">
        <f>VLOOKUP(A124,[1]人民币!$C:$X,22,FALSE)</f>
        <v>18632200210</v>
      </c>
      <c r="F124" s="3" t="s">
        <v>5</v>
      </c>
      <c r="G124" s="4"/>
      <c r="H124" s="5" t="s">
        <v>620</v>
      </c>
      <c r="I124" s="6"/>
    </row>
    <row r="125" spans="1:9" x14ac:dyDescent="0.2">
      <c r="A125" s="1" t="s">
        <v>258</v>
      </c>
      <c r="B125" s="7" t="str">
        <f>VLOOKUP(A125,[1]人民币!$C:$D,2,FALSE)</f>
        <v>【JN-0081/枣庄矿业集团中兴建安工程有限公司】</v>
      </c>
      <c r="C125" s="3" t="str">
        <f>VLOOKUP(A125,[1]人民币!$C:$V,20,FALSE)</f>
        <v>山东省枣庄市薛城区兴仁街道金沙江路与和谐路交叉口路南文体中心西门</v>
      </c>
      <c r="D125" s="3" t="str">
        <f>VLOOKUP(A125,[1]人民币!$C:$W,21,FALSE)</f>
        <v>刑佑萍</v>
      </c>
      <c r="E125" s="3">
        <f>VLOOKUP(A125,[1]人民币!$C:$X,22,FALSE)</f>
        <v>18263743518</v>
      </c>
      <c r="F125" s="3" t="s">
        <v>5</v>
      </c>
      <c r="G125" s="4"/>
      <c r="H125" s="5" t="s">
        <v>620</v>
      </c>
      <c r="I125" s="6"/>
    </row>
    <row r="126" spans="1:9" x14ac:dyDescent="0.2">
      <c r="A126" s="1" t="s">
        <v>259</v>
      </c>
      <c r="B126" s="7" t="str">
        <f>VLOOKUP(A126,[1]人民币!$C:$D,2,FALSE)</f>
        <v>【QT-0268/中交四航局第一工程有限公司海华大桥工程项目经理部】</v>
      </c>
      <c r="C126" s="3" t="str">
        <f>VLOOKUP(A126,[1]人民币!$C:$V,20,FALSE)</f>
        <v>等广东省佛山市顺德区陈村镇勒竹社区中油龙桥旁海华大桥项目部</v>
      </c>
      <c r="D126" s="3" t="str">
        <f>VLOOKUP(A126,[1]人民币!$C:$W,21,FALSE)</f>
        <v>滕飞</v>
      </c>
      <c r="E126" s="3">
        <f>VLOOKUP(A126,[1]人民币!$C:$X,22,FALSE)</f>
        <v>18645615023</v>
      </c>
      <c r="F126" s="3" t="s">
        <v>5</v>
      </c>
      <c r="G126" s="4"/>
      <c r="H126" s="5" t="s">
        <v>620</v>
      </c>
      <c r="I126" s="6"/>
    </row>
    <row r="127" spans="1:9" x14ac:dyDescent="0.2">
      <c r="A127" s="1" t="s">
        <v>260</v>
      </c>
      <c r="B127" s="7" t="str">
        <f>VLOOKUP(A127,[1]人民币!$C:$D,2,FALSE)</f>
        <v>【BJ-0311/江苏沪宁钢机股份有限公司（亚投行工程）】</v>
      </c>
      <c r="C127" s="3" t="str">
        <f>VLOOKUP(A127,[1]人民币!$C:$V,20,FALSE)</f>
        <v>江苏省宜兴市张渚镇百家村</v>
      </c>
      <c r="D127" s="3" t="str">
        <f>VLOOKUP(A127,[1]人民币!$C:$W,21,FALSE)</f>
        <v>章伟敏</v>
      </c>
      <c r="E127" s="3" t="str">
        <f>VLOOKUP(A127,[1]人民币!$C:$X,22,FALSE)</f>
        <v>0510-87309728</v>
      </c>
      <c r="F127" s="3" t="s">
        <v>5</v>
      </c>
      <c r="G127" s="4"/>
      <c r="H127" s="5" t="s">
        <v>620</v>
      </c>
      <c r="I127" s="6"/>
    </row>
    <row r="128" spans="1:9" x14ac:dyDescent="0.2">
      <c r="A128" s="1" t="s">
        <v>261</v>
      </c>
      <c r="B128" s="7" t="str">
        <f>VLOOKUP(A128,[1]人民币!$C:$D,2,FALSE)</f>
        <v>【EE-0059/上海宝冶集团有限公司（乌海干煤棚项目））】</v>
      </c>
      <c r="C128" s="3" t="str">
        <f>VLOOKUP(A128,[1]人民币!$C:$V,20,FALSE)</f>
        <v>上海市宝山区罗新路305号</v>
      </c>
      <c r="D128" s="3" t="str">
        <f>VLOOKUP(A128,[1]人民币!$C:$W,21,FALSE)</f>
        <v>郭立才</v>
      </c>
      <c r="E128" s="3">
        <f>VLOOKUP(A128,[1]人民币!$C:$X,22,FALSE)</f>
        <v>13651815969</v>
      </c>
      <c r="F128" s="3" t="s">
        <v>5</v>
      </c>
      <c r="G128" s="4"/>
      <c r="H128" s="5" t="s">
        <v>620</v>
      </c>
      <c r="I128" s="6"/>
    </row>
    <row r="129" spans="1:9" x14ac:dyDescent="0.2">
      <c r="A129" s="1" t="s">
        <v>262</v>
      </c>
      <c r="B129" s="7" t="str">
        <f>VLOOKUP(A129,[1]人民币!$C:$D,2,FALSE)</f>
        <v>【WF-0027/江苏宝力重工科技有限公司（新建潍坊至莱西铁路工程）】</v>
      </c>
      <c r="C129" s="3" t="str">
        <f>VLOOKUP(A129,[1]人民币!$C:$V,20,FALSE)</f>
        <v>江苏省江阴市新桥镇何巷村工业园</v>
      </c>
      <c r="D129" s="3" t="str">
        <f>VLOOKUP(A129,[1]人民币!$C:$W,21,FALSE)</f>
        <v>陶雄</v>
      </c>
      <c r="E129" s="3">
        <f>VLOOKUP(A129,[1]人民币!$C:$X,22,FALSE)</f>
        <v>13915258038</v>
      </c>
      <c r="F129" s="3" t="s">
        <v>5</v>
      </c>
      <c r="G129" s="4"/>
      <c r="H129" s="5" t="s">
        <v>620</v>
      </c>
      <c r="I129" s="6"/>
    </row>
    <row r="130" spans="1:9" x14ac:dyDescent="0.2">
      <c r="A130" s="1" t="s">
        <v>263</v>
      </c>
      <c r="B130" s="7" t="str">
        <f>VLOOKUP(A130,[1]人民币!$C:$D,2,FALSE)</f>
        <v>【TJ-0006/中交一航局第一工程有限公司(中港一航局一公司)】</v>
      </c>
      <c r="C130" s="3" t="str">
        <f>VLOOKUP(A130,[1]人民币!$C:$V,20,FALSE)</f>
        <v>天津市塘沽区新港一号路三百间14号</v>
      </c>
      <c r="D130" s="3" t="str">
        <f>VLOOKUP(A130,[1]人民币!$C:$W,21,FALSE)</f>
        <v>张妍</v>
      </c>
      <c r="E130" s="3" t="str">
        <f>VLOOKUP(A130,[1]人民币!$C:$X,22,FALSE)</f>
        <v>022-65770126</v>
      </c>
      <c r="F130" s="3" t="s">
        <v>5</v>
      </c>
      <c r="G130" s="4"/>
      <c r="H130" s="5" t="s">
        <v>620</v>
      </c>
      <c r="I130" s="6"/>
    </row>
    <row r="131" spans="1:9" x14ac:dyDescent="0.2">
      <c r="A131" s="1" t="s">
        <v>264</v>
      </c>
      <c r="B131" s="7" t="str">
        <f>VLOOKUP(A131,[1]人民币!$C:$D,2,FALSE)</f>
        <v>【QT-0022/中钢集团邢台机械轧辊有限公司】</v>
      </c>
      <c r="C131" s="3" t="str">
        <f>VLOOKUP(A131,[1]人民币!$C:$V,20,FALSE)</f>
        <v>邢台市桥西区新兴西大街1号</v>
      </c>
      <c r="D131" s="3" t="str">
        <f>VLOOKUP(A131,[1]人民币!$C:$W,21,FALSE)</f>
        <v>朱梅</v>
      </c>
      <c r="E131" s="3">
        <f>VLOOKUP(A131,[1]人民币!$C:$X,22,FALSE)</f>
        <v>15131983799</v>
      </c>
      <c r="F131" s="3" t="s">
        <v>5</v>
      </c>
      <c r="G131" s="4"/>
      <c r="H131" s="5" t="s">
        <v>620</v>
      </c>
      <c r="I131" s="6"/>
    </row>
    <row r="132" spans="1:9" x14ac:dyDescent="0.2">
      <c r="A132" s="1" t="s">
        <v>265</v>
      </c>
      <c r="B132" s="7" t="str">
        <f>VLOOKUP(A132,[1]人民币!$C:$D,2,FALSE)</f>
        <v>【FZ-0019/正力海洋工程有限公司】</v>
      </c>
      <c r="C132" s="3" t="str">
        <f>VLOOKUP(A132,[1]人民币!$C:$V,20,FALSE)</f>
        <v>福建省福州市台江区鳌江路8号万达广场A2座19层</v>
      </c>
      <c r="D132" s="3" t="str">
        <f>VLOOKUP(A132,[1]人民币!$C:$W,21,FALSE)</f>
        <v>陈力娜</v>
      </c>
      <c r="E132" s="3">
        <f>VLOOKUP(A132,[1]人民币!$C:$X,22,FALSE)</f>
        <v>13235911932</v>
      </c>
      <c r="F132" s="3" t="s">
        <v>5</v>
      </c>
      <c r="G132" s="4"/>
      <c r="H132" s="5" t="s">
        <v>620</v>
      </c>
      <c r="I132" s="6"/>
    </row>
    <row r="133" spans="1:9" x14ac:dyDescent="0.2">
      <c r="A133" s="1" t="s">
        <v>266</v>
      </c>
      <c r="B133" s="7" t="str">
        <f>VLOOKUP(A133,[1]人民币!$C:$D,2,FALSE)</f>
        <v>【AY-0001/安阳钢铁股份有限公司】</v>
      </c>
      <c r="C133" s="3" t="str">
        <f>VLOOKUP(A133,[1]人民币!$C:$V,20,FALSE)</f>
        <v>安阳市殷都区安阳大道安阳钢铁股份有限公司</v>
      </c>
      <c r="D133" s="3" t="str">
        <f>VLOOKUP(A133,[1]人民币!$C:$W,21,FALSE)</f>
        <v>王明军</v>
      </c>
      <c r="E133" s="3">
        <f>VLOOKUP(A133,[1]人民币!$C:$X,22,FALSE)</f>
        <v>15503726398</v>
      </c>
      <c r="F133" s="3" t="s">
        <v>5</v>
      </c>
      <c r="G133" s="4"/>
      <c r="H133" s="5" t="s">
        <v>620</v>
      </c>
      <c r="I133" s="6"/>
    </row>
    <row r="134" spans="1:9" x14ac:dyDescent="0.2">
      <c r="A134" s="1" t="s">
        <v>267</v>
      </c>
      <c r="B134" s="7" t="str">
        <f>VLOOKUP(A134,[1]人民币!$C:$D,2,FALSE)</f>
        <v>【NX-0004/宁夏天地奔牛银起设备有限公司】</v>
      </c>
      <c r="C134" s="3" t="str">
        <f>VLOOKUP(A134,[1]人民币!$C:$V,20,FALSE)</f>
        <v>宁夏银川市西夏区西夏工业园开园东路金波南街</v>
      </c>
      <c r="D134" s="3" t="str">
        <f>VLOOKUP(A134,[1]人民币!$C:$W,21,FALSE)</f>
        <v>莫秀萍</v>
      </c>
      <c r="E134" s="3">
        <f>VLOOKUP(A134,[1]人民币!$C:$X,22,FALSE)</f>
        <v>13995275199</v>
      </c>
      <c r="F134" s="3" t="s">
        <v>5</v>
      </c>
      <c r="G134" s="4"/>
      <c r="H134" s="5" t="s">
        <v>620</v>
      </c>
      <c r="I134" s="6"/>
    </row>
    <row r="135" spans="1:9" x14ac:dyDescent="0.2">
      <c r="A135" s="1" t="s">
        <v>268</v>
      </c>
      <c r="B135" s="7" t="str">
        <f>VLOOKUP(A135,[1]人民币!$C:$D,2,FALSE)</f>
        <v>【TS-0123/中交一航局第五工程有限公司（唐山港23-25码头项目）】</v>
      </c>
      <c r="C135" s="3" t="str">
        <f>VLOOKUP(A135,[1]人民币!$C:$V,20,FALSE)</f>
        <v>唐山市乐亭县海港开发区方圆文体</v>
      </c>
      <c r="D135" s="3" t="str">
        <f>VLOOKUP(A135,[1]人民币!$C:$W,21,FALSE)</f>
        <v>任维慧</v>
      </c>
      <c r="E135" s="3">
        <f>VLOOKUP(A135,[1]人民币!$C:$X,22,FALSE)</f>
        <v>13363246065</v>
      </c>
      <c r="F135" s="3" t="s">
        <v>5</v>
      </c>
      <c r="G135" s="4"/>
      <c r="H135" s="5" t="s">
        <v>620</v>
      </c>
      <c r="I135" s="6"/>
    </row>
    <row r="136" spans="1:9" x14ac:dyDescent="0.2">
      <c r="A136" s="1" t="s">
        <v>269</v>
      </c>
      <c r="B136" s="7" t="str">
        <f>VLOOKUP(A136,[1]人民币!$C:$D,2,FALSE)</f>
        <v>【YC-0011/中国特种飞行器研究所】</v>
      </c>
      <c r="C136" s="3" t="str">
        <f>VLOOKUP(A136,[1]人民币!$C:$V,20,FALSE)</f>
        <v>湖北省荆门市东宝区航空路605所</v>
      </c>
      <c r="D136" s="3" t="str">
        <f>VLOOKUP(A136,[1]人民币!$C:$W,21,FALSE)</f>
        <v>何明</v>
      </c>
      <c r="E136" s="3">
        <f>VLOOKUP(A136,[1]人民币!$C:$X,22,FALSE)</f>
        <v>15827839939</v>
      </c>
      <c r="F136" s="3" t="s">
        <v>5</v>
      </c>
      <c r="G136" s="4"/>
      <c r="H136" s="5" t="s">
        <v>620</v>
      </c>
      <c r="I136" s="6"/>
    </row>
    <row r="137" spans="1:9" x14ac:dyDescent="0.2">
      <c r="A137" s="1" t="s">
        <v>270</v>
      </c>
      <c r="B137" s="7" t="str">
        <f>VLOOKUP(A137,[1]人民币!$C:$D,2,FALSE)</f>
        <v>【TS-0082/天津深基工程有限公司（京唐港海监码头）】</v>
      </c>
      <c r="C137" s="3" t="str">
        <f>VLOOKUP(A137,[1]人民币!$C:$V,20,FALSE)</f>
        <v>天津市河西区大沽南路1472号</v>
      </c>
      <c r="D137" s="3" t="str">
        <f>VLOOKUP(A137,[1]人民币!$C:$W,21,FALSE)</f>
        <v>郭坤峰</v>
      </c>
      <c r="E137" s="3" t="str">
        <f>VLOOKUP(A137,[1]人民币!$C:$X,22,FALSE)</f>
        <v>022-28160808</v>
      </c>
      <c r="F137" s="3" t="s">
        <v>5</v>
      </c>
      <c r="G137" s="4"/>
      <c r="H137" s="5" t="s">
        <v>620</v>
      </c>
      <c r="I137" s="6"/>
    </row>
    <row r="138" spans="1:9" x14ac:dyDescent="0.2">
      <c r="A138" s="1" t="s">
        <v>271</v>
      </c>
      <c r="B138" s="7" t="str">
        <f>VLOOKUP(A138,[1]人民币!$C:$D,2,FALSE)</f>
        <v>【SY-0051/通用电气风电设备制造（沈阳）有限公司】</v>
      </c>
      <c r="C138" s="3" t="str">
        <f>VLOOKUP(A138,[1]人民币!$C:$V,20,FALSE)</f>
        <v>黑龙江省大庆市让胡路区阳光嘉城B区快递服务站</v>
      </c>
      <c r="D138" s="3" t="str">
        <f>VLOOKUP(A138,[1]人民币!$C:$W,21,FALSE)</f>
        <v>艾强</v>
      </c>
      <c r="E138" s="3">
        <f>VLOOKUP(A138,[1]人民币!$C:$X,22,FALSE)</f>
        <v>18904863731</v>
      </c>
      <c r="F138" s="3" t="s">
        <v>5</v>
      </c>
      <c r="G138" s="4"/>
      <c r="H138" s="5" t="s">
        <v>620</v>
      </c>
      <c r="I138" s="6"/>
    </row>
    <row r="139" spans="1:9" x14ac:dyDescent="0.2">
      <c r="A139" s="1" t="s">
        <v>272</v>
      </c>
      <c r="B139" s="7" t="str">
        <f>VLOOKUP(A139,[1]人民币!$C:$D,2,FALSE)</f>
        <v>【QT-0042/中联重科股份有限公司工程起重机分公司】</v>
      </c>
      <c r="C139" s="3" t="str">
        <f>VLOOKUP(A139,[1]人民币!$C:$V,20,FALSE)</f>
        <v>湖南省长沙市长沙县远大二路1636号</v>
      </c>
      <c r="D139" s="3" t="str">
        <f>VLOOKUP(A139,[1]人民币!$C:$W,21,FALSE)</f>
        <v>赵斌</v>
      </c>
      <c r="E139" s="3">
        <f>VLOOKUP(A139,[1]人民币!$C:$X,22,FALSE)</f>
        <v>15522733889</v>
      </c>
      <c r="F139" s="3" t="s">
        <v>5</v>
      </c>
      <c r="G139" s="4"/>
      <c r="H139" s="5" t="s">
        <v>620</v>
      </c>
      <c r="I139" s="6"/>
    </row>
    <row r="140" spans="1:9" x14ac:dyDescent="0.2">
      <c r="A140" s="1" t="s">
        <v>273</v>
      </c>
      <c r="B140" s="7" t="str">
        <f>VLOOKUP(A140,[1]人民币!$C:$D,2,FALSE)</f>
        <v>【SZ-0005/江苏永钢集团物资贸易有限公司】</v>
      </c>
      <c r="C140" s="3" t="str">
        <f>VLOOKUP(A140,[1]人民币!$C:$V,20,FALSE)</f>
        <v>江苏省张家港市南丰镇永联小镇永琪路永钢装备处</v>
      </c>
      <c r="D140" s="3" t="str">
        <f>VLOOKUP(A140,[1]人民币!$C:$W,21,FALSE)</f>
        <v>黄丽萍</v>
      </c>
      <c r="E140" s="3">
        <f>VLOOKUP(A140,[1]人民币!$C:$X,22,FALSE)</f>
        <v>18962260660</v>
      </c>
      <c r="F140" s="3" t="s">
        <v>5</v>
      </c>
      <c r="G140" s="4"/>
      <c r="H140" s="5" t="s">
        <v>620</v>
      </c>
      <c r="I140" s="6"/>
    </row>
    <row r="141" spans="1:9" x14ac:dyDescent="0.2">
      <c r="A141" s="1" t="s">
        <v>274</v>
      </c>
      <c r="B141" s="7" t="str">
        <f>VLOOKUP(A141,[1]人民币!$C:$D,2,FALSE)</f>
        <v>【SH-0019/上海江南长兴造船有限责任公司】</v>
      </c>
      <c r="C141" s="3" t="str">
        <f>VLOOKUP(A141,[1]人民币!$C:$V,20,FALSE)</f>
        <v>上海市长兴岛长兴江南大道2468号</v>
      </c>
      <c r="D141" s="3" t="str">
        <f>VLOOKUP(A141,[1]人民币!$C:$W,21,FALSE)</f>
        <v>郭凯宇</v>
      </c>
      <c r="E141" s="3" t="str">
        <f>VLOOKUP(A141,[1]人民币!$C:$X,22,FALSE)</f>
        <v xml:space="preserve">     021-66997999</v>
      </c>
      <c r="F141" s="3" t="s">
        <v>5</v>
      </c>
      <c r="G141" s="4"/>
      <c r="H141" s="5" t="s">
        <v>620</v>
      </c>
      <c r="I141" s="6"/>
    </row>
    <row r="142" spans="1:9" x14ac:dyDescent="0.2">
      <c r="A142" s="1" t="s">
        <v>275</v>
      </c>
      <c r="B142" s="7" t="str">
        <f>VLOOKUP(A142,[1]人民币!$C:$D,2,FALSE)</f>
        <v>【CQ-0113/中铁十八局集团建筑安装工程有限公司（南川水江-涪陵白涛天然气管道工程乌江悬索跨越工程）</v>
      </c>
      <c r="C142" s="3" t="str">
        <f>VLOOKUP(A142,[1]人民币!$C:$V,20,FALSE)</f>
        <v>重庆市涪陵区白涛镇三门子村周七渔府（中铁十八局）</v>
      </c>
      <c r="D142" s="3" t="str">
        <f>VLOOKUP(A142,[1]人民币!$C:$W,21,FALSE)</f>
        <v>徐莹莹</v>
      </c>
      <c r="E142" s="3" t="str">
        <f>VLOOKUP(A142,[1]人民币!$C:$X,22,FALSE)</f>
        <v>158 3318 9932</v>
      </c>
      <c r="F142" s="3" t="s">
        <v>5</v>
      </c>
      <c r="G142" s="4"/>
      <c r="H142" s="5" t="s">
        <v>620</v>
      </c>
      <c r="I142" s="6"/>
    </row>
    <row r="143" spans="1:9" x14ac:dyDescent="0.2">
      <c r="A143" s="1" t="s">
        <v>276</v>
      </c>
      <c r="B143" s="7" t="str">
        <f>VLOOKUP(A143,[1]人民币!$C:$D,2,FALSE)</f>
        <v>【NT-0010/招商局重工（江苏）有限公司】</v>
      </c>
      <c r="C143" s="3" t="str">
        <f>VLOOKUP(A143,[1]人民币!$C:$V,20,FALSE)</f>
        <v>海门市滨江街道新安江路1号</v>
      </c>
      <c r="D143" s="3" t="str">
        <f>VLOOKUP(A143,[1]人民币!$C:$W,21,FALSE)</f>
        <v>陈可</v>
      </c>
      <c r="E143" s="3">
        <f>VLOOKUP(A143,[1]人民币!$C:$X,22,FALSE)</f>
        <v>18362153507</v>
      </c>
      <c r="F143" s="3" t="s">
        <v>5</v>
      </c>
      <c r="G143" s="4"/>
      <c r="H143" s="5" t="s">
        <v>620</v>
      </c>
      <c r="I143" s="6"/>
    </row>
    <row r="144" spans="1:9" x14ac:dyDescent="0.2">
      <c r="A144" s="1" t="s">
        <v>277</v>
      </c>
      <c r="B144" s="7" t="str">
        <f>VLOOKUP(A144,[1]人民币!$C:$D,2,FALSE)</f>
        <v>【DL-0001/大连中远海运重工有限公司（大连中远船务工程有限公司）】</v>
      </c>
      <c r="C144" s="3" t="str">
        <f>VLOOKUP(A144,[1]人民币!$C:$V,20,FALSE)</f>
        <v>大连市甘井子区溢宝街</v>
      </c>
      <c r="D144" s="3" t="str">
        <f>VLOOKUP(A144,[1]人民币!$C:$W,21,FALSE)</f>
        <v>迟义</v>
      </c>
      <c r="E144" s="3">
        <f>VLOOKUP(A144,[1]人民币!$C:$X,22,FALSE)</f>
        <v>18342223331</v>
      </c>
      <c r="F144" s="3" t="s">
        <v>5</v>
      </c>
      <c r="G144" s="4"/>
      <c r="H144" s="5" t="s">
        <v>620</v>
      </c>
      <c r="I144" s="6"/>
    </row>
    <row r="145" spans="1:9" x14ac:dyDescent="0.2">
      <c r="A145" s="1" t="s">
        <v>278</v>
      </c>
      <c r="B145" s="7" t="str">
        <f>VLOOKUP(A145,[1]人民币!$C:$D,2,FALSE)</f>
        <v>【YZ-0001/扬州中远海运重工有限公司（原中海工业（江苏）有限公司）】</v>
      </c>
      <c r="C145" s="3" t="str">
        <f>VLOOKUP(A145,[1]人民币!$C:$V,20,FALSE)</f>
        <v>江苏省扬州市江都区大桥镇迎舟路1号</v>
      </c>
      <c r="D145" s="3" t="str">
        <f>VLOOKUP(A145,[1]人民币!$C:$W,21,FALSE)</f>
        <v>薛飞</v>
      </c>
      <c r="E145" s="3">
        <f>VLOOKUP(A145,[1]人民币!$C:$X,22,FALSE)</f>
        <v>13375280352</v>
      </c>
      <c r="F145" s="3" t="s">
        <v>5</v>
      </c>
      <c r="G145" s="4"/>
      <c r="H145" s="5" t="s">
        <v>620</v>
      </c>
      <c r="I145" s="6"/>
    </row>
    <row r="146" spans="1:9" x14ac:dyDescent="0.2">
      <c r="A146" s="1" t="s">
        <v>279</v>
      </c>
      <c r="B146" s="7" t="str">
        <f>VLOOKUP(A146,[1]人民币!$C:$D,2,FALSE)</f>
        <v>【WH-0085/中建钢构有限公司华中大区（长沙国际会展中心项目）】</v>
      </c>
      <c r="C146" s="3" t="str">
        <f>VLOOKUP(A146,[1]人民币!$C:$V,20,FALSE)</f>
        <v>武汉市蔡甸区凤凰山开发区中建钢构华中大区</v>
      </c>
      <c r="D146" s="3" t="str">
        <f>VLOOKUP(A146,[1]人民币!$C:$W,21,FALSE)</f>
        <v>张伟程</v>
      </c>
      <c r="E146" s="3">
        <f>VLOOKUP(A146,[1]人民币!$C:$X,22,FALSE)</f>
        <v>15527010615</v>
      </c>
      <c r="F146" s="3" t="s">
        <v>5</v>
      </c>
      <c r="G146" s="4"/>
      <c r="H146" s="5" t="s">
        <v>620</v>
      </c>
      <c r="I146" s="6"/>
    </row>
    <row r="147" spans="1:9" x14ac:dyDescent="0.2">
      <c r="A147" s="1" t="s">
        <v>280</v>
      </c>
      <c r="B147" s="7" t="str">
        <f>VLOOKUP(A147,[1]人民币!$C:$D,2,FALSE)</f>
        <v>【LW-0008/山东富伦钢铁有限公司】</v>
      </c>
      <c r="C147" s="3" t="str">
        <f>VLOOKUP(A147,[1]人民币!$C:$V,20,FALSE)</f>
        <v>山东省莱芜市羊里镇</v>
      </c>
      <c r="D147" s="3" t="str">
        <f>VLOOKUP(A147,[1]人民币!$C:$W,21,FALSE)</f>
        <v>王存伟</v>
      </c>
      <c r="E147" s="3">
        <f>VLOOKUP(A147,[1]人民币!$C:$X,22,FALSE)</f>
        <v>13863488295</v>
      </c>
      <c r="F147" s="3" t="s">
        <v>5</v>
      </c>
      <c r="G147" s="4"/>
      <c r="H147" s="5" t="s">
        <v>620</v>
      </c>
      <c r="I147" s="6"/>
    </row>
    <row r="148" spans="1:9" x14ac:dyDescent="0.2">
      <c r="A148" s="1" t="s">
        <v>281</v>
      </c>
      <c r="B148" s="7" t="str">
        <f>VLOOKUP(A148,[1]人民币!$C:$D,2,FALSE)</f>
        <v>【QT-0226/中建钢构有限公司（阿尔及尔机场新航站楼项目钢结构工程）】</v>
      </c>
      <c r="C148" s="3" t="str">
        <f>VLOOKUP(A148,[1]人民币!$C:$V,20,FALSE)</f>
        <v>深圳市南山区粤海街道中心路3331号中建钢构大厦27层2701室</v>
      </c>
      <c r="D148" s="3" t="str">
        <f>VLOOKUP(A148,[1]人民币!$C:$W,21,FALSE)</f>
        <v>陆琳</v>
      </c>
      <c r="E148" s="3" t="str">
        <f>VLOOKUP(A148,[1]人民币!$C:$X,22,FALSE)</f>
        <v>0755-86518668转8817</v>
      </c>
      <c r="F148" s="3" t="s">
        <v>5</v>
      </c>
      <c r="G148" s="4"/>
      <c r="H148" s="5" t="s">
        <v>620</v>
      </c>
      <c r="I148" s="6"/>
    </row>
    <row r="149" spans="1:9" x14ac:dyDescent="0.2">
      <c r="A149" s="1" t="s">
        <v>282</v>
      </c>
      <c r="B149" s="7" t="str">
        <f>VLOOKUP(A149,[1]人民币!$C:$D,2,FALSE)</f>
        <v>【HH-0030/中交第一航务工程局有限公司（南浔大桥改建工程））】</v>
      </c>
      <c r="C149" s="3" t="str">
        <f>VLOOKUP(A149,[1]人民币!$C:$V,20,FALSE)</f>
        <v>浙江省湖州市南浔区练市镇花林村村委会中交项目部</v>
      </c>
      <c r="D149" s="3" t="str">
        <f>VLOOKUP(A149,[1]人民币!$C:$W,21,FALSE)</f>
        <v>周锦</v>
      </c>
      <c r="E149" s="3">
        <f>VLOOKUP(A149,[1]人民币!$C:$X,22,FALSE)</f>
        <v>18657230811</v>
      </c>
      <c r="F149" s="3" t="s">
        <v>5</v>
      </c>
      <c r="G149" s="4"/>
      <c r="H149" s="5" t="s">
        <v>620</v>
      </c>
      <c r="I149" s="6"/>
    </row>
    <row r="150" spans="1:9" x14ac:dyDescent="0.2">
      <c r="A150" s="1" t="s">
        <v>283</v>
      </c>
      <c r="B150" s="7" t="str">
        <f>VLOOKUP(A150,[1]人民币!$C:$D,2,FALSE)</f>
        <v>【BA-0010/陕西永陇能源开发建设有限责任公司】</v>
      </c>
      <c r="C150" s="3" t="str">
        <f>VLOOKUP(A150,[1]人民币!$C:$V,20,FALSE)</f>
        <v>陕西省宝鸡市麟游县崔木镇崔木煤矿</v>
      </c>
      <c r="D150" s="3" t="str">
        <f>VLOOKUP(A150,[1]人民币!$C:$W,21,FALSE)</f>
        <v>张静</v>
      </c>
      <c r="E150" s="3">
        <f>VLOOKUP(A150,[1]人民币!$C:$X,22,FALSE)</f>
        <v>18909177111</v>
      </c>
      <c r="F150" s="3" t="s">
        <v>5</v>
      </c>
      <c r="G150" s="4"/>
      <c r="H150" s="5" t="s">
        <v>620</v>
      </c>
      <c r="I150" s="6"/>
    </row>
    <row r="151" spans="1:9" x14ac:dyDescent="0.2">
      <c r="A151" s="1" t="s">
        <v>284</v>
      </c>
      <c r="B151" s="7" t="str">
        <f>VLOOKUP(A151,[1]人民币!$C:$D,2,FALSE)</f>
        <v>【WH-0216/武汉钢铁有限公司】</v>
      </c>
      <c r="C151" s="3" t="str">
        <f>VLOOKUP(A151,[1]人民币!$C:$V,20,FALSE)</f>
        <v>武汉市青山区青王路11-1号</v>
      </c>
      <c r="D151" s="3" t="str">
        <f>VLOOKUP(A151,[1]人民币!$C:$W,21,FALSE)</f>
        <v>张婷</v>
      </c>
      <c r="E151" s="3">
        <f>VLOOKUP(A151,[1]人民币!$C:$X,22,FALSE)</f>
        <v>86564628</v>
      </c>
      <c r="F151" s="3" t="s">
        <v>5</v>
      </c>
      <c r="G151" s="4"/>
      <c r="H151" s="5" t="s">
        <v>620</v>
      </c>
      <c r="I151" s="6"/>
    </row>
    <row r="152" spans="1:9" x14ac:dyDescent="0.2">
      <c r="A152" s="1" t="s">
        <v>285</v>
      </c>
      <c r="B152" s="7" t="str">
        <f>VLOOKUP(A152,[1]人民币!$C:$D,2,FALSE)</f>
        <v>【JN-0003/山东莱钢永锋钢铁有限公司】</v>
      </c>
      <c r="C152" s="3" t="str">
        <f>VLOOKUP(A152,[1]人民币!$C:$V,20,FALSE)</f>
        <v>山东省德州市齐河经济开发区</v>
      </c>
      <c r="D152" s="3" t="str">
        <f>VLOOKUP(A152,[1]人民币!$C:$W,21,FALSE)</f>
        <v>翟晓康</v>
      </c>
      <c r="E152" s="3">
        <f>VLOOKUP(A152,[1]人民币!$C:$X,22,FALSE)</f>
        <v>15589193915</v>
      </c>
      <c r="F152" s="3" t="s">
        <v>5</v>
      </c>
      <c r="G152" s="4"/>
      <c r="H152" s="5" t="s">
        <v>620</v>
      </c>
      <c r="I152" s="6"/>
    </row>
    <row r="153" spans="1:9" x14ac:dyDescent="0.2">
      <c r="A153" s="1" t="s">
        <v>286</v>
      </c>
      <c r="B153" s="7" t="str">
        <f>VLOOKUP(A153,[1]人民币!$C:$D,2,FALSE)</f>
        <v>【CD-0031/泸州清溪酒类销售有限公司】</v>
      </c>
      <c r="C153" s="3" t="str">
        <f>VLOOKUP(A153,[1]人民币!$C:$V,20,FALSE)</f>
        <v>四川省成都市高新区荣华北路299号都城雅颂居二期8栋一单元501</v>
      </c>
      <c r="D153" s="3" t="str">
        <f>VLOOKUP(A153,[1]人民币!$C:$W,21,FALSE)</f>
        <v>张光</v>
      </c>
      <c r="E153" s="3">
        <f>VLOOKUP(A153,[1]人民币!$C:$X,22,FALSE)</f>
        <v>13568133333</v>
      </c>
      <c r="F153" s="3" t="s">
        <v>5</v>
      </c>
      <c r="G153" s="4"/>
      <c r="H153" s="5" t="s">
        <v>620</v>
      </c>
      <c r="I153" s="6"/>
    </row>
    <row r="154" spans="1:9" x14ac:dyDescent="0.2">
      <c r="A154" s="1" t="s">
        <v>287</v>
      </c>
      <c r="B154" s="7" t="str">
        <f>VLOOKUP(A154,[1]人民币!$C:$D,2,FALSE)</f>
        <v>【HH-0001/浙江三一装备有限公司】</v>
      </c>
      <c r="C154" s="3" t="str">
        <f>VLOOKUP(A154,[1]人民币!$C:$V,20,FALSE)</f>
        <v>浙江省湖州市吴兴区八里店镇曹报村标准厂房辅楼2号楼</v>
      </c>
      <c r="D154" s="3" t="str">
        <f>VLOOKUP(A154,[1]人民币!$C:$W,21,FALSE)</f>
        <v>许元禹</v>
      </c>
      <c r="E154" s="3">
        <f>VLOOKUP(A154,[1]人民币!$C:$X,22,FALSE)</f>
        <v>18917571365</v>
      </c>
      <c r="F154" s="3" t="s">
        <v>5</v>
      </c>
      <c r="G154" s="4"/>
      <c r="H154" s="5" t="s">
        <v>620</v>
      </c>
      <c r="I154" s="6"/>
    </row>
    <row r="155" spans="1:9" x14ac:dyDescent="0.2">
      <c r="A155" s="1" t="s">
        <v>288</v>
      </c>
      <c r="B155" s="7" t="str">
        <f>VLOOKUP(A155,[1]人民币!$C:$D,2,FALSE)</f>
        <v>【TJ-0125/天津忠旺铝业有限公司】</v>
      </c>
      <c r="C155" s="3" t="str">
        <f>VLOOKUP(A155,[1]人民币!$C:$V,20,FALSE)</f>
        <v xml:space="preserve">天津市武清区汽车零部件产业园武宁路北侧 </v>
      </c>
      <c r="D155" s="3" t="str">
        <f>VLOOKUP(A155,[1]人民币!$C:$W,21,FALSE)</f>
        <v>高蕊</v>
      </c>
      <c r="E155" s="3" t="str">
        <f>VLOOKUP(A155,[1]人民币!$C:$X,22,FALSE)</f>
        <v>022-59015019</v>
      </c>
      <c r="F155" s="3" t="s">
        <v>5</v>
      </c>
      <c r="G155" s="4"/>
      <c r="H155" s="5" t="s">
        <v>620</v>
      </c>
      <c r="I155" s="6"/>
    </row>
    <row r="156" spans="1:9" x14ac:dyDescent="0.2">
      <c r="A156" s="1" t="s">
        <v>289</v>
      </c>
      <c r="B156" s="7" t="str">
        <f>VLOOKUP(A156,[1]人民币!$C:$D,2,FALSE)</f>
        <v>【BT-0013/神华乌海能源有限责任公司】</v>
      </c>
      <c r="C156" s="3" t="str">
        <f>VLOOKUP(A156,[1]人民币!$C:$V,20,FALSE)</f>
        <v>内蒙古乌海市滨河区神华街创业路西</v>
      </c>
      <c r="D156" s="3" t="str">
        <f>VLOOKUP(A156,[1]人民币!$C:$W,21,FALSE)</f>
        <v>田庆</v>
      </c>
      <c r="E156" s="3">
        <f>VLOOKUP(A156,[1]人民币!$C:$X,22,FALSE)</f>
        <v>13948347899</v>
      </c>
      <c r="F156" s="3" t="s">
        <v>5</v>
      </c>
      <c r="G156" s="4"/>
      <c r="H156" s="5" t="s">
        <v>620</v>
      </c>
      <c r="I156" s="6"/>
    </row>
    <row r="157" spans="1:9" x14ac:dyDescent="0.2">
      <c r="A157" s="1" t="s">
        <v>290</v>
      </c>
      <c r="B157" s="7" t="str">
        <f>VLOOKUP(A157,[1]人民币!$C:$D,2,FALSE)</f>
        <v>【QQ-0013/中国第一重型机械股份公司】</v>
      </c>
      <c r="C157" s="3" t="str">
        <f>VLOOKUP(A157,[1]人民币!$C:$V,20,FALSE)</f>
        <v>黑龙江省齐齐哈尔市富拉尔基区重机厂路</v>
      </c>
      <c r="D157" s="3" t="str">
        <f>VLOOKUP(A157,[1]人民币!$C:$W,21,FALSE)</f>
        <v>张家亮</v>
      </c>
      <c r="E157" s="3">
        <f>VLOOKUP(A157,[1]人民币!$C:$X,22,FALSE)</f>
        <v>13019097172</v>
      </c>
      <c r="F157" s="3" t="s">
        <v>5</v>
      </c>
      <c r="G157" s="4"/>
      <c r="H157" s="5" t="s">
        <v>620</v>
      </c>
      <c r="I157" s="6"/>
    </row>
    <row r="158" spans="1:9" x14ac:dyDescent="0.2">
      <c r="A158" s="1" t="s">
        <v>291</v>
      </c>
      <c r="B158" s="7" t="str">
        <f>VLOOKUP(A158,[1]人民币!$C:$D,2,FALSE)</f>
        <v>【CD-0028/四川宜宾巴蜀液酒厂】</v>
      </c>
      <c r="C158" s="3" t="str">
        <f>VLOOKUP(A158,[1]人民币!$C:$V,20,FALSE)</f>
        <v>四川省成都市高新区荣华北路299号都城雅颂居二期8栋一单元501</v>
      </c>
      <c r="D158" s="3" t="str">
        <f>VLOOKUP(A158,[1]人民币!$C:$W,21,FALSE)</f>
        <v>张光</v>
      </c>
      <c r="E158" s="3">
        <f>VLOOKUP(A158,[1]人民币!$C:$X,22,FALSE)</f>
        <v>13568133333</v>
      </c>
      <c r="F158" s="3" t="s">
        <v>5</v>
      </c>
      <c r="G158" s="4"/>
      <c r="H158" s="5" t="s">
        <v>620</v>
      </c>
      <c r="I158" s="6"/>
    </row>
    <row r="159" spans="1:9" x14ac:dyDescent="0.2">
      <c r="A159" s="1" t="s">
        <v>292</v>
      </c>
      <c r="B159" s="7" t="str">
        <f>VLOOKUP(A159,[1]人民币!$C:$D,2,FALSE)</f>
        <v>【FZ-0024/中国铁建大桥工程局集团有限公司福平铁路FPZQ-4标项目经理部二分部】</v>
      </c>
      <c r="C159" s="3" t="str">
        <f>VLOOKUP(A159,[1]人民币!$C:$V,20,FALSE)</f>
        <v>福建省福州市平潭县苏澳镇罗澳村二分部（原中心小学）</v>
      </c>
      <c r="D159" s="3" t="str">
        <f>VLOOKUP(A159,[1]人民币!$C:$W,21,FALSE)</f>
        <v>石典龙</v>
      </c>
      <c r="E159" s="3">
        <f>VLOOKUP(A159,[1]人民币!$C:$X,22,FALSE)</f>
        <v>15377918916</v>
      </c>
      <c r="F159" s="3" t="s">
        <v>5</v>
      </c>
      <c r="G159" s="4"/>
      <c r="H159" s="5" t="s">
        <v>620</v>
      </c>
      <c r="I159" s="6"/>
    </row>
    <row r="160" spans="1:9" x14ac:dyDescent="0.2">
      <c r="A160" s="1" t="s">
        <v>293</v>
      </c>
      <c r="B160" s="7" t="str">
        <f>VLOOKUP(A160,[1]人民币!$C:$D,2,FALSE)</f>
        <v>【TJ-0351/河北纵横集团丰南钢铁有限公司】</v>
      </c>
      <c r="C160" s="3" t="str">
        <f>VLOOKUP(A160,[1]人民币!$C:$V,20,FALSE)</f>
        <v>唐山市丰南区黑沿子镇临港经济开发区纵横集团（顺风才能到）</v>
      </c>
      <c r="D160" s="3" t="str">
        <f>VLOOKUP(A160,[1]人民币!$C:$W,21,FALSE)</f>
        <v>郑立朝</v>
      </c>
      <c r="E160" s="3">
        <f>VLOOKUP(A160,[1]人民币!$C:$X,22,FALSE)</f>
        <v>13933320195</v>
      </c>
      <c r="F160" s="3" t="s">
        <v>5</v>
      </c>
      <c r="G160" s="4"/>
      <c r="H160" s="5" t="s">
        <v>620</v>
      </c>
      <c r="I160" s="6"/>
    </row>
    <row r="161" spans="1:9" x14ac:dyDescent="0.2">
      <c r="A161" s="1" t="s">
        <v>294</v>
      </c>
      <c r="B161" s="7" t="str">
        <f>VLOOKUP(A161,[1]人民币!$C:$D,2,FALSE)</f>
        <v>【QT-0222/秦山核电有限公司】</v>
      </c>
      <c r="C161" s="3" t="str">
        <f>VLOOKUP(A161,[1]人民币!$C:$V,20,FALSE)</f>
        <v>浙江省嘉兴市海盐县秦山镇秦山第三核电厂内</v>
      </c>
      <c r="D161" s="3" t="str">
        <f>VLOOKUP(A161,[1]人民币!$C:$W,21,FALSE)</f>
        <v>冉玉涵</v>
      </c>
      <c r="E161" s="3" t="str">
        <f>VLOOKUP(A161,[1]人民币!$C:$X,22,FALSE)</f>
        <v>0573-86932576</v>
      </c>
      <c r="F161" s="3" t="s">
        <v>5</v>
      </c>
      <c r="G161" s="4"/>
      <c r="H161" s="5" t="s">
        <v>620</v>
      </c>
      <c r="I161" s="6"/>
    </row>
    <row r="162" spans="1:9" x14ac:dyDescent="0.2">
      <c r="A162" s="1" t="s">
        <v>295</v>
      </c>
      <c r="B162" s="7" t="str">
        <f>VLOOKUP(A162,[1]人民币!$C:$D,2,FALSE)</f>
        <v>【WH-0078/中铁大桥局第七工程有限公司苏岭山大桥项目经理部】</v>
      </c>
      <c r="C162" s="3" t="str">
        <f>VLOOKUP(A162,[1]人民币!$C:$V,20,FALSE)</f>
        <v>湖北省襄阳市襄州区东津西区中铁大桥局七公司苏岭山大桥项目经理部</v>
      </c>
      <c r="D162" s="3" t="str">
        <f>VLOOKUP(A162,[1]人民币!$C:$W,21,FALSE)</f>
        <v>冀年鑫</v>
      </c>
      <c r="E162" s="3">
        <f>VLOOKUP(A162,[1]人民币!$C:$X,22,FALSE)</f>
        <v>18971003615</v>
      </c>
      <c r="F162" s="3" t="s">
        <v>5</v>
      </c>
      <c r="G162" s="4"/>
      <c r="H162" s="5" t="s">
        <v>620</v>
      </c>
      <c r="I162" s="6"/>
    </row>
    <row r="163" spans="1:9" x14ac:dyDescent="0.2">
      <c r="A163" s="1" t="s">
        <v>296</v>
      </c>
      <c r="B163" s="7" t="str">
        <f>VLOOKUP(A163,[1]人民币!$C:$D,2,FALSE)</f>
        <v>【HM-0001/哈尔滨电机厂有限责任公司】</v>
      </c>
      <c r="C163" s="3" t="str">
        <f>VLOOKUP(A163,[1]人民币!$C:$V,20,FALSE)</f>
        <v>黑龙江省哈尔滨市香坊区三大动力路99号</v>
      </c>
      <c r="D163" s="3" t="str">
        <f>VLOOKUP(A163,[1]人民币!$C:$W,21,FALSE)</f>
        <v>赵继平</v>
      </c>
      <c r="E163" s="3">
        <f>VLOOKUP(A163,[1]人民币!$C:$X,22,FALSE)</f>
        <v>13936624911</v>
      </c>
      <c r="F163" s="3" t="s">
        <v>5</v>
      </c>
      <c r="G163" s="4"/>
      <c r="H163" s="5" t="s">
        <v>620</v>
      </c>
      <c r="I163" s="6"/>
    </row>
    <row r="164" spans="1:9" x14ac:dyDescent="0.2">
      <c r="A164" s="1" t="s">
        <v>297</v>
      </c>
      <c r="B164" s="7" t="str">
        <f>VLOOKUP(A164,[1]人民币!$C:$D,2,FALSE)</f>
        <v>【KM-0021/云南特行路桥工程有限公司】</v>
      </c>
      <c r="C164" s="3" t="str">
        <f>VLOOKUP(A164,[1]人民币!$C:$V,20,FALSE)</f>
        <v>云南省昆明市昭宗路68号</v>
      </c>
      <c r="D164" s="3" t="str">
        <f>VLOOKUP(A164,[1]人民币!$C:$W,21,FALSE)</f>
        <v>姜洪</v>
      </c>
      <c r="E164" s="3">
        <f>VLOOKUP(A164,[1]人民币!$C:$X,22,FALSE)</f>
        <v>87168188280</v>
      </c>
      <c r="F164" s="3" t="s">
        <v>5</v>
      </c>
      <c r="G164" s="4"/>
      <c r="H164" s="5" t="s">
        <v>620</v>
      </c>
      <c r="I164" s="6"/>
    </row>
    <row r="165" spans="1:9" x14ac:dyDescent="0.2">
      <c r="A165" s="1" t="s">
        <v>298</v>
      </c>
      <c r="B165" s="7" t="str">
        <f>VLOOKUP(A165,[1]人民币!$C:$D,2,FALSE)</f>
        <v>【SA-0015/山西中煤平朔正嘉橡胶制品有限公司】</v>
      </c>
      <c r="C165" s="3" t="str">
        <f>VLOOKUP(A165,[1]人民币!$C:$V,20,FALSE)</f>
        <v>山西省朔州市平鲁区北坪园区正嘉橡胶公司</v>
      </c>
      <c r="D165" s="3" t="str">
        <f>VLOOKUP(A165,[1]人民币!$C:$W,21,FALSE)</f>
        <v>张宏</v>
      </c>
      <c r="E165" s="3">
        <f>VLOOKUP(A165,[1]人民币!$C:$X,22,FALSE)</f>
        <v>18935478801</v>
      </c>
      <c r="F165" s="3" t="s">
        <v>5</v>
      </c>
      <c r="G165" s="4"/>
      <c r="H165" s="5" t="s">
        <v>620</v>
      </c>
      <c r="I165" s="6"/>
    </row>
    <row r="166" spans="1:9" x14ac:dyDescent="0.2">
      <c r="A166" s="1" t="s">
        <v>299</v>
      </c>
      <c r="B166" s="7" t="str">
        <f>VLOOKUP(A166,[1]人民币!$C:$D,2,FALSE)</f>
        <v>【XA-0139/中建钢构有限公司（韩城市太史大街西延桥梁建设项目钢结构工程）】</v>
      </c>
      <c r="C166" s="3" t="str">
        <f>VLOOKUP(A166,[1]人民币!$C:$V,20,FALSE)</f>
        <v>陕西省渭南市韩城市新城区乔南路假日公馆小区（中建钢构）</v>
      </c>
      <c r="D166" s="3" t="str">
        <f>VLOOKUP(A166,[1]人民币!$C:$W,21,FALSE)</f>
        <v>李晓刚</v>
      </c>
      <c r="E166" s="3">
        <f>VLOOKUP(A166,[1]人民币!$C:$X,22,FALSE)</f>
        <v>13813471984</v>
      </c>
      <c r="F166" s="3" t="s">
        <v>5</v>
      </c>
      <c r="G166" s="4"/>
      <c r="H166" s="5" t="s">
        <v>620</v>
      </c>
      <c r="I166" s="6"/>
    </row>
    <row r="167" spans="1:9" x14ac:dyDescent="0.2">
      <c r="A167" s="1" t="s">
        <v>300</v>
      </c>
      <c r="B167" s="7" t="str">
        <f>VLOOKUP(A167,[1]人民币!$C:$D,2,FALSE)</f>
        <v>【CS-0014/中铁九桥工程有限公司邵阳市雪峰大桥项目部】</v>
      </c>
      <c r="C167" s="3" t="str">
        <f>VLOOKUP(A167,[1]人民币!$C:$V,20,FALSE)</f>
        <v>湖南省邵阳市大祥区雪峰路金鹏嘉苑售楼部</v>
      </c>
      <c r="D167" s="3" t="str">
        <f>VLOOKUP(A167,[1]人民币!$C:$W,21,FALSE)</f>
        <v>肖涛</v>
      </c>
      <c r="E167" s="3">
        <f>VLOOKUP(A167,[1]人民币!$C:$X,22,FALSE)</f>
        <v>18073969971</v>
      </c>
      <c r="F167" s="3" t="s">
        <v>5</v>
      </c>
      <c r="G167" s="4"/>
      <c r="H167" s="5" t="s">
        <v>620</v>
      </c>
      <c r="I167" s="6"/>
    </row>
    <row r="168" spans="1:9" x14ac:dyDescent="0.2">
      <c r="A168" s="1" t="s">
        <v>301</v>
      </c>
      <c r="B168" s="7" t="str">
        <f>VLOOKUP(A168,[1]人民币!$C:$D,2,FALSE)</f>
        <v>【SY-0043/辽宁忠旺机械设备制造有限公司】</v>
      </c>
      <c r="C168" s="3" t="str">
        <f>VLOOKUP(A168,[1]人民币!$C:$V,20,FALSE)</f>
        <v>辽宁省辽阳市曙光镇徐家屯村忠旺机械</v>
      </c>
      <c r="D168" s="3" t="str">
        <f>VLOOKUP(A168,[1]人民币!$C:$W,21,FALSE)</f>
        <v>刘峰利</v>
      </c>
      <c r="E168" s="3">
        <f>VLOOKUP(A168,[1]人民币!$C:$X,22,FALSE)</f>
        <v>15841996949</v>
      </c>
      <c r="F168" s="3" t="s">
        <v>5</v>
      </c>
      <c r="G168" s="4"/>
      <c r="H168" s="5" t="s">
        <v>620</v>
      </c>
      <c r="I168" s="6"/>
    </row>
    <row r="169" spans="1:9" x14ac:dyDescent="0.2">
      <c r="A169" s="1" t="s">
        <v>302</v>
      </c>
      <c r="B169" s="7" t="str">
        <f>VLOOKUP(A169,[1]人民币!$C:$D,2,FALSE)</f>
        <v>【GZ-0065/中铁港航局集团有限公司拉林铁路工程指挥部】</v>
      </c>
      <c r="C169" s="3" t="str">
        <f>VLOOKUP(A169,[1]人民币!$C:$V,20,FALSE)</f>
        <v>西藏山南地区加查县安饶镇藏木水电站旁中铁广州工程局拉林铁路藏木项目部，邮编856000，只能邮寄EMS</v>
      </c>
      <c r="D169" s="3" t="str">
        <f>VLOOKUP(A169,[1]人民币!$C:$W,21,FALSE)</f>
        <v>赵阳</v>
      </c>
      <c r="E169" s="3">
        <f>VLOOKUP(A169,[1]人民币!$C:$X,22,FALSE)</f>
        <v>13802787413</v>
      </c>
      <c r="F169" s="3" t="s">
        <v>5</v>
      </c>
      <c r="G169" s="4"/>
      <c r="H169" s="5" t="s">
        <v>620</v>
      </c>
      <c r="I169" s="6"/>
    </row>
    <row r="170" spans="1:9" x14ac:dyDescent="0.2">
      <c r="A170" s="1" t="s">
        <v>303</v>
      </c>
      <c r="B170" s="7" t="str">
        <f>VLOOKUP(A170,[1]人民币!$C:$D,2,FALSE)</f>
        <v>【QT-0008/海南中和力基础工程有限公司（海南省三亚市凤凰岛二期工程）】</v>
      </c>
      <c r="C170" s="3" t="str">
        <f>VLOOKUP(A170,[1]人民币!$C:$V,20,FALSE)</f>
        <v>三亚市天涯区凤凰路 139号军粮供应站口栋103号铺</v>
      </c>
      <c r="D170" s="3" t="str">
        <f>VLOOKUP(A170,[1]人民币!$C:$W,21,FALSE)</f>
        <v>张瑛珑</v>
      </c>
      <c r="E170" s="3">
        <f>VLOOKUP(A170,[1]人民币!$C:$X,22,FALSE)</f>
        <v>13876081888</v>
      </c>
      <c r="F170" s="3" t="s">
        <v>5</v>
      </c>
      <c r="G170" s="4"/>
      <c r="H170" s="5" t="s">
        <v>620</v>
      </c>
      <c r="I170" s="6"/>
    </row>
    <row r="171" spans="1:9" x14ac:dyDescent="0.2">
      <c r="A171" s="1" t="s">
        <v>304</v>
      </c>
      <c r="B171" s="7" t="str">
        <f>VLOOKUP(A171,[1]人民币!$C:$D,2,FALSE)</f>
        <v>【ZS-0010/金海智造股份有限公司】</v>
      </c>
      <c r="C171" s="3" t="str">
        <f>VLOOKUP(A171,[1]人民币!$C:$V,20,FALSE)</f>
        <v>浙江省舟山市岱山县长涂岛金海大道1号</v>
      </c>
      <c r="D171" s="3" t="str">
        <f>VLOOKUP(A171,[1]人民币!$C:$W,21,FALSE)</f>
        <v>陈静</v>
      </c>
      <c r="E171" s="3">
        <f>VLOOKUP(A171,[1]人民币!$C:$X,22,FALSE)</f>
        <v>18768012838</v>
      </c>
      <c r="F171" s="3" t="s">
        <v>5</v>
      </c>
      <c r="G171" s="4"/>
      <c r="H171" s="5" t="s">
        <v>620</v>
      </c>
      <c r="I171" s="6"/>
    </row>
    <row r="172" spans="1:9" x14ac:dyDescent="0.2">
      <c r="A172" s="1" t="s">
        <v>305</v>
      </c>
      <c r="B172" s="7" t="str">
        <f>VLOOKUP(A172,[1]人民币!$C:$D,2,FALSE)</f>
        <v>【AS-0004/本钢板材股份有限公司】</v>
      </c>
      <c r="C172" s="3" t="str">
        <f>VLOOKUP(A172,[1]人民币!$C:$V,20,FALSE)</f>
        <v>辽宁省本溪市平山区胜利路36号</v>
      </c>
      <c r="D172" s="3" t="str">
        <f>VLOOKUP(A172,[1]人民币!$C:$W,21,FALSE)</f>
        <v>朱玉良</v>
      </c>
      <c r="E172" s="3" t="str">
        <f>VLOOKUP(A172,[1]人民币!$C:$X,22,FALSE)</f>
        <v>024-47839627</v>
      </c>
      <c r="F172" s="3" t="s">
        <v>5</v>
      </c>
      <c r="G172" s="4"/>
      <c r="H172" s="5" t="s">
        <v>620</v>
      </c>
      <c r="I172" s="6"/>
    </row>
    <row r="173" spans="1:9" x14ac:dyDescent="0.2">
      <c r="A173" s="1" t="s">
        <v>306</v>
      </c>
      <c r="B173" s="7" t="str">
        <f>VLOOKUP(A173,[1]人民币!$C:$D,2,FALSE)</f>
        <v>【DA-0006/东方电气集团东方电机有限公司(东方电机股份有限公司)】</v>
      </c>
      <c r="C173" s="3" t="str">
        <f>VLOOKUP(A173,[1]人民币!$C:$V,20,FALSE)</f>
        <v>四川省德阳市旌阳区天山北路611号</v>
      </c>
      <c r="D173" s="3" t="str">
        <f>VLOOKUP(A173,[1]人民币!$C:$W,21,FALSE)</f>
        <v>任鹏</v>
      </c>
      <c r="E173" s="3">
        <f>VLOOKUP(A173,[1]人民币!$C:$X,22,FALSE)</f>
        <v>18031207528</v>
      </c>
      <c r="F173" s="3" t="s">
        <v>5</v>
      </c>
      <c r="G173" s="4"/>
      <c r="H173" s="5" t="s">
        <v>620</v>
      </c>
      <c r="I173" s="6"/>
    </row>
    <row r="174" spans="1:9" x14ac:dyDescent="0.2">
      <c r="A174" s="1" t="s">
        <v>307</v>
      </c>
      <c r="B174" s="7" t="str">
        <f>VLOOKUP(A174,[1]人民币!$C:$D,2,FALSE)</f>
        <v>【JM-0003/沈阳焦煤鸡西盛隆矿业有限责任公司】</v>
      </c>
      <c r="C174" s="3" t="str">
        <f>VLOOKUP(A174,[1]人民币!$C:$V,20,FALSE)</f>
        <v>黑龙江省鸡西市鸡冠区鸡恒路东侧</v>
      </c>
      <c r="D174" s="3" t="str">
        <f>VLOOKUP(A174,[1]人民币!$C:$W,21,FALSE)</f>
        <v>陈子刚</v>
      </c>
      <c r="E174" s="3" t="str">
        <f>VLOOKUP(A174,[1]人民币!$C:$X,22,FALSE)</f>
        <v>0467-2348746</v>
      </c>
      <c r="F174" s="3" t="s">
        <v>5</v>
      </c>
      <c r="G174" s="4"/>
      <c r="H174" s="5" t="s">
        <v>620</v>
      </c>
      <c r="I174" s="6"/>
    </row>
    <row r="175" spans="1:9" x14ac:dyDescent="0.2">
      <c r="A175" s="1" t="s">
        <v>308</v>
      </c>
      <c r="B175" s="7" t="str">
        <f>VLOOKUP(A175,[1]人民币!$C:$D,2,FALSE)</f>
        <v>【XT-0005/湖南路桥建设集团有限责任公司大岳高速洞庭湖大桥第A1合同段项目经理部】</v>
      </c>
      <c r="C175" s="3" t="str">
        <f>VLOOKUP(A175,[1]人民币!$C:$V,20,FALSE)</f>
        <v>湖南省长沙市雨花区韶山南路239号</v>
      </c>
      <c r="D175" s="3" t="str">
        <f>VLOOKUP(A175,[1]人民币!$C:$W,21,FALSE)</f>
        <v>欧阳强</v>
      </c>
      <c r="E175" s="3">
        <f>VLOOKUP(A175,[1]人民币!$C:$X,22,FALSE)</f>
        <v>18670790971</v>
      </c>
      <c r="F175" s="3" t="s">
        <v>5</v>
      </c>
      <c r="G175" s="4"/>
      <c r="H175" s="5" t="s">
        <v>620</v>
      </c>
      <c r="I175" s="6"/>
    </row>
    <row r="176" spans="1:9" x14ac:dyDescent="0.2">
      <c r="A176" s="1" t="s">
        <v>309</v>
      </c>
      <c r="B176" s="7" t="str">
        <f>VLOOKUP(A176,[1]人民币!$C:$D,2,FALSE)</f>
        <v>【CQ-0011/四川公路桥梁建设集团有限公司雅康高速公路C15合同段项目部】</v>
      </c>
      <c r="C176" s="3" t="str">
        <f>VLOOKUP(A176,[1]人民币!$C:$V,20,FALSE)</f>
        <v>四川省泸定县咱里村一组</v>
      </c>
      <c r="D176" s="3" t="str">
        <f>VLOOKUP(A176,[1]人民币!$C:$W,21,FALSE)</f>
        <v>张娟</v>
      </c>
      <c r="E176" s="3">
        <f>VLOOKUP(A176,[1]人民币!$C:$X,22,FALSE)</f>
        <v>15086629519</v>
      </c>
      <c r="F176" s="3" t="s">
        <v>5</v>
      </c>
      <c r="G176" s="4"/>
      <c r="H176" s="5" t="s">
        <v>620</v>
      </c>
      <c r="I176" s="6"/>
    </row>
    <row r="177" spans="1:9" x14ac:dyDescent="0.2">
      <c r="A177" s="1" t="s">
        <v>310</v>
      </c>
      <c r="B177" s="7" t="str">
        <f>VLOOKUP(A177,[1]人民币!$C:$D,2,FALSE)</f>
        <v>【SE-0067/中建钢构有限公司（深圳新国际会展中心）】</v>
      </c>
      <c r="C177" s="3" t="str">
        <f>VLOOKUP(A177,[1]人民币!$C:$V,20,FALSE)</f>
        <v>深圳市宝安区福园二路与荔园路交汇口向西200米中国建筑项目部商务部</v>
      </c>
      <c r="D177" s="3" t="str">
        <f>VLOOKUP(A177,[1]人民币!$C:$W,21,FALSE)</f>
        <v>陈知</v>
      </c>
      <c r="E177" s="3">
        <f>VLOOKUP(A177,[1]人民币!$C:$X,22,FALSE)</f>
        <v>13986014186</v>
      </c>
      <c r="F177" s="3" t="s">
        <v>5</v>
      </c>
      <c r="G177" s="4"/>
      <c r="H177" s="5" t="s">
        <v>620</v>
      </c>
      <c r="I177" s="6"/>
    </row>
    <row r="178" spans="1:9" x14ac:dyDescent="0.2">
      <c r="A178" s="1" t="s">
        <v>311</v>
      </c>
      <c r="B178" s="7" t="str">
        <f>VLOOKUP(A178,[1]人民币!$C:$D,2,FALSE)</f>
        <v>【BD-0128/中石化重型起重运输工程有限责任公司】</v>
      </c>
      <c r="C178" s="3" t="str">
        <f>VLOOKUP(A178,[1]人民币!$C:$V,20,FALSE)</f>
        <v>北京市朝阳区惠新东街甲6号</v>
      </c>
      <c r="D178" s="3" t="str">
        <f>VLOOKUP(A178,[1]人民币!$C:$W,21,FALSE)</f>
        <v>刘北方</v>
      </c>
      <c r="E178" s="3" t="str">
        <f>VLOOKUP(A178,[1]人民币!$C:$X,22,FALSE)</f>
        <v>010-69166362</v>
      </c>
      <c r="F178" s="3" t="s">
        <v>5</v>
      </c>
      <c r="G178" s="4"/>
      <c r="H178" s="5" t="s">
        <v>620</v>
      </c>
      <c r="I178" s="6"/>
    </row>
    <row r="179" spans="1:9" x14ac:dyDescent="0.2">
      <c r="A179" s="1" t="s">
        <v>312</v>
      </c>
      <c r="B179" s="7" t="str">
        <f>VLOOKUP(A179,[1]人民币!$C:$D,2,FALSE)</f>
        <v>【BJ-0156/北京石油机械有限公司】</v>
      </c>
      <c r="C179" s="3" t="str">
        <f>VLOOKUP(A179,[1]人民币!$C:$V,20,FALSE)</f>
        <v>北京市昌平区能源南街9号</v>
      </c>
      <c r="D179" s="3" t="str">
        <f>VLOOKUP(A179,[1]人民币!$C:$W,21,FALSE)</f>
        <v>孙赫</v>
      </c>
      <c r="E179" s="3" t="str">
        <f>VLOOKUP(A179,[1]人民币!$C:$X,22,FALSE)</f>
        <v>010-80165917</v>
      </c>
      <c r="F179" s="3" t="s">
        <v>5</v>
      </c>
      <c r="G179" s="4"/>
      <c r="H179" s="5" t="s">
        <v>620</v>
      </c>
      <c r="I179" s="6"/>
    </row>
    <row r="180" spans="1:9" x14ac:dyDescent="0.2">
      <c r="A180" s="1" t="s">
        <v>313</v>
      </c>
      <c r="B180" s="7" t="str">
        <f>VLOOKUP(A180,[1]人民币!$C:$D,2,FALSE)</f>
        <v>【QT-0526/恒天大迪汽车有限公司】</v>
      </c>
      <c r="C180" s="3" t="str">
        <f>VLOOKUP(A180,[1]人民币!$C:$V,20,FALSE)</f>
        <v>河北省保定市定兴县迎宾大街111号</v>
      </c>
      <c r="D180" s="3" t="str">
        <f>VLOOKUP(A180,[1]人民币!$C:$W,21,FALSE)</f>
        <v>刘桐</v>
      </c>
      <c r="E180" s="3">
        <f>VLOOKUP(A180,[1]人民币!$C:$X,22,FALSE)</f>
        <v>13931356044</v>
      </c>
      <c r="F180" s="3" t="s">
        <v>5</v>
      </c>
      <c r="G180" s="4"/>
      <c r="H180" s="5" t="s">
        <v>620</v>
      </c>
      <c r="I180" s="6"/>
    </row>
    <row r="181" spans="1:9" x14ac:dyDescent="0.2">
      <c r="A181" s="1" t="s">
        <v>314</v>
      </c>
      <c r="B181" s="7" t="str">
        <f>VLOOKUP(A181,[1]人民币!$C:$D,2,FALSE)</f>
        <v>【LZ-0023/中铁城建集团有限公司内蒙古冰上运动训练中心项目经理部（内蒙古冰上运动训练中心项目）】</v>
      </c>
      <c r="C181" s="3" t="str">
        <f>VLOOKUP(A181,[1]人民币!$C:$V,20,FALSE)</f>
        <v>内蒙古呼伦贝尔市海拉尔区东山组团中铁城建项
目内蒙古冰上运动训练中心项目部</v>
      </c>
      <c r="D181" s="3" t="str">
        <f>VLOOKUP(A181,[1]人民币!$C:$W,21,FALSE)</f>
        <v>梁志伟</v>
      </c>
      <c r="E181" s="3">
        <f>VLOOKUP(A181,[1]人民币!$C:$X,22,FALSE)</f>
        <v>18698422004</v>
      </c>
      <c r="F181" s="3" t="s">
        <v>5</v>
      </c>
      <c r="G181" s="4"/>
      <c r="H181" s="5" t="s">
        <v>620</v>
      </c>
      <c r="I181" s="6"/>
    </row>
    <row r="182" spans="1:9" x14ac:dyDescent="0.2">
      <c r="A182" s="1" t="s">
        <v>315</v>
      </c>
      <c r="B182" s="7" t="str">
        <f>VLOOKUP(A182,[1]人民币!$C:$D,2,FALSE)</f>
        <v>【TJ-0089/天津送变电工程有限公司（原天津送变电工程公司）】</v>
      </c>
      <c r="C182" s="3" t="str">
        <f>VLOOKUP(A182,[1]人民币!$C:$V,20,FALSE)</f>
        <v>天津市河东区成林道92号</v>
      </c>
      <c r="D182" s="3" t="str">
        <f>VLOOKUP(A182,[1]人民币!$C:$W,21,FALSE)</f>
        <v>滕岳</v>
      </c>
      <c r="E182" s="3">
        <f>VLOOKUP(A182,[1]人民币!$C:$X,22,FALSE)</f>
        <v>15802272481</v>
      </c>
      <c r="F182" s="3" t="s">
        <v>5</v>
      </c>
      <c r="G182" s="4"/>
      <c r="H182" s="5" t="s">
        <v>620</v>
      </c>
      <c r="I182" s="6"/>
    </row>
    <row r="183" spans="1:9" x14ac:dyDescent="0.2">
      <c r="A183" s="1" t="s">
        <v>316</v>
      </c>
      <c r="B183" s="7" t="str">
        <f>VLOOKUP(A183,[1]人民币!$C:$D,2,FALSE)</f>
        <v>【GY-0033/徐州通域空间结构有限公司重庆分公司】</v>
      </c>
      <c r="C183" s="3" t="str">
        <f>VLOOKUP(A183,[1]人民币!$C:$V,20,FALSE)</f>
        <v>重庆市江北区五里店建新东路339号宏邦大厦15楼</v>
      </c>
      <c r="D183" s="3" t="str">
        <f>VLOOKUP(A183,[1]人民币!$C:$W,21,FALSE)</f>
        <v>魏经理</v>
      </c>
      <c r="E183" s="3">
        <f>VLOOKUP(A183,[1]人民币!$C:$X,22,FALSE)</f>
        <v>13650518708</v>
      </c>
      <c r="F183" s="3" t="s">
        <v>5</v>
      </c>
      <c r="G183" s="4"/>
      <c r="H183" s="5" t="s">
        <v>620</v>
      </c>
      <c r="I183" s="6"/>
    </row>
    <row r="184" spans="1:9" x14ac:dyDescent="0.2">
      <c r="A184" s="1" t="s">
        <v>317</v>
      </c>
      <c r="B184" s="7" t="str">
        <f>VLOOKUP(A184,[1]人民币!$C:$D,2,FALSE)</f>
        <v>【AS-0002/海城市辽河经贸有限公司】</v>
      </c>
      <c r="C184" s="3" t="str">
        <f>VLOOKUP(A184,[1]人民币!$C:$V,20,FALSE)</f>
        <v>辽宁省海城市铁西区松花江路1号辽河经贸有限公司收</v>
      </c>
      <c r="D184" s="3" t="str">
        <f>VLOOKUP(A184,[1]人民币!$C:$W,21,FALSE)</f>
        <v>李文亮</v>
      </c>
      <c r="E184" s="3">
        <f>VLOOKUP(A184,[1]人民币!$C:$X,22,FALSE)</f>
        <v>18241200888</v>
      </c>
      <c r="F184" s="3" t="s">
        <v>5</v>
      </c>
      <c r="G184" s="4"/>
      <c r="H184" s="5" t="s">
        <v>620</v>
      </c>
      <c r="I184" s="6"/>
    </row>
    <row r="185" spans="1:9" x14ac:dyDescent="0.2">
      <c r="A185" s="1" t="s">
        <v>318</v>
      </c>
      <c r="B185" s="7" t="str">
        <f>VLOOKUP(A185,[1]人民币!$C:$D,2,FALSE)</f>
        <v>【NY-0001/获嘉县城关豫龙腾飞游乐设施制造厂】</v>
      </c>
      <c r="C185" s="3" t="str">
        <f>VLOOKUP(A185,[1]人民币!$C:$V,20,FALSE)</f>
        <v>河南省新乡市获嘉县铣工生活区</v>
      </c>
      <c r="D185" s="3" t="str">
        <f>VLOOKUP(A185,[1]人民币!$C:$W,21,FALSE)</f>
        <v>王啸尘</v>
      </c>
      <c r="E185" s="3">
        <f>VLOOKUP(A185,[1]人民币!$C:$X,22,FALSE)</f>
        <v>15516502660</v>
      </c>
      <c r="F185" s="3" t="s">
        <v>5</v>
      </c>
      <c r="G185" s="4"/>
      <c r="H185" s="5" t="s">
        <v>620</v>
      </c>
      <c r="I185" s="6"/>
    </row>
    <row r="186" spans="1:9" x14ac:dyDescent="0.2">
      <c r="A186" s="1" t="s">
        <v>319</v>
      </c>
      <c r="B186" s="7" t="str">
        <f>VLOOKUP(A186,[1]人民币!$C:$D,2,FALSE)</f>
        <v>【QQ-0004/黑龙江建龙钢铁有限公司】</v>
      </c>
      <c r="C186" s="3" t="str">
        <f>VLOOKUP(A186,[1]人民币!$C:$V,20,FALSE)</f>
        <v>黑龙江省双鸭山市岭东区双选路64号</v>
      </c>
      <c r="D186" s="3" t="str">
        <f>VLOOKUP(A186,[1]人民币!$C:$W,21,FALSE)</f>
        <v>王应伟</v>
      </c>
      <c r="E186" s="3">
        <f>VLOOKUP(A186,[1]人民币!$C:$X,22,FALSE)</f>
        <v>18945199451</v>
      </c>
      <c r="F186" s="3" t="s">
        <v>5</v>
      </c>
      <c r="G186" s="4"/>
      <c r="H186" s="5" t="s">
        <v>620</v>
      </c>
      <c r="I186" s="6"/>
    </row>
    <row r="187" spans="1:9" x14ac:dyDescent="0.2">
      <c r="A187" s="1" t="s">
        <v>320</v>
      </c>
      <c r="B187" s="7" t="str">
        <f>VLOOKUP(A187,[1]人民币!$C:$D,2,FALSE)</f>
        <v>【YC-0076/中交第二航务工程局有限公司第五工程分公司】</v>
      </c>
      <c r="C187" s="3" t="str">
        <f>VLOOKUP(A187,[1]人民币!$C:$V,20,FALSE)</f>
        <v>湖北省襄阳市襄城区 滨江大道 中交二航局襄阳庞公大桥项目部 物资部</v>
      </c>
      <c r="D187" s="3" t="str">
        <f>VLOOKUP(A187,[1]人民币!$C:$W,21,FALSE)</f>
        <v xml:space="preserve">吕彬彬 </v>
      </c>
      <c r="E187" s="3">
        <f>VLOOKUP(A187,[1]人民币!$C:$X,22,FALSE)</f>
        <v>13100670895</v>
      </c>
      <c r="F187" s="3" t="s">
        <v>5</v>
      </c>
      <c r="G187" s="4"/>
      <c r="H187" s="5" t="s">
        <v>620</v>
      </c>
      <c r="I187" s="6"/>
    </row>
    <row r="188" spans="1:9" x14ac:dyDescent="0.2">
      <c r="A188" s="1" t="s">
        <v>321</v>
      </c>
      <c r="B188" s="7" t="str">
        <f>VLOOKUP(A188,[1]人民币!$C:$D,2,FALSE)</f>
        <v>【ZS-0012/中交二航局第四工程有限公司（舟山市富翅门大桥项目）】</v>
      </c>
      <c r="C188" s="3" t="str">
        <f>VLOOKUP(A188,[1]人民币!$C:$V,20,FALSE)</f>
        <v>浙江省舟山市定海区横岗街道富翅岛中交二航局</v>
      </c>
      <c r="D188" s="3" t="str">
        <f>VLOOKUP(A188,[1]人民币!$C:$W,21,FALSE)</f>
        <v>高雪</v>
      </c>
      <c r="E188" s="3">
        <f>VLOOKUP(A188,[1]人民币!$C:$X,22,FALSE)</f>
        <v>15624486077</v>
      </c>
      <c r="F188" s="3" t="s">
        <v>5</v>
      </c>
      <c r="G188" s="4"/>
      <c r="H188" s="5" t="s">
        <v>620</v>
      </c>
      <c r="I188" s="6"/>
    </row>
    <row r="189" spans="1:9" x14ac:dyDescent="0.2">
      <c r="A189" s="1" t="s">
        <v>322</v>
      </c>
      <c r="B189" s="7" t="str">
        <f>VLOOKUP(A189,[1]人民币!$C:$D,2,FALSE)</f>
        <v>【QH-0020/秦皇岛天业通联重工科技有限公司】</v>
      </c>
      <c r="C189" s="3" t="str">
        <f>VLOOKUP(A189,[1]人民币!$C:$V,20,FALSE)</f>
        <v>秦皇岛市经济技术开发区天山北路3号</v>
      </c>
      <c r="D189" s="3" t="str">
        <f>VLOOKUP(A189,[1]人民币!$C:$W,21,FALSE)</f>
        <v>周振江</v>
      </c>
      <c r="E189" s="3">
        <f>VLOOKUP(A189,[1]人民币!$C:$X,22,FALSE)</f>
        <v>18932586309</v>
      </c>
      <c r="F189" s="3" t="s">
        <v>5</v>
      </c>
      <c r="G189" s="4"/>
      <c r="H189" s="5" t="s">
        <v>620</v>
      </c>
      <c r="I189" s="6"/>
    </row>
    <row r="190" spans="1:9" x14ac:dyDescent="0.2">
      <c r="A190" s="1" t="s">
        <v>323</v>
      </c>
      <c r="B190" s="7" t="str">
        <f>VLOOKUP(A190,[1]人民币!$C:$D,2,FALSE)</f>
        <v>【SH-0026/沪东中华造船(集团)有限公司】</v>
      </c>
      <c r="C190" s="3" t="str">
        <f>VLOOKUP(A190,[1]人民币!$C:$V,20,FALSE)</f>
        <v>上海市浦东大道2851号</v>
      </c>
      <c r="D190" s="3" t="str">
        <f>VLOOKUP(A190,[1]人民币!$C:$W,21,FALSE)</f>
        <v>张静</v>
      </c>
      <c r="E190" s="3">
        <f>VLOOKUP(A190,[1]人民币!$C:$X,22,FALSE)</f>
        <v>13918791469</v>
      </c>
      <c r="F190" s="3" t="s">
        <v>5</v>
      </c>
      <c r="G190" s="4"/>
      <c r="H190" s="5" t="s">
        <v>620</v>
      </c>
      <c r="I190" s="6"/>
    </row>
    <row r="191" spans="1:9" x14ac:dyDescent="0.2">
      <c r="A191" s="1" t="s">
        <v>324</v>
      </c>
      <c r="B191" s="7" t="str">
        <f>VLOOKUP(A191,[1]人民币!$C:$D,2,FALSE)</f>
        <v>【SY-0013/沈阳松陵游乐设备制造厂】</v>
      </c>
      <c r="C191" s="3" t="str">
        <f>VLOOKUP(A191,[1]人民币!$C:$V,20,FALSE)</f>
        <v>沈阳市皇姑区乐山路9号</v>
      </c>
      <c r="D191" s="3" t="str">
        <f>VLOOKUP(A191,[1]人民币!$C:$W,21,FALSE)</f>
        <v>田敏</v>
      </c>
      <c r="E191" s="3" t="str">
        <f>VLOOKUP(A191,[1]人民币!$C:$X,22,FALSE)</f>
        <v>024-86594525</v>
      </c>
      <c r="F191" s="3" t="s">
        <v>5</v>
      </c>
      <c r="G191" s="4"/>
      <c r="H191" s="5" t="s">
        <v>620</v>
      </c>
      <c r="I191" s="6"/>
    </row>
    <row r="192" spans="1:9" x14ac:dyDescent="0.2">
      <c r="A192" s="1" t="s">
        <v>325</v>
      </c>
      <c r="B192" s="7" t="str">
        <f>VLOOKUP(A192,[1]人民币!$C:$D,2,FALSE)</f>
        <v>【SY-0019/沈阳三洋建筑机械有限公司】</v>
      </c>
      <c r="C192" s="3" t="str">
        <f>VLOOKUP(A192,[1]人民币!$C:$V,20,FALSE)</f>
        <v>沈阳市大东区沈北路142号</v>
      </c>
      <c r="D192" s="3" t="str">
        <f>VLOOKUP(A192,[1]人民币!$C:$W,21,FALSE)</f>
        <v>高博</v>
      </c>
      <c r="E192" s="3">
        <f>VLOOKUP(A192,[1]人民币!$C:$X,22,FALSE)</f>
        <v>13504999722</v>
      </c>
      <c r="F192" s="3" t="s">
        <v>5</v>
      </c>
      <c r="G192" s="4"/>
      <c r="H192" s="5" t="s">
        <v>620</v>
      </c>
      <c r="I192" s="6"/>
    </row>
    <row r="193" spans="1:9" x14ac:dyDescent="0.2">
      <c r="A193" s="1" t="s">
        <v>326</v>
      </c>
      <c r="B193" s="7" t="str">
        <f>VLOOKUP(A193,[1]人民币!$C:$D,2,FALSE)</f>
        <v>【LY-0001/中信重工机械股份有限公司】</v>
      </c>
      <c r="C193" s="3" t="str">
        <f>VLOOKUP(A193,[1]人民币!$C:$V,20,FALSE)</f>
        <v>河南省洛阳市涧西区建设路206号</v>
      </c>
      <c r="D193" s="3" t="str">
        <f>VLOOKUP(A193,[1]人民币!$C:$W,21,FALSE)</f>
        <v>赵亚丽</v>
      </c>
      <c r="E193" s="3">
        <f>VLOOKUP(A193,[1]人民币!$C:$X,22,FALSE)</f>
        <v>15896585256</v>
      </c>
      <c r="F193" s="3" t="s">
        <v>5</v>
      </c>
      <c r="G193" s="4"/>
      <c r="H193" s="5" t="s">
        <v>620</v>
      </c>
      <c r="I193" s="6"/>
    </row>
    <row r="194" spans="1:9" x14ac:dyDescent="0.2">
      <c r="A194" s="1" t="s">
        <v>327</v>
      </c>
      <c r="B194" s="7" t="str">
        <f>VLOOKUP(A194,[1]人民币!$C:$D,2,FALSE)</f>
        <v>【SH-0028/上海华润大东船务工程有限公司】</v>
      </c>
      <c r="C194" s="3" t="str">
        <f>VLOOKUP(A194,[1]人民币!$C:$V,20,FALSE)</f>
        <v>上海市崇明岛蟠龙公路1号</v>
      </c>
      <c r="D194" s="3" t="str">
        <f>VLOOKUP(A194,[1]人民币!$C:$W,21,FALSE)</f>
        <v>陈敏</v>
      </c>
      <c r="E194" s="3">
        <f>VLOOKUP(A194,[1]人民币!$C:$X,22,FALSE)</f>
        <v>13764468298</v>
      </c>
      <c r="F194" s="3" t="s">
        <v>5</v>
      </c>
      <c r="G194" s="4"/>
      <c r="H194" s="5" t="s">
        <v>620</v>
      </c>
      <c r="I194" s="6"/>
    </row>
    <row r="195" spans="1:9" x14ac:dyDescent="0.2">
      <c r="A195" s="1" t="s">
        <v>328</v>
      </c>
      <c r="B195" s="7" t="str">
        <f>VLOOKUP(A195,[1]人民币!$C:$D,2,FALSE)</f>
        <v>【BJ-0007/北京三一智造科技有限公司（三一重工股份有限公司）（北京市三一重机有限公司）】</v>
      </c>
      <c r="C195" s="3" t="str">
        <f>VLOOKUP(A195,[1]人民币!$C:$V,20,FALSE)</f>
        <v>北京市昌平区南口镇三一产业园</v>
      </c>
      <c r="D195" s="3" t="str">
        <f>VLOOKUP(A195,[1]人民币!$C:$W,21,FALSE)</f>
        <v>王泽林</v>
      </c>
      <c r="E195" s="3">
        <f>VLOOKUP(A195,[1]人民币!$C:$X,22,FALSE)</f>
        <v>15010099900</v>
      </c>
      <c r="F195" s="3" t="s">
        <v>5</v>
      </c>
      <c r="G195" s="4"/>
      <c r="H195" s="5" t="s">
        <v>620</v>
      </c>
      <c r="I195" s="6"/>
    </row>
    <row r="196" spans="1:9" x14ac:dyDescent="0.2">
      <c r="A196" s="1" t="s">
        <v>329</v>
      </c>
      <c r="B196" s="7" t="str">
        <f>VLOOKUP(A196,[1]人民币!$C:$D,2,FALSE)</f>
        <v>【QT-0003/甘肃酒钢集团宏兴钢铁股份有限公司】</v>
      </c>
      <c r="C196" s="3" t="str">
        <f>VLOOKUP(A196,[1]人民币!$C:$V,20,FALSE)</f>
        <v>甘肃省嘉峪关市雄关东路12号</v>
      </c>
      <c r="D196" s="3" t="str">
        <f>VLOOKUP(A196,[1]人民币!$C:$W,21,FALSE)</f>
        <v>丁兰甫</v>
      </c>
      <c r="E196" s="3" t="str">
        <f>VLOOKUP(A196,[1]人民币!$C:$X,22,FALSE)</f>
        <v>0937-6714127</v>
      </c>
      <c r="F196" s="3" t="s">
        <v>5</v>
      </c>
      <c r="G196" s="4"/>
      <c r="H196" s="5" t="s">
        <v>620</v>
      </c>
      <c r="I196" s="6"/>
    </row>
    <row r="197" spans="1:9" x14ac:dyDescent="0.2">
      <c r="A197" s="1" t="s">
        <v>330</v>
      </c>
      <c r="B197" s="7" t="str">
        <f>VLOOKUP(A197,[1]人民币!$C:$D,2,FALSE)</f>
        <v>【TJ-0137/中国石油集团东方地球物理勘探有限责任公司】</v>
      </c>
      <c r="C197" s="3" t="str">
        <f>VLOOKUP(A197,[1]人民币!$C:$V,20,FALSE)</f>
        <v>河北省保定市涿州市范阳西路189号</v>
      </c>
      <c r="D197" s="3" t="str">
        <f>VLOOKUP(A197,[1]人民币!$C:$W,21,FALSE)</f>
        <v>吕志浩</v>
      </c>
      <c r="E197" s="3" t="str">
        <f>VLOOKUP(A197,[1]人民币!$C:$X,22,FALSE)</f>
        <v>0312-3822339</v>
      </c>
      <c r="F197" s="3" t="s">
        <v>5</v>
      </c>
      <c r="G197" s="4"/>
      <c r="H197" s="5" t="s">
        <v>620</v>
      </c>
      <c r="I197" s="6"/>
    </row>
    <row r="198" spans="1:9" x14ac:dyDescent="0.2">
      <c r="A198" s="1" t="s">
        <v>331</v>
      </c>
      <c r="B198" s="7" t="str">
        <f>VLOOKUP(A198,[1]人民币!$C:$D,2,FALSE)</f>
        <v>【WH-0186/中国铁建大桥工程局集团有限公司（石首长江大桥SS-2标项目经理部）】</v>
      </c>
      <c r="C198" s="3" t="str">
        <f>VLOOKUP(A198,[1]人民币!$C:$V,20,FALSE)</f>
        <v>荆州市石首市大垸镇北碾子湾石首长江大桥项目部</v>
      </c>
      <c r="D198" s="3" t="str">
        <f>VLOOKUP(A198,[1]人民币!$C:$W,21,FALSE)</f>
        <v>张景昱</v>
      </c>
      <c r="E198" s="3">
        <f>VLOOKUP(A198,[1]人民币!$C:$X,22,FALSE)</f>
        <v>18341714151</v>
      </c>
      <c r="F198" s="3" t="s">
        <v>5</v>
      </c>
      <c r="G198" s="4"/>
      <c r="H198" s="5" t="s">
        <v>620</v>
      </c>
      <c r="I198" s="6"/>
    </row>
    <row r="199" spans="1:9" x14ac:dyDescent="0.2">
      <c r="A199" s="1" t="s">
        <v>332</v>
      </c>
      <c r="B199" s="7" t="str">
        <f>VLOOKUP(A199,[1]人民币!$C:$D,2,FALSE)</f>
        <v>【TA-0012/山东新煤机械装备股份有限公司】</v>
      </c>
      <c r="C199" s="3" t="str">
        <f>VLOOKUP(A199,[1]人民币!$C:$V,20,FALSE)</f>
        <v>山东省莱芜市钢城区金鼎花园北区37号楼401</v>
      </c>
      <c r="D199" s="3" t="str">
        <f>VLOOKUP(A199,[1]人民币!$C:$W,21,FALSE)</f>
        <v>师涛</v>
      </c>
      <c r="E199" s="3">
        <f>VLOOKUP(A199,[1]人民币!$C:$X,22,FALSE)</f>
        <v>13696343535</v>
      </c>
      <c r="F199" s="3" t="s">
        <v>5</v>
      </c>
      <c r="G199" s="4"/>
      <c r="H199" s="5" t="s">
        <v>620</v>
      </c>
      <c r="I199" s="6"/>
    </row>
    <row r="200" spans="1:9" x14ac:dyDescent="0.2">
      <c r="A200" s="1" t="s">
        <v>333</v>
      </c>
      <c r="B200" s="7" t="str">
        <f>VLOOKUP(A200,[1]人民币!$C:$D,2,FALSE)</f>
        <v>【XJ-0048/浙江精工钢结构有限公司（乌鲁木齐奥体中心（体育场）】</v>
      </c>
      <c r="C200" s="3" t="str">
        <f>VLOOKUP(A200,[1]人民币!$C:$V,20,FALSE)</f>
        <v xml:space="preserve">浙江省绍兴市柯桥区鉴湖路1587号 </v>
      </c>
      <c r="D200" s="3" t="str">
        <f>VLOOKUP(A200,[1]人民币!$C:$W,21,FALSE)</f>
        <v>曹紫万</v>
      </c>
      <c r="E200" s="3">
        <f>VLOOKUP(A200,[1]人民币!$C:$X,22,FALSE)</f>
        <v>13989555102</v>
      </c>
      <c r="F200" s="3" t="s">
        <v>5</v>
      </c>
      <c r="G200" s="4"/>
      <c r="H200" s="5" t="s">
        <v>620</v>
      </c>
      <c r="I200" s="6"/>
    </row>
    <row r="201" spans="1:9" x14ac:dyDescent="0.2">
      <c r="A201" s="1" t="s">
        <v>334</v>
      </c>
      <c r="B201" s="7" t="str">
        <f>VLOOKUP(A201,[1]人民币!$C:$D,2,FALSE)</f>
        <v>【LE-0010/山西建龙实业有限公司】</v>
      </c>
      <c r="C201" s="3" t="str">
        <f>VLOOKUP(A201,[1]人民币!$C:$V,20,FALSE)</f>
        <v>山西省运城市闻喜县东镇建龙办公楼3楼供应处</v>
      </c>
      <c r="D201" s="3" t="str">
        <f>VLOOKUP(A201,[1]人民币!$C:$W,21,FALSE)</f>
        <v>闫鑫楠</v>
      </c>
      <c r="E201" s="3">
        <f>VLOOKUP(A201,[1]人民币!$C:$X,22,FALSE)</f>
        <v>15234031380</v>
      </c>
      <c r="F201" s="3" t="s">
        <v>5</v>
      </c>
      <c r="G201" s="4"/>
      <c r="H201" s="5" t="s">
        <v>620</v>
      </c>
      <c r="I201" s="6"/>
    </row>
    <row r="202" spans="1:9" x14ac:dyDescent="0.2">
      <c r="A202" s="1" t="s">
        <v>335</v>
      </c>
      <c r="B202" s="7" t="str">
        <f>VLOOKUP(A202,[1]人民币!$C:$D,2,FALSE)</f>
        <v>【CD-0002/东方电气集团东方锅炉股份有限公司（原东方锅炉(集团)股份有限公司)】</v>
      </c>
      <c r="C202" s="3" t="str">
        <f>VLOOKUP(A202,[1]人民币!$C:$V,20,FALSE)</f>
        <v>四川省成都市犀浦镇高新西区西芯大道18号</v>
      </c>
      <c r="D202" s="3" t="str">
        <f>VLOOKUP(A202,[1]人民币!$C:$W,21,FALSE)</f>
        <v>李达</v>
      </c>
      <c r="E202" s="3">
        <f>VLOOKUP(A202,[1]人民币!$C:$X,22,FALSE)</f>
        <v>15930190191</v>
      </c>
      <c r="F202" s="3" t="s">
        <v>5</v>
      </c>
      <c r="G202" s="4"/>
      <c r="H202" s="5" t="s">
        <v>620</v>
      </c>
      <c r="I202" s="6"/>
    </row>
    <row r="203" spans="1:9" x14ac:dyDescent="0.2">
      <c r="A203" s="1" t="s">
        <v>336</v>
      </c>
      <c r="B203" s="7" t="str">
        <f>VLOOKUP(A203,[1]人民币!$C:$D,2,FALSE)</f>
        <v>【HN-0002/淮南矿业(集团)有限责任公司】</v>
      </c>
      <c r="C203" s="3" t="str">
        <f>VLOOKUP(A203,[1]人民币!$C:$V,20,FALSE)</f>
        <v>安徽省淮南市林场路1号</v>
      </c>
      <c r="D203" s="3" t="str">
        <f>VLOOKUP(A203,[1]人民币!$C:$W,21,FALSE)</f>
        <v>刘梅</v>
      </c>
      <c r="E203" s="3" t="str">
        <f>VLOOKUP(A203,[1]人民币!$C:$X,22,FALSE)</f>
        <v>0554-7622620</v>
      </c>
      <c r="F203" s="3" t="s">
        <v>5</v>
      </c>
      <c r="G203" s="4"/>
      <c r="H203" s="5" t="s">
        <v>620</v>
      </c>
      <c r="I203" s="6"/>
    </row>
    <row r="204" spans="1:9" x14ac:dyDescent="0.2">
      <c r="A204" s="1" t="s">
        <v>337</v>
      </c>
      <c r="B204" s="7" t="str">
        <f>VLOOKUP(A204,[1]人民币!$C:$D,2,FALSE)</f>
        <v>【YC-0001/中国长江电力股份有限公司】</v>
      </c>
      <c r="C204" s="3" t="str">
        <f>VLOOKUP(A204,[1]人民币!$C:$V,20,FALSE)</f>
        <v>湖北宜昌市西坝建设路</v>
      </c>
      <c r="D204" s="3" t="str">
        <f>VLOOKUP(A204,[1]人民币!$C:$W,21,FALSE)</f>
        <v>郭光辉</v>
      </c>
      <c r="E204" s="3" t="str">
        <f>VLOOKUP(A204,[1]人民币!$C:$X,22,FALSE)</f>
        <v>0717-6953914</v>
      </c>
      <c r="F204" s="3" t="s">
        <v>5</v>
      </c>
      <c r="G204" s="4"/>
      <c r="H204" s="5" t="s">
        <v>620</v>
      </c>
      <c r="I204" s="6"/>
    </row>
    <row r="205" spans="1:9" x14ac:dyDescent="0.2">
      <c r="A205" s="1" t="s">
        <v>338</v>
      </c>
      <c r="B205" s="7" t="str">
        <f>VLOOKUP(A205,[1]人民币!$C:$D,2,FALSE)</f>
        <v>【QT-0373/中铁十七局集团第一工程有限公司】</v>
      </c>
      <c r="C205" s="3" t="str">
        <f>VLOOKUP(A205,[1]人民币!$C:$V,20,FALSE)</f>
        <v>浙江省湖州市吴兴区田横路中铁十七局商合杭项目部</v>
      </c>
      <c r="D205" s="3" t="str">
        <f>VLOOKUP(A205,[1]人民币!$C:$W,21,FALSE)</f>
        <v>娄纳圣</v>
      </c>
      <c r="E205" s="3">
        <f>VLOOKUP(A205,[1]人民币!$C:$X,22,FALSE)</f>
        <v>13252023521</v>
      </c>
      <c r="F205" s="3" t="s">
        <v>5</v>
      </c>
      <c r="G205" s="4"/>
      <c r="H205" s="5" t="s">
        <v>620</v>
      </c>
      <c r="I205" s="6"/>
    </row>
    <row r="206" spans="1:9" x14ac:dyDescent="0.2">
      <c r="A206" s="1" t="s">
        <v>339</v>
      </c>
      <c r="B206" s="7" t="str">
        <f>VLOOKUP(A206,[1]人民币!$C:$D,2,FALSE)</f>
        <v>【LW-0005/山东钢铁股份有限公司莱芜分公司（机械动力处）-（莱芜钢铁股份有限公司(机械动力处)）】</v>
      </c>
      <c r="C206" s="3" t="str">
        <f>VLOOKUP(A206,[1]人民币!$C:$V,20,FALSE)</f>
        <v>莱芜市钢城区府前大街99号</v>
      </c>
      <c r="D206" s="3" t="str">
        <f>VLOOKUP(A206,[1]人民币!$C:$W,21,FALSE)</f>
        <v>财务</v>
      </c>
      <c r="E206" s="3" t="str">
        <f>VLOOKUP(A206,[1]人民币!$C:$X,22,FALSE)</f>
        <v>0634-6820749</v>
      </c>
      <c r="F206" s="3" t="s">
        <v>5</v>
      </c>
      <c r="G206" s="4"/>
      <c r="H206" s="5" t="s">
        <v>620</v>
      </c>
      <c r="I206" s="6"/>
    </row>
    <row r="207" spans="1:9" x14ac:dyDescent="0.2">
      <c r="A207" s="1" t="s">
        <v>340</v>
      </c>
      <c r="B207" s="7" t="str">
        <f>VLOOKUP(A207,[1]人民币!$C:$D,2,FALSE)</f>
        <v>【CQ-0064/中交第二公路工程局有限公司合江长江公路大桥】</v>
      </c>
      <c r="C207" s="3" t="str">
        <f>VLOOKUP(A207,[1]人民币!$C:$V,20,FALSE)</f>
        <v>四川省泸州市合江县符阳路</v>
      </c>
      <c r="D207" s="3" t="str">
        <f>VLOOKUP(A207,[1]人民币!$C:$W,21,FALSE)</f>
        <v>张海波</v>
      </c>
      <c r="E207" s="3">
        <f>VLOOKUP(A207,[1]人民币!$C:$X,22,FALSE)</f>
        <v>18652009847</v>
      </c>
      <c r="F207" s="3" t="s">
        <v>5</v>
      </c>
      <c r="G207" s="4"/>
      <c r="H207" s="5" t="s">
        <v>620</v>
      </c>
      <c r="I207" s="6"/>
    </row>
    <row r="208" spans="1:9" x14ac:dyDescent="0.2">
      <c r="A208" s="1" t="s">
        <v>341</v>
      </c>
      <c r="B208" s="7" t="str">
        <f>VLOOKUP(A208,[1]人民币!$C:$D,2,FALSE)</f>
        <v>【TY-0024/山西焦煤集团国际贸易有限责任公司】</v>
      </c>
      <c r="C208" s="3" t="str">
        <f>VLOOKUP(A208,[1]人民币!$C:$V,20,FALSE)</f>
        <v>山西省太原市万柏林区滨河西路南段129号</v>
      </c>
      <c r="D208" s="3" t="str">
        <f>VLOOKUP(A208,[1]人民币!$C:$W,21,FALSE)</f>
        <v>张莉</v>
      </c>
      <c r="E208" s="3">
        <f>VLOOKUP(A208,[1]人民币!$C:$X,22,FALSE)</f>
        <v>13403692999</v>
      </c>
      <c r="F208" s="3" t="s">
        <v>5</v>
      </c>
      <c r="G208" s="4"/>
      <c r="H208" s="5" t="s">
        <v>620</v>
      </c>
      <c r="I208" s="6"/>
    </row>
    <row r="209" spans="1:9" x14ac:dyDescent="0.2">
      <c r="A209" s="1" t="s">
        <v>342</v>
      </c>
      <c r="B209" s="7" t="str">
        <f>VLOOKUP(A209,[1]人民币!$C:$D,2,FALSE)</f>
        <v>【TJ-0350/中交第二航务工程局有限公司（菲律宾八打雁码头项目）】</v>
      </c>
      <c r="C209" s="3" t="str">
        <f>VLOOKUP(A209,[1]人民币!$C:$V,20,FALSE)</f>
        <v>湖北省武汉市江岸区沿江大道256号</v>
      </c>
      <c r="D209" s="3" t="str">
        <f>VLOOKUP(A209,[1]人民币!$C:$W,21,FALSE)</f>
        <v>陈善兵</v>
      </c>
      <c r="E209" s="3">
        <f>VLOOKUP(A209,[1]人民币!$C:$X,22,FALSE)</f>
        <v>13377894029</v>
      </c>
      <c r="F209" s="3" t="s">
        <v>5</v>
      </c>
      <c r="G209" s="4"/>
      <c r="H209" s="5" t="s">
        <v>620</v>
      </c>
      <c r="I209" s="6"/>
    </row>
    <row r="210" spans="1:9" x14ac:dyDescent="0.2">
      <c r="A210" s="1" t="s">
        <v>343</v>
      </c>
      <c r="B210" s="7" t="str">
        <f>VLOOKUP(A210,[1]人民币!$C:$D,2,FALSE)</f>
        <v>【QT-0148/山起重型机械股份公司(山东起重机厂有限公司)】</v>
      </c>
      <c r="C210" s="3" t="str">
        <f>VLOOKUP(A210,[1]人民币!$C:$V,20,FALSE)</f>
        <v>青州市昭德北路山起重型机械股份公司</v>
      </c>
      <c r="D210" s="3" t="str">
        <f>VLOOKUP(A210,[1]人民币!$C:$W,21,FALSE)</f>
        <v>徐斌</v>
      </c>
      <c r="E210" s="3">
        <f>VLOOKUP(A210,[1]人民币!$C:$X,22,FALSE)</f>
        <v>15653699286</v>
      </c>
      <c r="F210" s="3" t="s">
        <v>5</v>
      </c>
      <c r="G210" s="4"/>
      <c r="H210" s="5" t="s">
        <v>620</v>
      </c>
      <c r="I210" s="6"/>
    </row>
    <row r="211" spans="1:9" x14ac:dyDescent="0.2">
      <c r="A211" s="1" t="s">
        <v>344</v>
      </c>
      <c r="B211" s="7" t="str">
        <f>VLOOKUP(A211,[1]人民币!$C:$D,2,FALSE)</f>
        <v>【WH-0075/中铁大桥局集团有限公司汉十铁路3A标项目经理部】</v>
      </c>
      <c r="C211" s="3" t="str">
        <f>VLOOKUP(A211,[1]人民币!$C:$V,20,FALSE)</f>
        <v>安陆市棠棣镇百花村百花庄园中铁大桥局六公司汉十项目部</v>
      </c>
      <c r="D211" s="3" t="str">
        <f>VLOOKUP(A211,[1]人民币!$C:$W,21,FALSE)</f>
        <v>左聪</v>
      </c>
      <c r="E211" s="3">
        <f>VLOOKUP(A211,[1]人民币!$C:$X,22,FALSE)</f>
        <v>13541799550</v>
      </c>
      <c r="F211" s="3" t="s">
        <v>5</v>
      </c>
      <c r="G211" s="4"/>
      <c r="H211" s="5" t="s">
        <v>620</v>
      </c>
      <c r="I211" s="6"/>
    </row>
    <row r="212" spans="1:9" x14ac:dyDescent="0.2">
      <c r="A212" s="1" t="s">
        <v>345</v>
      </c>
      <c r="B212" s="7" t="str">
        <f>VLOOKUP(A212,[1]人民币!$C:$D,2,FALSE)</f>
        <v>【NY-0007/南阳汉冶特钢有限公司】</v>
      </c>
      <c r="C212" s="3" t="str">
        <f>VLOOKUP(A212,[1]人民币!$C:$V,20,FALSE)</f>
        <v>河南省南阳市西峡县回车镇工业区</v>
      </c>
      <c r="D212" s="3" t="str">
        <f>VLOOKUP(A212,[1]人民币!$C:$W,21,FALSE)</f>
        <v>屠红艳</v>
      </c>
      <c r="E212" s="3">
        <f>VLOOKUP(A212,[1]人民币!$C:$X,22,FALSE)</f>
        <v>15670256958</v>
      </c>
      <c r="F212" s="3" t="s">
        <v>5</v>
      </c>
      <c r="G212" s="4"/>
      <c r="H212" s="5" t="s">
        <v>620</v>
      </c>
      <c r="I212" s="6"/>
    </row>
    <row r="213" spans="1:9" x14ac:dyDescent="0.2">
      <c r="A213" s="1" t="s">
        <v>346</v>
      </c>
      <c r="B213" s="7" t="str">
        <f>VLOOKUP(A213,[1]人民币!$C:$D,2,FALSE)</f>
        <v>【HD-0999/河钢股份有限公司邯郸分公司（原河北钢铁股份有限公司邯郸分公司）】</v>
      </c>
      <c r="C213" s="3" t="str">
        <f>VLOOKUP(A213,[1]人民币!$C:$V,20,FALSE)</f>
        <v>邯郸市复兴区复兴路232号</v>
      </c>
      <c r="D213" s="3" t="str">
        <f>VLOOKUP(A213,[1]人民币!$C:$W,21,FALSE)</f>
        <v>郭建</v>
      </c>
      <c r="E213" s="3">
        <f>VLOOKUP(A213,[1]人民币!$C:$X,22,FALSE)</f>
        <v>13803102716</v>
      </c>
      <c r="F213" s="3" t="s">
        <v>5</v>
      </c>
      <c r="G213" s="4"/>
      <c r="H213" s="5" t="s">
        <v>620</v>
      </c>
      <c r="I213" s="6"/>
    </row>
    <row r="214" spans="1:9" x14ac:dyDescent="0.2">
      <c r="A214" s="1" t="s">
        <v>347</v>
      </c>
      <c r="B214" s="7" t="str">
        <f>VLOOKUP(A214,[1]人民币!$C:$D,2,FALSE)</f>
        <v>【SH-0600/上海外高桥造船有限公司（邮轮总装建造2#船坞改造钢拉杆）】</v>
      </c>
      <c r="C214" s="3" t="str">
        <f>VLOOKUP(A214,[1]人民币!$C:$V,20,FALSE)</f>
        <v>上海市浦东新区洲海路3001号</v>
      </c>
      <c r="D214" s="3" t="str">
        <f>VLOOKUP(A214,[1]人民币!$C:$W,21,FALSE)</f>
        <v>钟传明</v>
      </c>
      <c r="E214" s="3">
        <f>VLOOKUP(A214,[1]人民币!$C:$X,22,FALSE)</f>
        <v>17717079108</v>
      </c>
      <c r="F214" s="3" t="s">
        <v>5</v>
      </c>
      <c r="G214" s="4"/>
      <c r="H214" s="5" t="s">
        <v>620</v>
      </c>
      <c r="I214" s="6"/>
    </row>
    <row r="215" spans="1:9" x14ac:dyDescent="0.2">
      <c r="A215" s="1" t="s">
        <v>348</v>
      </c>
      <c r="B215" s="7" t="str">
        <f>VLOOKUP(A215,[1]人民币!$C:$D,2,FALSE)</f>
        <v>【GZ-0198/中铁广州工程局集团港航工程有限公司】</v>
      </c>
      <c r="C215" s="3" t="str">
        <f>VLOOKUP(A215,[1]人民币!$C:$V,20,FALSE)</f>
        <v>广州市科学城香山路11号</v>
      </c>
      <c r="D215" s="3" t="str">
        <f>VLOOKUP(A215,[1]人民币!$C:$W,21,FALSE)</f>
        <v>龚勤</v>
      </c>
      <c r="E215" s="3">
        <f>VLOOKUP(A215,[1]人民币!$C:$X,22,FALSE)</f>
        <v>13928789707</v>
      </c>
      <c r="F215" s="3" t="s">
        <v>5</v>
      </c>
      <c r="G215" s="4"/>
      <c r="H215" s="5" t="s">
        <v>620</v>
      </c>
      <c r="I215" s="6"/>
    </row>
    <row r="216" spans="1:9" x14ac:dyDescent="0.2">
      <c r="A216" s="1" t="s">
        <v>349</v>
      </c>
      <c r="B216" s="7" t="str">
        <f>VLOOKUP(A216,[1]人民币!$C:$D,2,FALSE)</f>
        <v>【NJ-0012/江苏蛟龙打捞航务工程有限公司】</v>
      </c>
      <c r="C216" s="3" t="str">
        <f>VLOOKUP(A216,[1]人民币!$C:$V,20,FALSE)</f>
        <v>江苏省南京市鼓楼区幕府西路116号</v>
      </c>
      <c r="D216" s="3" t="str">
        <f>VLOOKUP(A216,[1]人民币!$C:$W,21,FALSE)</f>
        <v>周建兵</v>
      </c>
      <c r="E216" s="3">
        <f>VLOOKUP(A216,[1]人民币!$C:$X,22,FALSE)</f>
        <v>13815410555</v>
      </c>
      <c r="F216" s="3" t="s">
        <v>5</v>
      </c>
      <c r="G216" s="4"/>
      <c r="H216" s="5" t="s">
        <v>620</v>
      </c>
      <c r="I216" s="6"/>
    </row>
    <row r="217" spans="1:9" x14ac:dyDescent="0.2">
      <c r="A217" s="1" t="s">
        <v>350</v>
      </c>
      <c r="B217" s="7" t="str">
        <f>VLOOKUP(A217,[1]人民币!$C:$D,2,FALSE)</f>
        <v>【SH-0009/上海中联重科桩工机械有限公司（原中联重科股份有限公司上海分公司）】</v>
      </c>
      <c r="C217" s="3" t="str">
        <f>VLOOKUP(A217,[1]人民币!$C:$V,20,FALSE)</f>
        <v>上海市松江区缤纷路297号</v>
      </c>
      <c r="D217" s="3" t="str">
        <f>VLOOKUP(A217,[1]人民币!$C:$W,21,FALSE)</f>
        <v>李豪飞</v>
      </c>
      <c r="E217" s="3">
        <f>VLOOKUP(A217,[1]人民币!$C:$X,22,FALSE)</f>
        <v>15821260616</v>
      </c>
      <c r="F217" s="3" t="s">
        <v>5</v>
      </c>
      <c r="G217" s="4"/>
      <c r="H217" s="5" t="s">
        <v>620</v>
      </c>
      <c r="I217" s="6"/>
    </row>
    <row r="218" spans="1:9" x14ac:dyDescent="0.2">
      <c r="A218" s="1" t="s">
        <v>351</v>
      </c>
      <c r="B218" s="7" t="str">
        <f>VLOOKUP(A218,[1]人民币!$C:$D,2,FALSE)</f>
        <v>【CD-0018/泸州国之荣耀酒业有限公司】</v>
      </c>
      <c r="C218" s="3" t="str">
        <f>VLOOKUP(A218,[1]人民币!$C:$V,20,FALSE)</f>
        <v>四川省泸州市龙马潭区石洞镇吉浦路289号</v>
      </c>
      <c r="D218" s="3" t="str">
        <f>VLOOKUP(A218,[1]人民币!$C:$W,21,FALSE)</f>
        <v>王强</v>
      </c>
      <c r="E218" s="3">
        <f>VLOOKUP(A218,[1]人民币!$C:$X,22,FALSE)</f>
        <v>18682537494</v>
      </c>
      <c r="F218" s="3" t="s">
        <v>5</v>
      </c>
      <c r="G218" s="4"/>
      <c r="H218" s="5" t="s">
        <v>620</v>
      </c>
      <c r="I218" s="6"/>
    </row>
    <row r="219" spans="1:9" x14ac:dyDescent="0.2">
      <c r="A219" s="1" t="s">
        <v>352</v>
      </c>
      <c r="B219" s="7" t="str">
        <f>VLOOKUP(A219,[1]人民币!$C:$D,2,FALSE)</f>
        <v>【QT-0036/湖南华菱涟源钢铁有限公司】</v>
      </c>
      <c r="C219" s="3" t="str">
        <f>VLOOKUP(A219,[1]人民币!$C:$V,20,FALSE)</f>
        <v>湖南省娄底市娄星区黄泥塘涟钢采购部</v>
      </c>
      <c r="D219" s="3" t="str">
        <f>VLOOKUP(A219,[1]人民币!$C:$W,21,FALSE)</f>
        <v>张海波</v>
      </c>
      <c r="E219" s="3">
        <f>VLOOKUP(A219,[1]人民币!$C:$X,22,FALSE)</f>
        <v>13786859205</v>
      </c>
      <c r="F219" s="3" t="s">
        <v>5</v>
      </c>
      <c r="G219" s="4"/>
      <c r="H219" s="5" t="s">
        <v>620</v>
      </c>
      <c r="I219" s="6"/>
    </row>
    <row r="220" spans="1:9" x14ac:dyDescent="0.2">
      <c r="A220" s="1" t="s">
        <v>353</v>
      </c>
      <c r="B220" s="7" t="str">
        <f>VLOOKUP(A220,[1]人民币!$C:$D,2,FALSE)</f>
        <v>【FS-0007/抚顺新钢铁有限责任公司】</v>
      </c>
      <c r="C220" s="3" t="str">
        <f>VLOOKUP(A220,[1]人民币!$C:$V,20,FALSE)</f>
        <v>辽宁省抚顺市望花区丹东路西段</v>
      </c>
      <c r="D220" s="3" t="str">
        <f>VLOOKUP(A220,[1]人民币!$C:$W,21,FALSE)</f>
        <v>关永伟</v>
      </c>
      <c r="E220" s="3">
        <f>VLOOKUP(A220,[1]人民币!$C:$X,22,FALSE)</f>
        <v>15504931001</v>
      </c>
      <c r="F220" s="3" t="s">
        <v>5</v>
      </c>
      <c r="G220" s="4"/>
      <c r="H220" s="5" t="s">
        <v>620</v>
      </c>
      <c r="I220" s="6"/>
    </row>
    <row r="221" spans="1:9" x14ac:dyDescent="0.2">
      <c r="A221" s="1" t="s">
        <v>354</v>
      </c>
      <c r="B221" s="7" t="str">
        <f>VLOOKUP(A221,[1]人民币!$C:$D,2,FALSE)</f>
        <v>【YK-0020/忠旺（营口）高精铝业有限公司】</v>
      </c>
      <c r="C221" s="3" t="str">
        <f>VLOOKUP(A221,[1]人民币!$C:$V,20,FALSE)</f>
        <v>辽宁省营口市沿海产业基地繁荣路1号忠旺铝业</v>
      </c>
      <c r="D221" s="3" t="str">
        <f>VLOOKUP(A221,[1]人民币!$C:$W,21,FALSE)</f>
        <v>徐英泽</v>
      </c>
      <c r="E221" s="3">
        <f>VLOOKUP(A221,[1]人民币!$C:$X,22,FALSE)</f>
        <v>18624582879</v>
      </c>
      <c r="F221" s="3" t="s">
        <v>5</v>
      </c>
      <c r="G221" s="4"/>
      <c r="H221" s="5" t="s">
        <v>620</v>
      </c>
      <c r="I221" s="6"/>
    </row>
    <row r="222" spans="1:9" x14ac:dyDescent="0.2">
      <c r="A222" s="1" t="s">
        <v>355</v>
      </c>
      <c r="B222" s="7" t="str">
        <f>VLOOKUP(A222,[1]人民币!$C:$D,2,FALSE)</f>
        <v>【NJ-0068/南京东大现代预应力工程有限责任公司（江苏运河文化体育会展中心体育馆）】</v>
      </c>
      <c r="C222" s="3" t="str">
        <f>VLOOKUP(A222,[1]人民币!$C:$V,20,FALSE)</f>
        <v>南京市玄武区太平北路136号</v>
      </c>
      <c r="D222" s="3" t="str">
        <f>VLOOKUP(A222,[1]人民币!$C:$W,21,FALSE)</f>
        <v>仇荣根</v>
      </c>
      <c r="E222" s="3">
        <f>VLOOKUP(A222,[1]人民币!$C:$X,22,FALSE)</f>
        <v>13851765467</v>
      </c>
      <c r="F222" s="3" t="s">
        <v>5</v>
      </c>
      <c r="G222" s="4"/>
      <c r="H222" s="5" t="s">
        <v>620</v>
      </c>
      <c r="I222" s="6"/>
    </row>
    <row r="223" spans="1:9" x14ac:dyDescent="0.2">
      <c r="A223" s="1" t="s">
        <v>356</v>
      </c>
      <c r="B223" s="7" t="str">
        <f>VLOOKUP(A223,[1]人民币!$C:$D,2,FALSE)</f>
        <v>【BJ-0356/宁夏王洼煤业有限公司】</v>
      </c>
      <c r="C223" s="3" t="str">
        <f>VLOOKUP(A223,[1]人民币!$C:$V,20,FALSE)</f>
        <v>宁夏回族自治区回原市彭阳县王洼镇王洼煤矿供应科</v>
      </c>
      <c r="D223" s="3" t="str">
        <f>VLOOKUP(A223,[1]人民币!$C:$W,21,FALSE)</f>
        <v>周永宁</v>
      </c>
      <c r="E223" s="3">
        <f>VLOOKUP(A223,[1]人民币!$C:$X,22,FALSE)</f>
        <v>13619542006</v>
      </c>
      <c r="F223" s="3" t="s">
        <v>5</v>
      </c>
      <c r="G223" s="4"/>
      <c r="H223" s="5" t="s">
        <v>620</v>
      </c>
      <c r="I223" s="6"/>
    </row>
    <row r="224" spans="1:9" x14ac:dyDescent="0.2">
      <c r="A224" s="1" t="s">
        <v>357</v>
      </c>
      <c r="B224" s="7" t="str">
        <f>VLOOKUP(A224,[1]人民币!$C:$D,2,FALSE)</f>
        <v>【RZ-0002/日照钢铁有限公司】</v>
      </c>
      <c r="C224" s="3" t="str">
        <f>VLOOKUP(A224,[1]人民币!$C:$V,20,FALSE)</f>
        <v>日照市岚山区滨海路600号</v>
      </c>
      <c r="D224" s="3" t="str">
        <f>VLOOKUP(A224,[1]人民币!$C:$W,21,FALSE)</f>
        <v>刘源</v>
      </c>
      <c r="E224" s="3">
        <f>VLOOKUP(A224,[1]人民币!$C:$X,22,FALSE)</f>
        <v>18263308207</v>
      </c>
      <c r="F224" s="3" t="s">
        <v>5</v>
      </c>
      <c r="G224" s="4"/>
      <c r="H224" s="5" t="s">
        <v>620</v>
      </c>
      <c r="I224" s="6"/>
    </row>
    <row r="225" spans="1:9" x14ac:dyDescent="0.2">
      <c r="A225" s="1" t="s">
        <v>358</v>
      </c>
      <c r="B225" s="7" t="str">
        <f>VLOOKUP(A225,[1]人民币!$C:$D,2,FALSE)</f>
        <v>【FZ-0011/福建吴航不锈钢制品有限公司】</v>
      </c>
      <c r="C225" s="3" t="str">
        <f>VLOOKUP(A225,[1]人民币!$C:$V,20,FALSE)</f>
        <v>福建省福州市长乐区营前镇工商路110号</v>
      </c>
      <c r="D225" s="3" t="str">
        <f>VLOOKUP(A225,[1]人民币!$C:$W,21,FALSE)</f>
        <v>许元弟</v>
      </c>
      <c r="E225" s="3">
        <f>VLOOKUP(A225,[1]人民币!$C:$X,22,FALSE)</f>
        <v>13107677911</v>
      </c>
      <c r="F225" s="3" t="s">
        <v>5</v>
      </c>
      <c r="G225" s="4"/>
      <c r="H225" s="5" t="s">
        <v>620</v>
      </c>
      <c r="I225" s="6"/>
    </row>
    <row r="226" spans="1:9" x14ac:dyDescent="0.2">
      <c r="A226" s="1" t="s">
        <v>359</v>
      </c>
      <c r="B226" s="7" t="str">
        <f>VLOOKUP(A226,[1]人民币!$C:$D,2,FALSE)</f>
        <v>【HM-0017/哈尔滨第一机械集团有限公司】</v>
      </c>
      <c r="C226" s="3" t="str">
        <f>VLOOKUP(A226,[1]人民币!$C:$V,20,FALSE)</f>
        <v>黑龙江省哈尔滨市新一街哈尔滨第一机械集团</v>
      </c>
      <c r="D226" s="3" t="str">
        <f>VLOOKUP(A226,[1]人民币!$C:$W,21,FALSE)</f>
        <v>樊庆亮</v>
      </c>
      <c r="E226" s="3">
        <f>VLOOKUP(A226,[1]人民币!$C:$X,22,FALSE)</f>
        <v>18346191092</v>
      </c>
      <c r="F226" s="3" t="s">
        <v>5</v>
      </c>
      <c r="G226" s="4"/>
      <c r="H226" s="5" t="s">
        <v>620</v>
      </c>
      <c r="I226" s="6"/>
    </row>
    <row r="227" spans="1:9" x14ac:dyDescent="0.2">
      <c r="A227" s="1" t="s">
        <v>360</v>
      </c>
      <c r="B227" s="7" t="str">
        <f>VLOOKUP(A227,[1]人民币!$C:$D,2,FALSE)</f>
        <v>【SH-0539/金刚幕墙集团有限公司（虹源盛世国际文化城幕墙和钢结工程）】</v>
      </c>
      <c r="C227" s="3" t="str">
        <f>VLOOKUP(A227,[1]人民币!$C:$V,20,FALSE)</f>
        <v>浙江省绍兴市柯桥区钱清镇外商投资园区金刚幕墙集团有限公司</v>
      </c>
      <c r="D227" s="3" t="str">
        <f>VLOOKUP(A227,[1]人民币!$C:$W,21,FALSE)</f>
        <v>朱游敏</v>
      </c>
      <c r="E227" s="3" t="str">
        <f>VLOOKUP(A227,[1]人民币!$C:$X,22,FALSE)</f>
        <v>0575-84515361</v>
      </c>
      <c r="F227" s="3" t="s">
        <v>5</v>
      </c>
      <c r="G227" s="4"/>
      <c r="H227" s="5" t="s">
        <v>620</v>
      </c>
      <c r="I227" s="6"/>
    </row>
    <row r="228" spans="1:9" x14ac:dyDescent="0.2">
      <c r="A228" s="1" t="s">
        <v>361</v>
      </c>
      <c r="B228" s="7" t="str">
        <f>VLOOKUP(A228,[1]人民币!$C:$D,2,FALSE)</f>
        <v>【DY-0001/山东科瑞机械制造有限公司】</v>
      </c>
      <c r="C228" s="3" t="str">
        <f>VLOOKUP(A228,[1]人民币!$C:$V,20,FALSE)</f>
        <v>东营市东营区南二路与西六路交叉口</v>
      </c>
      <c r="D228" s="3" t="str">
        <f>VLOOKUP(A228,[1]人民币!$C:$W,21,FALSE)</f>
        <v>赵永强</v>
      </c>
      <c r="E228" s="3">
        <f>VLOOKUP(A228,[1]人民币!$C:$X,22,FALSE)</f>
        <v>18054651734</v>
      </c>
      <c r="F228" s="3" t="s">
        <v>5</v>
      </c>
      <c r="G228" s="4"/>
      <c r="H228" s="5" t="s">
        <v>620</v>
      </c>
      <c r="I228" s="6"/>
    </row>
    <row r="229" spans="1:9" x14ac:dyDescent="0.2">
      <c r="A229" s="1" t="s">
        <v>362</v>
      </c>
      <c r="B229" s="7" t="str">
        <f>VLOOKUP(A229,[1]人民币!$C:$D,2,FALSE)</f>
        <v>【MA-0009/马鞍山钢铁股份有限公司（原马鞍山钢铁股份有限公司物资公司（原材料供销和设备部）】</v>
      </c>
      <c r="C229" s="3" t="str">
        <f>VLOOKUP(A229,[1]人民币!$C:$V,20,FALSE)</f>
        <v>安徽省马鞍山市九华西路8号</v>
      </c>
      <c r="D229" s="3" t="str">
        <f>VLOOKUP(A229,[1]人民币!$C:$W,21,FALSE)</f>
        <v>朱俊</v>
      </c>
      <c r="E229" s="3" t="str">
        <f>VLOOKUP(A229,[1]人民币!$C:$X,22,FALSE)</f>
        <v>05552875681</v>
      </c>
      <c r="F229" s="3" t="s">
        <v>5</v>
      </c>
      <c r="G229" s="4"/>
      <c r="H229" s="5" t="s">
        <v>620</v>
      </c>
      <c r="I229" s="6"/>
    </row>
    <row r="230" spans="1:9" x14ac:dyDescent="0.2">
      <c r="A230" s="1" t="s">
        <v>363</v>
      </c>
      <c r="B230" s="7" t="str">
        <f>VLOOKUP(A230,[1]人民币!$C:$D,2,FALSE)</f>
        <v>【QQ-0001/齐齐哈尔锐利远航铁路起重设备有限公司(铁锋区锐利机械设备经销处)】</v>
      </c>
      <c r="C230" s="3" t="str">
        <f>VLOOKUP(A230,[1]人民币!$C:$V,20,FALSE)</f>
        <v>齐齐哈尔铁锋区联通大道名人雅居</v>
      </c>
      <c r="D230" s="3" t="str">
        <f>VLOOKUP(A230,[1]人民币!$C:$W,21,FALSE)</f>
        <v>杨帆</v>
      </c>
      <c r="E230" s="3">
        <f>VLOOKUP(A230,[1]人民币!$C:$X,22,FALSE)</f>
        <v>15530291111</v>
      </c>
      <c r="F230" s="3" t="s">
        <v>5</v>
      </c>
      <c r="G230" s="4"/>
      <c r="H230" s="5" t="s">
        <v>620</v>
      </c>
      <c r="I230" s="6"/>
    </row>
    <row r="231" spans="1:9" x14ac:dyDescent="0.2">
      <c r="A231" s="1" t="s">
        <v>364</v>
      </c>
      <c r="B231" s="7" t="str">
        <f>VLOOKUP(A231,[1]人民币!$C:$D,2,FALSE)</f>
        <v>【NX-0034/天津铁工建设工程有限公司（新建铁路银川至西安线（吴银段）银川站站台风雨棚）】</v>
      </c>
      <c r="C231" s="3" t="str">
        <f>VLOOKUP(A231,[1]人民币!$C:$V,20,FALSE)</f>
        <v>唐山市遵化市西留村乡赵庄子村智邦瑞宇集成房有限公司</v>
      </c>
      <c r="D231" s="3" t="str">
        <f>VLOOKUP(A231,[1]人民币!$C:$W,21,FALSE)</f>
        <v>沈志敬</v>
      </c>
      <c r="E231" s="3">
        <f>VLOOKUP(A231,[1]人民币!$C:$X,22,FALSE)</f>
        <v>13910580130</v>
      </c>
      <c r="F231" s="3" t="s">
        <v>5</v>
      </c>
      <c r="G231" s="4"/>
      <c r="H231" s="5" t="s">
        <v>620</v>
      </c>
      <c r="I231" s="6"/>
    </row>
    <row r="232" spans="1:9" x14ac:dyDescent="0.2">
      <c r="A232" s="1" t="s">
        <v>365</v>
      </c>
      <c r="B232" s="7" t="str">
        <f>VLOOKUP(A232,[1]人民币!$C:$D,2,FALSE)</f>
        <v>【SJ-0052/河北敬业集团敬业物资采购有限公司】</v>
      </c>
      <c r="C232" s="3" t="str">
        <f>VLOOKUP(A232,[1]人民币!$C:$V,20,FALSE)</f>
        <v>石家庄市平山县南甸镇敬业办公楼</v>
      </c>
      <c r="D232" s="3" t="str">
        <f>VLOOKUP(A232,[1]人民币!$C:$W,21,FALSE)</f>
        <v>田阔</v>
      </c>
      <c r="E232" s="3">
        <f>VLOOKUP(A232,[1]人民币!$C:$X,22,FALSE)</f>
        <v>19931106079</v>
      </c>
      <c r="F232" s="3" t="s">
        <v>5</v>
      </c>
      <c r="G232" s="4"/>
      <c r="H232" s="5" t="s">
        <v>620</v>
      </c>
      <c r="I232" s="6"/>
    </row>
    <row r="233" spans="1:9" x14ac:dyDescent="0.2">
      <c r="A233" s="1" t="s">
        <v>366</v>
      </c>
      <c r="B233" s="7" t="str">
        <f>VLOOKUP(A233,[1]人民币!$C:$D,2,FALSE)</f>
        <v>【MA-0028/安徽马钢工程技术集团有限公司】</v>
      </c>
      <c r="C233" s="3" t="str">
        <f>VLOOKUP(A233,[1]人民币!$C:$V,20,FALSE)</f>
        <v>马鞍山市雨山区经济技术开发区太白大道1889号</v>
      </c>
      <c r="D233" s="3" t="str">
        <f>VLOOKUP(A233,[1]人民币!$C:$W,21,FALSE)</f>
        <v>张立平</v>
      </c>
      <c r="E233" s="3">
        <f>VLOOKUP(A233,[1]人民币!$C:$X,22,FALSE)</f>
        <v>13955532376</v>
      </c>
      <c r="F233" s="3" t="s">
        <v>5</v>
      </c>
      <c r="G233" s="4"/>
      <c r="H233" s="5" t="s">
        <v>620</v>
      </c>
      <c r="I233" s="6"/>
    </row>
    <row r="234" spans="1:9" x14ac:dyDescent="0.2">
      <c r="A234" s="1" t="s">
        <v>367</v>
      </c>
      <c r="B234" s="7" t="str">
        <f>VLOOKUP(A234,[1]人民币!$C:$D,2,FALSE)</f>
        <v>【ZZ-0012/许昌许继风电科技有限公司】</v>
      </c>
      <c r="C234" s="3" t="str">
        <f>VLOOKUP(A234,[1]人民币!$C:$V,20,FALSE)</f>
        <v>河南省许昌市魏武大道（中原电气谷）</v>
      </c>
      <c r="D234" s="3" t="str">
        <f>VLOOKUP(A234,[1]人民币!$C:$W,21,FALSE)</f>
        <v>霍垒刚</v>
      </c>
      <c r="E234" s="3">
        <f>VLOOKUP(A234,[1]人民币!$C:$X,22,FALSE)</f>
        <v>13782203711</v>
      </c>
      <c r="F234" s="3" t="s">
        <v>5</v>
      </c>
      <c r="G234" s="4"/>
      <c r="H234" s="5" t="s">
        <v>620</v>
      </c>
      <c r="I234" s="6"/>
    </row>
    <row r="235" spans="1:9" x14ac:dyDescent="0.2">
      <c r="A235" s="1" t="s">
        <v>368</v>
      </c>
      <c r="B235" s="7" t="str">
        <f>VLOOKUP(A235,[1]人民币!$C:$D,2,FALSE)</f>
        <v>【GX-0006/中船华南船舶机械有限公司】</v>
      </c>
      <c r="C235" s="3" t="str">
        <f>VLOOKUP(A235,[1]人民币!$C:$V,20,FALSE)</f>
        <v>广西梧州市万秀区钱鉴路73号</v>
      </c>
      <c r="D235" s="3" t="str">
        <f>VLOOKUP(A235,[1]人民币!$C:$W,21,FALSE)</f>
        <v>邹礼</v>
      </c>
      <c r="E235" s="3">
        <f>VLOOKUP(A235,[1]人民币!$C:$X,22,FALSE)</f>
        <v>13878480478</v>
      </c>
      <c r="F235" s="3" t="s">
        <v>5</v>
      </c>
      <c r="G235" s="4"/>
      <c r="H235" s="5" t="s">
        <v>620</v>
      </c>
      <c r="I235" s="6"/>
    </row>
    <row r="236" spans="1:9" x14ac:dyDescent="0.2">
      <c r="A236" s="1" t="s">
        <v>369</v>
      </c>
      <c r="B236" s="7" t="str">
        <f>VLOOKUP(A236,[1]人民币!$C:$D,2,FALSE)</f>
        <v>【QH-0001/中铁山桥集团有限公司】</v>
      </c>
      <c r="C236" s="3" t="str">
        <f>VLOOKUP(A236,[1]人民币!$C:$V,20,FALSE)</f>
        <v>秦皇岛市山海关区南海西路35号</v>
      </c>
      <c r="D236" s="3" t="str">
        <f>VLOOKUP(A236,[1]人民币!$C:$W,21,FALSE)</f>
        <v>石少锋</v>
      </c>
      <c r="E236" s="3">
        <f>VLOOKUP(A236,[1]人民币!$C:$X,22,FALSE)</f>
        <v>13503352648</v>
      </c>
      <c r="F236" s="3" t="s">
        <v>5</v>
      </c>
      <c r="G236" s="4"/>
      <c r="H236" s="5" t="s">
        <v>620</v>
      </c>
      <c r="I236" s="6"/>
    </row>
    <row r="237" spans="1:9" x14ac:dyDescent="0.2">
      <c r="A237" s="1" t="s">
        <v>370</v>
      </c>
      <c r="B237" s="7" t="str">
        <f>VLOOKUP(A237,[1]人民币!$C:$D,2,FALSE)</f>
        <v>【XN-0013/正平路桥集团有限公司（海东市朝阳山片区海东大道一号桥）】</v>
      </c>
      <c r="C237" s="3" t="str">
        <f>VLOOKUP(A237,[1]人民币!$C:$V,20,FALSE)</f>
        <v>青海省海东市乐都区东升市场门口山城五金店</v>
      </c>
      <c r="D237" s="3" t="str">
        <f>VLOOKUP(A237,[1]人民币!$C:$W,21,FALSE)</f>
        <v>李传培转陈仲良收</v>
      </c>
      <c r="E237" s="3">
        <f>VLOOKUP(A237,[1]人民币!$C:$X,22,FALSE)</f>
        <v>18997301599</v>
      </c>
      <c r="F237" s="3" t="s">
        <v>5</v>
      </c>
      <c r="G237" s="4"/>
      <c r="H237" s="5" t="s">
        <v>620</v>
      </c>
      <c r="I237" s="6"/>
    </row>
    <row r="238" spans="1:9" x14ac:dyDescent="0.2">
      <c r="A238" s="1" t="s">
        <v>371</v>
      </c>
      <c r="B238" s="7" t="str">
        <f>VLOOKUP(A238,[1]人民币!$C:$D,2,FALSE)</f>
        <v>【QT-0061/吉林建龙钢铁有限责任公司】</v>
      </c>
      <c r="C238" s="3" t="str">
        <f>VLOOKUP(A238,[1]人民币!$C:$V,20,FALSE)</f>
        <v>吉林省吉林市龙潭区吉林建龙钢铁有限责任公司</v>
      </c>
      <c r="D238" s="3" t="str">
        <f>VLOOKUP(A238,[1]人民币!$C:$W,21,FALSE)</f>
        <v>张鹏</v>
      </c>
      <c r="E238" s="3">
        <f>VLOOKUP(A238,[1]人民币!$C:$X,22,FALSE)</f>
        <v>18043825443</v>
      </c>
      <c r="F238" s="3" t="s">
        <v>5</v>
      </c>
      <c r="G238" s="4"/>
      <c r="H238" s="5" t="s">
        <v>620</v>
      </c>
      <c r="I238" s="6"/>
    </row>
    <row r="239" spans="1:9" x14ac:dyDescent="0.2">
      <c r="A239" s="1" t="s">
        <v>372</v>
      </c>
      <c r="B239" s="7" t="str">
        <f>VLOOKUP(A239,[1]人民币!$C:$D,2,FALSE)</f>
        <v>【SY-0012/沈阳第一机床厂】</v>
      </c>
      <c r="C239" s="3" t="str">
        <f>VLOOKUP(A239,[1]人民币!$C:$V,20,FALSE)</f>
        <v>沈阳市经济技术开发区开发大路17甲1号</v>
      </c>
      <c r="D239" s="3" t="str">
        <f>VLOOKUP(A239,[1]人民币!$C:$W,21,FALSE)</f>
        <v>王薇</v>
      </c>
      <c r="E239" s="3" t="str">
        <f>VLOOKUP(A239,[1]人民币!$C:$X,22,FALSE)</f>
        <v xml:space="preserve"> 024-25190886</v>
      </c>
      <c r="F239" s="3" t="s">
        <v>5</v>
      </c>
      <c r="G239" s="4"/>
      <c r="H239" s="5" t="s">
        <v>620</v>
      </c>
      <c r="I239" s="6"/>
    </row>
    <row r="240" spans="1:9" x14ac:dyDescent="0.2">
      <c r="A240" s="1" t="s">
        <v>373</v>
      </c>
      <c r="B240" s="7" t="str">
        <f>VLOOKUP(A240,[1]人民币!$C:$D,2,FALSE)</f>
        <v>【LF-0010/廊坊德基机械科技有限公司（原廊坊德基机械科技股份有限公司（廊坊德基机械有限公司））】</v>
      </c>
      <c r="C240" s="3" t="str">
        <f>VLOOKUP(A240,[1]人民币!$C:$V,20,FALSE)</f>
        <v>廊坊永清工业园区樱花路12号</v>
      </c>
      <c r="D240" s="3" t="str">
        <f>VLOOKUP(A240,[1]人民币!$C:$W,21,FALSE)</f>
        <v>梁伟</v>
      </c>
      <c r="E240" s="3" t="str">
        <f>VLOOKUP(A240,[1]人民币!$C:$X,22,FALSE)</f>
        <v>0316-6657073</v>
      </c>
      <c r="F240" s="3" t="s">
        <v>5</v>
      </c>
      <c r="G240" s="4"/>
      <c r="H240" s="5" t="s">
        <v>620</v>
      </c>
      <c r="I240" s="6"/>
    </row>
    <row r="241" spans="1:9" x14ac:dyDescent="0.2">
      <c r="A241" s="1" t="s">
        <v>374</v>
      </c>
      <c r="B241" s="7" t="str">
        <f>VLOOKUP(A241,[1]人民币!$C:$D,2,FALSE)</f>
        <v>【TJ-0001/一重集团天津重工有限公司(中国一重集团天津重工有限公司)】</v>
      </c>
      <c r="C241" s="3" t="str">
        <f>VLOOKUP(A241,[1]人民币!$C:$V,20,FALSE)</f>
        <v>天津市东丽区滨海重机园区重工路1号</v>
      </c>
      <c r="D241" s="3" t="str">
        <f>VLOOKUP(A241,[1]人民币!$C:$W,21,FALSE)</f>
        <v>傅政</v>
      </c>
      <c r="E241" s="3">
        <f>VLOOKUP(A241,[1]人民币!$C:$X,22,FALSE)</f>
        <v>18649125688</v>
      </c>
      <c r="F241" s="3" t="s">
        <v>5</v>
      </c>
      <c r="G241" s="4"/>
      <c r="H241" s="5" t="s">
        <v>620</v>
      </c>
      <c r="I241" s="6"/>
    </row>
    <row r="242" spans="1:9" x14ac:dyDescent="0.2">
      <c r="A242" s="1" t="s">
        <v>375</v>
      </c>
      <c r="B242" s="7" t="str">
        <f>VLOOKUP(A242,[1]人民币!$C:$D,2,FALSE)</f>
        <v>【SH-0134/上海机械施工集团有限公司（浦东机场三期卫星厅项目）】</v>
      </c>
      <c r="C242" s="3" t="str">
        <f>VLOOKUP(A242,[1]人民币!$C:$V,20,FALSE)</f>
        <v>上海市嘉定区顺达路789号</v>
      </c>
      <c r="D242" s="3" t="str">
        <f>VLOOKUP(A242,[1]人民币!$C:$W,21,FALSE)</f>
        <v>施兵</v>
      </c>
      <c r="E242" s="3">
        <f>VLOOKUP(A242,[1]人民币!$C:$X,22,FALSE)</f>
        <v>13524906916</v>
      </c>
      <c r="F242" s="3" t="s">
        <v>5</v>
      </c>
      <c r="G242" s="4"/>
      <c r="H242" s="5" t="s">
        <v>620</v>
      </c>
      <c r="I242" s="6"/>
    </row>
    <row r="243" spans="1:9" x14ac:dyDescent="0.2">
      <c r="A243" s="1" t="s">
        <v>376</v>
      </c>
      <c r="B243" s="7" t="str">
        <f>VLOOKUP(A243,[1]人民币!$C:$D,2,FALSE)</f>
        <v>【TJ-0369/武汉航科物流有限公司（埃及苏赫纳第二集装箱码头工程项目经理部）】</v>
      </c>
      <c r="C243" s="3" t="str">
        <f>VLOOKUP(A243,[1]人民币!$C:$V,20,FALSE)</f>
        <v>武汉市江岸区沿江大道256号谊通滨江院子</v>
      </c>
      <c r="D243" s="3" t="str">
        <f>VLOOKUP(A243,[1]人民币!$C:$W,21,FALSE)</f>
        <v>张荣方</v>
      </c>
      <c r="E243" s="3">
        <f>VLOOKUP(A243,[1]人民币!$C:$X,22,FALSE)</f>
        <v>15072333483</v>
      </c>
      <c r="F243" s="3" t="s">
        <v>5</v>
      </c>
      <c r="G243" s="4"/>
      <c r="H243" s="5" t="s">
        <v>620</v>
      </c>
      <c r="I243" s="6"/>
    </row>
    <row r="244" spans="1:9" x14ac:dyDescent="0.2">
      <c r="A244" s="1" t="s">
        <v>377</v>
      </c>
      <c r="B244" s="7" t="str">
        <f>VLOOKUP(A244,[1]人民币!$C:$D,2,FALSE)</f>
        <v>【CD-0150/江苏沪宁钢机股份有限公司（成都天府机场工程—AC区钢拉杆）】</v>
      </c>
      <c r="C244" s="3" t="str">
        <f>VLOOKUP(A244,[1]人民币!$C:$V,20,FALSE)</f>
        <v>江苏省宜兴市张渚镇百家村</v>
      </c>
      <c r="D244" s="3" t="str">
        <f>VLOOKUP(A244,[1]人民币!$C:$W,21,FALSE)</f>
        <v>章伟敏</v>
      </c>
      <c r="E244" s="3">
        <f>VLOOKUP(A244,[1]人民币!$C:$X,22,FALSE)</f>
        <v>15161665058</v>
      </c>
      <c r="F244" s="3" t="s">
        <v>5</v>
      </c>
      <c r="G244" s="4"/>
      <c r="H244" s="5" t="s">
        <v>620</v>
      </c>
      <c r="I244" s="6"/>
    </row>
    <row r="245" spans="1:9" x14ac:dyDescent="0.2">
      <c r="A245" s="1" t="s">
        <v>378</v>
      </c>
      <c r="B245" s="7" t="str">
        <f>VLOOKUP(A245,[1]人民币!$C:$D,2,FALSE)</f>
        <v>【HZ-0063/浙江交工集团股份有限公司】</v>
      </c>
      <c r="C245" s="3" t="str">
        <f>VLOOKUP(A245,[1]人民币!$C:$V,20,FALSE)</f>
        <v>浙江省杭州市滨江区江陵路2031号钱江大厦4楼财务部。</v>
      </c>
      <c r="D245" s="3" t="str">
        <f>VLOOKUP(A245,[1]人民币!$C:$W,21,FALSE)</f>
        <v>张加华</v>
      </c>
      <c r="E245" s="3">
        <f>VLOOKUP(A245,[1]人民币!$C:$X,22,FALSE)</f>
        <v>13968008696</v>
      </c>
      <c r="F245" s="3" t="s">
        <v>5</v>
      </c>
      <c r="G245" s="4"/>
      <c r="H245" s="5" t="s">
        <v>620</v>
      </c>
      <c r="I245" s="6"/>
    </row>
    <row r="246" spans="1:9" x14ac:dyDescent="0.2">
      <c r="A246" s="1" t="s">
        <v>379</v>
      </c>
      <c r="B246" s="7" t="str">
        <f>VLOOKUP(A246,[1]人民币!$C:$D,2,FALSE)</f>
        <v>【NJ-0105/上海宝冶集团有限公司（南区180、550料场封闭改造项目）】</v>
      </c>
      <c r="C246" s="3" t="str">
        <f>VLOOKUP(A246,[1]人民币!$C:$V,20,FALSE)</f>
        <v>上海市宝山区罗新路305号</v>
      </c>
      <c r="D246" s="3" t="str">
        <f>VLOOKUP(A246,[1]人民币!$C:$W,21,FALSE)</f>
        <v>郭立才</v>
      </c>
      <c r="E246" s="3">
        <f>VLOOKUP(A246,[1]人民币!$C:$X,22,FALSE)</f>
        <v>13651815969</v>
      </c>
      <c r="F246" s="3" t="s">
        <v>5</v>
      </c>
      <c r="G246" s="4"/>
      <c r="H246" s="5" t="s">
        <v>620</v>
      </c>
      <c r="I246" s="6"/>
    </row>
    <row r="247" spans="1:9" x14ac:dyDescent="0.2">
      <c r="A247" s="1" t="s">
        <v>380</v>
      </c>
      <c r="B247" s="7" t="str">
        <f>VLOOKUP(A247,[1]人民币!$C:$D,2,FALSE)</f>
        <v>【DD-0001/丹东港集团有限公司】</v>
      </c>
      <c r="C247" s="3" t="str">
        <f>VLOOKUP(A247,[1]人民币!$C:$V,20,FALSE)</f>
        <v>辽宁省丹东市东港市丹东港集团</v>
      </c>
      <c r="D247" s="3" t="str">
        <f>VLOOKUP(A247,[1]人民币!$C:$W,21,FALSE)</f>
        <v>童明杰</v>
      </c>
      <c r="E247" s="3">
        <f>VLOOKUP(A247,[1]人民币!$C:$X,22,FALSE)</f>
        <v>18004252122</v>
      </c>
      <c r="F247" s="3" t="s">
        <v>5</v>
      </c>
      <c r="G247" s="4"/>
      <c r="H247" s="5" t="s">
        <v>620</v>
      </c>
      <c r="I247" s="6"/>
    </row>
    <row r="248" spans="1:9" x14ac:dyDescent="0.2">
      <c r="A248" s="1" t="s">
        <v>381</v>
      </c>
      <c r="B248" s="7" t="str">
        <f>VLOOKUP(A248,[1]人民币!$C:$D,2,FALSE)</f>
        <v>【GZ-0231/中建四局安装工程有限公司贵州分公司（都匀群众体育中心）】</v>
      </c>
      <c r="C248" s="3" t="str">
        <f>VLOOKUP(A248,[1]人民币!$C:$V,20,FALSE)</f>
        <v>贵州省贵阳市南明区干平路7号</v>
      </c>
      <c r="D248" s="3" t="str">
        <f>VLOOKUP(A248,[1]人民币!$C:$W,21,FALSE)</f>
        <v>刘明位</v>
      </c>
      <c r="E248" s="3">
        <f>VLOOKUP(A248,[1]人民币!$C:$X,22,FALSE)</f>
        <v>15285982557</v>
      </c>
      <c r="F248" s="3" t="s">
        <v>5</v>
      </c>
      <c r="G248" s="4"/>
      <c r="H248" s="5" t="s">
        <v>620</v>
      </c>
      <c r="I248" s="6"/>
    </row>
    <row r="249" spans="1:9" x14ac:dyDescent="0.2">
      <c r="A249" s="1" t="s">
        <v>382</v>
      </c>
      <c r="B249" s="7" t="str">
        <f>VLOOKUP(A249,[1]人民币!$C:$D,2,FALSE)</f>
        <v>【AH-0001/中交第三航务工程局有限公司（新建商丘至合肥至杭州铁路站前九标项目）】</v>
      </c>
      <c r="C249" s="3" t="str">
        <f>VLOOKUP(A249,[1]人民币!$C:$V,20,FALSE)</f>
        <v>安徽省阜阳市颍上县慎城镇工业园区中福毛纺</v>
      </c>
      <c r="D249" s="3" t="str">
        <f>VLOOKUP(A249,[1]人民币!$C:$W,21,FALSE)</f>
        <v>庄志贤</v>
      </c>
      <c r="E249" s="3">
        <f>VLOOKUP(A249,[1]人民币!$C:$X,22,FALSE)</f>
        <v>15059500904</v>
      </c>
      <c r="F249" s="3" t="s">
        <v>5</v>
      </c>
      <c r="G249" s="4"/>
      <c r="H249" s="5" t="s">
        <v>620</v>
      </c>
      <c r="I249" s="6"/>
    </row>
    <row r="250" spans="1:9" x14ac:dyDescent="0.2">
      <c r="A250" s="1" t="s">
        <v>383</v>
      </c>
      <c r="B250" s="7" t="str">
        <f>VLOOKUP(A250,[1]人民币!$C:$D,2,FALSE)</f>
        <v>【TS-0028/唐山东海钢铁集团有限公司】</v>
      </c>
      <c r="C250" s="3" t="str">
        <f>VLOOKUP(A250,[1]人民币!$C:$V,20,FALSE)</f>
        <v>唐山市滦县雷庄镇</v>
      </c>
      <c r="D250" s="3" t="str">
        <f>VLOOKUP(A250,[1]人民币!$C:$W,21,FALSE)</f>
        <v>李静</v>
      </c>
      <c r="E250" s="3" t="str">
        <f>VLOOKUP(A250,[1]人民币!$C:$X,22,FALSE)</f>
        <v>0315-7561768</v>
      </c>
      <c r="F250" s="3" t="s">
        <v>5</v>
      </c>
      <c r="G250" s="4"/>
      <c r="H250" s="5" t="s">
        <v>620</v>
      </c>
      <c r="I250" s="6"/>
    </row>
    <row r="251" spans="1:9" x14ac:dyDescent="0.2">
      <c r="A251" s="1" t="s">
        <v>384</v>
      </c>
      <c r="B251" s="7" t="str">
        <f>VLOOKUP(A251,[1]人民币!$C:$D,2,FALSE)</f>
        <v>【SH-0008/山东雅百特科技有限公司（遵义县体育活动中心）】</v>
      </c>
      <c r="C251" s="3" t="str">
        <f>VLOOKUP(A251,[1]人民币!$C:$V,20,FALSE)</f>
        <v>上海市天山西路789号中山国际广场b栋三楼</v>
      </c>
      <c r="D251" s="3" t="str">
        <f>VLOOKUP(A251,[1]人民币!$C:$W,21,FALSE)</f>
        <v>谢经理</v>
      </c>
      <c r="E251" s="3">
        <f>VLOOKUP(A251,[1]人民币!$C:$X,22,FALSE)</f>
        <v>15618419595</v>
      </c>
      <c r="F251" s="3" t="s">
        <v>5</v>
      </c>
      <c r="G251" s="4"/>
      <c r="H251" s="5" t="s">
        <v>620</v>
      </c>
      <c r="I251" s="6"/>
    </row>
    <row r="252" spans="1:9" x14ac:dyDescent="0.2">
      <c r="A252" s="1" t="s">
        <v>385</v>
      </c>
      <c r="B252" s="7" t="str">
        <f>VLOOKUP(A252,[1]人民币!$C:$D,2,FALSE)</f>
        <v>【GX-0003/柳州钢铁股份有限公司】</v>
      </c>
      <c r="C252" s="3" t="str">
        <f>VLOOKUP(A252,[1]人民币!$C:$V,20,FALSE)</f>
        <v>广西柳州市柳北区北雀路117号</v>
      </c>
      <c r="D252" s="3" t="str">
        <f>VLOOKUP(A252,[1]人民币!$C:$W,21,FALSE)</f>
        <v>王耀权</v>
      </c>
      <c r="E252" s="3">
        <f>VLOOKUP(A252,[1]人民币!$C:$X,22,FALSE)</f>
        <v>15107720226</v>
      </c>
      <c r="F252" s="3" t="s">
        <v>5</v>
      </c>
      <c r="G252" s="4"/>
      <c r="H252" s="5" t="s">
        <v>620</v>
      </c>
      <c r="I252" s="6"/>
    </row>
    <row r="253" spans="1:9" x14ac:dyDescent="0.2">
      <c r="A253" s="1" t="s">
        <v>386</v>
      </c>
      <c r="B253" s="7" t="str">
        <f>VLOOKUP(A253,[1]人民币!$C:$D,2,FALSE)</f>
        <v>【LZ-0005/金川集团股份有限公司（原金川集团有限公司）】</v>
      </c>
      <c r="C253" s="3" t="str">
        <f>VLOOKUP(A253,[1]人民币!$C:$V,20,FALSE)</f>
        <v>甘肃省金昌市金川路80号</v>
      </c>
      <c r="D253" s="3" t="str">
        <f>VLOOKUP(A253,[1]人民币!$C:$W,21,FALSE)</f>
        <v>薛会琴</v>
      </c>
      <c r="E253" s="3" t="str">
        <f>VLOOKUP(A253,[1]人民币!$C:$X,22,FALSE)</f>
        <v>0935-8812179</v>
      </c>
      <c r="F253" s="3" t="s">
        <v>5</v>
      </c>
      <c r="G253" s="4"/>
      <c r="H253" s="5" t="s">
        <v>620</v>
      </c>
      <c r="I253" s="6"/>
    </row>
    <row r="254" spans="1:9" x14ac:dyDescent="0.2">
      <c r="A254" s="1" t="s">
        <v>387</v>
      </c>
      <c r="B254" s="7" t="str">
        <f>VLOOKUP(A254,[1]人民币!$C:$D,2,FALSE)</f>
        <v>【TS-0080/中铁十八局集团有限公司唐曹铁路工程项目经理部】</v>
      </c>
      <c r="C254" s="3" t="str">
        <f>VLOOKUP(A254,[1]人民币!$C:$V,20,FALSE)</f>
        <v>唐山市丰南区塘坊镇205国道新河庄道口东100米中铁十八局集团有限公司唐曹项目部</v>
      </c>
      <c r="D254" s="3" t="str">
        <f>VLOOKUP(A254,[1]人民币!$C:$W,21,FALSE)</f>
        <v>何峰</v>
      </c>
      <c r="E254" s="3">
        <f>VLOOKUP(A254,[1]人民币!$C:$X,22,FALSE)</f>
        <v>15933415079</v>
      </c>
      <c r="F254" s="3" t="s">
        <v>5</v>
      </c>
      <c r="G254" s="4"/>
      <c r="H254" s="5" t="s">
        <v>620</v>
      </c>
      <c r="I254" s="6"/>
    </row>
    <row r="255" spans="1:9" x14ac:dyDescent="0.2">
      <c r="A255" s="1" t="s">
        <v>388</v>
      </c>
      <c r="B255" s="7" t="str">
        <f>VLOOKUP(A255,[1]人民币!$C:$D,2,FALSE)</f>
        <v>【HF-0034/中铁二十一局集团第五工程有限公司商合杭项目部（跨涡河连续钢构拱桥吊杆制作运输及安装工程）】</v>
      </c>
      <c r="C255" s="3" t="str">
        <f>VLOOKUP(A255,[1]人民币!$C:$V,20,FALSE)</f>
        <v>安徽省亳州市谯城区汤陵街道二里铺亳州农贸城</v>
      </c>
      <c r="D255" s="3" t="str">
        <f>VLOOKUP(A255,[1]人民币!$C:$W,21,FALSE)</f>
        <v>白云</v>
      </c>
      <c r="E255" s="3">
        <f>VLOOKUP(A255,[1]人民币!$C:$X,22,FALSE)</f>
        <v>18329939302</v>
      </c>
      <c r="F255" s="3" t="s">
        <v>5</v>
      </c>
      <c r="G255" s="4"/>
      <c r="H255" s="5" t="s">
        <v>620</v>
      </c>
      <c r="I255" s="6"/>
    </row>
    <row r="256" spans="1:9" x14ac:dyDescent="0.2">
      <c r="A256" s="1" t="s">
        <v>389</v>
      </c>
      <c r="B256" s="7" t="str">
        <f>VLOOKUP(A256,[1]人民币!$C:$D,2,FALSE)</f>
        <v>【SH-0052/上海电气风电设备东台有限公司】</v>
      </c>
      <c r="C256" s="3" t="str">
        <f>VLOOKUP(A256,[1]人民币!$C:$V,20,FALSE)</f>
        <v>江苏省东台市东进大道18号</v>
      </c>
      <c r="D256" s="3" t="str">
        <f>VLOOKUP(A256,[1]人民币!$C:$W,21,FALSE)</f>
        <v>陈阳</v>
      </c>
      <c r="E256" s="3">
        <f>VLOOKUP(A256,[1]人民币!$C:$X,22,FALSE)</f>
        <v>13815594757</v>
      </c>
      <c r="F256" s="3" t="s">
        <v>5</v>
      </c>
      <c r="G256" s="4"/>
      <c r="H256" s="5" t="s">
        <v>620</v>
      </c>
      <c r="I256" s="6"/>
    </row>
    <row r="257" spans="1:9" x14ac:dyDescent="0.2">
      <c r="A257" s="1" t="s">
        <v>390</v>
      </c>
      <c r="B257" s="7" t="str">
        <f>VLOOKUP(A257,[1]人民币!$C:$D,2,FALSE)</f>
        <v>【WH-0230/中冶南方连铸技术工程有限责任公司】</v>
      </c>
      <c r="C257" s="3" t="str">
        <f>VLOOKUP(A257,[1]人民币!$C:$V,20,FALSE)</f>
        <v>武汉市洪山区东湖新技术开发区光谷大道51号</v>
      </c>
      <c r="D257" s="3" t="str">
        <f>VLOOKUP(A257,[1]人民币!$C:$W,21,FALSE)</f>
        <v>张莹</v>
      </c>
      <c r="E257" s="3">
        <f>VLOOKUP(A257,[1]人民币!$C:$X,22,FALSE)</f>
        <v>13871519362</v>
      </c>
      <c r="F257" s="3" t="s">
        <v>5</v>
      </c>
      <c r="G257" s="4"/>
      <c r="H257" s="5" t="s">
        <v>620</v>
      </c>
      <c r="I257" s="6"/>
    </row>
    <row r="258" spans="1:9" x14ac:dyDescent="0.2">
      <c r="A258" s="1" t="s">
        <v>391</v>
      </c>
      <c r="B258" s="7" t="str">
        <f>VLOOKUP(A258,[1]人民币!$C:$D,2,FALSE)</f>
        <v>【GZ-0285/中交四航局第二工程有限公司（广州新沙港）】</v>
      </c>
      <c r="C258" s="3" t="str">
        <f>VLOOKUP(A258,[1]人民币!$C:$V,20,FALSE)</f>
        <v>广东省东莞市麻涌镇新沙工业园永得利西9门</v>
      </c>
      <c r="D258" s="3" t="str">
        <f>VLOOKUP(A258,[1]人民币!$C:$W,21,FALSE)</f>
        <v>韩大君</v>
      </c>
      <c r="E258" s="3">
        <f>VLOOKUP(A258,[1]人民币!$C:$X,22,FALSE)</f>
        <v>18802068599</v>
      </c>
      <c r="F258" s="3" t="s">
        <v>5</v>
      </c>
      <c r="G258" s="4"/>
      <c r="H258" s="5" t="s">
        <v>620</v>
      </c>
      <c r="I258" s="6"/>
    </row>
    <row r="259" spans="1:9" x14ac:dyDescent="0.2">
      <c r="A259" s="1" t="s">
        <v>392</v>
      </c>
      <c r="B259" s="7" t="str">
        <f>VLOOKUP(A259,[1]人民币!$C:$D,2,FALSE)</f>
        <v>【CS-0028/中车株洲电机有限公司】</v>
      </c>
      <c r="C259" s="3" t="str">
        <f>VLOOKUP(A259,[1]人民币!$C:$V,20,FALSE)</f>
        <v>湖南省株洲市石峰区博雅路5号</v>
      </c>
      <c r="D259" s="3" t="str">
        <f>VLOOKUP(A259,[1]人民币!$C:$W,21,FALSE)</f>
        <v>马中兴</v>
      </c>
      <c r="E259" s="3">
        <f>VLOOKUP(A259,[1]人民币!$C:$X,22,FALSE)</f>
        <v>13974151864</v>
      </c>
      <c r="F259" s="3" t="s">
        <v>5</v>
      </c>
      <c r="G259" s="4"/>
      <c r="H259" s="5" t="s">
        <v>620</v>
      </c>
      <c r="I259" s="6"/>
    </row>
    <row r="260" spans="1:9" x14ac:dyDescent="0.2">
      <c r="A260" s="1" t="s">
        <v>393</v>
      </c>
      <c r="B260" s="7" t="str">
        <f>VLOOKUP(A260,[1]人民币!$C:$D,2,FALSE)</f>
        <v>【SM-0032/河南省新乡市矿山起重机有限公司】</v>
      </c>
      <c r="C260" s="3" t="str">
        <f>VLOOKUP(A260,[1]人民币!$C:$V,20,FALSE)</f>
        <v>江西省新余市赣西大道1418号春龙湖畔39栋1单元</v>
      </c>
      <c r="D260" s="3" t="str">
        <f>VLOOKUP(A260,[1]人民币!$C:$W,21,FALSE)</f>
        <v>孙振</v>
      </c>
      <c r="E260" s="3">
        <f>VLOOKUP(A260,[1]人民币!$C:$X,22,FALSE)</f>
        <v>13907902913</v>
      </c>
      <c r="F260" s="3" t="s">
        <v>5</v>
      </c>
      <c r="G260" s="4"/>
      <c r="H260" s="5" t="s">
        <v>620</v>
      </c>
      <c r="I260" s="6"/>
    </row>
    <row r="261" spans="1:9" x14ac:dyDescent="0.2">
      <c r="A261" s="1" t="s">
        <v>394</v>
      </c>
      <c r="B261" s="7" t="str">
        <f>VLOOKUP(A261,[1]人民币!$C:$D,2,FALSE)</f>
        <v>【HF-0060/中铁二十四局集团有限公司（新建合肥至安庆铁路站前工程）】</v>
      </c>
      <c r="C261" s="3" t="str">
        <f>VLOOKUP(A261,[1]人民币!$C:$V,20,FALSE)</f>
        <v>安徽省合肥市庐阳区三国山庄</v>
      </c>
      <c r="D261" s="3" t="str">
        <f>VLOOKUP(A261,[1]人民币!$C:$W,21,FALSE)</f>
        <v>富鑫</v>
      </c>
      <c r="E261" s="3">
        <f>VLOOKUP(A261,[1]人民币!$C:$X,22,FALSE)</f>
        <v>15855168356</v>
      </c>
      <c r="F261" s="3" t="s">
        <v>5</v>
      </c>
      <c r="G261" s="4"/>
      <c r="H261" s="5" t="s">
        <v>620</v>
      </c>
      <c r="I261" s="6"/>
    </row>
    <row r="262" spans="1:9" x14ac:dyDescent="0.2">
      <c r="A262" s="1" t="s">
        <v>395</v>
      </c>
      <c r="B262" s="7" t="str">
        <f>VLOOKUP(A262,[1]人民币!$C:$D,2,FALSE)</f>
        <v>【SH-0033/上海电气电站设备有限公司上海发电机厂】</v>
      </c>
      <c r="C262" s="3" t="str">
        <f>VLOOKUP(A262,[1]人民币!$C:$V,20,FALSE)</f>
        <v>上海闵行区江川路555号</v>
      </c>
      <c r="D262" s="3" t="str">
        <f>VLOOKUP(A262,[1]人民币!$C:$W,21,FALSE)</f>
        <v>戴敏</v>
      </c>
      <c r="E262" s="3">
        <f>VLOOKUP(A262,[1]人民币!$C:$X,22,FALSE)</f>
        <v>13761176326</v>
      </c>
      <c r="F262" s="3" t="s">
        <v>5</v>
      </c>
      <c r="G262" s="4"/>
      <c r="H262" s="5" t="s">
        <v>620</v>
      </c>
      <c r="I262" s="6"/>
    </row>
    <row r="263" spans="1:9" x14ac:dyDescent="0.2">
      <c r="A263" s="1" t="s">
        <v>396</v>
      </c>
      <c r="B263" s="7" t="str">
        <f>VLOOKUP(A263,[1]人民币!$C:$D,2,FALSE)</f>
        <v>【LY-0008/新乡市众益物资有限公司】</v>
      </c>
      <c r="C263" s="3" t="str">
        <f>VLOOKUP(A263,[1]人民币!$C:$V,20,FALSE)</f>
        <v>河南省新乡市长垣县魏庄起重工业区巨人大道与阳泽路交叉路口</v>
      </c>
      <c r="D263" s="3" t="str">
        <f>VLOOKUP(A263,[1]人民币!$C:$W,21,FALSE)</f>
        <v>杨丹</v>
      </c>
      <c r="E263" s="3">
        <f>VLOOKUP(A263,[1]人民币!$C:$X,22,FALSE)</f>
        <v>18236105199</v>
      </c>
      <c r="F263" s="3" t="s">
        <v>5</v>
      </c>
      <c r="G263" s="4"/>
      <c r="H263" s="5" t="s">
        <v>620</v>
      </c>
      <c r="I263" s="6"/>
    </row>
    <row r="264" spans="1:9" x14ac:dyDescent="0.2">
      <c r="A264" s="1" t="s">
        <v>397</v>
      </c>
      <c r="B264" s="7" t="str">
        <f>VLOOKUP(A264,[1]人民币!$C:$D,2,FALSE)</f>
        <v>【TJ-0044/天津新港船舶重工有限责任公司】</v>
      </c>
      <c r="C264" s="3" t="str">
        <f>VLOOKUP(A264,[1]人民币!$C:$V,20,FALSE)</f>
        <v>天津滨海新区临港经济区海河道2999号</v>
      </c>
      <c r="D264" s="3" t="str">
        <f>VLOOKUP(A264,[1]人民币!$C:$W,21,FALSE)</f>
        <v>陈晓云</v>
      </c>
      <c r="E264" s="3">
        <f>VLOOKUP(A264,[1]人民币!$C:$X,22,FALSE)</f>
        <v>13132072818</v>
      </c>
      <c r="F264" s="3" t="s">
        <v>5</v>
      </c>
      <c r="G264" s="4"/>
      <c r="H264" s="5" t="s">
        <v>620</v>
      </c>
      <c r="I264" s="6"/>
    </row>
    <row r="265" spans="1:9" x14ac:dyDescent="0.2">
      <c r="A265" s="1" t="s">
        <v>398</v>
      </c>
      <c r="B265" s="7" t="str">
        <f>VLOOKUP(A265,[1]人民币!$C:$D,2,FALSE)</f>
        <v>【WH-0071/武桥重工集团股份有限公司（惠州隆生大桥）】</v>
      </c>
      <c r="C265" s="3" t="str">
        <f>VLOOKUP(A265,[1]人民币!$C:$V,20,FALSE)</f>
        <v>武汉市蔡甸区沌口经济开发区沌口路777号</v>
      </c>
      <c r="D265" s="3" t="str">
        <f>VLOOKUP(A265,[1]人民币!$C:$W,21,FALSE)</f>
        <v>张华晶</v>
      </c>
      <c r="E265" s="3">
        <f>VLOOKUP(A265,[1]人民币!$C:$X,22,FALSE)</f>
        <v>18571555775</v>
      </c>
      <c r="F265" s="3" t="s">
        <v>5</v>
      </c>
      <c r="G265" s="4"/>
      <c r="H265" s="5" t="s">
        <v>620</v>
      </c>
      <c r="I265" s="6"/>
    </row>
    <row r="266" spans="1:9" x14ac:dyDescent="0.2">
      <c r="A266" s="1" t="s">
        <v>399</v>
      </c>
      <c r="B266" s="7" t="str">
        <f>VLOOKUP(A266,[1]人民币!$C:$D,2,FALSE)</f>
        <v>【CD-0024/攀钢集团攀枝花钢钒有限公司】</v>
      </c>
      <c r="C266" s="3" t="str">
        <f>VLOOKUP(A266,[1]人民币!$C:$V,20,FALSE)</f>
        <v>四川省攀枝花市东区大渡口街87号
攀钢物资贸易有限公司</v>
      </c>
      <c r="D266" s="3" t="str">
        <f>VLOOKUP(A266,[1]人民币!$C:$W,21,FALSE)</f>
        <v>李卓俊</v>
      </c>
      <c r="E266" s="3">
        <f>VLOOKUP(A266,[1]人民币!$C:$X,22,FALSE)</f>
        <v>18623115660</v>
      </c>
      <c r="F266" s="3" t="s">
        <v>5</v>
      </c>
      <c r="G266" s="4"/>
      <c r="H266" s="5" t="s">
        <v>620</v>
      </c>
      <c r="I266" s="6"/>
    </row>
    <row r="267" spans="1:9" x14ac:dyDescent="0.2">
      <c r="A267" s="1" t="s">
        <v>400</v>
      </c>
      <c r="B267" s="7" t="str">
        <f>VLOOKUP(A267,[1]人民币!$C:$D,2,FALSE)</f>
        <v>【TJ-0002/天津荣程联合钢铁集团有限公司】</v>
      </c>
      <c r="C267" s="3" t="str">
        <f>VLOOKUP(A267,[1]人民币!$C:$V,20,FALSE)</f>
        <v>天津市津南区葛沽镇葛万公路东侧</v>
      </c>
      <c r="D267" s="3" t="str">
        <f>VLOOKUP(A267,[1]人民币!$C:$W,21,FALSE)</f>
        <v>冯嵩</v>
      </c>
      <c r="E267" s="3">
        <f>VLOOKUP(A267,[1]人民币!$C:$X,22,FALSE)</f>
        <v>18920830856</v>
      </c>
      <c r="F267" s="3" t="s">
        <v>5</v>
      </c>
      <c r="G267" s="4"/>
      <c r="H267" s="5" t="s">
        <v>620</v>
      </c>
      <c r="I267" s="6"/>
    </row>
    <row r="268" spans="1:9" x14ac:dyDescent="0.2">
      <c r="A268" s="1" t="s">
        <v>401</v>
      </c>
      <c r="B268" s="7" t="str">
        <f>VLOOKUP(A268,[1]人民币!$C:$D,2,FALSE)</f>
        <v>【WH-0136/中建三局集团有限公司（湖北省科技馆新馆）】</v>
      </c>
      <c r="C268" s="3" t="str">
        <f>VLOOKUP(A268,[1]人民币!$C:$V,20,FALSE)</f>
        <v>武汉市洪山区高新大道779号</v>
      </c>
      <c r="D268" s="3" t="str">
        <f>VLOOKUP(A268,[1]人民币!$C:$W,21,FALSE)</f>
        <v>陈振华</v>
      </c>
      <c r="E268" s="3">
        <f>VLOOKUP(A268,[1]人民币!$C:$X,22,FALSE)</f>
        <v>18627967603</v>
      </c>
      <c r="F268" s="3" t="s">
        <v>5</v>
      </c>
      <c r="G268" s="4"/>
      <c r="H268" s="5" t="s">
        <v>620</v>
      </c>
      <c r="I268" s="6"/>
    </row>
    <row r="269" spans="1:9" x14ac:dyDescent="0.2">
      <c r="A269" s="1" t="s">
        <v>402</v>
      </c>
      <c r="B269" s="7" t="str">
        <f>VLOOKUP(A269,[1]人民币!$C:$D,2,FALSE)</f>
        <v>【QT-0571/中铁隧道股份有限公司】</v>
      </c>
      <c r="C269" s="3" t="str">
        <f>VLOOKUP(A269,[1]人民币!$C:$V,20,FALSE)</f>
        <v>河南省新乡市新华区人民路161号</v>
      </c>
      <c r="D269" s="3" t="str">
        <f>VLOOKUP(A269,[1]人民币!$C:$W,21,FALSE)</f>
        <v>方平</v>
      </c>
      <c r="E269" s="3">
        <f>VLOOKUP(A269,[1]人民币!$C:$X,22,FALSE)</f>
        <v>17737355895</v>
      </c>
      <c r="F269" s="3" t="s">
        <v>5</v>
      </c>
      <c r="G269" s="4"/>
      <c r="H269" s="5" t="s">
        <v>620</v>
      </c>
      <c r="I269" s="6"/>
    </row>
    <row r="270" spans="1:9" x14ac:dyDescent="0.2">
      <c r="A270" s="1" t="s">
        <v>403</v>
      </c>
      <c r="B270" s="7" t="str">
        <f>VLOOKUP(A270,[1]人民币!$C:$D,2,FALSE)</f>
        <v>【CQ-0019/中国船舶重工集团海装风电股份有限公司（中船重工(重庆)海装风电设备有限公司）】</v>
      </c>
      <c r="C270" s="3" t="str">
        <f>VLOOKUP(A270,[1]人民币!$C:$V,20,FALSE)</f>
        <v>重庆市北部新区金鱼大道30号</v>
      </c>
      <c r="D270" s="3" t="str">
        <f>VLOOKUP(A270,[1]人民币!$C:$W,21,FALSE)</f>
        <v>李昌盛</v>
      </c>
      <c r="E270" s="3">
        <f>VLOOKUP(A270,[1]人民币!$C:$X,22,FALSE)</f>
        <v>15223498986</v>
      </c>
      <c r="F270" s="3" t="s">
        <v>5</v>
      </c>
      <c r="G270" s="4"/>
      <c r="H270" s="5" t="s">
        <v>620</v>
      </c>
      <c r="I270" s="6"/>
    </row>
    <row r="271" spans="1:9" x14ac:dyDescent="0.2">
      <c r="A271" s="1" t="s">
        <v>404</v>
      </c>
      <c r="B271" s="7" t="str">
        <f>VLOOKUP(A271,[1]人民币!$C:$D,2,FALSE)</f>
        <v>【XA-0018/陕西龙门钢铁有限责任公司】</v>
      </c>
      <c r="C271" s="3" t="str">
        <f>VLOOKUP(A271,[1]人民币!$C:$V,20,FALSE)</f>
        <v>陕西省韩城市下峪口镇龙钢集团</v>
      </c>
      <c r="D271" s="3" t="str">
        <f>VLOOKUP(A271,[1]人民币!$C:$W,21,FALSE)</f>
        <v>杨亚超</v>
      </c>
      <c r="E271" s="3">
        <f>VLOOKUP(A271,[1]人民币!$C:$X,22,FALSE)</f>
        <v>13572738895</v>
      </c>
      <c r="F271" s="3" t="s">
        <v>5</v>
      </c>
      <c r="G271" s="4"/>
      <c r="H271" s="5" t="s">
        <v>620</v>
      </c>
      <c r="I271" s="6"/>
    </row>
    <row r="272" spans="1:9" x14ac:dyDescent="0.2">
      <c r="A272" s="1" t="s">
        <v>405</v>
      </c>
      <c r="B272" s="7" t="str">
        <f>VLOOKUP(A272,[1]人民币!$C:$D,2,FALSE)</f>
        <v>【QT-0043/湖南中联重科履带起重机有限公司】</v>
      </c>
      <c r="C272" s="3" t="str">
        <f>VLOOKUP(A272,[1]人民币!$C:$V,20,FALSE)</f>
        <v>湖南省长沙市长沙县远大二路1636号</v>
      </c>
      <c r="D272" s="3" t="str">
        <f>VLOOKUP(A272,[1]人民币!$C:$W,21,FALSE)</f>
        <v>赵斌</v>
      </c>
      <c r="E272" s="3">
        <f>VLOOKUP(A272,[1]人民币!$C:$X,22,FALSE)</f>
        <v>15522733889</v>
      </c>
      <c r="F272" s="3" t="s">
        <v>5</v>
      </c>
      <c r="G272" s="4"/>
      <c r="H272" s="5" t="s">
        <v>620</v>
      </c>
      <c r="I272" s="6"/>
    </row>
    <row r="273" spans="1:9" x14ac:dyDescent="0.2">
      <c r="A273" s="1" t="s">
        <v>406</v>
      </c>
      <c r="B273" s="7" t="str">
        <f>VLOOKUP(A273,[1]人民币!$C:$D,2,FALSE)</f>
        <v>【SJ-0024/安平县红星丝网制造有限公司（原安平县红星丝网厂）】</v>
      </c>
      <c r="C273" s="3" t="str">
        <f>VLOOKUP(A273,[1]人民币!$C:$V,20,FALSE)</f>
        <v>衡水市城东工业园区红星路1号</v>
      </c>
      <c r="D273" s="3" t="str">
        <f>VLOOKUP(A273,[1]人民币!$C:$W,21,FALSE)</f>
        <v>张丹</v>
      </c>
      <c r="E273" s="3">
        <f>VLOOKUP(A273,[1]人民币!$C:$X,22,FALSE)</f>
        <v>15631883892</v>
      </c>
      <c r="F273" s="3" t="s">
        <v>5</v>
      </c>
      <c r="G273" s="4"/>
      <c r="H273" s="5" t="s">
        <v>620</v>
      </c>
      <c r="I273" s="6"/>
    </row>
    <row r="274" spans="1:9" x14ac:dyDescent="0.2">
      <c r="A274" s="1" t="s">
        <v>407</v>
      </c>
      <c r="B274" s="7" t="str">
        <f>VLOOKUP(A274,[1]人民币!$C:$D,2,FALSE)</f>
        <v>【FZ-0026/上海鼎信投资（集团）有限公司】</v>
      </c>
      <c r="C274" s="3" t="str">
        <f>VLOOKUP(A274,[1]人民币!$C:$V,20,FALSE)</f>
        <v>浙江省温州市龙湾区龙祥路2666号</v>
      </c>
      <c r="D274" s="3" t="str">
        <f>VLOOKUP(A274,[1]人民币!$C:$W,21,FALSE)</f>
        <v>蔡其荣</v>
      </c>
      <c r="E274" s="3">
        <f>VLOOKUP(A274,[1]人民币!$C:$X,22,FALSE)</f>
        <v>15159300726</v>
      </c>
      <c r="F274" s="3" t="s">
        <v>5</v>
      </c>
      <c r="G274" s="4"/>
      <c r="H274" s="5" t="s">
        <v>620</v>
      </c>
      <c r="I274" s="6"/>
    </row>
    <row r="275" spans="1:9" x14ac:dyDescent="0.2">
      <c r="A275" s="1" t="s">
        <v>408</v>
      </c>
      <c r="B275" s="7" t="str">
        <f>VLOOKUP(A275,[1]人民币!$C:$D,2,FALSE)</f>
        <v>【TS-0084/北京普世科石油机械新技术有限公司】</v>
      </c>
      <c r="C275" s="3" t="str">
        <f>VLOOKUP(A275,[1]人民币!$C:$V,20,FALSE)</f>
        <v>北京市海淀区学清路18号1200室</v>
      </c>
      <c r="D275" s="3" t="str">
        <f>VLOOKUP(A275,[1]人民币!$C:$W,21,FALSE)</f>
        <v>周琨</v>
      </c>
      <c r="E275" s="3">
        <f>VLOOKUP(A275,[1]人民币!$C:$X,22,FALSE)</f>
        <v>13263136671</v>
      </c>
      <c r="F275" s="3" t="s">
        <v>5</v>
      </c>
      <c r="G275" s="4"/>
      <c r="H275" s="5" t="s">
        <v>620</v>
      </c>
      <c r="I275" s="6"/>
    </row>
    <row r="276" spans="1:9" x14ac:dyDescent="0.2">
      <c r="A276" s="1" t="s">
        <v>409</v>
      </c>
      <c r="B276" s="7" t="str">
        <f>VLOOKUP(A276,[1]人民币!$C:$D,2,FALSE)</f>
        <v>【CE-0003/承德建龙特殊钢有限公司】</v>
      </c>
      <c r="C276" s="3" t="str">
        <f>VLOOKUP(A276,[1]人民币!$C:$V,20,FALSE)</f>
        <v>河北省承德市兴隆县平安堡</v>
      </c>
      <c r="D276" s="3" t="str">
        <f>VLOOKUP(A276,[1]人民币!$C:$W,21,FALSE)</f>
        <v>张景林</v>
      </c>
      <c r="E276" s="3" t="str">
        <f>VLOOKUP(A276,[1]人民币!$C:$X,22,FALSE)</f>
        <v>152 3344 2561</v>
      </c>
      <c r="F276" s="3" t="s">
        <v>5</v>
      </c>
      <c r="G276" s="4"/>
      <c r="H276" s="5" t="s">
        <v>620</v>
      </c>
      <c r="I276" s="6"/>
    </row>
    <row r="277" spans="1:9" x14ac:dyDescent="0.2">
      <c r="A277" s="1" t="s">
        <v>410</v>
      </c>
      <c r="B277" s="7" t="str">
        <f>VLOOKUP(A277,[1]人民币!$C:$D,2,FALSE)</f>
        <v>【HD-0010/河北永洋特钢集团有限公司】</v>
      </c>
      <c r="C277" s="3" t="str">
        <f>VLOOKUP(A277,[1]人民币!$C:$V,20,FALSE)</f>
        <v>河北省邯郸市永年区界河店乡杜刘固</v>
      </c>
      <c r="D277" s="3" t="str">
        <f>VLOOKUP(A277,[1]人民币!$C:$W,21,FALSE)</f>
        <v>张凯</v>
      </c>
      <c r="E277" s="3">
        <f>VLOOKUP(A277,[1]人民币!$C:$X,22,FALSE)</f>
        <v>13700307544</v>
      </c>
      <c r="F277" s="3" t="s">
        <v>5</v>
      </c>
      <c r="G277" s="4"/>
      <c r="H277" s="5" t="s">
        <v>620</v>
      </c>
      <c r="I277" s="6"/>
    </row>
    <row r="278" spans="1:9" x14ac:dyDescent="0.2">
      <c r="A278" s="1" t="s">
        <v>411</v>
      </c>
      <c r="B278" s="7" t="str">
        <f>VLOOKUP(A278,[1]人民币!$C:$D,2,FALSE)</f>
        <v>【WH-0023/东风本田汽车有限公司】</v>
      </c>
      <c r="C278" s="3" t="str">
        <f>VLOOKUP(A278,[1]人民币!$C:$V,20,FALSE)</f>
        <v>武汉市经济开发区车城东路283号</v>
      </c>
      <c r="D278" s="3" t="str">
        <f>VLOOKUP(A278,[1]人民币!$C:$W,21,FALSE)</f>
        <v>王豪</v>
      </c>
      <c r="E278" s="3">
        <f>VLOOKUP(A278,[1]人民币!$C:$X,22,FALSE)</f>
        <v>13971226495</v>
      </c>
      <c r="F278" s="3" t="s">
        <v>5</v>
      </c>
      <c r="G278" s="4"/>
      <c r="H278" s="5" t="s">
        <v>620</v>
      </c>
      <c r="I278" s="6"/>
    </row>
    <row r="279" spans="1:9" x14ac:dyDescent="0.2">
      <c r="A279" s="1" t="s">
        <v>412</v>
      </c>
      <c r="B279" s="7" t="str">
        <f>VLOOKUP(A279,[1]人民币!$C:$D,2,FALSE)</f>
        <v>【SH-0509/上海盛益幕墙工程有限公司】</v>
      </c>
      <c r="C279" s="3" t="str">
        <f>VLOOKUP(A279,[1]人民币!$C:$V,20,FALSE)</f>
        <v>上海市松江区龙腾路1015弄6号8F</v>
      </c>
      <c r="D279" s="3" t="str">
        <f>VLOOKUP(A279,[1]人民币!$C:$W,21,FALSE)</f>
        <v>吴成</v>
      </c>
      <c r="E279" s="3">
        <f>VLOOKUP(A279,[1]人民币!$C:$X,22,FALSE)</f>
        <v>17302118609</v>
      </c>
      <c r="F279" s="3" t="s">
        <v>5</v>
      </c>
      <c r="G279" s="4"/>
      <c r="H279" s="5" t="s">
        <v>620</v>
      </c>
      <c r="I279" s="6"/>
    </row>
    <row r="280" spans="1:9" x14ac:dyDescent="0.2">
      <c r="A280" s="1" t="s">
        <v>413</v>
      </c>
      <c r="B280" s="7" t="str">
        <f>VLOOKUP(A280,[1]人民币!$C:$D,2,FALSE)</f>
        <v>【BJ-0167/北京和丰佳玉商贸有限公司】</v>
      </c>
      <c r="C280" s="3" t="str">
        <f>VLOOKUP(A280,[1]人民币!$C:$V,20,FALSE)</f>
        <v>北京市门头沟区新城东街19号</v>
      </c>
      <c r="D280" s="3" t="str">
        <f>VLOOKUP(A280,[1]人民币!$C:$W,21,FALSE)</f>
        <v>王欣</v>
      </c>
      <c r="E280" s="3">
        <f>VLOOKUP(A280,[1]人民币!$C:$X,22,FALSE)</f>
        <v>13691166357</v>
      </c>
      <c r="F280" s="3" t="s">
        <v>5</v>
      </c>
      <c r="G280" s="4"/>
      <c r="H280" s="5" t="s">
        <v>620</v>
      </c>
      <c r="I280" s="6"/>
    </row>
    <row r="281" spans="1:9" x14ac:dyDescent="0.2">
      <c r="A281" s="1" t="s">
        <v>414</v>
      </c>
      <c r="B281" s="7" t="str">
        <f>VLOOKUP(A281,[1]人民币!$C:$D,2,FALSE)</f>
        <v>【SJ-0009/辛集市澳森钢铁有限公司（原石家庄辛集澳森钢铁公司）】</v>
      </c>
      <c r="C281" s="3" t="str">
        <f>VLOOKUP(A281,[1]人民币!$C:$V,20,FALSE)</f>
        <v>辛集市南智邱镇赵马村村东</v>
      </c>
      <c r="D281" s="3" t="str">
        <f>VLOOKUP(A281,[1]人民币!$C:$W,21,FALSE)</f>
        <v>蔡伟</v>
      </c>
      <c r="E281" s="3" t="str">
        <f>VLOOKUP(A281,[1]人民币!$C:$X,22,FALSE)</f>
        <v>0311-83399281</v>
      </c>
      <c r="F281" s="3" t="s">
        <v>5</v>
      </c>
      <c r="G281" s="4"/>
      <c r="H281" s="5" t="s">
        <v>620</v>
      </c>
      <c r="I281" s="6"/>
    </row>
    <row r="282" spans="1:9" x14ac:dyDescent="0.2">
      <c r="A282" s="1" t="s">
        <v>415</v>
      </c>
      <c r="B282" s="7" t="str">
        <f>VLOOKUP(A282,[1]人民币!$C:$D,2,FALSE)</f>
        <v>【NJ-0014/欧萨斯能源环境设备（南京）有限公司】</v>
      </c>
      <c r="C282" s="3" t="str">
        <f>VLOOKUP(A282,[1]人民币!$C:$V,20,FALSE)</f>
        <v>江苏省南京市栖霞区疏港路1号</v>
      </c>
      <c r="D282" s="3" t="str">
        <f>VLOOKUP(A282,[1]人民币!$C:$W,21,FALSE)</f>
        <v>龚苏苏</v>
      </c>
      <c r="E282" s="3" t="str">
        <f>VLOOKUP(A282,[1]人民币!$C:$X,22,FALSE)</f>
        <v>02585707921</v>
      </c>
      <c r="F282" s="3" t="s">
        <v>5</v>
      </c>
      <c r="G282" s="4"/>
      <c r="H282" s="5" t="s">
        <v>620</v>
      </c>
      <c r="I282" s="6"/>
    </row>
    <row r="283" spans="1:9" x14ac:dyDescent="0.2">
      <c r="A283" s="1" t="s">
        <v>416</v>
      </c>
      <c r="B283" s="7" t="str">
        <f>VLOOKUP(A283,[1]人民币!$C:$D,2,FALSE)</f>
        <v>【TJ-0052/天津港航工程有限公司】</v>
      </c>
      <c r="C283" s="3" t="str">
        <f>VLOOKUP(A283,[1]人民币!$C:$V,20,FALSE)</f>
        <v>天津市天津市滨海新区新港街道新港路1381号(金百万旁)</v>
      </c>
      <c r="D283" s="3" t="str">
        <f>VLOOKUP(A283,[1]人民币!$C:$W,21,FALSE)</f>
        <v>石坚</v>
      </c>
      <c r="E283" s="3">
        <f>VLOOKUP(A283,[1]人民币!$C:$X,22,FALSE)</f>
        <v>13821252038</v>
      </c>
      <c r="F283" s="3" t="s">
        <v>5</v>
      </c>
      <c r="G283" s="4"/>
      <c r="H283" s="5" t="s">
        <v>620</v>
      </c>
      <c r="I283" s="6"/>
    </row>
    <row r="284" spans="1:9" x14ac:dyDescent="0.2">
      <c r="A284" s="1" t="s">
        <v>417</v>
      </c>
      <c r="B284" s="7" t="str">
        <f>VLOOKUP(A284,[1]人民币!$C:$D,2,FALSE)</f>
        <v>【BJ-0064/北汽福田汽车股份有限公司宣化福田雷萨泵送机械厂】</v>
      </c>
      <c r="C284" s="3" t="str">
        <f>VLOOKUP(A284,[1]人民币!$C:$V,20,FALSE)</f>
        <v>河北省张家口市宣化区中山大街32号</v>
      </c>
      <c r="D284" s="3" t="str">
        <f>VLOOKUP(A284,[1]人民币!$C:$W,21,FALSE)</f>
        <v>于琼</v>
      </c>
      <c r="E284" s="3">
        <f>VLOOKUP(A284,[1]人民币!$C:$X,22,FALSE)</f>
        <v>18331380603</v>
      </c>
      <c r="F284" s="3" t="s">
        <v>5</v>
      </c>
      <c r="G284" s="4"/>
      <c r="H284" s="5" t="s">
        <v>620</v>
      </c>
      <c r="I284" s="6"/>
    </row>
    <row r="285" spans="1:9" x14ac:dyDescent="0.2">
      <c r="A285" s="1" t="s">
        <v>418</v>
      </c>
      <c r="B285" s="7" t="str">
        <f>VLOOKUP(A285,[1]人民币!$C:$D,2,FALSE)</f>
        <v>【MA-0010/安徽马钢重型机械制造有限公司】</v>
      </c>
      <c r="C285" s="3" t="str">
        <f>VLOOKUP(A285,[1]人民币!$C:$V,20,FALSE)</f>
        <v>安徽省马鞍山市205国道马钢5号门</v>
      </c>
      <c r="D285" s="3" t="str">
        <f>VLOOKUP(A285,[1]人民币!$C:$W,21,FALSE)</f>
        <v>于长江</v>
      </c>
      <c r="E285" s="3">
        <f>VLOOKUP(A285,[1]人民币!$C:$X,22,FALSE)</f>
        <v>16605553136</v>
      </c>
      <c r="F285" s="3" t="s">
        <v>5</v>
      </c>
      <c r="G285" s="4"/>
      <c r="H285" s="5" t="s">
        <v>620</v>
      </c>
      <c r="I285" s="6"/>
    </row>
    <row r="286" spans="1:9" x14ac:dyDescent="0.2">
      <c r="A286" s="1" t="s">
        <v>419</v>
      </c>
      <c r="B286" s="7" t="str">
        <f>VLOOKUP(A286,[1]人民币!$C:$D,2,FALSE)</f>
        <v>【KM-0147/云南第二公路桥梁工程有限公司德钦县拖项金沙江大桥项目经理部】</v>
      </c>
      <c r="C286" s="3" t="str">
        <f>VLOOKUP(A286,[1]人民币!$C:$V,20,FALSE)</f>
        <v>云南省迪庆州德钦县拖顶乡大桥项目部</v>
      </c>
      <c r="D286" s="3" t="str">
        <f>VLOOKUP(A286,[1]人民币!$C:$W,21,FALSE)</f>
        <v>马伟平</v>
      </c>
      <c r="E286" s="3">
        <f>VLOOKUP(A286,[1]人民币!$C:$X,22,FALSE)</f>
        <v>15087162979</v>
      </c>
      <c r="F286" s="3" t="s">
        <v>5</v>
      </c>
      <c r="G286" s="4"/>
      <c r="H286" s="5" t="s">
        <v>620</v>
      </c>
      <c r="I286" s="6"/>
    </row>
    <row r="287" spans="1:9" x14ac:dyDescent="0.2">
      <c r="A287" s="1" t="s">
        <v>420</v>
      </c>
      <c r="B287" s="7" t="str">
        <f>VLOOKUP(A287,[1]人民币!$C:$D,2,FALSE)</f>
        <v>【JN-0031/山东龙马重科有限公司】</v>
      </c>
      <c r="C287" s="3" t="str">
        <f>VLOOKUP(A287,[1]人民币!$C:$V,20,FALSE)</f>
        <v xml:space="preserve">山东省惠民县经济开发区孙武五路599号 </v>
      </c>
      <c r="D287" s="3" t="str">
        <f>VLOOKUP(A287,[1]人民币!$C:$W,21,FALSE)</f>
        <v>梁艳丽</v>
      </c>
      <c r="E287" s="3">
        <f>VLOOKUP(A287,[1]人民币!$C:$X,22,FALSE)</f>
        <v>18863087979</v>
      </c>
      <c r="F287" s="3" t="s">
        <v>5</v>
      </c>
      <c r="G287" s="4"/>
      <c r="H287" s="5" t="s">
        <v>620</v>
      </c>
      <c r="I287" s="6"/>
    </row>
    <row r="288" spans="1:9" x14ac:dyDescent="0.2">
      <c r="A288" s="1" t="s">
        <v>421</v>
      </c>
      <c r="B288" s="7" t="str">
        <f>VLOOKUP(A288,[1]人民币!$C:$D,2,FALSE)</f>
        <v>【ND-0031/福建青拓实业股份有限公司】</v>
      </c>
      <c r="C288" s="3" t="str">
        <f>VLOOKUP(A288,[1]人民币!$C:$V,20,FALSE)</f>
        <v>福建省宁德市福安市湾坞镇鼎信工业园区</v>
      </c>
      <c r="D288" s="3" t="str">
        <f>VLOOKUP(A288,[1]人民币!$C:$W,21,FALSE)</f>
        <v>许金龙</v>
      </c>
      <c r="E288" s="3">
        <f>VLOOKUP(A288,[1]人民币!$C:$X,22,FALSE)</f>
        <v>13515065718</v>
      </c>
      <c r="F288" s="3" t="s">
        <v>5</v>
      </c>
      <c r="G288" s="4"/>
      <c r="H288" s="5" t="s">
        <v>620</v>
      </c>
      <c r="I288" s="6"/>
    </row>
    <row r="289" spans="1:9" x14ac:dyDescent="0.2">
      <c r="A289" s="1" t="s">
        <v>422</v>
      </c>
      <c r="B289" s="7" t="str">
        <f>VLOOKUP(A289,[1]人民币!$C:$D,2,FALSE)</f>
        <v>【QT-0021/邢台钢铁有限责任公司】</v>
      </c>
      <c r="C289" s="3" t="str">
        <f>VLOOKUP(A289,[1]人民币!$C:$V,20,FALSE)</f>
        <v>邢台市桥西区钢铁南路262号</v>
      </c>
      <c r="D289" s="3" t="str">
        <f>VLOOKUP(A289,[1]人民币!$C:$W,21,FALSE)</f>
        <v>达利强</v>
      </c>
      <c r="E289" s="3">
        <f>VLOOKUP(A289,[1]人民币!$C:$X,22,FALSE)</f>
        <v>13303398310</v>
      </c>
      <c r="F289" s="3" t="s">
        <v>5</v>
      </c>
      <c r="G289" s="4"/>
      <c r="H289" s="5" t="s">
        <v>620</v>
      </c>
      <c r="I289" s="6"/>
    </row>
    <row r="290" spans="1:9" x14ac:dyDescent="0.2">
      <c r="A290" s="1" t="s">
        <v>423</v>
      </c>
      <c r="B290" s="7" t="str">
        <f>VLOOKUP(A290,[1]人民币!$C:$D,2,FALSE)</f>
        <v>【BD-0474/中建交通建设集团有限公司（保定市乐凯南延工程）】</v>
      </c>
      <c r="C290" s="3" t="str">
        <f>VLOOKUP(A290,[1]人民币!$C:$V,20,FALSE)</f>
        <v>保定市南市区建国路598号中建交通项目部</v>
      </c>
      <c r="D290" s="3" t="str">
        <f>VLOOKUP(A290,[1]人民币!$C:$W,21,FALSE)</f>
        <v>吕玉平</v>
      </c>
      <c r="E290" s="3">
        <f>VLOOKUP(A290,[1]人民币!$C:$X,22,FALSE)</f>
        <v>18369838007</v>
      </c>
      <c r="F290" s="3" t="s">
        <v>5</v>
      </c>
      <c r="G290" s="4"/>
      <c r="H290" s="5" t="s">
        <v>620</v>
      </c>
      <c r="I290" s="6"/>
    </row>
    <row r="291" spans="1:9" x14ac:dyDescent="0.2">
      <c r="A291" s="1" t="s">
        <v>424</v>
      </c>
      <c r="B291" s="7" t="str">
        <f>VLOOKUP(A291,[1]人民币!$C:$D,2,FALSE)</f>
        <v>【TJ-0056/中国石油集团渤海石油装备制造有限公司】</v>
      </c>
      <c r="C291" s="3" t="str">
        <f>VLOOKUP(A291,[1]人民币!$C:$V,20,FALSE)</f>
        <v>天津市大港区大港油田红旗路中成装备</v>
      </c>
      <c r="D291" s="3" t="str">
        <f>VLOOKUP(A291,[1]人民币!$C:$W,21,FALSE)</f>
        <v>杨晓铎</v>
      </c>
      <c r="E291" s="3">
        <f>VLOOKUP(A291,[1]人民币!$C:$X,22,FALSE)</f>
        <v>15822156636</v>
      </c>
      <c r="F291" s="3" t="s">
        <v>5</v>
      </c>
      <c r="G291" s="4"/>
      <c r="H291" s="5" t="s">
        <v>620</v>
      </c>
      <c r="I291" s="6"/>
    </row>
    <row r="292" spans="1:9" x14ac:dyDescent="0.2">
      <c r="A292" s="1" t="s">
        <v>425</v>
      </c>
      <c r="B292" s="7" t="str">
        <f>VLOOKUP(A292,[1]人民币!$C:$D,2,FALSE)</f>
        <v>【FS-0001/中国建筑第二工程局有限公司】</v>
      </c>
      <c r="C292" s="3" t="str">
        <f>VLOOKUP(A292,[1]人民币!$C:$V,20,FALSE)</f>
        <v>广西防城港港口区光坡镇核电基地二局项目部</v>
      </c>
      <c r="D292" s="3" t="str">
        <f>VLOOKUP(A292,[1]人民币!$C:$W,21,FALSE)</f>
        <v>刘全永</v>
      </c>
      <c r="E292" s="3">
        <f>VLOOKUP(A292,[1]人民币!$C:$X,22,FALSE)</f>
        <v>18587505678</v>
      </c>
      <c r="F292" s="3" t="s">
        <v>5</v>
      </c>
      <c r="G292" s="4"/>
      <c r="H292" s="5" t="s">
        <v>620</v>
      </c>
      <c r="I292" s="6"/>
    </row>
    <row r="293" spans="1:9" x14ac:dyDescent="0.2">
      <c r="A293" s="1" t="s">
        <v>426</v>
      </c>
      <c r="B293" s="7" t="str">
        <f>VLOOKUP(A293,[1]人民币!$C:$D,2,FALSE)</f>
        <v>【IC-0218/北京海华东方能源技术集团有限公司】</v>
      </c>
      <c r="C293" s="3" t="str">
        <f>VLOOKUP(A293,[1]人民币!$C:$V,20,FALSE)</f>
        <v>天津市武清区大王古镇京滨工业园古盛路20号</v>
      </c>
      <c r="D293" s="3" t="str">
        <f>VLOOKUP(A293,[1]人民币!$C:$W,21,FALSE)</f>
        <v>王立江</v>
      </c>
      <c r="E293" s="3" t="str">
        <f>VLOOKUP(A293,[1]人民币!$C:$X,22,FALSE)</f>
        <v>1500 1238 154</v>
      </c>
      <c r="F293" s="3" t="s">
        <v>5</v>
      </c>
      <c r="G293" s="4"/>
      <c r="H293" s="5" t="s">
        <v>620</v>
      </c>
      <c r="I293" s="6"/>
    </row>
    <row r="294" spans="1:9" x14ac:dyDescent="0.2">
      <c r="A294" s="1" t="s">
        <v>427</v>
      </c>
      <c r="B294" s="7" t="str">
        <f>VLOOKUP(A294,[1]人民币!$C:$D,2,FALSE)</f>
        <v>【CQ-0092/重庆勇峰建筑工程有限公司】</v>
      </c>
      <c r="C294" s="3" t="str">
        <f>VLOOKUP(A294,[1]人民币!$C:$V,20,FALSE)</f>
        <v>重庆市南岸区洋人街江与江南11栋7-2</v>
      </c>
      <c r="D294" s="3" t="str">
        <f>VLOOKUP(A294,[1]人民币!$C:$W,21,FALSE)</f>
        <v>荣先树</v>
      </c>
      <c r="E294" s="3">
        <f>VLOOKUP(A294,[1]人民币!$C:$X,22,FALSE)</f>
        <v>17783252111</v>
      </c>
      <c r="F294" s="3" t="s">
        <v>5</v>
      </c>
      <c r="G294" s="4"/>
      <c r="H294" s="5" t="s">
        <v>620</v>
      </c>
      <c r="I294" s="6"/>
    </row>
    <row r="295" spans="1:9" x14ac:dyDescent="0.2">
      <c r="A295" s="1" t="s">
        <v>428</v>
      </c>
      <c r="B295" s="7" t="str">
        <f>VLOOKUP(A295,[1]人民币!$C:$D,2,FALSE)</f>
        <v>【GZ-0227/中交四航局第三工程有限公司（北海南洋修造船厂搬迁改造工程）】</v>
      </c>
      <c r="C295" s="3" t="str">
        <f>VLOOKUP(A295,[1]人民币!$C:$V,20,FALSE)</f>
        <v>广西省北海市铁山港区深水码头中交四航局项目经理部</v>
      </c>
      <c r="D295" s="3" t="str">
        <f>VLOOKUP(A295,[1]人民币!$C:$W,21,FALSE)</f>
        <v>吴敏川</v>
      </c>
      <c r="E295" s="3">
        <f>VLOOKUP(A295,[1]人民币!$C:$X,22,FALSE)</f>
        <v>17707710618</v>
      </c>
      <c r="F295" s="3" t="s">
        <v>5</v>
      </c>
      <c r="G295" s="4"/>
      <c r="H295" s="5" t="s">
        <v>620</v>
      </c>
      <c r="I295" s="6"/>
    </row>
    <row r="296" spans="1:9" x14ac:dyDescent="0.2">
      <c r="A296" s="1" t="s">
        <v>429</v>
      </c>
      <c r="B296" s="7" t="str">
        <f>VLOOKUP(A296,[1]人民币!$C:$D,2,FALSE)</f>
        <v>【TJ-0120/天津港口机械设备进口有限公司】</v>
      </c>
      <c r="C296" s="3" t="str">
        <f>VLOOKUP(A296,[1]人民币!$C:$V,20,FALSE)</f>
        <v>天津塘沽新港二号路35号801</v>
      </c>
      <c r="D296" s="3" t="str">
        <f>VLOOKUP(A296,[1]人民币!$C:$W,21,FALSE)</f>
        <v>张丛</v>
      </c>
      <c r="E296" s="3">
        <f>VLOOKUP(A296,[1]人民币!$C:$X,22,FALSE)</f>
        <v>18622470764</v>
      </c>
      <c r="F296" s="3" t="s">
        <v>5</v>
      </c>
      <c r="G296" s="4"/>
      <c r="H296" s="5" t="s">
        <v>620</v>
      </c>
      <c r="I296" s="6"/>
    </row>
    <row r="297" spans="1:9" x14ac:dyDescent="0.2">
      <c r="A297" s="1" t="s">
        <v>430</v>
      </c>
      <c r="B297" s="7" t="str">
        <f>VLOOKUP(A297,[1]人民币!$C:$D,2,FALSE)</f>
        <v>【CQ-0041/中建钢构有限公司遵义市奥林匹克体育中心建设项目部（遵义市奥林匹克体育中心项目）】</v>
      </c>
      <c r="C297" s="3" t="str">
        <f>VLOOKUP(A297,[1]人民币!$C:$V,20,FALSE)</f>
        <v>贵州省遵义市新蒲新区奥林匹克体育中心建设项目部</v>
      </c>
      <c r="D297" s="3" t="str">
        <f>VLOOKUP(A297,[1]人民币!$C:$W,21,FALSE)</f>
        <v>祝越</v>
      </c>
      <c r="E297" s="3">
        <f>VLOOKUP(A297,[1]人民币!$C:$X,22,FALSE)</f>
        <v>18784432061</v>
      </c>
      <c r="F297" s="3" t="s">
        <v>5</v>
      </c>
      <c r="G297" s="4"/>
      <c r="H297" s="5" t="s">
        <v>620</v>
      </c>
      <c r="I297" s="6"/>
    </row>
    <row r="298" spans="1:9" x14ac:dyDescent="0.2">
      <c r="A298" s="1" t="s">
        <v>431</v>
      </c>
      <c r="B298" s="7" t="str">
        <f>VLOOKUP(A298,[1]人民币!$C:$D,2,FALSE)</f>
        <v>【QH-0018/秦皇岛万唐商贸有限公司】</v>
      </c>
      <c r="C298" s="3" t="str">
        <f>VLOOKUP(A298,[1]人民币!$C:$V,20,FALSE)</f>
        <v>秦皇岛海港区民族北路万科假日风景6-1703</v>
      </c>
      <c r="D298" s="3" t="str">
        <f>VLOOKUP(A298,[1]人民币!$C:$W,21,FALSE)</f>
        <v>闫绍康</v>
      </c>
      <c r="E298" s="3">
        <f>VLOOKUP(A298,[1]人民币!$C:$X,22,FALSE)</f>
        <v>18632201950</v>
      </c>
      <c r="F298" s="3" t="s">
        <v>5</v>
      </c>
      <c r="G298" s="4"/>
      <c r="H298" s="5" t="s">
        <v>620</v>
      </c>
      <c r="I298" s="6"/>
    </row>
    <row r="299" spans="1:9" x14ac:dyDescent="0.2">
      <c r="A299" s="1" t="s">
        <v>432</v>
      </c>
      <c r="B299" s="7" t="str">
        <f>VLOOKUP(A299,[1]人民币!$C:$D,2,FALSE)</f>
        <v>【SM-0013/福建三钢闽光股份有限公司】</v>
      </c>
      <c r="C299" s="3" t="str">
        <f>VLOOKUP(A299,[1]人民币!$C:$V,20,FALSE)</f>
        <v>福建省三明市梅列工业路（供销大楼）</v>
      </c>
      <c r="D299" s="3" t="str">
        <f>VLOOKUP(A299,[1]人民币!$C:$W,21,FALSE)</f>
        <v>邹文显</v>
      </c>
      <c r="E299" s="3">
        <f>VLOOKUP(A299,[1]人民币!$C:$X,22,FALSE)</f>
        <v>13507566085</v>
      </c>
      <c r="F299" s="3" t="s">
        <v>5</v>
      </c>
      <c r="G299" s="4"/>
      <c r="H299" s="5" t="s">
        <v>620</v>
      </c>
      <c r="I299" s="6"/>
    </row>
    <row r="300" spans="1:9" x14ac:dyDescent="0.2">
      <c r="A300" s="1" t="s">
        <v>433</v>
      </c>
      <c r="B300" s="7" t="str">
        <f>VLOOKUP(A300,[1]人民币!$C:$D,2,FALSE)</f>
        <v>【SJ-0005/石家庄钢铁有限责任公司（石家庄钢铁股份有限公司）】</v>
      </c>
      <c r="C300" s="3" t="str">
        <f>VLOOKUP(A300,[1]人民币!$C:$V,20,FALSE)</f>
        <v>石家庄市长安区和平路363号</v>
      </c>
      <c r="D300" s="3" t="str">
        <f>VLOOKUP(A300,[1]人民币!$C:$W,21,FALSE)</f>
        <v>徐振波</v>
      </c>
      <c r="E300" s="3">
        <f>VLOOKUP(A300,[1]人民币!$C:$X,22,FALSE)</f>
        <v>13933880959</v>
      </c>
      <c r="F300" s="3" t="s">
        <v>5</v>
      </c>
      <c r="G300" s="4"/>
      <c r="H300" s="5" t="s">
        <v>620</v>
      </c>
      <c r="I300" s="6"/>
    </row>
    <row r="301" spans="1:9" x14ac:dyDescent="0.2">
      <c r="A301" s="1" t="s">
        <v>434</v>
      </c>
      <c r="B301" s="7" t="str">
        <f>VLOOKUP(A301,[1]人民币!$C:$D,2,FALSE)</f>
        <v>【WH-0067/湖北华舟重工物资贸易有限公司】</v>
      </c>
      <c r="C301" s="3" t="str">
        <f>VLOOKUP(A301,[1]人民币!$C:$V,20,FALSE)</f>
        <v>湖北省赤壁市金鸡山路38号</v>
      </c>
      <c r="D301" s="3" t="str">
        <f>VLOOKUP(A301,[1]人民币!$C:$W,21,FALSE)</f>
        <v>蔡建强</v>
      </c>
      <c r="E301" s="3">
        <f>VLOOKUP(A301,[1]人民币!$C:$X,22,FALSE)</f>
        <v>13807245985</v>
      </c>
      <c r="F301" s="3" t="s">
        <v>5</v>
      </c>
      <c r="G301" s="4"/>
      <c r="H301" s="5" t="s">
        <v>620</v>
      </c>
      <c r="I301" s="6"/>
    </row>
    <row r="302" spans="1:9" x14ac:dyDescent="0.2">
      <c r="A302" s="1" t="s">
        <v>435</v>
      </c>
      <c r="B302" s="7" t="str">
        <f>VLOOKUP(A302,[1]人民币!$C:$D,2,FALSE)</f>
        <v>【XA-0162/西安义隆钢结构工程有限公司（大荔县人民体育运动中心综合训练馆）】</v>
      </c>
      <c r="C302" s="3" t="str">
        <f>VLOOKUP(A302,[1]人民币!$C:$V,20,FALSE)</f>
        <v>陕西省西安市碑林区柿园路帝标大厦B座20层西安义隆钢构</v>
      </c>
      <c r="D302" s="3" t="str">
        <f>VLOOKUP(A302,[1]人民币!$C:$W,21,FALSE)</f>
        <v>张苗</v>
      </c>
      <c r="E302" s="3">
        <f>VLOOKUP(A302,[1]人民币!$C:$X,22,FALSE)</f>
        <v>18729052817</v>
      </c>
      <c r="F302" s="3" t="s">
        <v>5</v>
      </c>
      <c r="G302" s="4"/>
      <c r="H302" s="5" t="s">
        <v>620</v>
      </c>
      <c r="I302" s="6"/>
    </row>
    <row r="303" spans="1:9" x14ac:dyDescent="0.2">
      <c r="A303" s="1" t="s">
        <v>436</v>
      </c>
      <c r="B303" s="7" t="str">
        <f>VLOOKUP(A303,[1]人民币!$C:$D,2,FALSE)</f>
        <v>【SH-0027/上海振华重工(集团)股份有限公司（原上海振华港口机械(集团)股份有限公司）】</v>
      </c>
      <c r="C303" s="3" t="str">
        <f>VLOOKUP(A303,[1]人民币!$C:$V,20,FALSE)</f>
        <v>上海市崇明县长兴镇凤滨路666号</v>
      </c>
      <c r="D303" s="3" t="str">
        <f>VLOOKUP(A303,[1]人民币!$C:$W,21,FALSE)</f>
        <v>周峰</v>
      </c>
      <c r="E303" s="3">
        <f>VLOOKUP(A303,[1]人民币!$C:$X,22,FALSE)</f>
        <v>18121199892</v>
      </c>
      <c r="F303" s="3" t="s">
        <v>5</v>
      </c>
      <c r="G303" s="4"/>
      <c r="H303" s="5" t="s">
        <v>620</v>
      </c>
      <c r="I303" s="6"/>
    </row>
    <row r="304" spans="1:9" x14ac:dyDescent="0.2">
      <c r="A304" s="1" t="s">
        <v>437</v>
      </c>
      <c r="B304" s="7" t="str">
        <f>VLOOKUP(A304,[1]人民币!$C:$D,2,FALSE)</f>
        <v>【WH-0012/中冶南方工程技术有限公司】</v>
      </c>
      <c r="C304" s="3" t="str">
        <f>VLOOKUP(A304,[1]人民币!$C:$V,20,FALSE)</f>
        <v>湖北省武汉市东湖开发区大学园路33号</v>
      </c>
      <c r="D304" s="3" t="str">
        <f>VLOOKUP(A304,[1]人民币!$C:$W,21,FALSE)</f>
        <v>伍曦</v>
      </c>
      <c r="E304" s="3" t="str">
        <f>VLOOKUP(A304,[1]人民币!$C:$X,22,FALSE)</f>
        <v>027-81996036</v>
      </c>
      <c r="F304" s="3" t="s">
        <v>5</v>
      </c>
      <c r="G304" s="4"/>
      <c r="H304" s="5" t="s">
        <v>620</v>
      </c>
      <c r="I304" s="6"/>
    </row>
    <row r="305" spans="1:9" x14ac:dyDescent="0.2">
      <c r="A305" s="1" t="s">
        <v>438</v>
      </c>
      <c r="B305" s="7" t="str">
        <f>VLOOKUP(A305,[1]人民币!$C:$D,2,FALSE)</f>
        <v>【TJ-0024/天津深基工程有限公司（曹妃甸首钢码头二期）】</v>
      </c>
      <c r="C305" s="3" t="str">
        <f>VLOOKUP(A305,[1]人民币!$C:$V,20,FALSE)</f>
        <v>天津市河西区大沽南路1472号</v>
      </c>
      <c r="D305" s="3" t="str">
        <f>VLOOKUP(A305,[1]人民币!$C:$W,21,FALSE)</f>
        <v>郭坤峰</v>
      </c>
      <c r="E305" s="3" t="str">
        <f>VLOOKUP(A305,[1]人民币!$C:$X,22,FALSE)</f>
        <v>022-28160808</v>
      </c>
      <c r="F305" s="3" t="s">
        <v>5</v>
      </c>
      <c r="G305" s="4"/>
      <c r="H305" s="5" t="s">
        <v>620</v>
      </c>
      <c r="I305" s="6"/>
    </row>
    <row r="306" spans="1:9" x14ac:dyDescent="0.2">
      <c r="A306" s="1" t="s">
        <v>439</v>
      </c>
      <c r="B306" s="7" t="str">
        <f>VLOOKUP(A306,[1]人民币!$C:$D,2,FALSE)</f>
        <v>【SH-0081/上海振华重工港机通用装备有限公司】</v>
      </c>
      <c r="C306" s="3" t="str">
        <f>VLOOKUP(A306,[1]人民币!$C:$V,20,FALSE)</f>
        <v>上海市浦东新区东方路3261号</v>
      </c>
      <c r="D306" s="3" t="str">
        <f>VLOOKUP(A306,[1]人民币!$C:$W,21,FALSE)</f>
        <v>胡鲲</v>
      </c>
      <c r="E306" s="3">
        <f>VLOOKUP(A306,[1]人民币!$C:$X,22,FALSE)</f>
        <v>18621699936</v>
      </c>
      <c r="F306" s="3" t="s">
        <v>5</v>
      </c>
      <c r="G306" s="4"/>
      <c r="H306" s="5" t="s">
        <v>620</v>
      </c>
      <c r="I306" s="6"/>
    </row>
    <row r="307" spans="1:9" x14ac:dyDescent="0.2">
      <c r="A307" s="1" t="s">
        <v>440</v>
      </c>
      <c r="B307" s="7" t="str">
        <f>VLOOKUP(A307,[1]人民币!$C:$D,2,FALSE)</f>
        <v>【SH-0493/上海申诺伟国际采购有限公司】</v>
      </c>
      <c r="C307" s="3" t="str">
        <f>VLOOKUP(A307,[1]人民币!$C:$V,20,FALSE)</f>
        <v>上海市浦东新区东方路818号</v>
      </c>
      <c r="D307" s="3" t="str">
        <f>VLOOKUP(A307,[1]人民币!$C:$W,21,FALSE)</f>
        <v>陈发达</v>
      </c>
      <c r="E307" s="3">
        <f>VLOOKUP(A307,[1]人民币!$C:$X,22,FALSE)</f>
        <v>17858695516</v>
      </c>
      <c r="F307" s="3" t="s">
        <v>5</v>
      </c>
      <c r="G307" s="4"/>
      <c r="H307" s="5" t="s">
        <v>620</v>
      </c>
      <c r="I307" s="6"/>
    </row>
    <row r="308" spans="1:9" x14ac:dyDescent="0.2">
      <c r="A308" s="1" t="s">
        <v>441</v>
      </c>
      <c r="B308" s="7" t="str">
        <f>VLOOKUP(A308,[1]人民币!$C:$D,2,FALSE)</f>
        <v>【TJ-0349/中海油能源物流有限公司深圳分公司】</v>
      </c>
      <c r="C308" s="3" t="str">
        <f>VLOOKUP(A308,[1]人民币!$C:$V,20,FALSE)</f>
        <v>深圳市南山区蛇口工业二路1号海洋石油大厦B座1506室</v>
      </c>
      <c r="D308" s="3" t="str">
        <f>VLOOKUP(A308,[1]人民币!$C:$W,21,FALSE)</f>
        <v>赖安琪</v>
      </c>
      <c r="E308" s="3">
        <f>VLOOKUP(A308,[1]人民币!$C:$X,22,FALSE)</f>
        <v>15999684780</v>
      </c>
      <c r="F308" s="3" t="s">
        <v>5</v>
      </c>
      <c r="G308" s="4"/>
      <c r="H308" s="5" t="s">
        <v>620</v>
      </c>
      <c r="I308" s="6"/>
    </row>
    <row r="309" spans="1:9" x14ac:dyDescent="0.2">
      <c r="A309" s="1" t="s">
        <v>442</v>
      </c>
      <c r="B309" s="7" t="str">
        <f>VLOOKUP(A309,[1]人民币!$C:$D,2,FALSE)</f>
        <v>【SA-0041/中化二建集团有限公司】</v>
      </c>
      <c r="C309" s="3" t="str">
        <f>VLOOKUP(A309,[1]人民币!$C:$V,20,FALSE)</f>
        <v>山西省太原市万柏林区谐园路9号</v>
      </c>
      <c r="D309" s="3" t="str">
        <f>VLOOKUP(A309,[1]人民币!$C:$W,21,FALSE)</f>
        <v>张森沛</v>
      </c>
      <c r="E309" s="3">
        <f>VLOOKUP(A309,[1]人民币!$C:$X,22,FALSE)</f>
        <v>18634505285</v>
      </c>
      <c r="F309" s="3" t="s">
        <v>5</v>
      </c>
      <c r="G309" s="4"/>
      <c r="H309" s="5" t="s">
        <v>620</v>
      </c>
      <c r="I309" s="6"/>
    </row>
    <row r="310" spans="1:9" x14ac:dyDescent="0.2">
      <c r="A310" s="1" t="s">
        <v>443</v>
      </c>
      <c r="B310" s="7" t="str">
        <f>VLOOKUP(A310,[1]人民币!$C:$D,2,FALSE)</f>
        <v>【CC-0020/长春市方海工贸有限公司（长春市方海物资经销有限公司）】</v>
      </c>
      <c r="C310" s="3" t="str">
        <f>VLOOKUP(A310,[1]人民币!$C:$V,20,FALSE)</f>
        <v>长春市绿园区春阳商场</v>
      </c>
      <c r="D310" s="3" t="str">
        <f>VLOOKUP(A310,[1]人民币!$C:$W,21,FALSE)</f>
        <v>李红卫</v>
      </c>
      <c r="E310" s="3">
        <f>VLOOKUP(A310,[1]人民币!$C:$X,22,FALSE)</f>
        <v>15500004202</v>
      </c>
      <c r="F310" s="3" t="s">
        <v>5</v>
      </c>
      <c r="G310" s="4"/>
      <c r="H310" s="5" t="s">
        <v>620</v>
      </c>
      <c r="I310" s="6"/>
    </row>
    <row r="311" spans="1:9" x14ac:dyDescent="0.2">
      <c r="A311" s="1" t="s">
        <v>444</v>
      </c>
      <c r="B311" s="7" t="str">
        <f>VLOOKUP(A311,[1]人民币!$C:$D,2,FALSE)</f>
        <v>【ND-0002/福建青拓镍业有限公司（福建鼎信镍业有限公司）】</v>
      </c>
      <c r="C311" s="3" t="str">
        <f>VLOOKUP(A311,[1]人民币!$C:$V,20,FALSE)</f>
        <v>福建省宁德市福安市湾坞镇鼎信工业园区鼎信办公大楼</v>
      </c>
      <c r="D311" s="3" t="str">
        <f>VLOOKUP(A311,[1]人民币!$C:$W,21,FALSE)</f>
        <v>许金龙</v>
      </c>
      <c r="E311" s="3">
        <f>VLOOKUP(A311,[1]人民币!$C:$X,22,FALSE)</f>
        <v>13515065718</v>
      </c>
      <c r="F311" s="3" t="s">
        <v>5</v>
      </c>
      <c r="G311" s="4"/>
      <c r="H311" s="5" t="s">
        <v>620</v>
      </c>
      <c r="I311" s="6"/>
    </row>
    <row r="312" spans="1:9" x14ac:dyDescent="0.2">
      <c r="A312" s="1" t="s">
        <v>445</v>
      </c>
      <c r="B312" s="7" t="str">
        <f>VLOOKUP(A312,[1]人民币!$C:$D,2,FALSE)</f>
        <v>【BD-0525/广东长大海外工程有限公司】</v>
      </c>
      <c r="C312" s="3" t="str">
        <f>VLOOKUP(A312,[1]人民币!$C:$V,20,FALSE)</f>
        <v>蔡培丰  广州市番禺区洛浦街南浦路沿沙东路33号广东长大海外工程有限公司</v>
      </c>
      <c r="D312" s="3" t="str">
        <f>VLOOKUP(A312,[1]人民币!$C:$W,21,FALSE)</f>
        <v>蔡培丰</v>
      </c>
      <c r="E312" s="3">
        <f>VLOOKUP(A312,[1]人民币!$C:$X,22,FALSE)</f>
        <v>15820379473</v>
      </c>
      <c r="F312" s="3" t="s">
        <v>5</v>
      </c>
      <c r="G312" s="4"/>
      <c r="H312" s="5" t="s">
        <v>620</v>
      </c>
      <c r="I312" s="6"/>
    </row>
    <row r="313" spans="1:9" x14ac:dyDescent="0.2">
      <c r="A313" s="1" t="s">
        <v>446</v>
      </c>
      <c r="B313" s="7" t="str">
        <f>VLOOKUP(A313,[1]人民币!$C:$D,2,FALSE)</f>
        <v>【HZ-0070/杭州国电大力机电工程有限公司】</v>
      </c>
      <c r="C313" s="3" t="str">
        <f>VLOOKUP(A313,[1]人民币!$C:$V,20,FALSE)</f>
        <v>浙江省杭州市西湖科技经济园区西园一路10号</v>
      </c>
      <c r="D313" s="3" t="str">
        <f>VLOOKUP(A313,[1]人民币!$C:$W,21,FALSE)</f>
        <v>舒双元</v>
      </c>
      <c r="E313" s="3">
        <f>VLOOKUP(A313,[1]人民币!$C:$X,22,FALSE)</f>
        <v>13819102686</v>
      </c>
      <c r="F313" s="3" t="s">
        <v>5</v>
      </c>
      <c r="G313" s="4"/>
      <c r="H313" s="5" t="s">
        <v>620</v>
      </c>
      <c r="I313" s="6"/>
    </row>
    <row r="314" spans="1:9" x14ac:dyDescent="0.2">
      <c r="A314" s="1" t="s">
        <v>447</v>
      </c>
      <c r="B314" s="7" t="str">
        <f>VLOOKUP(A314,[1]人民币!$C:$D,2,FALSE)</f>
        <v>【ND-0022/青山控股集团有限公司】</v>
      </c>
      <c r="C314" s="3" t="str">
        <f>VLOOKUP(A314,[1]人民币!$C:$V,20,FALSE)</f>
        <v>浙江省温州市龙湾区龙祥路2666号</v>
      </c>
      <c r="D314" s="3" t="str">
        <f>VLOOKUP(A314,[1]人民币!$C:$W,21,FALSE)</f>
        <v>蔡其荣</v>
      </c>
      <c r="E314" s="3">
        <f>VLOOKUP(A314,[1]人民币!$C:$X,22,FALSE)</f>
        <v>15159300726</v>
      </c>
      <c r="F314" s="3" t="s">
        <v>5</v>
      </c>
      <c r="G314" s="4"/>
      <c r="H314" s="5" t="s">
        <v>620</v>
      </c>
      <c r="I314" s="6"/>
    </row>
    <row r="315" spans="1:9" x14ac:dyDescent="0.2">
      <c r="A315" s="1" t="s">
        <v>448</v>
      </c>
      <c r="B315" s="7" t="str">
        <f>VLOOKUP(A315,[1]人民币!$C:$D,2,FALSE)</f>
        <v>【CE-0001/宣化钢铁集团有限责任公司】</v>
      </c>
      <c r="C315" s="3" t="str">
        <f>VLOOKUP(A315,[1]人民币!$C:$V,20,FALSE)</f>
        <v>河北省张家口市宣化区胜利桥北</v>
      </c>
      <c r="D315" s="3" t="str">
        <f>VLOOKUP(A315,[1]人民币!$C:$W,21,FALSE)</f>
        <v>黄鸿斌</v>
      </c>
      <c r="E315" s="3">
        <f>VLOOKUP(A315,[1]人民币!$C:$X,22,FALSE)</f>
        <v>18131391403</v>
      </c>
      <c r="F315" s="3" t="s">
        <v>5</v>
      </c>
      <c r="G315" s="4"/>
      <c r="H315" s="5" t="s">
        <v>620</v>
      </c>
      <c r="I315" s="6"/>
    </row>
    <row r="316" spans="1:9" x14ac:dyDescent="0.2">
      <c r="A316" s="1" t="s">
        <v>449</v>
      </c>
      <c r="B316" s="7" t="str">
        <f>VLOOKUP(A316,[1]人民币!$C:$D,2,FALSE)</f>
        <v>【BD-0023/沈阳航天新乐有限责任公司】</v>
      </c>
      <c r="C316" s="3" t="str">
        <f>VLOOKUP(A316,[1]人民币!$C:$V,20,FALSE)</f>
        <v>辽宁省沈阳市沈北新区沈北路3号</v>
      </c>
      <c r="D316" s="3" t="str">
        <f>VLOOKUP(A316,[1]人民币!$C:$W,21,FALSE)</f>
        <v>曹群</v>
      </c>
      <c r="E316" s="3">
        <f>VLOOKUP(A316,[1]人民币!$C:$X,22,FALSE)</f>
        <v>18698848398</v>
      </c>
      <c r="F316" s="3" t="s">
        <v>5</v>
      </c>
      <c r="G316" s="4"/>
      <c r="H316" s="5" t="s">
        <v>620</v>
      </c>
      <c r="I316" s="6"/>
    </row>
    <row r="317" spans="1:9" x14ac:dyDescent="0.2">
      <c r="A317" s="1" t="s">
        <v>450</v>
      </c>
      <c r="B317" s="7" t="str">
        <f>VLOOKUP(A317,[1]人民币!$C:$D,2,FALSE)</f>
        <v>【CQ-0012/重庆铁马工业集团有限公司】</v>
      </c>
      <c r="C317" s="3" t="str">
        <f>VLOOKUP(A317,[1]人民币!$C:$V,20,FALSE)</f>
        <v>重庆市九龙坡区杨家坪正街43号</v>
      </c>
      <c r="D317" s="3" t="str">
        <f>VLOOKUP(A317,[1]人民币!$C:$W,21,FALSE)</f>
        <v>汪志勇</v>
      </c>
      <c r="E317" s="3">
        <f>VLOOKUP(A317,[1]人民币!$C:$X,22,FALSE)</f>
        <v>19923731923</v>
      </c>
      <c r="F317" s="3" t="s">
        <v>5</v>
      </c>
      <c r="G317" s="4"/>
      <c r="H317" s="5" t="s">
        <v>620</v>
      </c>
      <c r="I317" s="6"/>
    </row>
    <row r="318" spans="1:9" x14ac:dyDescent="0.2">
      <c r="A318" s="1" t="s">
        <v>451</v>
      </c>
      <c r="B318" s="7" t="str">
        <f>VLOOKUP(A318,[1]人民币!$C:$D,2,FALSE)</f>
        <v>【YZ-0006/扬州市秦邮特种金属材料有限公司】</v>
      </c>
      <c r="C318" s="3" t="str">
        <f>VLOOKUP(A318,[1]人民币!$C:$V,20,FALSE)</f>
        <v>江苏省扬州市高邮市经济开发区九园路</v>
      </c>
      <c r="D318" s="3" t="str">
        <f>VLOOKUP(A318,[1]人民币!$C:$W,21,FALSE)</f>
        <v>李云</v>
      </c>
      <c r="E318" s="3">
        <f>VLOOKUP(A318,[1]人民币!$C:$X,22,FALSE)</f>
        <v>15050769399</v>
      </c>
      <c r="F318" s="3" t="s">
        <v>5</v>
      </c>
      <c r="G318" s="4"/>
      <c r="H318" s="5" t="s">
        <v>620</v>
      </c>
      <c r="I318" s="6"/>
    </row>
    <row r="319" spans="1:9" x14ac:dyDescent="0.2">
      <c r="A319" s="1" t="s">
        <v>452</v>
      </c>
      <c r="B319" s="7" t="str">
        <f>VLOOKUP(A319,[1]人民币!$C:$D,2,FALSE)</f>
        <v>【QT-0221/中国核工业第二二建设有限公司】</v>
      </c>
      <c r="C319" s="3" t="str">
        <f>VLOOKUP(A319,[1]人民币!$C:$V,20,FALSE)</f>
        <v>浙江省嘉兴市海盐县西塘桥街道滨海大道1699号</v>
      </c>
      <c r="D319" s="3" t="str">
        <f>VLOOKUP(A319,[1]人民币!$C:$W,21,FALSE)</f>
        <v>侯涛</v>
      </c>
      <c r="E319" s="3">
        <f>VLOOKUP(A319,[1]人民币!$C:$X,22,FALSE)</f>
        <v>13957324956</v>
      </c>
      <c r="F319" s="3" t="s">
        <v>5</v>
      </c>
      <c r="G319" s="4"/>
      <c r="H319" s="5" t="s">
        <v>620</v>
      </c>
      <c r="I319" s="6"/>
    </row>
    <row r="320" spans="1:9" x14ac:dyDescent="0.2">
      <c r="A320" s="1" t="s">
        <v>453</v>
      </c>
      <c r="B320" s="7" t="str">
        <f>VLOOKUP(A320,[1]人民币!$C:$D,2,FALSE)</f>
        <v>【DA-0044/攀钢集团钛业有限责任公司】</v>
      </c>
      <c r="C320" s="3" t="str">
        <f>VLOOKUP(A320,[1]人民币!$C:$V,20,FALSE)</f>
        <v>四川省攀枝花市东区大渡口街87号
攀钢物资贸易有限公司</v>
      </c>
      <c r="D320" s="3" t="str">
        <f>VLOOKUP(A320,[1]人民币!$C:$W,21,FALSE)</f>
        <v>李卓俊</v>
      </c>
      <c r="E320" s="3">
        <f>VLOOKUP(A320,[1]人民币!$C:$X,22,FALSE)</f>
        <v>18623115660</v>
      </c>
      <c r="F320" s="3" t="s">
        <v>5</v>
      </c>
      <c r="G320" s="4"/>
      <c r="H320" s="5" t="s">
        <v>620</v>
      </c>
      <c r="I320" s="6"/>
    </row>
    <row r="321" spans="1:9" x14ac:dyDescent="0.2">
      <c r="A321" s="1" t="s">
        <v>454</v>
      </c>
      <c r="B321" s="7" t="str">
        <f>VLOOKUP(A321,[1]人民币!$C:$D,2,FALSE)</f>
        <v>【QT-0228/宁波钢铁有限公司】</v>
      </c>
      <c r="C321" s="3" t="str">
        <f>VLOOKUP(A321,[1]人民币!$C:$V,20,FALSE)</f>
        <v>浙江省宁波市北仑区小山路10号宁钢公寓9#楼2楼</v>
      </c>
      <c r="D321" s="3" t="str">
        <f>VLOOKUP(A321,[1]人民币!$C:$W,21,FALSE)</f>
        <v>林建红</v>
      </c>
      <c r="E321" s="3">
        <f>VLOOKUP(A321,[1]人民币!$C:$X,22,FALSE)</f>
        <v>15968002755</v>
      </c>
      <c r="F321" s="3" t="s">
        <v>5</v>
      </c>
      <c r="G321" s="4"/>
      <c r="H321" s="5" t="s">
        <v>620</v>
      </c>
      <c r="I321" s="6"/>
    </row>
    <row r="322" spans="1:9" x14ac:dyDescent="0.2">
      <c r="A322" s="1" t="s">
        <v>455</v>
      </c>
      <c r="B322" s="7" t="str">
        <f>VLOOKUP(A322,[1]人民币!$C:$D,2,FALSE)</f>
        <v>【BJ-0022/北京北方车辆集团有限公司】</v>
      </c>
      <c r="C322" s="3" t="str">
        <f>VLOOKUP(A322,[1]人民币!$C:$V,20,FALSE)</f>
        <v>北京市丰台区云岗朱家坟5里5号</v>
      </c>
      <c r="D322" s="3" t="str">
        <f>VLOOKUP(A322,[1]人民币!$C:$W,21,FALSE)</f>
        <v>宋妍</v>
      </c>
      <c r="E322" s="3">
        <f>VLOOKUP(A322,[1]人民币!$C:$X,22,FALSE)</f>
        <v>18010136112</v>
      </c>
      <c r="F322" s="3" t="s">
        <v>5</v>
      </c>
      <c r="G322" s="4"/>
      <c r="H322" s="5" t="s">
        <v>620</v>
      </c>
      <c r="I322" s="6"/>
    </row>
    <row r="323" spans="1:9" x14ac:dyDescent="0.2">
      <c r="A323" s="1" t="s">
        <v>456</v>
      </c>
      <c r="B323" s="7" t="str">
        <f>VLOOKUP(A323,[1]人民币!$C:$D,2,FALSE)</f>
        <v>【BJ-0212/北京鉴衡认证中心有限公司】</v>
      </c>
      <c r="C323" s="3" t="str">
        <f>VLOOKUP(A323,[1]人民币!$C:$V,20,FALSE)</f>
        <v>北京市东城区和平里北街6号26栋3层</v>
      </c>
      <c r="D323" s="3" t="str">
        <f>VLOOKUP(A323,[1]人民币!$C:$W,21,FALSE)</f>
        <v>陈永亮</v>
      </c>
      <c r="E323" s="3">
        <f>VLOOKUP(A323,[1]人民币!$C:$X,22,FALSE)</f>
        <v>15810529543</v>
      </c>
      <c r="F323" s="3" t="s">
        <v>5</v>
      </c>
      <c r="G323" s="4"/>
      <c r="H323" s="5" t="s">
        <v>620</v>
      </c>
      <c r="I323" s="6"/>
    </row>
    <row r="324" spans="1:9" x14ac:dyDescent="0.2">
      <c r="A324" s="1" t="s">
        <v>457</v>
      </c>
      <c r="B324" s="7" t="str">
        <f>VLOOKUP(A324,[1]人民币!$C:$D,2,FALSE)</f>
        <v>【GZ-0167/维美德造纸机械技术（广州）有限公司】</v>
      </c>
      <c r="C324" s="3" t="str">
        <f>VLOOKUP(A324,[1]人民币!$C:$V,20,FALSE)</f>
        <v>广州经济技术开发区永和经济区木古路1号</v>
      </c>
      <c r="D324" s="3" t="str">
        <f>VLOOKUP(A324,[1]人民币!$C:$W,21,FALSE)</f>
        <v>李佩红</v>
      </c>
      <c r="E324" s="3">
        <f>VLOOKUP(A324,[1]人民币!$C:$X,22,FALSE)</f>
        <v>13411188085</v>
      </c>
      <c r="F324" s="3" t="s">
        <v>5</v>
      </c>
      <c r="G324" s="4"/>
      <c r="H324" s="5" t="s">
        <v>620</v>
      </c>
      <c r="I324" s="6"/>
    </row>
    <row r="325" spans="1:9" x14ac:dyDescent="0.2">
      <c r="A325" s="1" t="s">
        <v>458</v>
      </c>
      <c r="B325" s="7" t="str">
        <f>VLOOKUP(A325,[1]人民币!$C:$D,2,FALSE)</f>
        <v>【TJ-0343/保定兆峰传感设备有限公司】</v>
      </c>
      <c r="C325" s="3" t="str">
        <f>VLOOKUP(A325,[1]人民币!$C:$V,20,FALSE)</f>
        <v>河北省保定市徐水区 宏兴西路北奥特车厂院内 兆峰公司</v>
      </c>
      <c r="D325" s="3" t="str">
        <f>VLOOKUP(A325,[1]人民币!$C:$W,21,FALSE)</f>
        <v xml:space="preserve">陈博武 </v>
      </c>
      <c r="E325" s="3">
        <f>VLOOKUP(A325,[1]人民币!$C:$X,22,FALSE)</f>
        <v>15133225953</v>
      </c>
      <c r="F325" s="3" t="s">
        <v>5</v>
      </c>
      <c r="G325" s="4"/>
      <c r="H325" s="5" t="s">
        <v>620</v>
      </c>
      <c r="I325" s="6"/>
    </row>
    <row r="326" spans="1:9" x14ac:dyDescent="0.2">
      <c r="A326" s="1" t="s">
        <v>459</v>
      </c>
      <c r="B326" s="7" t="str">
        <f>VLOOKUP(A326,[1]人民币!$C:$D,2,FALSE)</f>
        <v>【HS-0007/武汉红轩船舶机械科技发展有限责任公司】</v>
      </c>
      <c r="C326" s="3" t="str">
        <f>VLOOKUP(A326,[1]人民币!$C:$V,20,FALSE)</f>
        <v>湖北省武汉市青山区武东路陆鹅小区</v>
      </c>
      <c r="D326" s="3" t="str">
        <f>VLOOKUP(A326,[1]人民币!$C:$W,21,FALSE)</f>
        <v>刘一</v>
      </c>
      <c r="E326" s="3">
        <f>VLOOKUP(A326,[1]人民币!$C:$X,22,FALSE)</f>
        <v>18086634688</v>
      </c>
      <c r="F326" s="3" t="s">
        <v>5</v>
      </c>
      <c r="G326" s="4"/>
      <c r="H326" s="5" t="s">
        <v>620</v>
      </c>
      <c r="I326" s="6"/>
    </row>
    <row r="327" spans="1:9" x14ac:dyDescent="0.2">
      <c r="A327" s="1" t="s">
        <v>460</v>
      </c>
      <c r="B327" s="7" t="str">
        <f>VLOOKUP(A327,[1]人民币!$C:$D,2,FALSE)</f>
        <v>【ZZ-0073/中铁大桥（郑州）工程机械有限公司（郑万5标跨南水北调干渠特大桥160米拱））】</v>
      </c>
      <c r="C327" s="3" t="str">
        <f>VLOOKUP(A327,[1]人民币!$C:$V,20,FALSE)</f>
        <v xml:space="preserve">河南省郑州市惠济区江山路广武火车站东中铁大桥局机械有限公司 </v>
      </c>
      <c r="D327" s="3" t="str">
        <f>VLOOKUP(A327,[1]人民币!$C:$W,21,FALSE)</f>
        <v xml:space="preserve"> 成和平 </v>
      </c>
      <c r="E327" s="3" t="str">
        <f>VLOOKUP(A327,[1]人民币!$C:$X,22,FALSE)</f>
        <v>‭137 0086 2175‬</v>
      </c>
      <c r="F327" s="3" t="s">
        <v>5</v>
      </c>
      <c r="G327" s="4"/>
      <c r="H327" s="5" t="s">
        <v>620</v>
      </c>
      <c r="I327" s="6"/>
    </row>
    <row r="328" spans="1:9" x14ac:dyDescent="0.2">
      <c r="A328" s="1" t="s">
        <v>461</v>
      </c>
      <c r="B328" s="7" t="str">
        <f>VLOOKUP(A328,[1]人民币!$C:$D,2,FALSE)</f>
        <v>【CE-0030/承德华远自动化设备有限公司】</v>
      </c>
      <c r="C328" s="3" t="str">
        <f>VLOOKUP(A328,[1]人民币!$C:$V,20,FALSE)</f>
        <v xml:space="preserve">承德市开发东区承德华远自动化设备有限公司 </v>
      </c>
      <c r="D328" s="3" t="str">
        <f>VLOOKUP(A328,[1]人民币!$C:$W,21,FALSE)</f>
        <v xml:space="preserve"> 朱美龙  </v>
      </c>
      <c r="E328" s="3">
        <f>VLOOKUP(A328,[1]人民币!$C:$X,22,FALSE)</f>
        <v>18715900599</v>
      </c>
      <c r="F328" s="3" t="s">
        <v>5</v>
      </c>
      <c r="G328" s="4"/>
      <c r="H328" s="5" t="s">
        <v>620</v>
      </c>
      <c r="I328" s="6"/>
    </row>
    <row r="329" spans="1:9" x14ac:dyDescent="0.2">
      <c r="A329" s="1" t="s">
        <v>462</v>
      </c>
      <c r="B329" s="7" t="str">
        <f>VLOOKUP(A329,[1]人民币!$C:$D,2,FALSE)</f>
        <v>【TJ-0078/天津市齐力达起重设备商贸有限公司】</v>
      </c>
      <c r="C329" s="3" t="str">
        <f>VLOOKUP(A329,[1]人民币!$C:$V,20,FALSE)</f>
        <v>天津南开区密云路五金城二区</v>
      </c>
      <c r="D329" s="3" t="str">
        <f>VLOOKUP(A329,[1]人民币!$C:$W,21,FALSE)</f>
        <v>王刚</v>
      </c>
      <c r="E329" s="3">
        <f>VLOOKUP(A329,[1]人民币!$C:$X,22,FALSE)</f>
        <v>13902085340</v>
      </c>
      <c r="F329" s="3" t="s">
        <v>5</v>
      </c>
      <c r="G329" s="4"/>
      <c r="H329" s="5" t="s">
        <v>620</v>
      </c>
      <c r="I329" s="6"/>
    </row>
    <row r="330" spans="1:9" x14ac:dyDescent="0.2">
      <c r="A330" s="1" t="s">
        <v>463</v>
      </c>
      <c r="B330" s="7" t="str">
        <f>VLOOKUP(A330,[1]人民币!$C:$D,2,FALSE)</f>
        <v>【HM-0063/哈尔滨兴胜机械有限公司】</v>
      </c>
      <c r="C330" s="3" t="str">
        <f>VLOOKUP(A330,[1]人民币!$C:$V,20,FALSE)</f>
        <v>黑龙江省哈尔滨市平房区工农村1号</v>
      </c>
      <c r="D330" s="3" t="str">
        <f>VLOOKUP(A330,[1]人民币!$C:$W,21,FALSE)</f>
        <v> 孙辉</v>
      </c>
      <c r="E330" s="3">
        <f>VLOOKUP(A330,[1]人民币!$C:$X,22,FALSE)</f>
        <v>13936499737</v>
      </c>
      <c r="F330" s="3" t="s">
        <v>5</v>
      </c>
      <c r="G330" s="4"/>
      <c r="H330" s="5" t="s">
        <v>620</v>
      </c>
      <c r="I330" s="6"/>
    </row>
    <row r="331" spans="1:9" x14ac:dyDescent="0.2">
      <c r="A331" s="1" t="s">
        <v>464</v>
      </c>
      <c r="B331" s="7" t="str">
        <f>VLOOKUP(A331,[1]人民币!$C:$D,2,FALSE)</f>
        <v>【SY-0060/沈阳龙力帆金属制品有限公司】</v>
      </c>
      <c r="C331" s="3" t="str">
        <f>VLOOKUP(A331,[1]人民币!$C:$V,20,FALSE)</f>
        <v>沈阳市铁西区机床城2期洪润路</v>
      </c>
      <c r="D331" s="3" t="str">
        <f>VLOOKUP(A331,[1]人民币!$C:$W,21,FALSE)</f>
        <v>倪海兵</v>
      </c>
      <c r="E331" s="3">
        <f>VLOOKUP(A331,[1]人民币!$C:$X,22,FALSE)</f>
        <v>13332469882</v>
      </c>
      <c r="F331" s="3" t="s">
        <v>5</v>
      </c>
      <c r="G331" s="4"/>
      <c r="H331" s="5" t="s">
        <v>620</v>
      </c>
      <c r="I331" s="6"/>
    </row>
    <row r="332" spans="1:9" x14ac:dyDescent="0.2">
      <c r="A332" s="1" t="s">
        <v>465</v>
      </c>
      <c r="B332" s="7" t="str">
        <f>VLOOKUP(A332,[1]人民币!$C:$D,2,FALSE)</f>
        <v>【XA-0141/西安北方惠安化学工业有限公司】</v>
      </c>
      <c r="C332" s="3" t="str">
        <f>VLOOKUP(A332,[1]人民币!$C:$V,20,FALSE)</f>
        <v>西安市户县余下镇西安北方惠安化学工业有限公司</v>
      </c>
      <c r="D332" s="3" t="str">
        <f>VLOOKUP(A332,[1]人民币!$C:$W,21,FALSE)</f>
        <v>史映川</v>
      </c>
      <c r="E332" s="3">
        <f>VLOOKUP(A332,[1]人民币!$C:$X,22,FALSE)</f>
        <v>13484816499</v>
      </c>
      <c r="F332" s="3" t="s">
        <v>5</v>
      </c>
      <c r="G332" s="4"/>
      <c r="H332" s="5" t="s">
        <v>620</v>
      </c>
      <c r="I332" s="6"/>
    </row>
    <row r="333" spans="1:9" x14ac:dyDescent="0.2">
      <c r="A333" s="1" t="s">
        <v>466</v>
      </c>
      <c r="B333" s="7" t="str">
        <f>VLOOKUP(A333,[1]人民币!$C:$D,2,FALSE)</f>
        <v>【ZZ-0042/新乡市盛达游乐设施有限公司】</v>
      </c>
      <c r="C333" s="3" t="str">
        <f>VLOOKUP(A333,[1]人民币!$C:$V,20,FALSE)</f>
        <v>河南省新乡市获嘉县南环路与获亢路交叉口向南500米路东</v>
      </c>
      <c r="D333" s="3" t="str">
        <f>VLOOKUP(A333,[1]人民币!$C:$W,21,FALSE)</f>
        <v>王艳丽</v>
      </c>
      <c r="E333" s="3">
        <f>VLOOKUP(A333,[1]人民币!$C:$X,22,FALSE)</f>
        <v>13353739359</v>
      </c>
      <c r="F333" s="3" t="s">
        <v>5</v>
      </c>
      <c r="G333" s="4"/>
      <c r="H333" s="5" t="s">
        <v>620</v>
      </c>
      <c r="I333" s="6"/>
    </row>
    <row r="334" spans="1:9" x14ac:dyDescent="0.2">
      <c r="A334" s="1" t="s">
        <v>467</v>
      </c>
      <c r="B334" s="7" t="str">
        <f>VLOOKUP(A334,[1]人民币!$C:$D,2,FALSE)</f>
        <v>【QT-0184/浙江精工钢结构有限公司（宝鸡市游泳跳水馆工程）】</v>
      </c>
      <c r="C334" s="3" t="str">
        <f>VLOOKUP(A334,[1]人民币!$C:$V,20,FALSE)</f>
        <v xml:space="preserve">浙江省绍兴市柯桥区鉴湖路1587号  浙江精工钢结构集团有限公司 </v>
      </c>
      <c r="D334" s="3" t="str">
        <f>VLOOKUP(A334,[1]人民币!$C:$W,21,FALSE)</f>
        <v>曹紫万</v>
      </c>
      <c r="E334" s="3">
        <f>VLOOKUP(A334,[1]人民币!$C:$X,22,FALSE)</f>
        <v>13989555102</v>
      </c>
      <c r="F334" s="3" t="s">
        <v>5</v>
      </c>
      <c r="G334" s="4"/>
      <c r="H334" s="5" t="s">
        <v>620</v>
      </c>
      <c r="I334" s="6"/>
    </row>
    <row r="335" spans="1:9" x14ac:dyDescent="0.2">
      <c r="A335" s="1" t="s">
        <v>468</v>
      </c>
      <c r="B335" s="7" t="str">
        <f>VLOOKUP(A335,[1]人民币!$C:$D,2,FALSE)</f>
        <v>【QA-0012/唐山市玉田金州实业有限公司】</v>
      </c>
      <c r="C335" s="3" t="str">
        <f>VLOOKUP(A335,[1]人民币!$C:$V,20,FALSE)</f>
        <v>河北省唐山市玉田县郭家屯王乐庄村北</v>
      </c>
      <c r="D335" s="3" t="str">
        <f>VLOOKUP(A335,[1]人民币!$C:$W,21,FALSE)</f>
        <v>杜振杰</v>
      </c>
      <c r="E335" s="3">
        <f>VLOOKUP(A335,[1]人民币!$C:$X,22,FALSE)</f>
        <v>15031877654</v>
      </c>
      <c r="F335" s="3" t="s">
        <v>5</v>
      </c>
      <c r="G335" s="4"/>
      <c r="H335" s="5" t="s">
        <v>620</v>
      </c>
      <c r="I335" s="6"/>
    </row>
    <row r="336" spans="1:9" x14ac:dyDescent="0.2">
      <c r="A336" s="1" t="s">
        <v>469</v>
      </c>
      <c r="B336" s="7" t="str">
        <f>VLOOKUP(A336,[1]人民币!$C:$D,2,FALSE)</f>
        <v>【QH-0058/秦皇岛新悦港务有限公司】</v>
      </c>
      <c r="C336" s="3" t="str">
        <f>VLOOKUP(A336,[1]人民币!$C:$V,20,FALSE)</f>
        <v>秦皇岛市海港区东港路124号</v>
      </c>
      <c r="D336" s="3" t="str">
        <f>VLOOKUP(A336,[1]人民币!$C:$W,21,FALSE)</f>
        <v>李哲</v>
      </c>
      <c r="E336" s="3">
        <f>VLOOKUP(A336,[1]人民币!$C:$X,22,FALSE)</f>
        <v>13930391600</v>
      </c>
      <c r="F336" s="3" t="s">
        <v>5</v>
      </c>
      <c r="G336" s="4"/>
      <c r="H336" s="5" t="s">
        <v>620</v>
      </c>
      <c r="I336" s="6"/>
    </row>
    <row r="337" spans="1:9" x14ac:dyDescent="0.2">
      <c r="A337" s="1" t="s">
        <v>470</v>
      </c>
      <c r="B337" s="7" t="str">
        <f>VLOOKUP(A337,[1]人民币!$C:$D,2,FALSE)</f>
        <v>【IC-0204/重庆维纳柯贸易有限公司】</v>
      </c>
      <c r="C337" s="3" t="str">
        <f>VLOOKUP(A337,[1]人民币!$C:$V,20,FALSE)</f>
        <v>苏州市工业园区淞北路45号 8号楼</v>
      </c>
      <c r="D337" s="3" t="str">
        <f>VLOOKUP(A337,[1]人民币!$C:$W,21,FALSE)</f>
        <v>张燊</v>
      </c>
      <c r="E337" s="3" t="str">
        <f>VLOOKUP(A337,[1]人民币!$C:$X,22,FALSE)</f>
        <v>0512-6569 6083</v>
      </c>
      <c r="F337" s="3" t="s">
        <v>5</v>
      </c>
      <c r="G337" s="4"/>
      <c r="H337" s="5" t="s">
        <v>620</v>
      </c>
      <c r="I337" s="6"/>
    </row>
    <row r="338" spans="1:9" x14ac:dyDescent="0.2">
      <c r="A338" s="1" t="s">
        <v>471</v>
      </c>
      <c r="B338" s="7" t="str">
        <f>VLOOKUP(A338,[1]人民币!$C:$D,2,FALSE)</f>
        <v>【ZZ-0096/新乡市三鑫体育游乐设备有限公司】</v>
      </c>
      <c r="C338" s="3" t="str">
        <f>VLOOKUP(A338,[1]人民币!$C:$V,20,FALSE)</f>
        <v>河南省新乡市获嘉县忠义开发区</v>
      </c>
      <c r="D338" s="3" t="str">
        <f>VLOOKUP(A338,[1]人民币!$C:$W,21,FALSE)</f>
        <v>张星</v>
      </c>
      <c r="E338" s="3">
        <f>VLOOKUP(A338,[1]人民币!$C:$X,22,FALSE)</f>
        <v>17637313888</v>
      </c>
      <c r="F338" s="3" t="s">
        <v>5</v>
      </c>
      <c r="G338" s="4"/>
      <c r="H338" s="5" t="s">
        <v>620</v>
      </c>
      <c r="I338" s="6"/>
    </row>
    <row r="339" spans="1:9" x14ac:dyDescent="0.2">
      <c r="A339" s="1" t="s">
        <v>472</v>
      </c>
      <c r="B339" s="7" t="str">
        <f>VLOOKUP(A339,[1]人民币!$C:$D,2,FALSE)</f>
        <v>【QT-0076/江阴远景投资有限公司】</v>
      </c>
      <c r="C339" s="3" t="str">
        <f>VLOOKUP(A339,[1]人民币!$C:$V,20,FALSE)</f>
        <v>上海市长宁区中山西路1065号SOHO中山广场B座8楼</v>
      </c>
      <c r="D339" s="3" t="str">
        <f>VLOOKUP(A339,[1]人民币!$C:$W,21,FALSE)</f>
        <v>孙远明</v>
      </c>
      <c r="E339" s="3">
        <f>VLOOKUP(A339,[1]人民币!$C:$X,22,FALSE)</f>
        <v>18918936565</v>
      </c>
      <c r="F339" s="3" t="s">
        <v>5</v>
      </c>
      <c r="G339" s="4"/>
      <c r="H339" s="5" t="s">
        <v>620</v>
      </c>
      <c r="I339" s="6"/>
    </row>
    <row r="340" spans="1:9" x14ac:dyDescent="0.2">
      <c r="A340" s="1" t="s">
        <v>473</v>
      </c>
      <c r="B340" s="7" t="str">
        <f>VLOOKUP(A340,[1]人民币!$C:$D,2,FALSE)</f>
        <v>【EE-0067/河南崇鹏机械有限公司】</v>
      </c>
      <c r="C340" s="3" t="str">
        <f>VLOOKUP(A340,[1]人民币!$C:$V,20,FALSE)</f>
        <v>河南省长垣县桂苑小区9单元301</v>
      </c>
      <c r="D340" s="3" t="str">
        <f>VLOOKUP(A340,[1]人民币!$C:$W,21,FALSE)</f>
        <v>付倩</v>
      </c>
      <c r="E340" s="3">
        <f>VLOOKUP(A340,[1]人民币!$C:$X,22,FALSE)</f>
        <v>13938766655</v>
      </c>
      <c r="F340" s="3" t="s">
        <v>5</v>
      </c>
      <c r="G340" s="4"/>
      <c r="H340" s="5" t="s">
        <v>620</v>
      </c>
      <c r="I340" s="6"/>
    </row>
    <row r="341" spans="1:9" x14ac:dyDescent="0.2">
      <c r="A341" s="1" t="s">
        <v>474</v>
      </c>
      <c r="B341" s="7" t="str">
        <f>VLOOKUP(A341,[1]人民币!$C:$D,2,FALSE)</f>
        <v>【QH-0045/大元建业集团股份限公司（第三届园林博览会绿色馆项目）】</v>
      </c>
      <c r="C341" s="3" t="str">
        <f>VLOOKUP(A341,[1]人民币!$C:$V,20,FALSE)</f>
        <v>天津市滨海新区创新创业园21栋南区5-A</v>
      </c>
      <c r="D341" s="3" t="str">
        <f>VLOOKUP(A341,[1]人民币!$C:$W,21,FALSE)</f>
        <v>杨慧晶</v>
      </c>
      <c r="E341" s="3">
        <f>VLOOKUP(A341,[1]人民币!$C:$X,22,FALSE)</f>
        <v>18322599690</v>
      </c>
      <c r="F341" s="3" t="s">
        <v>5</v>
      </c>
      <c r="G341" s="4"/>
      <c r="H341" s="5" t="s">
        <v>620</v>
      </c>
      <c r="I341" s="6"/>
    </row>
    <row r="342" spans="1:9" x14ac:dyDescent="0.2">
      <c r="A342" s="1" t="s">
        <v>475</v>
      </c>
      <c r="B342" s="7" t="str">
        <f>VLOOKUP(A342,[1]人民币!$C:$D,2,FALSE)</f>
        <v>【SY-0062/沈阳机床股份有限公司中捷钻镗床厂】</v>
      </c>
      <c r="C342" s="3" t="str">
        <f>VLOOKUP(A342,[1]人民币!$C:$V,20,FALSE)</f>
        <v>辽宁省沈阳市经济技术开发区中捷钻镗床厂</v>
      </c>
      <c r="D342" s="3" t="str">
        <f>VLOOKUP(A342,[1]人民币!$C:$W,21,FALSE)</f>
        <v>金华</v>
      </c>
      <c r="E342" s="3">
        <f>VLOOKUP(A342,[1]人民币!$C:$X,22,FALSE)</f>
        <v>13604063435</v>
      </c>
      <c r="F342" s="3" t="s">
        <v>5</v>
      </c>
      <c r="G342" s="4"/>
      <c r="H342" s="5" t="s">
        <v>620</v>
      </c>
      <c r="I342" s="6"/>
    </row>
    <row r="343" spans="1:9" x14ac:dyDescent="0.2">
      <c r="A343" s="1" t="s">
        <v>476</v>
      </c>
      <c r="B343" s="7" t="str">
        <f>VLOOKUP(A343,[1]人民币!$C:$D,2,FALSE)</f>
        <v>【BT-0066/内蒙古振华起重设备制造有限公司】</v>
      </c>
      <c r="C343" s="3" t="str">
        <f>VLOOKUP(A343,[1]人民币!$C:$V,20,FALSE)</f>
        <v>内蒙古自治区包头市昆都仑区南排道华丰园16号楼1102室</v>
      </c>
      <c r="D343" s="3" t="str">
        <f>VLOOKUP(A343,[1]人民币!$C:$W,21,FALSE)</f>
        <v>徐强军</v>
      </c>
      <c r="E343" s="3">
        <f>VLOOKUP(A343,[1]人民币!$C:$X,22,FALSE)</f>
        <v>13224869796</v>
      </c>
      <c r="F343" s="3" t="s">
        <v>5</v>
      </c>
      <c r="G343" s="4"/>
      <c r="H343" s="5" t="s">
        <v>620</v>
      </c>
      <c r="I343" s="6"/>
    </row>
    <row r="344" spans="1:9" x14ac:dyDescent="0.2">
      <c r="A344" s="1" t="s">
        <v>477</v>
      </c>
      <c r="B344" s="7" t="str">
        <f>VLOOKUP(A344,[1]人民币!$C:$D,2,FALSE)</f>
        <v>【ZJ-0004/中成国际运输深圳有限公司】</v>
      </c>
      <c r="C344" s="3" t="str">
        <f>VLOOKUP(A344,[1]人民币!$C:$V,20,FALSE)</f>
        <v>广州市越秀区麓景狮带岗中街一号兴隆大厦3楼</v>
      </c>
      <c r="D344" s="3" t="str">
        <f>VLOOKUP(A344,[1]人民币!$C:$W,21,FALSE)</f>
        <v>李芷薇</v>
      </c>
      <c r="E344" s="3" t="str">
        <f>VLOOKUP(A344,[1]人民币!$C:$X,22,FALSE)</f>
        <v>020-83480271</v>
      </c>
      <c r="F344" s="3" t="s">
        <v>5</v>
      </c>
      <c r="G344" s="4"/>
      <c r="H344" s="5" t="s">
        <v>620</v>
      </c>
      <c r="I344" s="6"/>
    </row>
    <row r="345" spans="1:9" x14ac:dyDescent="0.2">
      <c r="A345" s="1" t="s">
        <v>478</v>
      </c>
      <c r="B345" s="7" t="str">
        <f>VLOOKUP(A345,[1]人民币!$C:$D,2,FALSE)</f>
        <v>【BJ-0029/中国人民解放军空军二十三厂】</v>
      </c>
      <c r="C345" s="3" t="str">
        <f>VLOOKUP(A345,[1]人民币!$C:$V,20,FALSE)</f>
        <v>北京市昌平区官高村空军二十三厂</v>
      </c>
      <c r="D345" s="3" t="str">
        <f>VLOOKUP(A345,[1]人民币!$C:$W,21,FALSE)</f>
        <v>魏松</v>
      </c>
      <c r="E345" s="3">
        <f>VLOOKUP(A345,[1]人民币!$C:$X,22,FALSE)</f>
        <v>16601068090</v>
      </c>
      <c r="F345" s="3" t="s">
        <v>5</v>
      </c>
      <c r="G345" s="4"/>
      <c r="H345" s="5" t="s">
        <v>620</v>
      </c>
      <c r="I345" s="6"/>
    </row>
    <row r="346" spans="1:9" x14ac:dyDescent="0.2">
      <c r="A346" s="1" t="s">
        <v>479</v>
      </c>
      <c r="B346" s="7" t="str">
        <f>VLOOKUP(A346,[1]人民币!$C:$D,2,FALSE)</f>
        <v>【TJ-0413/辽宁民盛橡塑机械有限公司】</v>
      </c>
      <c r="C346" s="3" t="str">
        <f>VLOOKUP(A346,[1]人民币!$C:$V,20,FALSE)</f>
        <v>辽宁省本溪市平台区北台</v>
      </c>
      <c r="D346" s="3" t="str">
        <f>VLOOKUP(A346,[1]人民币!$C:$W,21,FALSE)</f>
        <v>杜君</v>
      </c>
      <c r="E346" s="3">
        <f>VLOOKUP(A346,[1]人民币!$C:$X,22,FALSE)</f>
        <v>18309806666</v>
      </c>
      <c r="F346" s="3" t="s">
        <v>5</v>
      </c>
      <c r="G346" s="4"/>
      <c r="H346" s="5" t="s">
        <v>620</v>
      </c>
      <c r="I346" s="6"/>
    </row>
    <row r="347" spans="1:9" x14ac:dyDescent="0.2">
      <c r="A347" s="1" t="s">
        <v>480</v>
      </c>
      <c r="B347" s="7" t="str">
        <f>VLOOKUP(A347,[1]人民币!$C:$D,2,FALSE)</f>
        <v>【JN-0111/德州索拉商贸有限公司】</v>
      </c>
      <c r="C347" s="3" t="str">
        <f>VLOOKUP(A347,[1]人民币!$C:$V,20,FALSE)</f>
        <v>山东省德州市经济技术开发区常兴路湘江小区南区1号楼</v>
      </c>
      <c r="D347" s="3" t="str">
        <f>VLOOKUP(A347,[1]人民币!$C:$W,21,FALSE)</f>
        <v>马经理</v>
      </c>
      <c r="E347" s="3">
        <f>VLOOKUP(A347,[1]人民币!$C:$X,22,FALSE)</f>
        <v>15069248675</v>
      </c>
      <c r="F347" s="3" t="s">
        <v>5</v>
      </c>
      <c r="G347" s="4"/>
      <c r="H347" s="5" t="s">
        <v>620</v>
      </c>
      <c r="I347" s="6"/>
    </row>
    <row r="348" spans="1:9" x14ac:dyDescent="0.2">
      <c r="A348" s="1" t="s">
        <v>481</v>
      </c>
      <c r="B348" s="7" t="str">
        <f>VLOOKUP(A348,[1]人民币!$C:$D,2,FALSE)</f>
        <v>【LW-0021/上海新中冶金设备厂】</v>
      </c>
      <c r="C348" s="3" t="str">
        <f>VLOOKUP(A348,[1]人民币!$C:$V,20,FALSE)</f>
        <v>上海市金沙江西路1555弄383号</v>
      </c>
      <c r="D348" s="3" t="str">
        <f>VLOOKUP(A348,[1]人民币!$C:$W,21,FALSE)</f>
        <v>李小俊</v>
      </c>
      <c r="E348" s="3">
        <f>VLOOKUP(A348,[1]人民币!$C:$X,22,FALSE)</f>
        <v>13371880136</v>
      </c>
      <c r="F348" s="3" t="s">
        <v>5</v>
      </c>
      <c r="G348" s="4"/>
      <c r="H348" s="5" t="s">
        <v>620</v>
      </c>
      <c r="I348" s="6"/>
    </row>
    <row r="349" spans="1:9" x14ac:dyDescent="0.2">
      <c r="A349" s="1" t="s">
        <v>482</v>
      </c>
      <c r="B349" s="7" t="str">
        <f>VLOOKUP(A349,[1]人民币!$C:$D,2,FALSE)</f>
        <v>【BD-0051/保定天威风电科技有限公司】</v>
      </c>
      <c r="C349" s="3" t="str">
        <f>VLOOKUP(A349,[1]人民币!$C:$V,20,FALSE)</f>
        <v xml:space="preserve">河北省保定市竟秀区复兴中路千禧园2号楼1单元2401室  </v>
      </c>
      <c r="D349" s="3" t="str">
        <f>VLOOKUP(A349,[1]人民币!$C:$W,21,FALSE)</f>
        <v>连威</v>
      </c>
      <c r="E349" s="3">
        <f>VLOOKUP(A349,[1]人民币!$C:$X,22,FALSE)</f>
        <v>18632200279</v>
      </c>
      <c r="F349" s="3" t="s">
        <v>5</v>
      </c>
      <c r="G349" s="4"/>
      <c r="H349" s="5" t="s">
        <v>620</v>
      </c>
      <c r="I349" s="6"/>
    </row>
    <row r="350" spans="1:9" x14ac:dyDescent="0.2">
      <c r="A350" s="1" t="s">
        <v>483</v>
      </c>
      <c r="B350" s="7" t="str">
        <f>VLOOKUP(A350,[1]人民币!$C:$D,2,FALSE)</f>
        <v>【YC-0079/国营雄风机械厂】</v>
      </c>
      <c r="C350" s="3" t="str">
        <f>VLOOKUP(A350,[1]人民币!$C:$V,20,FALSE)</f>
        <v>当阳市玉阳办事处环城南路98号</v>
      </c>
      <c r="D350" s="3" t="str">
        <f>VLOOKUP(A350,[1]人民币!$C:$W,21,FALSE)</f>
        <v>王雨翔</v>
      </c>
      <c r="E350" s="3" t="str">
        <f>VLOOKUP(A350,[1]人民币!$C:$X,22,FALSE)</f>
        <v>0717-3220406</v>
      </c>
      <c r="F350" s="3" t="s">
        <v>5</v>
      </c>
      <c r="G350" s="4"/>
      <c r="H350" s="5" t="s">
        <v>620</v>
      </c>
      <c r="I350" s="6"/>
    </row>
    <row r="351" spans="1:9" x14ac:dyDescent="0.2">
      <c r="A351" s="1" t="s">
        <v>484</v>
      </c>
      <c r="B351" s="7" t="str">
        <f>VLOOKUP(A351,[1]人民币!$C:$D,2,FALSE)</f>
        <v>【SZ-0062/张家港保税区巨力国际贸易有限公司】</v>
      </c>
      <c r="C351" s="3" t="str">
        <f>VLOOKUP(A351,[1]人民币!$C:$V,20,FALSE)</f>
        <v>江苏省张家港市金港镇蟠港北路12号</v>
      </c>
      <c r="D351" s="3" t="str">
        <f>VLOOKUP(A351,[1]人民币!$C:$W,21,FALSE)</f>
        <v>刘超</v>
      </c>
      <c r="E351" s="3">
        <f>VLOOKUP(A351,[1]人民币!$C:$X,22,FALSE)</f>
        <v>15150243567</v>
      </c>
      <c r="F351" s="3" t="s">
        <v>5</v>
      </c>
      <c r="G351" s="4"/>
      <c r="H351" s="5" t="s">
        <v>620</v>
      </c>
      <c r="I351" s="6"/>
    </row>
    <row r="352" spans="1:9" x14ac:dyDescent="0.2">
      <c r="A352" s="1" t="s">
        <v>485</v>
      </c>
      <c r="B352" s="7" t="str">
        <f>VLOOKUP(A352,[1]人民币!$C:$D,2,FALSE)</f>
        <v>【TY-0079/山西东江煤业集团有限公司（山西东江煤业集团有限公司游泳馆、溜冰馆索具项目）】</v>
      </c>
      <c r="C352" s="3" t="str">
        <f>VLOOKUP(A352,[1]人民币!$C:$V,20,FALSE)</f>
        <v>山西省太原市杏花岭区华聚苑小区A7号楼对面小三层</v>
      </c>
      <c r="D352" s="3" t="str">
        <f>VLOOKUP(A352,[1]人民币!$C:$W,21,FALSE)</f>
        <v>吕福全</v>
      </c>
      <c r="E352" s="3">
        <f>VLOOKUP(A352,[1]人民币!$C:$X,22,FALSE)</f>
        <v>13753168875</v>
      </c>
      <c r="F352" s="3" t="s">
        <v>5</v>
      </c>
      <c r="G352" s="4"/>
      <c r="H352" s="5" t="s">
        <v>620</v>
      </c>
      <c r="I352" s="6"/>
    </row>
    <row r="353" spans="1:9" x14ac:dyDescent="0.2">
      <c r="A353" s="1" t="s">
        <v>486</v>
      </c>
      <c r="B353" s="7" t="str">
        <f>VLOOKUP(A353,[1]人民币!$C:$D,2,FALSE)</f>
        <v>【BA-0025/中铁一局集团第四工程有限公司（国家漯河经济技术开发区中山铁路立交桥）】</v>
      </c>
      <c r="C353" s="3" t="str">
        <f>VLOOKUP(A353,[1]人民币!$C:$V,20,FALSE)</f>
        <v>河南省召陵区燕山路旺旺家园小区8号楼1单元302</v>
      </c>
      <c r="D353" s="3" t="str">
        <f>VLOOKUP(A353,[1]人民币!$C:$W,21,FALSE)</f>
        <v>刘飞</v>
      </c>
      <c r="E353" s="3" t="str">
        <f>VLOOKUP(A353,[1]人民币!$C:$X,22,FALSE)</f>
        <v>186 9163 3587‬</v>
      </c>
      <c r="F353" s="3" t="s">
        <v>5</v>
      </c>
      <c r="G353" s="4"/>
      <c r="H353" s="5" t="s">
        <v>620</v>
      </c>
      <c r="I353" s="6"/>
    </row>
    <row r="354" spans="1:9" x14ac:dyDescent="0.2">
      <c r="A354" s="1" t="s">
        <v>487</v>
      </c>
      <c r="B354" s="7" t="str">
        <f>VLOOKUP(A354,[1]人民币!$C:$D,2,FALSE)</f>
        <v>【JL-0035/保定大成建筑工程有限公司（延吉大仙桥）】</v>
      </c>
      <c r="C354" s="3" t="str">
        <f>VLOOKUP(A354,[1]人民币!$C:$V,20,FALSE)</f>
        <v>河北省保定市望都县固店村</v>
      </c>
      <c r="D354" s="3" t="str">
        <f>VLOOKUP(A354,[1]人民币!$C:$W,21,FALSE)</f>
        <v>刘鸿志</v>
      </c>
      <c r="E354" s="3" t="str">
        <f>VLOOKUP(A354,[1]人民币!$C:$X,22,FALSE)</f>
        <v>0312-7761008</v>
      </c>
      <c r="F354" s="3" t="s">
        <v>5</v>
      </c>
      <c r="G354" s="4"/>
      <c r="H354" s="5" t="s">
        <v>620</v>
      </c>
      <c r="I354" s="6"/>
    </row>
    <row r="355" spans="1:9" x14ac:dyDescent="0.2">
      <c r="A355" s="1" t="s">
        <v>488</v>
      </c>
      <c r="B355" s="7" t="str">
        <f>VLOOKUP(A355,[1]人民币!$C:$D,2,FALSE)</f>
        <v>【0广州文冲船厂有限责任公司】</v>
      </c>
      <c r="C355" s="3" t="str">
        <f>VLOOKUP(A355,[1]人民币!$C:$V,20,FALSE)</f>
        <v>广州市黄埔区文船路1号</v>
      </c>
      <c r="D355" s="3" t="str">
        <f>VLOOKUP(A355,[1]人民币!$C:$W,21,FALSE)</f>
        <v>邹陈武</v>
      </c>
      <c r="E355" s="3">
        <f>VLOOKUP(A355,[1]人民币!$C:$X,22,FALSE)</f>
        <v>15918555682</v>
      </c>
      <c r="F355" s="3" t="s">
        <v>5</v>
      </c>
      <c r="G355" s="4"/>
      <c r="H355" s="5" t="s">
        <v>620</v>
      </c>
      <c r="I355" s="6"/>
    </row>
    <row r="356" spans="1:9" x14ac:dyDescent="0.2">
      <c r="A356" s="1" t="s">
        <v>489</v>
      </c>
      <c r="B356" s="7" t="str">
        <f>VLOOKUP(A356,[1]人民币!$C:$D,2,FALSE)</f>
        <v>【LW-0003/新泰市鑫顺工贸有限公司】</v>
      </c>
      <c r="C356" s="3" t="str">
        <f>VLOOKUP(A356,[1]人民币!$C:$V,20,FALSE)</f>
        <v>山东省新泰市兴隆10号</v>
      </c>
      <c r="D356" s="3" t="str">
        <f>VLOOKUP(A356,[1]人民币!$C:$W,21,FALSE)</f>
        <v>王瑞玉</v>
      </c>
      <c r="E356" s="3">
        <f>VLOOKUP(A356,[1]人民币!$C:$X,22,FALSE)</f>
        <v>13853816965</v>
      </c>
      <c r="F356" s="3" t="s">
        <v>5</v>
      </c>
      <c r="G356" s="4"/>
      <c r="H356" s="5" t="s">
        <v>620</v>
      </c>
      <c r="I356" s="6"/>
    </row>
    <row r="357" spans="1:9" x14ac:dyDescent="0.2">
      <c r="A357" s="1" t="s">
        <v>490</v>
      </c>
      <c r="B357" s="7" t="str">
        <f>VLOOKUP(A357,[1]人民币!$C:$D,2,FALSE)</f>
        <v>【TY-0081/山西信必通物资贸易有限公司】</v>
      </c>
      <c r="C357" s="3" t="str">
        <f>VLOOKUP(A357,[1]人民币!$C:$V,20,FALSE)</f>
        <v>山西省吕梁市离石区大土河工业园区</v>
      </c>
      <c r="D357" s="3" t="str">
        <f>VLOOKUP(A357,[1]人民币!$C:$W,21,FALSE)</f>
        <v>朱彦玲</v>
      </c>
      <c r="E357" s="3">
        <f>VLOOKUP(A357,[1]人民币!$C:$X,22,FALSE)</f>
        <v>15834236077</v>
      </c>
      <c r="F357" s="3" t="s">
        <v>5</v>
      </c>
      <c r="G357" s="4"/>
      <c r="H357" s="5" t="s">
        <v>620</v>
      </c>
      <c r="I357" s="6"/>
    </row>
    <row r="358" spans="1:9" x14ac:dyDescent="0.2">
      <c r="A358" s="1" t="s">
        <v>491</v>
      </c>
      <c r="B358" s="7" t="str">
        <f>VLOOKUP(A358,[1]人民币!$C:$D,2,FALSE)</f>
        <v>【ZX-0118/河南全桥通缆索工程有限公司】</v>
      </c>
      <c r="C358" s="3" t="str">
        <f>VLOOKUP(A358,[1]人民币!$C:$V,20,FALSE)</f>
        <v>河南省长葛市保盛第一国际一单元1402室</v>
      </c>
      <c r="D358" s="3" t="str">
        <f>VLOOKUP(A358,[1]人民币!$C:$W,21,FALSE)</f>
        <v>史景超</v>
      </c>
      <c r="E358" s="3">
        <f>VLOOKUP(A358,[1]人民币!$C:$X,22,FALSE)</f>
        <v>13103823322</v>
      </c>
      <c r="F358" s="3" t="s">
        <v>5</v>
      </c>
      <c r="G358" s="4"/>
      <c r="H358" s="5" t="s">
        <v>620</v>
      </c>
      <c r="I358" s="6"/>
    </row>
    <row r="359" spans="1:9" x14ac:dyDescent="0.2">
      <c r="A359" s="1" t="s">
        <v>492</v>
      </c>
      <c r="B359" s="7" t="str">
        <f>VLOOKUP(A359,[1]人民币!$C:$D,2,FALSE)</f>
        <v>【TY-0003/山西中阳钢铁有限公司(山西中阳钢厂)】</v>
      </c>
      <c r="C359" s="3" t="str">
        <f>VLOOKUP(A359,[1]人民币!$C:$V,20,FALSE)</f>
        <v>山西省吕梁市中阳县中阳路1号</v>
      </c>
      <c r="D359" s="3" t="str">
        <f>VLOOKUP(A359,[1]人民币!$C:$W,21,FALSE)</f>
        <v>李斌</v>
      </c>
      <c r="E359" s="3">
        <f>VLOOKUP(A359,[1]人民币!$C:$X,22,FALSE)</f>
        <v>15935859075</v>
      </c>
      <c r="F359" s="3" t="s">
        <v>5</v>
      </c>
      <c r="G359" s="4"/>
      <c r="H359" s="5" t="s">
        <v>620</v>
      </c>
      <c r="I359" s="6"/>
    </row>
    <row r="360" spans="1:9" x14ac:dyDescent="0.2">
      <c r="A360" s="1" t="s">
        <v>493</v>
      </c>
      <c r="B360" s="7" t="str">
        <f>VLOOKUP(A360,[1]人民币!$C:$D,2,FALSE)</f>
        <v>【NJ-0120/中国建筑第八工程局有限公司（南部新城红花-机场地区北片区基础设施项目】</v>
      </c>
      <c r="C360" s="3" t="str">
        <f>VLOOKUP(A360,[1]人民币!$C:$V,20,FALSE)</f>
        <v>江苏省南京市栖霞区仙林大学城元化路8号</v>
      </c>
      <c r="D360" s="3" t="str">
        <f>VLOOKUP(A360,[1]人民币!$C:$W,21,FALSE)</f>
        <v>孙经理</v>
      </c>
      <c r="E360" s="3">
        <f>VLOOKUP(A360,[1]人民币!$C:$X,22,FALSE)</f>
        <v>18225523132</v>
      </c>
      <c r="F360" s="3" t="s">
        <v>5</v>
      </c>
      <c r="G360" s="4"/>
      <c r="H360" s="5" t="s">
        <v>620</v>
      </c>
      <c r="I360" s="6"/>
    </row>
    <row r="361" spans="1:9" x14ac:dyDescent="0.2">
      <c r="A361" s="1" t="s">
        <v>494</v>
      </c>
      <c r="B361" s="7" t="str">
        <f>VLOOKUP(A361,[1]人民币!$C:$D,2,FALSE)</f>
        <v>【QQ-0021/上海厚蓝机电设备贸易中心（上海及聚机电设备贸易中心）】</v>
      </c>
      <c r="C361" s="3" t="str">
        <f>VLOOKUP(A361,[1]人民币!$C:$V,20,FALSE)</f>
        <v>上海市宝山区真大路526号5号厂房</v>
      </c>
      <c r="D361" s="3" t="str">
        <f>VLOOKUP(A361,[1]人民币!$C:$W,21,FALSE)</f>
        <v>崔玲玲</v>
      </c>
      <c r="E361" s="3">
        <f>VLOOKUP(A361,[1]人民币!$C:$X,22,FALSE)</f>
        <v>13818627905</v>
      </c>
      <c r="F361" s="3" t="s">
        <v>5</v>
      </c>
      <c r="G361" s="4"/>
      <c r="H361" s="5" t="s">
        <v>620</v>
      </c>
      <c r="I361" s="6"/>
    </row>
    <row r="362" spans="1:9" x14ac:dyDescent="0.2">
      <c r="A362" s="1" t="s">
        <v>495</v>
      </c>
      <c r="B362" s="7" t="str">
        <f>VLOOKUP(A362,[1]人民币!$C:$D,2,FALSE)</f>
        <v>【XA-0016/河南巨龙升工程有限公司】</v>
      </c>
      <c r="C362" s="3" t="str">
        <f>VLOOKUP(A362,[1]人民币!$C:$V,20,FALSE)</f>
        <v>河南省驻马店市文明大道练江大桥项目部</v>
      </c>
      <c r="D362" s="3" t="str">
        <f>VLOOKUP(A362,[1]人民币!$C:$W,21,FALSE)</f>
        <v>张涛</v>
      </c>
      <c r="E362" s="3">
        <f>VLOOKUP(A362,[1]人民币!$C:$X,22,FALSE)</f>
        <v>13526560608</v>
      </c>
      <c r="F362" s="3" t="s">
        <v>5</v>
      </c>
      <c r="G362" s="4"/>
      <c r="H362" s="5" t="s">
        <v>620</v>
      </c>
      <c r="I362" s="6"/>
    </row>
    <row r="363" spans="1:9" x14ac:dyDescent="0.2">
      <c r="A363" s="1" t="s">
        <v>496</v>
      </c>
      <c r="B363" s="7" t="str">
        <f>VLOOKUP(A363,[1]人民币!$C:$D,2,FALSE)</f>
        <v>【CS-0022/江西恒远建设工程有限公司】</v>
      </c>
      <c r="C363" s="3" t="str">
        <f>VLOOKUP(A363,[1]人民币!$C:$V,20,FALSE)</f>
        <v>江西省萍乡市莲花县金城大道136-2号</v>
      </c>
      <c r="D363" s="3" t="str">
        <f>VLOOKUP(A363,[1]人民币!$C:$W,21,FALSE)</f>
        <v>刘鹏</v>
      </c>
      <c r="E363" s="3">
        <f>VLOOKUP(A363,[1]人民币!$C:$X,22,FALSE)</f>
        <v>18175716999</v>
      </c>
      <c r="F363" s="3" t="s">
        <v>5</v>
      </c>
      <c r="G363" s="4"/>
      <c r="H363" s="5" t="s">
        <v>620</v>
      </c>
      <c r="I363" s="6"/>
    </row>
    <row r="364" spans="1:9" x14ac:dyDescent="0.2">
      <c r="A364" s="1" t="s">
        <v>497</v>
      </c>
      <c r="B364" s="7" t="str">
        <f>VLOOKUP(A364,[1]人民币!$C:$D,2,FALSE)</f>
        <v>【SJ-0020/河北白鹿温泉旅游度假股份有限公司（河北白鹿红崖山吊桥工程）】</v>
      </c>
      <c r="C364" s="3" t="str">
        <f>VLOOKUP(A364,[1]人民币!$C:$V,20,FALSE)</f>
        <v>河北省平山县温塘镇鹿台村</v>
      </c>
      <c r="D364" s="3" t="str">
        <f>VLOOKUP(A364,[1]人民币!$C:$W,21,FALSE)</f>
        <v xml:space="preserve"> 刘其其</v>
      </c>
      <c r="E364" s="3">
        <f>VLOOKUP(A364,[1]人民币!$C:$X,22,FALSE)</f>
        <v>13833461999</v>
      </c>
      <c r="F364" s="3" t="s">
        <v>5</v>
      </c>
      <c r="G364" s="4"/>
      <c r="H364" s="5" t="s">
        <v>620</v>
      </c>
      <c r="I364" s="6"/>
    </row>
    <row r="365" spans="1:9" x14ac:dyDescent="0.2">
      <c r="A365" s="1" t="s">
        <v>498</v>
      </c>
      <c r="B365" s="7" t="str">
        <f>VLOOKUP(A365,[1]人民币!$C:$D,2,FALSE)</f>
        <v>【LY-0009/苏州恒沃进出口有限公司】</v>
      </c>
      <c r="C365" s="3" t="str">
        <f>VLOOKUP(A365,[1]人民币!$C:$V,20,FALSE)</f>
        <v>江苏省苏州市吴江区 平望镇街开发区横岗路一号</v>
      </c>
      <c r="D365" s="3" t="str">
        <f>VLOOKUP(A365,[1]人民币!$C:$W,21,FALSE)</f>
        <v>徐峰</v>
      </c>
      <c r="E365" s="3">
        <f>VLOOKUP(A365,[1]人民币!$C:$X,22,FALSE)</f>
        <v>13616254865</v>
      </c>
      <c r="F365" s="3" t="s">
        <v>5</v>
      </c>
      <c r="G365" s="4"/>
      <c r="H365" s="5" t="s">
        <v>620</v>
      </c>
      <c r="I365" s="6"/>
    </row>
    <row r="366" spans="1:9" x14ac:dyDescent="0.2">
      <c r="A366" s="1" t="s">
        <v>499</v>
      </c>
      <c r="B366" s="7" t="str">
        <f>VLOOKUP(A366,[1]人民币!$C:$D,2,FALSE)</f>
        <v>【FZ-0009/福建省马尾造船股份有限公司】</v>
      </c>
      <c r="C366" s="3" t="str">
        <f>VLOOKUP(A366,[1]人民币!$C:$V,20,FALSE)</f>
        <v>福建省连江县琯头镇粗芦岛船政大道1号</v>
      </c>
      <c r="D366" s="3" t="str">
        <f>VLOOKUP(A366,[1]人民币!$C:$W,21,FALSE)</f>
        <v>关建胜</v>
      </c>
      <c r="E366" s="3">
        <f>VLOOKUP(A366,[1]人民币!$C:$X,22,FALSE)</f>
        <v>13850121782</v>
      </c>
      <c r="F366" s="3" t="s">
        <v>5</v>
      </c>
      <c r="G366" s="4"/>
      <c r="H366" s="5" t="s">
        <v>620</v>
      </c>
      <c r="I366" s="6"/>
    </row>
    <row r="367" spans="1:9" x14ac:dyDescent="0.2">
      <c r="A367" s="1" t="s">
        <v>500</v>
      </c>
      <c r="B367" s="7" t="str">
        <f>VLOOKUP(A367,[1]人民币!$C:$D,2,FALSE)</f>
        <v>【PY-0004/濮阳市一凡科贸有限公司】</v>
      </c>
      <c r="C367" s="3" t="str">
        <f>VLOOKUP(A367,[1]人民币!$C:$V,20,FALSE)</f>
        <v>河南省濮阳市华龙区任丘路义乌商贸城3号门5楼516</v>
      </c>
      <c r="D367" s="3" t="str">
        <f>VLOOKUP(A367,[1]人民币!$C:$W,21,FALSE)</f>
        <v>王中伟</v>
      </c>
      <c r="E367" s="3" t="str">
        <f>VLOOKUP(A367,[1]人民币!$C:$X,22,FALSE)</f>
        <v> 0393-4821289</v>
      </c>
      <c r="F367" s="3" t="s">
        <v>5</v>
      </c>
      <c r="G367" s="4"/>
      <c r="H367" s="5" t="s">
        <v>620</v>
      </c>
      <c r="I367" s="6"/>
    </row>
    <row r="368" spans="1:9" x14ac:dyDescent="0.2">
      <c r="A368" s="1" t="s">
        <v>501</v>
      </c>
      <c r="B368" s="7" t="str">
        <f>VLOOKUP(A368,[1]人民币!$C:$D,2,FALSE)</f>
        <v>【SZ-0056/张家港沙景钢铁有限公司】</v>
      </c>
      <c r="C368" s="3" t="str">
        <f>VLOOKUP(A368,[1]人民币!$C:$V,20,FALSE)</f>
        <v>江苏省张家港市锦丰镇沙钢科技大楼</v>
      </c>
      <c r="D368" s="3" t="str">
        <f>VLOOKUP(A368,[1]人民币!$C:$W,21,FALSE)</f>
        <v>沙也</v>
      </c>
      <c r="E368" s="3" t="str">
        <f>VLOOKUP(A368,[1]人民币!$C:$X,22,FALSE)</f>
        <v>152 9880 5029</v>
      </c>
      <c r="F368" s="3" t="s">
        <v>5</v>
      </c>
      <c r="G368" s="4"/>
      <c r="H368" s="5" t="s">
        <v>620</v>
      </c>
      <c r="I368" s="6"/>
    </row>
    <row r="369" spans="1:9" x14ac:dyDescent="0.2">
      <c r="A369" s="1" t="s">
        <v>502</v>
      </c>
      <c r="B369" s="7" t="str">
        <f>VLOOKUP(A369,[1]人民币!$C:$D,2,FALSE)</f>
        <v>【GY-0026/上海基创建设工程有限公司（G324国道跨马岭河大桥危桥改造工程）】</v>
      </c>
      <c r="C369" s="3" t="str">
        <f>VLOOKUP(A369,[1]人民币!$C:$V,20,FALSE)</f>
        <v>上海市徐汇区中山南二路1089号徐汇苑大厦20层</v>
      </c>
      <c r="D369" s="3" t="str">
        <f>VLOOKUP(A369,[1]人民币!$C:$W,21,FALSE)</f>
        <v>季巍</v>
      </c>
      <c r="E369" s="3">
        <f>VLOOKUP(A369,[1]人民币!$C:$X,22,FALSE)</f>
        <v>18036530555</v>
      </c>
      <c r="F369" s="3" t="s">
        <v>5</v>
      </c>
      <c r="G369" s="4"/>
      <c r="H369" s="5" t="s">
        <v>620</v>
      </c>
      <c r="I369" s="6"/>
    </row>
    <row r="370" spans="1:9" x14ac:dyDescent="0.2">
      <c r="A370" s="1" t="s">
        <v>503</v>
      </c>
      <c r="B370" s="7" t="str">
        <f>VLOOKUP(A370,[1]人民币!$C:$D,2,FALSE)</f>
        <v>【BJ-0001/国电联合动力技术（赤峰）有限公司】</v>
      </c>
      <c r="C370" s="3" t="str">
        <f>VLOOKUP(A370,[1]人民币!$C:$V,20,FALSE)</f>
        <v>内蒙古赤峰市松山区党校组团306国道89号 </v>
      </c>
      <c r="D370" s="3" t="str">
        <f>VLOOKUP(A370,[1]人民币!$C:$W,21,FALSE)</f>
        <v>郑建伟</v>
      </c>
      <c r="E370" s="3" t="str">
        <f>VLOOKUP(A370,[1]人民币!$C:$X,22,FALSE)</f>
        <v>0476-8188029</v>
      </c>
      <c r="F370" s="3" t="s">
        <v>5</v>
      </c>
      <c r="G370" s="4"/>
      <c r="H370" s="5" t="s">
        <v>620</v>
      </c>
      <c r="I370" s="6"/>
    </row>
    <row r="371" spans="1:9" x14ac:dyDescent="0.2">
      <c r="A371" s="1" t="s">
        <v>504</v>
      </c>
      <c r="B371" s="7" t="str">
        <f>VLOOKUP(A371,[1]人民币!$C:$D,2,FALSE)</f>
        <v>【SJ-0038/中建钢构天津有限公司（石家庄国际展览中心项目钢拉索供应工程A、E展厅）】</v>
      </c>
      <c r="C371" s="3" t="str">
        <f>VLOOKUP(A371,[1]人民币!$C:$V,20,FALSE)</f>
        <v xml:space="preserve">天津西青高端金属制品工业区盛达五支路18号 </v>
      </c>
      <c r="D371" s="3" t="str">
        <f>VLOOKUP(A371,[1]人民币!$C:$W,21,FALSE)</f>
        <v>张栋栋</v>
      </c>
      <c r="E371" s="3">
        <f>VLOOKUP(A371,[1]人民币!$C:$X,22,FALSE)</f>
        <v>13252920836</v>
      </c>
      <c r="F371" s="3" t="s">
        <v>5</v>
      </c>
      <c r="G371" s="4"/>
      <c r="H371" s="5" t="s">
        <v>620</v>
      </c>
      <c r="I371" s="6"/>
    </row>
    <row r="372" spans="1:9" x14ac:dyDescent="0.2">
      <c r="A372" s="1" t="s">
        <v>505</v>
      </c>
      <c r="B372" s="7" t="str">
        <f>VLOOKUP(A372,[1]人民币!$C:$D,2,FALSE)</f>
        <v>【ZX-0223/0五单位五五三部】</v>
      </c>
      <c r="C372" s="3" t="str">
        <f>VLOOKUP(A372,[1]人民币!$C:$V,20,FALSE)</f>
        <v>上海市邯郸路80号</v>
      </c>
      <c r="D372" s="3" t="str">
        <f>VLOOKUP(A372,[1]人民币!$C:$W,21,FALSE)</f>
        <v>严石</v>
      </c>
      <c r="E372" s="3" t="str">
        <f>VLOOKUP(A372,[1]人民币!$C:$X,22,FALSE)</f>
        <v>021-81827086</v>
      </c>
      <c r="F372" s="3" t="s">
        <v>5</v>
      </c>
      <c r="G372" s="4"/>
      <c r="H372" s="5" t="s">
        <v>620</v>
      </c>
      <c r="I372" s="6"/>
    </row>
    <row r="373" spans="1:9" x14ac:dyDescent="0.2">
      <c r="A373" s="1" t="s">
        <v>506</v>
      </c>
      <c r="B373" s="7" t="str">
        <f>VLOOKUP(A373,[1]人民币!$C:$D,2,FALSE)</f>
        <v>【XA-0082/保定鼎达商贸有限公司】</v>
      </c>
      <c r="C373" s="3" t="str">
        <f>VLOOKUP(A373,[1]人民币!$C:$V,20,FALSE)</f>
        <v>保定市徐水区巨力西路27号安肃镇商住楼西起第七户</v>
      </c>
      <c r="D373" s="3" t="str">
        <f>VLOOKUP(A373,[1]人民币!$C:$W,21,FALSE)</f>
        <v>杨福成</v>
      </c>
      <c r="E373" s="3" t="str">
        <f>VLOOKUP(A373,[1]人民币!$C:$X,22,FALSE)</f>
        <v>0312-8608092</v>
      </c>
      <c r="F373" s="3" t="s">
        <v>5</v>
      </c>
      <c r="G373" s="4"/>
      <c r="H373" s="5" t="s">
        <v>620</v>
      </c>
      <c r="I373" s="6"/>
    </row>
    <row r="374" spans="1:9" x14ac:dyDescent="0.2">
      <c r="A374" s="1" t="s">
        <v>507</v>
      </c>
      <c r="B374" s="7" t="str">
        <f>VLOOKUP(A374,[1]人民币!$C:$D,2,FALSE)</f>
        <v>【TJ-0230/天津宜电科技发展有限公司】</v>
      </c>
      <c r="C374" s="3" t="str">
        <f>VLOOKUP(A374,[1]人民币!$C:$V,20,FALSE)</f>
        <v>天津市东丽区空港加工区航空路268号</v>
      </c>
      <c r="D374" s="3" t="str">
        <f>VLOOKUP(A374,[1]人民币!$C:$W,21,FALSE)</f>
        <v>仇宇红</v>
      </c>
      <c r="E374" s="3">
        <f>VLOOKUP(A374,[1]人民币!$C:$X,22,FALSE)</f>
        <v>13502052788</v>
      </c>
      <c r="F374" s="3" t="s">
        <v>5</v>
      </c>
      <c r="G374" s="4"/>
      <c r="H374" s="5" t="s">
        <v>620</v>
      </c>
      <c r="I374" s="6"/>
    </row>
    <row r="375" spans="1:9" x14ac:dyDescent="0.2">
      <c r="A375" s="1" t="s">
        <v>508</v>
      </c>
      <c r="B375" s="7" t="str">
        <f>VLOOKUP(A375,[1]人民币!$C:$D,2,FALSE)</f>
        <v>【SH-0484/中交三航局工程物资有限公司（马来西亚MMHE船坞工程）】</v>
      </c>
      <c r="C375" s="3" t="str">
        <f>VLOOKUP(A375,[1]人民币!$C:$V,20,FALSE)</f>
        <v>上海市浦东新区浦电路138弄1号楼2楼</v>
      </c>
      <c r="D375" s="3" t="str">
        <f>VLOOKUP(A375,[1]人民币!$C:$W,21,FALSE)</f>
        <v>宋灿灿</v>
      </c>
      <c r="E375" s="3">
        <f>VLOOKUP(A375,[1]人民币!$C:$X,22,FALSE)</f>
        <v>15000591307</v>
      </c>
      <c r="F375" s="3" t="s">
        <v>5</v>
      </c>
      <c r="G375" s="4"/>
      <c r="H375" s="5" t="s">
        <v>620</v>
      </c>
      <c r="I375" s="6"/>
    </row>
    <row r="376" spans="1:9" x14ac:dyDescent="0.2">
      <c r="A376" s="1" t="s">
        <v>509</v>
      </c>
      <c r="B376" s="7" t="str">
        <f>VLOOKUP(A376,[1]人民币!$C:$D,2,FALSE)</f>
        <v>【TJ-0365/天津冶金钢线钢缆集团有限公司】</v>
      </c>
      <c r="C376" s="3" t="str">
        <f>VLOOKUP(A376,[1]人民币!$C:$V,20,FALSE)</f>
        <v>天津市滨海新区洞庭二街16号四楼</v>
      </c>
      <c r="D376" s="3" t="str">
        <f>VLOOKUP(A376,[1]人民币!$C:$W,21,FALSE)</f>
        <v>张飞</v>
      </c>
      <c r="E376" s="3" t="str">
        <f>VLOOKUP(A376,[1]人民币!$C:$X,22,FALSE)</f>
        <v>022-66218851</v>
      </c>
      <c r="F376" s="3" t="s">
        <v>5</v>
      </c>
      <c r="G376" s="4"/>
      <c r="H376" s="5" t="s">
        <v>620</v>
      </c>
      <c r="I376" s="6"/>
    </row>
    <row r="377" spans="1:9" x14ac:dyDescent="0.2">
      <c r="A377" s="1" t="s">
        <v>510</v>
      </c>
      <c r="B377" s="7" t="str">
        <f>VLOOKUP(A377,[1]人民币!$C:$D,2,FALSE)</f>
        <v>【BJ-0359/北京城建集团有限责任公司（国家速滑馆高钒封闭索工程）】</v>
      </c>
      <c r="C377" s="3" t="str">
        <f>VLOOKUP(A377,[1]人民币!$C:$V,20,FALSE)</f>
        <v>北京市朝阳区林萃路国家速滑馆北京城建项目部</v>
      </c>
      <c r="D377" s="3" t="str">
        <f>VLOOKUP(A377,[1]人民币!$C:$W,21,FALSE)</f>
        <v>杨晓燕</v>
      </c>
      <c r="E377" s="3">
        <f>VLOOKUP(A377,[1]人民币!$C:$X,22,FALSE)</f>
        <v>13621210399</v>
      </c>
      <c r="F377" s="3" t="s">
        <v>5</v>
      </c>
      <c r="G377" s="4"/>
      <c r="H377" s="5" t="s">
        <v>620</v>
      </c>
      <c r="I377" s="6"/>
    </row>
    <row r="378" spans="1:9" x14ac:dyDescent="0.2">
      <c r="A378" s="1" t="s">
        <v>511</v>
      </c>
      <c r="B378" s="7" t="str">
        <f>VLOOKUP(A378,[1]人民币!$C:$D,2,FALSE)</f>
        <v>【WH-0052/中铁大桥局集团第七工程有限公司宜昌庙嘴长江大桥项目经理部】</v>
      </c>
      <c r="C378" s="3" t="str">
        <f>VLOOKUP(A378,[1]人民币!$C:$V,20,FALSE)</f>
        <v>武汉经济技术开发区春晓路8号</v>
      </c>
      <c r="D378" s="3" t="str">
        <f>VLOOKUP(A378,[1]人民币!$C:$W,21,FALSE)</f>
        <v>姚澜涛</v>
      </c>
      <c r="E378" s="3">
        <f>VLOOKUP(A378,[1]人民币!$C:$X,22,FALSE)</f>
        <v>15071242789</v>
      </c>
      <c r="F378" s="3" t="s">
        <v>5</v>
      </c>
      <c r="G378" s="4"/>
      <c r="H378" s="5" t="s">
        <v>620</v>
      </c>
      <c r="I378" s="6"/>
    </row>
    <row r="379" spans="1:9" x14ac:dyDescent="0.2">
      <c r="A379" s="1" t="s">
        <v>512</v>
      </c>
      <c r="B379" s="7" t="str">
        <f>VLOOKUP(A379,[1]人民币!$C:$D,2,FALSE)</f>
        <v>【BD-0386/柳州桂桥缆索有限公司】</v>
      </c>
      <c r="C379" s="3" t="str">
        <f>VLOOKUP(A379,[1]人民币!$C:$V,20,FALSE)</f>
        <v>广西柳州市东环路141号东街商业楼B栋305号</v>
      </c>
      <c r="D379" s="3" t="str">
        <f>VLOOKUP(A379,[1]人民币!$C:$W,21,FALSE)</f>
        <v>苏桥</v>
      </c>
      <c r="E379" s="3">
        <f>VLOOKUP(A379,[1]人民币!$C:$X,22,FALSE)</f>
        <v>13977294315</v>
      </c>
      <c r="F379" s="3" t="s">
        <v>5</v>
      </c>
      <c r="G379" s="4"/>
      <c r="H379" s="5" t="s">
        <v>620</v>
      </c>
      <c r="I379" s="6"/>
    </row>
    <row r="380" spans="1:9" x14ac:dyDescent="0.2">
      <c r="A380" s="1" t="s">
        <v>513</v>
      </c>
      <c r="B380" s="7" t="str">
        <f>VLOOKUP(A380,[1]人民币!$C:$D,2,FALSE)</f>
        <v>【TY-0015/山西通才工贸有限公司】</v>
      </c>
      <c r="C380" s="3" t="str">
        <f>VLOOKUP(A380,[1]人民币!$C:$V,20,FALSE)</f>
        <v>山西临汾市曲沃县太子滩</v>
      </c>
      <c r="D380" s="3" t="str">
        <f>VLOOKUP(A380,[1]人民币!$C:$W,21,FALSE)</f>
        <v>段志军</v>
      </c>
      <c r="E380" s="3">
        <f>VLOOKUP(A380,[1]人民币!$C:$X,22,FALSE)</f>
        <v>15535715117</v>
      </c>
      <c r="F380" s="3" t="s">
        <v>5</v>
      </c>
      <c r="G380" s="4"/>
      <c r="H380" s="5" t="s">
        <v>620</v>
      </c>
      <c r="I380" s="6"/>
    </row>
    <row r="381" spans="1:9" x14ac:dyDescent="0.2">
      <c r="A381" s="1" t="s">
        <v>514</v>
      </c>
      <c r="B381" s="7" t="str">
        <f>VLOOKUP(A381,[1]人民币!$C:$D,2,FALSE)</f>
        <v>【SH-0495/上海三航工贸有限公司（特种船舶研制保障条件建设项目4#船坞改造工程））】</v>
      </c>
      <c r="C381" s="3" t="str">
        <f>VLOOKUP(A381,[1]人民币!$C:$V,20,FALSE)</f>
        <v>上海市浦东新区浦电路138弄1号楼2楼</v>
      </c>
      <c r="D381" s="3" t="str">
        <f>VLOOKUP(A381,[1]人民币!$C:$W,21,FALSE)</f>
        <v>宋灿灿</v>
      </c>
      <c r="E381" s="3">
        <f>VLOOKUP(A381,[1]人民币!$C:$X,22,FALSE)</f>
        <v>15000591307</v>
      </c>
      <c r="F381" s="3" t="s">
        <v>5</v>
      </c>
      <c r="G381" s="4"/>
      <c r="H381" s="5" t="s">
        <v>620</v>
      </c>
      <c r="I381" s="6"/>
    </row>
    <row r="382" spans="1:9" x14ac:dyDescent="0.2">
      <c r="A382" s="1" t="s">
        <v>515</v>
      </c>
      <c r="B382" s="7" t="str">
        <f>VLOOKUP(A382,[1]人民币!$C:$D,2,FALSE)</f>
        <v>【SH-0062/宝钢钢构有限公司（上海中心大厦项目塔楼外幕墙支撑钢结构工程）】</v>
      </c>
      <c r="C382" s="3" t="str">
        <f>VLOOKUP(A382,[1]人民币!$C:$V,20,FALSE)</f>
        <v>上海市宝山区宝杨路2000号</v>
      </c>
      <c r="D382" s="3" t="str">
        <f>VLOOKUP(A382,[1]人民币!$C:$W,21,FALSE)</f>
        <v>朱敏</v>
      </c>
      <c r="E382" s="3">
        <f>VLOOKUP(A382,[1]人民币!$C:$X,22,FALSE)</f>
        <v>13917278940</v>
      </c>
      <c r="F382" s="3" t="s">
        <v>5</v>
      </c>
      <c r="G382" s="4"/>
      <c r="H382" s="5" t="s">
        <v>620</v>
      </c>
      <c r="I382" s="6"/>
    </row>
    <row r="383" spans="1:9" x14ac:dyDescent="0.2">
      <c r="A383" s="1" t="s">
        <v>516</v>
      </c>
      <c r="B383" s="7" t="str">
        <f>VLOOKUP(A383,[1]人民币!$C:$D,2,FALSE)</f>
        <v>【BJ-0335/张家口市京城广厦旅游开发有限公司】</v>
      </c>
      <c r="C383" s="3" t="str">
        <f>VLOOKUP(A383,[1]人民币!$C:$V,20,FALSE)</f>
        <v>张家口市桥东区红旗楼冠垣广场13楼1324</v>
      </c>
      <c r="D383" s="3" t="str">
        <f>VLOOKUP(A383,[1]人民币!$C:$W,21,FALSE)</f>
        <v>罗桂云</v>
      </c>
      <c r="E383" s="3">
        <f>VLOOKUP(A383,[1]人民币!$C:$X,22,FALSE)</f>
        <v>13833322632</v>
      </c>
      <c r="F383" s="3" t="s">
        <v>5</v>
      </c>
      <c r="G383" s="4"/>
      <c r="H383" s="5" t="s">
        <v>620</v>
      </c>
      <c r="I383" s="6"/>
    </row>
    <row r="384" spans="1:9" x14ac:dyDescent="0.2">
      <c r="A384" s="1" t="s">
        <v>517</v>
      </c>
      <c r="B384" s="7" t="str">
        <f>VLOOKUP(A384,[1]人民币!$C:$D,2,FALSE)</f>
        <v>【TJ-0376/陕西建工机械施工集团有限公司（天津钢铁集团股份有限公司煤棚拉索项目）】</v>
      </c>
      <c r="C384" s="3" t="str">
        <f>VLOOKUP(A384,[1]人民币!$C:$V,20,FALSE)</f>
        <v>天津市东丽区铁运路天钢6号门项目部</v>
      </c>
      <c r="D384" s="3" t="str">
        <f>VLOOKUP(A384,[1]人民币!$C:$W,21,FALSE)</f>
        <v>陈璟晖</v>
      </c>
      <c r="E384" s="3">
        <f>VLOOKUP(A384,[1]人民币!$C:$X,22,FALSE)</f>
        <v>13813936629</v>
      </c>
      <c r="F384" s="3" t="s">
        <v>5</v>
      </c>
      <c r="G384" s="4"/>
      <c r="H384" s="5" t="s">
        <v>620</v>
      </c>
      <c r="I384" s="6"/>
    </row>
    <row r="385" spans="1:9" x14ac:dyDescent="0.2">
      <c r="A385" s="1" t="s">
        <v>518</v>
      </c>
      <c r="B385" s="7" t="str">
        <f>VLOOKUP(A385,[1]人民币!$C:$D,2,FALSE)</f>
        <v>【BJ-0285/中国核电工程有限公司（田湾核电站5、6号机组）】</v>
      </c>
      <c r="C385" s="3" t="str">
        <f>VLOOKUP(A385,[1]人民币!$C:$V,20,FALSE)</f>
        <v>北京市海淀区西三环中路117号</v>
      </c>
      <c r="D385" s="3" t="str">
        <f>VLOOKUP(A385,[1]人民币!$C:$W,21,FALSE)</f>
        <v>刘蕾</v>
      </c>
      <c r="E385" s="3">
        <f>VLOOKUP(A385,[1]人民币!$C:$X,22,FALSE)</f>
        <v>13102008235</v>
      </c>
      <c r="F385" s="3" t="s">
        <v>5</v>
      </c>
      <c r="G385" s="4"/>
      <c r="H385" s="5" t="s">
        <v>620</v>
      </c>
      <c r="I385" s="6"/>
    </row>
    <row r="386" spans="1:9" x14ac:dyDescent="0.2">
      <c r="A386" s="1" t="s">
        <v>519</v>
      </c>
      <c r="B386" s="7" t="str">
        <f>VLOOKUP(A386,[1]人民币!$C:$D,2,FALSE)</f>
        <v>【WF-0006/山东豪迈机械科技股份有限公司】</v>
      </c>
      <c r="C386" s="3" t="str">
        <f>VLOOKUP(A386,[1]人民币!$C:$V,20,FALSE)</f>
        <v>山东省高密市密水工业园豪迈路2069号</v>
      </c>
      <c r="D386" s="3" t="str">
        <f>VLOOKUP(A386,[1]人民币!$C:$W,21,FALSE)</f>
        <v>李香</v>
      </c>
      <c r="E386" s="3">
        <f>VLOOKUP(A386,[1]人民币!$C:$X,22,FALSE)</f>
        <v>18366367870</v>
      </c>
      <c r="F386" s="3" t="s">
        <v>5</v>
      </c>
      <c r="G386" s="4"/>
      <c r="H386" s="5" t="s">
        <v>620</v>
      </c>
      <c r="I386" s="6"/>
    </row>
    <row r="387" spans="1:9" x14ac:dyDescent="0.2">
      <c r="A387" s="1" t="s">
        <v>520</v>
      </c>
      <c r="B387" s="7" t="str">
        <f>VLOOKUP(A387,[1]人民币!$C:$D,2,FALSE)</f>
        <v>【GZ-0272/广州隆德链条重机有限公司】</v>
      </c>
      <c r="C387" s="3" t="str">
        <f>VLOOKUP(A387,[1]人民币!$C:$V,20,FALSE)</f>
        <v>广州市黄埔东路东城广场9号1211室</v>
      </c>
      <c r="D387" s="3" t="str">
        <f>VLOOKUP(A387,[1]人民币!$C:$W,21,FALSE)</f>
        <v>唐敏</v>
      </c>
      <c r="E387" s="3">
        <f>VLOOKUP(A387,[1]人民币!$C:$X,22,FALSE)</f>
        <v>13922167869</v>
      </c>
      <c r="F387" s="3" t="s">
        <v>5</v>
      </c>
      <c r="G387" s="4"/>
      <c r="H387" s="5" t="s">
        <v>620</v>
      </c>
      <c r="I387" s="6"/>
    </row>
    <row r="388" spans="1:9" x14ac:dyDescent="0.2">
      <c r="A388" s="1" t="s">
        <v>521</v>
      </c>
      <c r="B388" s="7" t="str">
        <f>VLOOKUP(A388,[1]人民币!$C:$D,2,FALSE)</f>
        <v>【BD-0421/河北中瑞汽车制造有限公司】</v>
      </c>
      <c r="C388" s="3" t="str">
        <f>VLOOKUP(A388,[1]人民币!$C:$V,20,FALSE)</f>
        <v>河北省保定市定兴县定兴镇恒天大迪北门</v>
      </c>
      <c r="D388" s="3" t="str">
        <f>VLOOKUP(A388,[1]人民币!$C:$W,21,FALSE)</f>
        <v>李刚</v>
      </c>
      <c r="E388" s="3">
        <f>VLOOKUP(A388,[1]人民币!$C:$X,22,FALSE)</f>
        <v>13832282455</v>
      </c>
      <c r="F388" s="3" t="s">
        <v>5</v>
      </c>
      <c r="G388" s="4"/>
      <c r="H388" s="5" t="s">
        <v>620</v>
      </c>
      <c r="I388" s="6"/>
    </row>
    <row r="389" spans="1:9" x14ac:dyDescent="0.2">
      <c r="A389" s="1" t="s">
        <v>522</v>
      </c>
      <c r="B389" s="7" t="str">
        <f>VLOOKUP(A389,[1]人民币!$C:$D,2,FALSE)</f>
        <v>【XA-0006/河北金朱山旅游开发有限公司（永年县朱山植物园景区吊索桥）】</v>
      </c>
      <c r="C389" s="3" t="str">
        <f>VLOOKUP(A389,[1]人民币!$C:$V,20,FALSE)</f>
        <v>邯郸市永年区永合会镇</v>
      </c>
      <c r="D389" s="3" t="str">
        <f>VLOOKUP(A389,[1]人民币!$C:$W,21,FALSE)</f>
        <v>张老二</v>
      </c>
      <c r="E389" s="3">
        <f>VLOOKUP(A389,[1]人民币!$C:$X,22,FALSE)</f>
        <v>13831091708</v>
      </c>
      <c r="F389" s="3" t="s">
        <v>5</v>
      </c>
      <c r="G389" s="4"/>
      <c r="H389" s="5" t="s">
        <v>620</v>
      </c>
      <c r="I389" s="6"/>
    </row>
    <row r="390" spans="1:9" x14ac:dyDescent="0.2">
      <c r="A390" s="1" t="s">
        <v>523</v>
      </c>
      <c r="B390" s="7" t="str">
        <f>VLOOKUP(A390,[1]人民币!$C:$D,2,FALSE)</f>
        <v>【BD-0461/中国人民革命军事博物馆】</v>
      </c>
      <c r="C390" s="3" t="str">
        <f>VLOOKUP(A390,[1]人民币!$C:$V,20,FALSE)</f>
        <v>北京市海淀区复兴路9号</v>
      </c>
      <c r="D390" s="3" t="str">
        <f>VLOOKUP(A390,[1]人民币!$C:$W,21,FALSE)</f>
        <v>杨海峰</v>
      </c>
      <c r="E390" s="3" t="str">
        <f>VLOOKUP(A390,[1]人民币!$C:$X,22,FALSE)</f>
        <v>136 2127 3669</v>
      </c>
      <c r="F390" s="3" t="s">
        <v>5</v>
      </c>
      <c r="G390" s="4"/>
      <c r="H390" s="5" t="s">
        <v>620</v>
      </c>
      <c r="I390" s="6"/>
    </row>
    <row r="391" spans="1:9" x14ac:dyDescent="0.2">
      <c r="A391" s="1" t="s">
        <v>524</v>
      </c>
      <c r="B391" s="7" t="str">
        <f>VLOOKUP(A391,[1]人民币!$C:$D,2,FALSE)</f>
        <v>【JN-0086/曲阜莱美特金属建材有限公司（新建济南至青岛高速铁路济南东站站房及相关工程）】</v>
      </c>
      <c r="C391" s="3" t="str">
        <f>VLOOKUP(A391,[1]人民币!$C:$V,20,FALSE)</f>
        <v>曲阜孔子大道西首山东天幕集团院内</v>
      </c>
      <c r="D391" s="3" t="str">
        <f>VLOOKUP(A391,[1]人民币!$C:$W,21,FALSE)</f>
        <v>贾会计</v>
      </c>
      <c r="E391" s="3">
        <f>VLOOKUP(A391,[1]人民币!$C:$X,22,FALSE)</f>
        <v>15753790788</v>
      </c>
      <c r="F391" s="3" t="s">
        <v>5</v>
      </c>
      <c r="G391" s="4"/>
      <c r="H391" s="5" t="s">
        <v>620</v>
      </c>
      <c r="I391" s="6"/>
    </row>
    <row r="392" spans="1:9" x14ac:dyDescent="0.2">
      <c r="A392" s="1" t="s">
        <v>525</v>
      </c>
      <c r="B392" s="7" t="str">
        <f>VLOOKUP(A392,[1]人民币!$C:$D,2,FALSE)</f>
        <v>【QT-0110/山东核电设备制造有限公司】</v>
      </c>
      <c r="C392" s="3" t="str">
        <f>VLOOKUP(A392,[1]人民币!$C:$V,20,FALSE)</f>
        <v>山东省海阳市兴港路99号</v>
      </c>
      <c r="D392" s="3" t="str">
        <f>VLOOKUP(A392,[1]人民币!$C:$W,21,FALSE)</f>
        <v>陈辉</v>
      </c>
      <c r="E392" s="3">
        <f>VLOOKUP(A392,[1]人民币!$C:$X,22,FALSE)</f>
        <v>18561112017</v>
      </c>
      <c r="F392" s="3" t="s">
        <v>5</v>
      </c>
      <c r="G392" s="4"/>
      <c r="H392" s="5" t="s">
        <v>620</v>
      </c>
      <c r="I392" s="6"/>
    </row>
    <row r="393" spans="1:9" x14ac:dyDescent="0.2">
      <c r="A393" s="1" t="s">
        <v>526</v>
      </c>
      <c r="B393" s="7" t="str">
        <f>VLOOKUP(A393,[1]人民币!$C:$D,2,FALSE)</f>
        <v>【SH-0108/中交第一公路工程局有限公司折达公路工程ZD2合同段】</v>
      </c>
      <c r="C393" s="3" t="str">
        <f>VLOOKUP(A393,[1]人民币!$C:$V,20,FALSE)</f>
        <v>甘肃省兰州市城关区甘肃省委大教梁住宅小区，</v>
      </c>
      <c r="D393" s="3" t="str">
        <f>VLOOKUP(A393,[1]人民币!$C:$W,21,FALSE)</f>
        <v>闫瑞争</v>
      </c>
      <c r="E393" s="3">
        <f>VLOOKUP(A393,[1]人民币!$C:$X,22,FALSE)</f>
        <v>18515151316</v>
      </c>
      <c r="F393" s="3" t="s">
        <v>5</v>
      </c>
      <c r="G393" s="4"/>
      <c r="H393" s="5" t="s">
        <v>620</v>
      </c>
      <c r="I393" s="6"/>
    </row>
    <row r="394" spans="1:9" x14ac:dyDescent="0.2">
      <c r="A394" s="1" t="s">
        <v>527</v>
      </c>
      <c r="B394" s="7" t="str">
        <f>VLOOKUP(A394,[1]人民币!$C:$D,2,FALSE)</f>
        <v>【HF-0086/浙江巨马游艺机有限公司（芜湖133摩天轮项目）】</v>
      </c>
      <c r="C394" s="3" t="str">
        <f>VLOOKUP(A394,[1]人民币!$C:$V,20,FALSE)</f>
        <v>浙江省绍兴市诸暨市陶朱镇展诚大道18号巨马游艺机有限公司</v>
      </c>
      <c r="D394" s="3" t="str">
        <f>VLOOKUP(A394,[1]人民币!$C:$W,21,FALSE)</f>
        <v>吴光侠</v>
      </c>
      <c r="E394" s="3">
        <f>VLOOKUP(A394,[1]人民币!$C:$X,22,FALSE)</f>
        <v>13587370172</v>
      </c>
      <c r="F394" s="3" t="s">
        <v>5</v>
      </c>
      <c r="G394" s="4"/>
      <c r="H394" s="5" t="s">
        <v>620</v>
      </c>
      <c r="I394" s="6"/>
    </row>
    <row r="395" spans="1:9" x14ac:dyDescent="0.2">
      <c r="A395" s="1" t="s">
        <v>528</v>
      </c>
      <c r="B395" s="7" t="str">
        <f>VLOOKUP(A395,[1]人民币!$C:$D,2,FALSE)</f>
        <v>【ZX-0262/河北斯力恩索具有限公司】</v>
      </c>
      <c r="C395" s="3" t="str">
        <f>VLOOKUP(A395,[1]人民币!$C:$V,20,FALSE)</f>
        <v>天津滨海开发区明珠园B座2-1301</v>
      </c>
      <c r="D395" s="3" t="str">
        <f>VLOOKUP(A395,[1]人民币!$C:$W,21,FALSE)</f>
        <v>陈喜</v>
      </c>
      <c r="E395" s="3">
        <f>VLOOKUP(A395,[1]人民币!$C:$X,22,FALSE)</f>
        <v>18602263666</v>
      </c>
      <c r="F395" s="3" t="s">
        <v>5</v>
      </c>
      <c r="G395" s="4"/>
      <c r="H395" s="5" t="s">
        <v>620</v>
      </c>
      <c r="I395" s="6"/>
    </row>
    <row r="396" spans="1:9" x14ac:dyDescent="0.2">
      <c r="A396" s="1" t="s">
        <v>529</v>
      </c>
      <c r="B396" s="7" t="str">
        <f>VLOOKUP(A396,[1]人民币!$C:$D,2,FALSE)</f>
        <v>【BD-0240/保定市洛轴轴承销售有限公司】</v>
      </c>
      <c r="C396" s="3" t="str">
        <f>VLOOKUP(A396,[1]人民币!$C:$V,20,FALSE)</f>
        <v>保定市莲池区三丰中路</v>
      </c>
      <c r="D396" s="3" t="str">
        <f>VLOOKUP(A396,[1]人民币!$C:$W,21,FALSE)</f>
        <v>庞志强</v>
      </c>
      <c r="E396" s="3" t="str">
        <f>VLOOKUP(A396,[1]人民币!$C:$X,22,FALSE)</f>
        <v>18931260888</v>
      </c>
      <c r="F396" s="3" t="s">
        <v>5</v>
      </c>
      <c r="G396" s="4"/>
      <c r="H396" s="5" t="s">
        <v>620</v>
      </c>
      <c r="I396" s="6"/>
    </row>
    <row r="397" spans="1:9" x14ac:dyDescent="0.2">
      <c r="A397" s="1" t="s">
        <v>530</v>
      </c>
      <c r="B397" s="7" t="str">
        <f>VLOOKUP(A397,[1]人民币!$C:$D,2,FALSE)</f>
        <v>【ZZ-0065/哈尔滨建创钢结构有限公司】</v>
      </c>
      <c r="C397" s="3" t="str">
        <f>VLOOKUP(A397,[1]人民币!$C:$V,20,FALSE)</f>
        <v>黑龙江省哈尔滨市南岗区黄河路73号哈工大设计院127室</v>
      </c>
      <c r="D397" s="3" t="str">
        <f>VLOOKUP(A397,[1]人民币!$C:$W,21,FALSE)</f>
        <v>张洪军</v>
      </c>
      <c r="E397" s="3">
        <f>VLOOKUP(A397,[1]人民币!$C:$X,22,FALSE)</f>
        <v>13946068935</v>
      </c>
      <c r="F397" s="3" t="s">
        <v>5</v>
      </c>
      <c r="G397" s="4"/>
      <c r="H397" s="5" t="s">
        <v>620</v>
      </c>
      <c r="I397" s="6"/>
    </row>
    <row r="398" spans="1:9" x14ac:dyDescent="0.2">
      <c r="A398" s="1" t="s">
        <v>531</v>
      </c>
      <c r="B398" s="7" t="str">
        <f>VLOOKUP(A398,[1]人民币!$C:$D,2,FALSE)</f>
        <v>【BD-0364/保定市徐水区交通运输局（徐水区南外环与京广铁路立交工程项目）】</v>
      </c>
      <c r="C398" s="3" t="str">
        <f>VLOOKUP(A398,[1]人民币!$C:$V,20,FALSE)</f>
        <v>保定市徐水区交通局</v>
      </c>
      <c r="D398" s="3" t="str">
        <f>VLOOKUP(A398,[1]人民币!$C:$W,21,FALSE)</f>
        <v>高继宾</v>
      </c>
      <c r="E398" s="3">
        <f>VLOOKUP(A398,[1]人民币!$C:$X,22,FALSE)</f>
        <v>13831231967</v>
      </c>
      <c r="F398" s="3" t="s">
        <v>5</v>
      </c>
      <c r="G398" s="4"/>
      <c r="H398" s="5" t="s">
        <v>620</v>
      </c>
      <c r="I398" s="6"/>
    </row>
    <row r="399" spans="1:9" x14ac:dyDescent="0.2">
      <c r="A399" s="1" t="s">
        <v>532</v>
      </c>
      <c r="B399" s="7" t="str">
        <f>VLOOKUP(A399,[1]人民币!$C:$D,2,FALSE)</f>
        <v>【ZZ-0032/河南卫华重型机械股份有限公司】</v>
      </c>
      <c r="C399" s="3" t="str">
        <f>VLOOKUP(A399,[1]人民币!$C:$V,20,FALSE)</f>
        <v>河南省新乡市长垣县巨人大道与阳泽路交叉口</v>
      </c>
      <c r="D399" s="3" t="str">
        <f>VLOOKUP(A399,[1]人民币!$C:$W,21,FALSE)</f>
        <v>杨丹</v>
      </c>
      <c r="E399" s="3">
        <f>VLOOKUP(A399,[1]人民币!$C:$X,22,FALSE)</f>
        <v>18236105199</v>
      </c>
      <c r="F399" s="3" t="s">
        <v>5</v>
      </c>
      <c r="G399" s="4"/>
      <c r="H399" s="5" t="s">
        <v>620</v>
      </c>
      <c r="I399" s="6"/>
    </row>
    <row r="400" spans="1:9" x14ac:dyDescent="0.2">
      <c r="A400" s="1" t="s">
        <v>533</v>
      </c>
      <c r="B400" s="7" t="str">
        <f>VLOOKUP(A400,[1]人民币!$C:$D,2,FALSE)</f>
        <v>【WH-0203/山西博越达特种钢绳有限公司】</v>
      </c>
      <c r="C400" s="3" t="str">
        <f>VLOOKUP(A400,[1]人民币!$C:$V,20,FALSE)</f>
        <v>太原市旧晋祠路南堰新万水物贸城西外区70号</v>
      </c>
      <c r="D400" s="3" t="str">
        <f>VLOOKUP(A400,[1]人民币!$C:$W,21,FALSE)</f>
        <v>姚磊磊</v>
      </c>
      <c r="E400" s="3">
        <f>VLOOKUP(A400,[1]人民币!$C:$X,22,FALSE)</f>
        <v>15934139198</v>
      </c>
      <c r="F400" s="3" t="s">
        <v>5</v>
      </c>
      <c r="G400" s="4"/>
      <c r="H400" s="5" t="s">
        <v>620</v>
      </c>
      <c r="I400" s="6"/>
    </row>
    <row r="401" spans="1:9" x14ac:dyDescent="0.2">
      <c r="A401" s="1" t="s">
        <v>534</v>
      </c>
      <c r="B401" s="7" t="str">
        <f>VLOOKUP(A401,[1]人民币!$C:$D,2,FALSE)</f>
        <v>【QT-0375/中广核工程有限公司】</v>
      </c>
      <c r="C401" s="3" t="str">
        <f>VLOOKUP(A401,[1]人民币!$C:$V,20,FALSE)</f>
        <v>深圳大鹏新区核电基地BM-1楼302</v>
      </c>
      <c r="D401" s="3" t="str">
        <f>VLOOKUP(A401,[1]人民币!$C:$W,21,FALSE)</f>
        <v>吴倩倩</v>
      </c>
      <c r="E401" s="3" t="str">
        <f>VLOOKUP(A401,[1]人民币!$C:$X,22,FALSE)</f>
        <v>0755-84436685</v>
      </c>
      <c r="F401" s="3" t="s">
        <v>5</v>
      </c>
      <c r="G401" s="4"/>
      <c r="H401" s="5" t="s">
        <v>620</v>
      </c>
      <c r="I401" s="6"/>
    </row>
    <row r="402" spans="1:9" x14ac:dyDescent="0.2">
      <c r="A402" s="1" t="s">
        <v>535</v>
      </c>
      <c r="B402" s="7" t="str">
        <f>VLOOKUP(A402,[1]人民币!$C:$D,2,FALSE)</f>
        <v>【DL-0060/大连船舶重工集团有限公司】</v>
      </c>
      <c r="C402" s="3" t="str">
        <f>VLOOKUP(A402,[1]人民币!$C:$V,20,FALSE)</f>
        <v>大连市西岗区沿海街1号</v>
      </c>
      <c r="D402" s="3" t="str">
        <f>VLOOKUP(A402,[1]人民币!$C:$W,21,FALSE)</f>
        <v>孙睿赢</v>
      </c>
      <c r="E402" s="3">
        <f>VLOOKUP(A402,[1]人民币!$C:$X,22,FALSE)</f>
        <v>13704267210</v>
      </c>
      <c r="F402" s="3" t="s">
        <v>5</v>
      </c>
      <c r="G402" s="4"/>
      <c r="H402" s="5" t="s">
        <v>620</v>
      </c>
      <c r="I402" s="6"/>
    </row>
    <row r="403" spans="1:9" x14ac:dyDescent="0.2">
      <c r="A403" s="1" t="s">
        <v>536</v>
      </c>
      <c r="B403" s="7" t="str">
        <f>VLOOKUP(A403,[1]人民币!$C:$D,2,FALSE)</f>
        <v>【NJ-0074/浙江精工钢结构集团有限公司（河湖治理研究基地项目-太湖试验厅工程）】</v>
      </c>
      <c r="C403" s="3" t="str">
        <f>VLOOKUP(A403,[1]人民币!$C:$V,20,FALSE)</f>
        <v xml:space="preserve">浙江省绍兴市柯桥区鉴湖路1587号  浙江精工钢结构集团有限公司 </v>
      </c>
      <c r="D403" s="3" t="str">
        <f>VLOOKUP(A403,[1]人民币!$C:$W,21,FALSE)</f>
        <v>曹紫万</v>
      </c>
      <c r="E403" s="3">
        <f>VLOOKUP(A403,[1]人民币!$C:$X,22,FALSE)</f>
        <v>13989555102</v>
      </c>
      <c r="F403" s="3" t="s">
        <v>5</v>
      </c>
      <c r="G403" s="4"/>
      <c r="H403" s="5" t="s">
        <v>620</v>
      </c>
      <c r="I403" s="6"/>
    </row>
    <row r="404" spans="1:9" x14ac:dyDescent="0.2">
      <c r="A404" s="1" t="s">
        <v>537</v>
      </c>
      <c r="B404" s="7" t="str">
        <f>VLOOKUP(A404,[1]人民币!$C:$D,2,FALSE)</f>
        <v>【ZX-0031/刘伶醉酿酒股份有限公司.】</v>
      </c>
      <c r="C404" s="3" t="str">
        <f>VLOOKUP(A404,[1]人民币!$C:$V,20,FALSE)</f>
        <v>跟函</v>
      </c>
      <c r="D404" s="3">
        <f>VLOOKUP(A404,[1]人民币!$C:$W,21,FALSE)</f>
        <v>0</v>
      </c>
      <c r="E404" s="3"/>
      <c r="F404" s="3" t="s">
        <v>5</v>
      </c>
      <c r="G404" s="4"/>
      <c r="H404" s="5" t="s">
        <v>620</v>
      </c>
      <c r="I404" s="6"/>
    </row>
    <row r="405" spans="1:9" x14ac:dyDescent="0.2">
      <c r="A405" s="1" t="s">
        <v>538</v>
      </c>
      <c r="B405" s="7" t="str">
        <f>VLOOKUP(A405,[1]人民币!$C:$D,2,FALSE)</f>
        <v>【108/河北巨力房地产开发有限公司】</v>
      </c>
      <c r="C405" s="3" t="str">
        <f>VLOOKUP(A405,[1]人民币!$C:$V,20,FALSE)</f>
        <v>跟函</v>
      </c>
      <c r="D405" s="3">
        <f>VLOOKUP(A405,[1]人民币!$C:$W,21,FALSE)</f>
        <v>0</v>
      </c>
      <c r="E405" s="3"/>
      <c r="F405" s="3" t="s">
        <v>5</v>
      </c>
      <c r="G405" s="4"/>
      <c r="H405" s="5" t="s">
        <v>620</v>
      </c>
      <c r="I405" s="6"/>
    </row>
    <row r="406" spans="1:9" x14ac:dyDescent="0.2">
      <c r="A406" s="1" t="s">
        <v>539</v>
      </c>
      <c r="B406" s="7" t="str">
        <f>VLOOKUP(A406,[1]人民币!$C:$D,2,FALSE)</f>
        <v>【109/巨力影视传媒有限公司】</v>
      </c>
      <c r="C406" s="3" t="str">
        <f>VLOOKUP(A406,[1]人民币!$C:$V,20,FALSE)</f>
        <v>跟函</v>
      </c>
      <c r="D406" s="3">
        <f>VLOOKUP(A406,[1]人民币!$C:$W,21,FALSE)</f>
        <v>0</v>
      </c>
      <c r="E406" s="3"/>
      <c r="F406" s="3" t="s">
        <v>5</v>
      </c>
      <c r="G406" s="4"/>
      <c r="H406" s="5" t="s">
        <v>620</v>
      </c>
      <c r="I406" s="6"/>
    </row>
    <row r="407" spans="1:9" x14ac:dyDescent="0.2">
      <c r="A407" s="1" t="s">
        <v>540</v>
      </c>
      <c r="B407" s="7" t="str">
        <f>VLOOKUP(A407,[1]外币!$C:$D,2,FALSE)</f>
        <v>【IC-0001/AUSTRALIAN LIFTING CENTRE PTY LTD 澳大利亚】</v>
      </c>
      <c r="C407" s="3" t="str">
        <f>VLOOKUP(A407,[1]外币!$C:$X,22,FALSE)</f>
        <v xml:space="preserve">juliaw&lt;juliaw@austlift.com.au&gt;
</v>
      </c>
      <c r="D407" s="3"/>
      <c r="E407" s="3"/>
      <c r="F407" s="3" t="s">
        <v>5</v>
      </c>
      <c r="G407" s="4"/>
      <c r="H407" s="5" t="s">
        <v>620</v>
      </c>
      <c r="I407" s="6">
        <f>VLOOKUP(A407,[1]外币!$C:$Q,15,FALSE)</f>
        <v>404852.73</v>
      </c>
    </row>
    <row r="408" spans="1:9" x14ac:dyDescent="0.2">
      <c r="A408" s="1" t="s">
        <v>541</v>
      </c>
      <c r="B408" s="7" t="str">
        <f>VLOOKUP(A408,[1]外币!$C:$D,2,FALSE)</f>
        <v>【IC-0004/A NOBLE AND SON LTD 澳大利亚】</v>
      </c>
      <c r="C408" s="3" t="str">
        <f>VLOOKUP(A408,[1]外币!$C:$X,22,FALSE)</f>
        <v>JHarbinson@nobles.com.au</v>
      </c>
      <c r="D408" s="3"/>
      <c r="E408" s="3"/>
      <c r="F408" s="3" t="s">
        <v>5</v>
      </c>
      <c r="G408" s="4"/>
      <c r="H408" s="5" t="s">
        <v>620</v>
      </c>
      <c r="I408" s="6">
        <f>VLOOKUP(A408,[1]外币!$C:$Q,15,FALSE)</f>
        <v>8050</v>
      </c>
    </row>
    <row r="409" spans="1:9" x14ac:dyDescent="0.2">
      <c r="A409" s="1" t="s">
        <v>542</v>
      </c>
      <c r="B409" s="7" t="str">
        <f>VLOOKUP(A409,[1]外币!$C:$D,2,FALSE)</f>
        <v>【IC-0005/HOISTING EQUIPMENT SPECIALISTS WA 澳大利亚】</v>
      </c>
      <c r="C409" s="3" t="str">
        <f>VLOOKUP(A409,[1]外币!$C:$X,22,FALSE)</f>
        <v>craig@heswa.com.au</v>
      </c>
      <c r="D409" s="3"/>
      <c r="E409" s="3"/>
      <c r="F409" s="3" t="s">
        <v>5</v>
      </c>
      <c r="G409" s="4"/>
      <c r="H409" s="5" t="s">
        <v>620</v>
      </c>
      <c r="I409" s="6">
        <f>VLOOKUP(A409,[1]外币!$C:$Q,15,FALSE)</f>
        <v>63154.85</v>
      </c>
    </row>
    <row r="410" spans="1:9" x14ac:dyDescent="0.2">
      <c r="A410" s="1" t="s">
        <v>543</v>
      </c>
      <c r="B410" s="7" t="str">
        <f>VLOOKUP(A410,[1]外币!$C:$D,2,FALSE)</f>
        <v>【IC-0009/GARRICK HERBERT 澳大利亚】</v>
      </c>
      <c r="C410" s="3" t="str">
        <f>VLOOKUP(A410,[1]外币!$C:$X,22,FALSE)</f>
        <v>Myles@garrickherbert.com.au</v>
      </c>
      <c r="D410" s="3"/>
      <c r="E410" s="3"/>
      <c r="F410" s="3" t="s">
        <v>5</v>
      </c>
      <c r="G410" s="4"/>
      <c r="H410" s="5" t="s">
        <v>620</v>
      </c>
      <c r="I410" s="6">
        <f>VLOOKUP(A410,[1]外币!$C:$Q,15,FALSE)</f>
        <v>24623.919999999998</v>
      </c>
    </row>
    <row r="411" spans="1:9" x14ac:dyDescent="0.2">
      <c r="A411" s="1" t="s">
        <v>544</v>
      </c>
      <c r="B411" s="7" t="str">
        <f>VLOOKUP(A411,[1]外币!$C:$D,2,FALSE)</f>
        <v>【IC-0016/Masman Group 澳大利亚】</v>
      </c>
      <c r="C411" s="3" t="str">
        <f>VLOOKUP(A411,[1]外币!$C:$X,22,FALSE)</f>
        <v>feng@masmangroup.com.au</v>
      </c>
      <c r="D411" s="3"/>
      <c r="E411" s="3"/>
      <c r="F411" s="3" t="s">
        <v>5</v>
      </c>
      <c r="G411" s="4"/>
      <c r="H411" s="5" t="s">
        <v>620</v>
      </c>
      <c r="I411" s="6">
        <f>VLOOKUP(A411,[1]外币!$C:$Q,15,FALSE)</f>
        <v>50221.56</v>
      </c>
    </row>
    <row r="412" spans="1:9" x14ac:dyDescent="0.2">
      <c r="A412" s="1" t="s">
        <v>545</v>
      </c>
      <c r="B412" s="7" t="str">
        <f>VLOOKUP(A412,[1]外币!$C:$D,2,FALSE)</f>
        <v>【IC-0019/Marine Lifting澳大利亚】</v>
      </c>
      <c r="C412" s="3" t="str">
        <f>VLOOKUP(A412,[1]外币!$C:$X,22,FALSE)</f>
        <v>marc@marinelifting.com.au</v>
      </c>
      <c r="D412" s="3"/>
      <c r="E412" s="3"/>
      <c r="F412" s="3" t="s">
        <v>5</v>
      </c>
      <c r="G412" s="4"/>
      <c r="H412" s="5" t="s">
        <v>620</v>
      </c>
      <c r="I412" s="6">
        <f>VLOOKUP(A412,[1]外币!$C:$Q,15,FALSE)</f>
        <v>4159</v>
      </c>
    </row>
    <row r="413" spans="1:9" x14ac:dyDescent="0.2">
      <c r="A413" s="1" t="s">
        <v>546</v>
      </c>
      <c r="B413" s="7" t="str">
        <f>VLOOKUP(A413,[1]外币!$C:$D,2,FALSE)</f>
        <v>【IC-0020/Bunzl Brands and Operations Pty Ltd  澳大利亚】</v>
      </c>
      <c r="C413" s="3" t="str">
        <f>VLOOKUP(A413,[1]外币!$C:$X,22,FALSE)</f>
        <v>Amy.Paris@bunzlsafety.com.au</v>
      </c>
      <c r="D413" s="3"/>
      <c r="E413" s="3"/>
      <c r="F413" s="3" t="s">
        <v>5</v>
      </c>
      <c r="G413" s="4"/>
      <c r="H413" s="5" t="s">
        <v>620</v>
      </c>
      <c r="I413" s="6">
        <f>VLOOKUP(A413,[1]外币!$C:$Q,15,FALSE)</f>
        <v>277766.8</v>
      </c>
    </row>
    <row r="414" spans="1:9" x14ac:dyDescent="0.2">
      <c r="A414" s="1" t="s">
        <v>547</v>
      </c>
      <c r="B414" s="7" t="str">
        <f>VLOOKUP(A414,[1]外币!$C:$D,2,FALSE)</f>
        <v>【IC-0022/LANKHORST EURONETE AUSTRALIA 澳大利亚】</v>
      </c>
      <c r="C414" s="3" t="str">
        <f>VLOOKUP(A414,[1]外币!$C:$X,22,FALSE)</f>
        <v>michelle@leaustralia.com.au       </v>
      </c>
      <c r="D414" s="3"/>
      <c r="E414" s="3"/>
      <c r="F414" s="3" t="s">
        <v>5</v>
      </c>
      <c r="G414" s="4"/>
      <c r="H414" s="5" t="s">
        <v>620</v>
      </c>
      <c r="I414" s="6">
        <f>VLOOKUP(A414,[1]外币!$C:$Q,15,FALSE)</f>
        <v>0</v>
      </c>
    </row>
    <row r="415" spans="1:9" x14ac:dyDescent="0.2">
      <c r="A415" s="1" t="s">
        <v>548</v>
      </c>
      <c r="B415" s="7" t="str">
        <f>VLOOKUP(A415,[1]外币!$C:$D,2,FALSE)</f>
        <v>【IC-0025/LAWTOOLS Pty Ltd 澳大利亚】</v>
      </c>
      <c r="C415" s="3" t="str">
        <f>VLOOKUP(A415,[1]外币!$C:$X,22,FALSE)</f>
        <v> andrew@lawtools.com.au</v>
      </c>
      <c r="D415" s="3"/>
      <c r="E415" s="3"/>
      <c r="F415" s="3" t="s">
        <v>5</v>
      </c>
      <c r="G415" s="4"/>
      <c r="H415" s="5" t="s">
        <v>620</v>
      </c>
      <c r="I415" s="6">
        <f>VLOOKUP(A415,[1]外币!$C:$Q,15,FALSE)</f>
        <v>-20200.400000000001</v>
      </c>
    </row>
    <row r="416" spans="1:9" x14ac:dyDescent="0.2">
      <c r="A416" s="1" t="s">
        <v>549</v>
      </c>
      <c r="B416" s="7" t="str">
        <f>VLOOKUP(A416,[1]外币!$C:$D,2,FALSE)</f>
        <v>【IC-0029/INENCO WHOLESALE PTY LTD 澳大利亚】</v>
      </c>
      <c r="C416" s="3" t="str">
        <f>VLOOKUP(A416,[1]外币!$C:$X,22,FALSE)</f>
        <v>Ashlan.Naidu@inenco.com.au</v>
      </c>
      <c r="D416" s="3"/>
      <c r="E416" s="3"/>
      <c r="F416" s="3" t="s">
        <v>5</v>
      </c>
      <c r="G416" s="4"/>
      <c r="H416" s="5" t="s">
        <v>620</v>
      </c>
      <c r="I416" s="6">
        <f>VLOOKUP(A416,[1]外币!$C:$Q,15,FALSE)</f>
        <v>-31895.77</v>
      </c>
    </row>
    <row r="417" spans="1:9" x14ac:dyDescent="0.2">
      <c r="A417" s="1" t="s">
        <v>550</v>
      </c>
      <c r="B417" s="7" t="str">
        <f>VLOOKUP(A417,[1]外币!$C:$D,2,FALSE)</f>
        <v>【IC-0031/Erling Haug A/S  挪威】</v>
      </c>
      <c r="C417" s="3" t="str">
        <f>VLOOKUP(A417,[1]外币!$C:$X,22,FALSE)</f>
        <v>Kai.Amundsen@haug.no</v>
      </c>
      <c r="D417" s="3"/>
      <c r="E417" s="3"/>
      <c r="F417" s="3" t="s">
        <v>5</v>
      </c>
      <c r="G417" s="4"/>
      <c r="H417" s="5" t="s">
        <v>620</v>
      </c>
      <c r="I417" s="6">
        <f>VLOOKUP(A417,[1]外币!$C:$Q,15,FALSE)</f>
        <v>60231.9</v>
      </c>
    </row>
    <row r="418" spans="1:9" x14ac:dyDescent="0.2">
      <c r="A418" s="1" t="s">
        <v>551</v>
      </c>
      <c r="B418" s="7" t="str">
        <f>VLOOKUP(A418,[1]外币!$C:$D,2,FALSE)</f>
        <v>【IC-0035/TRANSPORTUTSTYR  AS 挪威】</v>
      </c>
      <c r="C418" s="3" t="str">
        <f>VLOOKUP(A418,[1]外币!$C:$X,22,FALSE)</f>
        <v>jan@transportutstyr.no</v>
      </c>
      <c r="D418" s="3"/>
      <c r="E418" s="3"/>
      <c r="F418" s="3" t="s">
        <v>5</v>
      </c>
      <c r="G418" s="4"/>
      <c r="H418" s="5" t="s">
        <v>620</v>
      </c>
      <c r="I418" s="6">
        <f>VLOOKUP(A418,[1]外币!$C:$Q,15,FALSE)</f>
        <v>13791</v>
      </c>
    </row>
    <row r="419" spans="1:9" x14ac:dyDescent="0.2">
      <c r="A419" s="1" t="s">
        <v>552</v>
      </c>
      <c r="B419" s="7" t="str">
        <f>VLOOKUP(A419,[1]外币!$C:$D,2,FALSE)</f>
        <v>【IC-0036/CERTEX EESTI OU 爱沙尼亚】</v>
      </c>
      <c r="C419" s="3" t="str">
        <f>VLOOKUP(A419,[1]外币!$C:$X,22,FALSE)</f>
        <v>erkki.laur@certex.ee</v>
      </c>
      <c r="D419" s="3"/>
      <c r="E419" s="3"/>
      <c r="F419" s="3" t="s">
        <v>5</v>
      </c>
      <c r="G419" s="4"/>
      <c r="H419" s="5" t="s">
        <v>620</v>
      </c>
      <c r="I419" s="6">
        <f>VLOOKUP(A419,[1]外币!$C:$Q,15,FALSE)</f>
        <v>82701.27</v>
      </c>
    </row>
    <row r="420" spans="1:9" x14ac:dyDescent="0.2">
      <c r="A420" s="1" t="s">
        <v>553</v>
      </c>
      <c r="B420" s="7" t="str">
        <f>VLOOKUP(A420,[1]外币!$C:$D,2,FALSE)</f>
        <v>【IC-0041/CERTEX FILAND OY 芬兰】</v>
      </c>
      <c r="C420" s="3" t="str">
        <f>VLOOKUP(A420,[1]外币!$C:$X,22,FALSE)</f>
        <v>jani.gronlund@certex.fi</v>
      </c>
      <c r="D420" s="3"/>
      <c r="E420" s="3"/>
      <c r="F420" s="3" t="s">
        <v>5</v>
      </c>
      <c r="G420" s="4"/>
      <c r="H420" s="5" t="s">
        <v>620</v>
      </c>
      <c r="I420" s="6">
        <f>VLOOKUP(A420,[1]外币!$C:$Q,15,FALSE)</f>
        <v>58875.88</v>
      </c>
    </row>
    <row r="421" spans="1:9" x14ac:dyDescent="0.2">
      <c r="A421" s="1" t="s">
        <v>554</v>
      </c>
      <c r="B421" s="7" t="str">
        <f>VLOOKUP(A421,[1]外币!$C:$D,2,FALSE)</f>
        <v>【IC-0045/ISFELL EHF 冰岛】</v>
      </c>
      <c r="C421" s="3" t="str">
        <f>VLOOKUP(A421,[1]外币!$C:$X,22,FALSE)</f>
        <v>hjortur@isfell.is</v>
      </c>
      <c r="D421" s="3"/>
      <c r="E421" s="3"/>
      <c r="F421" s="3" t="s">
        <v>5</v>
      </c>
      <c r="G421" s="4"/>
      <c r="H421" s="5" t="s">
        <v>620</v>
      </c>
      <c r="I421" s="6">
        <f>VLOOKUP(A421,[1]外币!$C:$Q,15,FALSE)</f>
        <v>-7617.25</v>
      </c>
    </row>
    <row r="422" spans="1:9" x14ac:dyDescent="0.2">
      <c r="A422" s="1" t="s">
        <v>555</v>
      </c>
      <c r="B422" s="7" t="str">
        <f>VLOOKUP(A422,[1]外币!$C:$D,2,FALSE)</f>
        <v>【IC-0047/HOISTING EQUIPMENT NV比利时】</v>
      </c>
      <c r="C422" s="3" t="str">
        <f>VLOOKUP(A422,[1]外币!$C:$X,22,FALSE)</f>
        <v>siegfried@hoisting.be</v>
      </c>
      <c r="D422" s="3"/>
      <c r="E422" s="3"/>
      <c r="F422" s="3" t="s">
        <v>5</v>
      </c>
      <c r="G422" s="4"/>
      <c r="H422" s="5" t="s">
        <v>620</v>
      </c>
      <c r="I422" s="6">
        <f>VLOOKUP(A422,[1]外币!$C:$Q,15,FALSE)</f>
        <v>-12303.91</v>
      </c>
    </row>
    <row r="423" spans="1:9" x14ac:dyDescent="0.2">
      <c r="A423" s="1" t="s">
        <v>556</v>
      </c>
      <c r="B423" s="7" t="str">
        <f>VLOOKUP(A423,[1]外币!$C:$D,2,FALSE)</f>
        <v>【IC-0048/LOVOLD AS 挪威】</v>
      </c>
      <c r="C423" s="3" t="str">
        <f>VLOOKUP(A423,[1]外币!$C:$X,22,FALSE)</f>
        <v>jan.kuraas@lovold.no</v>
      </c>
      <c r="D423" s="3"/>
      <c r="E423" s="3"/>
      <c r="F423" s="3" t="s">
        <v>5</v>
      </c>
      <c r="G423" s="4"/>
      <c r="H423" s="5" t="s">
        <v>620</v>
      </c>
      <c r="I423" s="6">
        <f>VLOOKUP(A423,[1]外币!$C:$Q,15,FALSE)</f>
        <v>25464.19</v>
      </c>
    </row>
    <row r="424" spans="1:9" x14ac:dyDescent="0.2">
      <c r="A424" s="1" t="s">
        <v>557</v>
      </c>
      <c r="B424" s="7" t="str">
        <f>VLOOKUP(A424,[1]外币!$C:$D,2,FALSE)</f>
        <v>【IC-0050/CERTEX NORGE AS 挪威】</v>
      </c>
      <c r="C424" s="3" t="str">
        <f>VLOOKUP(A424,[1]外币!$C:$X,22,FALSE)</f>
        <v>berit.tanbjor@certex.no</v>
      </c>
      <c r="D424" s="3"/>
      <c r="E424" s="3"/>
      <c r="F424" s="3" t="s">
        <v>5</v>
      </c>
      <c r="G424" s="4"/>
      <c r="H424" s="5" t="s">
        <v>620</v>
      </c>
      <c r="I424" s="6">
        <f>VLOOKUP(A424,[1]外币!$C:$Q,15,FALSE)</f>
        <v>217893.67</v>
      </c>
    </row>
    <row r="425" spans="1:9" x14ac:dyDescent="0.2">
      <c r="A425" s="1" t="s">
        <v>558</v>
      </c>
      <c r="B425" s="7" t="str">
        <f>VLOOKUP(A425,[1]外币!$C:$D,2,FALSE)</f>
        <v>【IC-0055/TRANSPORT-TEKNIK A/S 丹麦】</v>
      </c>
      <c r="C425" s="3" t="str">
        <f>VLOOKUP(A425,[1]外币!$C:$X,22,FALSE)</f>
        <v>ygm@bpw.dk</v>
      </c>
      <c r="D425" s="3"/>
      <c r="E425" s="3"/>
      <c r="F425" s="3" t="s">
        <v>5</v>
      </c>
      <c r="G425" s="4"/>
      <c r="H425" s="5" t="s">
        <v>620</v>
      </c>
      <c r="I425" s="6">
        <f>VLOOKUP(A425,[1]外币!$C:$Q,15,FALSE)</f>
        <v>26679.4</v>
      </c>
    </row>
    <row r="426" spans="1:9" x14ac:dyDescent="0.2">
      <c r="A426" s="1" t="s">
        <v>559</v>
      </c>
      <c r="B426" s="7" t="str">
        <f>VLOOKUP(A426,[1]外币!$C:$D,2,FALSE)</f>
        <v>【IC-0059/HAKLIFT ABT Oy 芬兰】</v>
      </c>
      <c r="C426" s="3" t="str">
        <f>VLOOKUP(A426,[1]外币!$C:$X,22,FALSE)</f>
        <v>jarkko.tiuraniemi@haklift.com</v>
      </c>
      <c r="D426" s="3"/>
      <c r="E426" s="3"/>
      <c r="F426" s="3" t="s">
        <v>5</v>
      </c>
      <c r="G426" s="4"/>
      <c r="H426" s="5" t="s">
        <v>620</v>
      </c>
      <c r="I426" s="6">
        <f>VLOOKUP(A426,[1]外币!$C:$Q,15,FALSE)</f>
        <v>12831.97</v>
      </c>
    </row>
    <row r="427" spans="1:9" x14ac:dyDescent="0.2">
      <c r="A427" s="1" t="s">
        <v>560</v>
      </c>
      <c r="B427" s="7" t="str">
        <f>VLOOKUP(A427,[1]外币!$C:$D,2,FALSE)</f>
        <v>【IC-0072/OOO Lift-Complex 俄罗斯】</v>
      </c>
      <c r="C427" s="3" t="str">
        <f>VLOOKUP(A427,[1]外币!$C:$X,22,FALSE)</f>
        <v>elcosta1988@gmail.com</v>
      </c>
      <c r="D427" s="3"/>
      <c r="E427" s="3"/>
      <c r="F427" s="3" t="s">
        <v>5</v>
      </c>
      <c r="G427" s="4"/>
      <c r="H427" s="5" t="s">
        <v>620</v>
      </c>
      <c r="I427" s="6">
        <f>VLOOKUP(A427,[1]外币!$C:$Q,15,FALSE)</f>
        <v>0</v>
      </c>
    </row>
    <row r="428" spans="1:9" x14ac:dyDescent="0.2">
      <c r="A428" s="1" t="s">
        <v>561</v>
      </c>
      <c r="B428" s="7" t="str">
        <f>VLOOKUP(A428,[1]外币!$C:$D,2,FALSE)</f>
        <v>【IC-0094/TMC FAR EAST(M)SDN.BHD 马来西亚】</v>
      </c>
      <c r="C428" s="3" t="str">
        <f>VLOOKUP(A428,[1]外币!$C:$X,22,FALSE)</f>
        <v>chew@wahyong.com</v>
      </c>
      <c r="D428" s="3"/>
      <c r="E428" s="3"/>
      <c r="F428" s="3" t="s">
        <v>5</v>
      </c>
      <c r="G428" s="4"/>
      <c r="H428" s="5" t="s">
        <v>620</v>
      </c>
      <c r="I428" s="6">
        <f>VLOOKUP(A428,[1]外币!$C:$Q,15,FALSE)</f>
        <v>69389.5</v>
      </c>
    </row>
    <row r="429" spans="1:9" x14ac:dyDescent="0.2">
      <c r="A429" s="1" t="s">
        <v>562</v>
      </c>
      <c r="B429" s="7" t="str">
        <f>VLOOKUP(A429,[1]外币!$C:$D,2,FALSE)</f>
        <v>【IC-0129/DISTRIBUIDORA INDUSTRIAL TECNICA 智利】</v>
      </c>
      <c r="C429" s="3" t="str">
        <f>VLOOKUP(A429,[1]外币!$C:$X,22,FALSE)</f>
        <v>gnavarrete@yichuangroup.com</v>
      </c>
      <c r="D429" s="3"/>
      <c r="E429" s="3"/>
      <c r="F429" s="3" t="s">
        <v>5</v>
      </c>
      <c r="G429" s="4"/>
      <c r="H429" s="5" t="s">
        <v>620</v>
      </c>
      <c r="I429" s="6">
        <f>VLOOKUP(A429,[1]外币!$C:$Q,15,FALSE)</f>
        <v>30423.56</v>
      </c>
    </row>
    <row r="430" spans="1:9" x14ac:dyDescent="0.2">
      <c r="A430" s="1" t="s">
        <v>563</v>
      </c>
      <c r="B430" s="7" t="str">
        <f>VLOOKUP(A430,[1]外币!$C:$D,2,FALSE)</f>
        <v>【IC-0132/ORBIT COMPANY 埃及】</v>
      </c>
      <c r="C430" s="3" t="str">
        <f>VLOOKUP(A430,[1]外币!$C:$X,22,FALSE)</f>
        <v>orbit.company@yahoo.com</v>
      </c>
      <c r="D430" s="3"/>
      <c r="E430" s="3"/>
      <c r="F430" s="3" t="s">
        <v>5</v>
      </c>
      <c r="G430" s="4"/>
      <c r="H430" s="5" t="s">
        <v>620</v>
      </c>
      <c r="I430" s="6">
        <f>VLOOKUP(A430,[1]外币!$C:$Q,15,FALSE)</f>
        <v>832481.69</v>
      </c>
    </row>
    <row r="431" spans="1:9" x14ac:dyDescent="0.2">
      <c r="A431" s="1" t="s">
        <v>564</v>
      </c>
      <c r="B431" s="7" t="str">
        <f>VLOOKUP(A431,[1]外币!$C:$D,2,FALSE)</f>
        <v>【IC-0135/STEEL TREATMENT T/A INUFA 南非】</v>
      </c>
      <c r="C431" s="3" t="str">
        <f>VLOOKUP(A431,[1]外币!$C:$X,22,FALSE)</f>
        <v>johnsonh@inufa.co.za</v>
      </c>
      <c r="D431" s="3"/>
      <c r="E431" s="3"/>
      <c r="F431" s="3" t="s">
        <v>5</v>
      </c>
      <c r="G431" s="4"/>
      <c r="H431" s="5" t="s">
        <v>620</v>
      </c>
      <c r="I431" s="6">
        <f>VLOOKUP(A431,[1]外币!$C:$Q,15,FALSE)</f>
        <v>585480.79</v>
      </c>
    </row>
    <row r="432" spans="1:9" x14ac:dyDescent="0.2">
      <c r="A432" s="1" t="s">
        <v>565</v>
      </c>
      <c r="B432" s="7" t="str">
        <f>VLOOKUP(A432,[1]外币!$C:$D,2,FALSE)</f>
        <v>【IC-0168/TECNOTEXTIL INDUSTRIA 巴西】</v>
      </c>
      <c r="C432" s="3" t="str">
        <f>VLOOKUP(A432,[1]外币!$C:$X,22,FALSE)</f>
        <v>jorge@tecnotextil.com.br</v>
      </c>
      <c r="D432" s="3"/>
      <c r="E432" s="3"/>
      <c r="F432" s="3" t="s">
        <v>5</v>
      </c>
      <c r="G432" s="4"/>
      <c r="H432" s="5" t="s">
        <v>620</v>
      </c>
      <c r="I432" s="6">
        <f>VLOOKUP(A432,[1]外币!$C:$Q,15,FALSE)</f>
        <v>125396.26</v>
      </c>
    </row>
    <row r="433" spans="1:9" x14ac:dyDescent="0.2">
      <c r="A433" s="1" t="s">
        <v>566</v>
      </c>
      <c r="B433" s="7" t="str">
        <f>VLOOKUP(A433,[1]外币!$C:$D,2,FALSE)</f>
        <v>【IC-0222/HAE KWANG MARINE PROFESSIONAL CO.，LTD 韩国】</v>
      </c>
      <c r="C433" s="3" t="str">
        <f>VLOOKUP(A433,[1]外币!$C:$X,22,FALSE)</f>
        <v>haekwang2000@daum.net</v>
      </c>
      <c r="D433" s="3"/>
      <c r="E433" s="3"/>
      <c r="F433" s="3" t="s">
        <v>5</v>
      </c>
      <c r="G433" s="4"/>
      <c r="H433" s="5" t="s">
        <v>620</v>
      </c>
      <c r="I433" s="6">
        <f>VLOOKUP(A433,[1]外币!$C:$Q,15,FALSE)</f>
        <v>278846.92</v>
      </c>
    </row>
    <row r="434" spans="1:9" x14ac:dyDescent="0.2">
      <c r="A434" s="1" t="s">
        <v>567</v>
      </c>
      <c r="B434" s="7" t="str">
        <f>VLOOKUP(A434,[1]外币!$C:$D,2,FALSE)</f>
        <v>【IC-0227/TAE YANG CORPORATION 韩国】</v>
      </c>
      <c r="C434" s="3" t="str">
        <f>VLOOKUP(A434,[1]外币!$C:$X,22,FALSE)</f>
        <v>taeyangcorp@hanmail.net</v>
      </c>
      <c r="D434" s="3"/>
      <c r="E434" s="3"/>
      <c r="F434" s="3" t="s">
        <v>5</v>
      </c>
      <c r="G434" s="4"/>
      <c r="H434" s="5" t="s">
        <v>620</v>
      </c>
      <c r="I434" s="6">
        <f>VLOOKUP(A434,[1]外币!$C:$Q,15,FALSE)</f>
        <v>37676.03</v>
      </c>
    </row>
    <row r="435" spans="1:9" x14ac:dyDescent="0.2">
      <c r="A435" s="1" t="s">
        <v>568</v>
      </c>
      <c r="B435" s="7" t="str">
        <f>VLOOKUP(A435,[1]外币!$C:$D,2,FALSE)</f>
        <v>【IC-0230/FREAK CO.,LTD 日本】</v>
      </c>
      <c r="C435" s="3" t="str">
        <f>VLOOKUP(A435,[1]外币!$C:$X,22,FALSE)</f>
        <v>fujii@freak-japan.com</v>
      </c>
      <c r="D435" s="3"/>
      <c r="E435" s="3"/>
      <c r="F435" s="3" t="s">
        <v>5</v>
      </c>
      <c r="G435" s="4"/>
      <c r="H435" s="5" t="s">
        <v>620</v>
      </c>
      <c r="I435" s="6">
        <f>VLOOKUP(A435,[1]外币!$C:$Q,15,FALSE)</f>
        <v>-47512.57</v>
      </c>
    </row>
    <row r="436" spans="1:9" x14ac:dyDescent="0.2">
      <c r="A436" s="1" t="s">
        <v>569</v>
      </c>
      <c r="B436" s="7" t="str">
        <f>VLOOKUP(A436,[1]外币!$C:$D,2,FALSE)</f>
        <v>【IC-0234/H&amp;K ENGINEERING 韩国】</v>
      </c>
      <c r="C436" s="3" t="str">
        <f>VLOOKUP(A436,[1]外币!$C:$X,22,FALSE)</f>
        <v>spark@hnkeng.com</v>
      </c>
      <c r="D436" s="3"/>
      <c r="E436" s="3"/>
      <c r="F436" s="3" t="s">
        <v>5</v>
      </c>
      <c r="G436" s="4"/>
      <c r="H436" s="5" t="s">
        <v>620</v>
      </c>
      <c r="I436" s="6">
        <f>VLOOKUP(A436,[1]外币!$C:$Q,15,FALSE)</f>
        <v>0</v>
      </c>
    </row>
    <row r="437" spans="1:9" x14ac:dyDescent="0.2">
      <c r="A437" s="1" t="s">
        <v>570</v>
      </c>
      <c r="B437" s="7" t="str">
        <f>VLOOKUP(A437,[1]外币!$C:$D,2,FALSE)</f>
        <v>【IC-0244/Kulkoni Inc. 美国】</v>
      </c>
      <c r="C437" s="3" t="str">
        <f>VLOOKUP(A437,[1]外币!$C:$X,22,FALSE)</f>
        <v xml:space="preserve">don@kulkoni.com
</v>
      </c>
      <c r="D437" s="3"/>
      <c r="E437" s="3"/>
      <c r="F437" s="3" t="s">
        <v>5</v>
      </c>
      <c r="G437" s="4"/>
      <c r="H437" s="5" t="s">
        <v>620</v>
      </c>
      <c r="I437" s="6">
        <f>VLOOKUP(A437,[1]外币!$C:$Q,15,FALSE)</f>
        <v>-22002.31</v>
      </c>
    </row>
    <row r="438" spans="1:9" x14ac:dyDescent="0.2">
      <c r="A438" s="1" t="s">
        <v>571</v>
      </c>
      <c r="B438" s="7" t="str">
        <f>VLOOKUP(A438,[1]外币!$C:$D,2,FALSE)</f>
        <v>【IC-0246/PACIFIC CARGO CONTROL.INC 美国】</v>
      </c>
      <c r="C438" s="3" t="str">
        <f>VLOOKUP(A438,[1]外币!$C:$X,22,FALSE)</f>
        <v xml:space="preserve">jding@pac85.com
</v>
      </c>
      <c r="D438" s="3"/>
      <c r="E438" s="3"/>
      <c r="F438" s="3" t="s">
        <v>5</v>
      </c>
      <c r="G438" s="4"/>
      <c r="H438" s="5" t="s">
        <v>620</v>
      </c>
      <c r="I438" s="6">
        <f>VLOOKUP(A438,[1]外币!$C:$Q,15,FALSE)</f>
        <v>599501.78</v>
      </c>
    </row>
    <row r="439" spans="1:9" x14ac:dyDescent="0.2">
      <c r="A439" s="1" t="s">
        <v>572</v>
      </c>
      <c r="B439" s="7" t="str">
        <f>VLOOKUP(A439,[1]外币!$C:$D,2,FALSE)</f>
        <v>【IC-0249/Lift-It Manufacturing Co.Inc.美国】</v>
      </c>
      <c r="C439" s="3" t="str">
        <f>VLOOKUP(A439,[1]外币!$C:$X,22,FALSE)</f>
        <v>Jr@lift-it.com</v>
      </c>
      <c r="D439" s="3"/>
      <c r="E439" s="3"/>
      <c r="F439" s="3" t="s">
        <v>5</v>
      </c>
      <c r="G439" s="4"/>
      <c r="H439" s="5" t="s">
        <v>620</v>
      </c>
      <c r="I439" s="6">
        <f>VLOOKUP(A439,[1]外币!$C:$Q,15,FALSE)</f>
        <v>32958.92</v>
      </c>
    </row>
    <row r="440" spans="1:9" x14ac:dyDescent="0.2">
      <c r="A440" s="1" t="s">
        <v>573</v>
      </c>
      <c r="B440" s="7" t="str">
        <f>VLOOKUP(A440,[1]外币!$C:$D,2,FALSE)</f>
        <v>【IC-0251/UNIMARK SALES LTD. 加拿大】</v>
      </c>
      <c r="C440" s="3" t="str">
        <f>VLOOKUP(A440,[1]外币!$C:$X,22,FALSE)</f>
        <v>nitawu@unimarkworks.com</v>
      </c>
      <c r="D440" s="3"/>
      <c r="E440" s="3"/>
      <c r="F440" s="3" t="s">
        <v>5</v>
      </c>
      <c r="G440" s="4"/>
      <c r="H440" s="5" t="s">
        <v>620</v>
      </c>
      <c r="I440" s="6">
        <f>VLOOKUP(A440,[1]外币!$C:$Q,15,FALSE)</f>
        <v>0</v>
      </c>
    </row>
    <row r="441" spans="1:9" x14ac:dyDescent="0.2">
      <c r="A441" s="1" t="s">
        <v>574</v>
      </c>
      <c r="B441" s="7" t="str">
        <f>VLOOKUP(A441,[1]外币!$C:$D,2,FALSE)</f>
        <v>【IC-0252/ASIAN INDUSTRIAL PRODOCT INC 美国】</v>
      </c>
      <c r="C441" s="3" t="str">
        <f>VLOOKUP(A441,[1]外币!$C:$X,22,FALSE)</f>
        <v xml:space="preserve">mhelen@aipworld.com
</v>
      </c>
      <c r="D441" s="3"/>
      <c r="E441" s="3"/>
      <c r="F441" s="3" t="s">
        <v>5</v>
      </c>
      <c r="G441" s="4"/>
      <c r="H441" s="5" t="s">
        <v>620</v>
      </c>
      <c r="I441" s="6">
        <f>VLOOKUP(A441,[1]外币!$C:$Q,15,FALSE)</f>
        <v>70229.13</v>
      </c>
    </row>
    <row r="442" spans="1:9" x14ac:dyDescent="0.2">
      <c r="A442" s="1" t="s">
        <v>575</v>
      </c>
      <c r="B442" s="7" t="str">
        <f>VLOOKUP(A442,[1]外币!$C:$D,2,FALSE)</f>
        <v>【IC-0258/J&amp;L HOLDINGS(CANADA)LTD 加拿大】</v>
      </c>
      <c r="C442" s="3" t="str">
        <f>VLOOKUP(A442,[1]外币!$C:$X,22,FALSE)</f>
        <v>vivian@julisling.com</v>
      </c>
      <c r="D442" s="3"/>
      <c r="E442" s="3"/>
      <c r="F442" s="3" t="s">
        <v>5</v>
      </c>
      <c r="G442" s="4"/>
      <c r="H442" s="5" t="s">
        <v>620</v>
      </c>
      <c r="I442" s="6">
        <f>VLOOKUP(A442,[1]外币!$C:$Q,15,FALSE)</f>
        <v>53672.57</v>
      </c>
    </row>
    <row r="443" spans="1:9" x14ac:dyDescent="0.2">
      <c r="A443" s="1" t="s">
        <v>576</v>
      </c>
      <c r="B443" s="7" t="str">
        <f>VLOOKUP(A443,[1]外币!$C:$D,2,FALSE)</f>
        <v>【IC-0259/FASTENAL COMPANY PURCHASING美国快扣】</v>
      </c>
      <c r="C443" s="3" t="str">
        <f>VLOOKUP(A443,[1]外币!$C:$X,22,FALSE)</f>
        <v>rawang@fastenal.com</v>
      </c>
      <c r="D443" s="3"/>
      <c r="E443" s="3"/>
      <c r="F443" s="3" t="s">
        <v>5</v>
      </c>
      <c r="G443" s="4"/>
      <c r="H443" s="5" t="s">
        <v>620</v>
      </c>
      <c r="I443" s="6">
        <f>VLOOKUP(A443,[1]外币!$C:$Q,15,FALSE)</f>
        <v>73704.429999999993</v>
      </c>
    </row>
    <row r="444" spans="1:9" x14ac:dyDescent="0.2">
      <c r="A444" s="1" t="s">
        <v>577</v>
      </c>
      <c r="B444" s="7" t="str">
        <f>VLOOKUP(A444,[1]外币!$C:$D,2,FALSE)</f>
        <v>【IC-0267/Warn Industries, Inc 美国】</v>
      </c>
      <c r="C444" s="3" t="str">
        <f>VLOOKUP(A444,[1]外币!$C:$X,22,FALSE)</f>
        <v>wilkinsc@warn.com</v>
      </c>
      <c r="D444" s="3"/>
      <c r="E444" s="3"/>
      <c r="F444" s="3" t="s">
        <v>5</v>
      </c>
      <c r="G444" s="4"/>
      <c r="H444" s="5" t="s">
        <v>620</v>
      </c>
      <c r="I444" s="6">
        <f>VLOOKUP(A444,[1]外币!$C:$Q,15,FALSE)</f>
        <v>44685</v>
      </c>
    </row>
    <row r="445" spans="1:9" x14ac:dyDescent="0.2">
      <c r="A445" s="1" t="s">
        <v>578</v>
      </c>
      <c r="B445" s="7" t="str">
        <f>VLOOKUP(A445,[1]外币!$C:$D,2,FALSE)</f>
        <v>【IC-0278/Global Industrial Inc美国】</v>
      </c>
      <c r="C445" s="3" t="str">
        <f>VLOOKUP(A445,[1]外币!$C:$X,22,FALSE)</f>
        <v>tcao@globalindustrial.com</v>
      </c>
      <c r="D445" s="3"/>
      <c r="E445" s="3"/>
      <c r="F445" s="3" t="s">
        <v>5</v>
      </c>
      <c r="G445" s="4"/>
      <c r="H445" s="5" t="s">
        <v>620</v>
      </c>
      <c r="I445" s="6">
        <f>VLOOKUP(A445,[1]外币!$C:$Q,15,FALSE)</f>
        <v>3314.75</v>
      </c>
    </row>
    <row r="446" spans="1:9" x14ac:dyDescent="0.2">
      <c r="A446" s="1" t="s">
        <v>579</v>
      </c>
      <c r="B446" s="7" t="str">
        <f>VLOOKUP(A446,[1]外币!$C:$D,2,FALSE)</f>
        <v>【IC-0292/AMA S.P.A. 意大利】</v>
      </c>
      <c r="C446" s="3" t="str">
        <f>VLOOKUP(A446,[1]外币!$C:$X,22,FALSE)</f>
        <v>gloria.montanari@ama.it</v>
      </c>
      <c r="D446" s="3"/>
      <c r="E446" s="3"/>
      <c r="F446" s="3" t="s">
        <v>5</v>
      </c>
      <c r="G446" s="4"/>
      <c r="H446" s="5" t="s">
        <v>620</v>
      </c>
      <c r="I446" s="6">
        <f>VLOOKUP(A446,[1]外币!$C:$Q,15,FALSE)</f>
        <v>22319.5</v>
      </c>
    </row>
    <row r="447" spans="1:9" x14ac:dyDescent="0.2">
      <c r="A447" s="1" t="s">
        <v>580</v>
      </c>
      <c r="B447" s="7" t="str">
        <f>VLOOKUP(A447,[1]外币!$C:$D,2,FALSE)</f>
        <v>【IC-0294/FAS s.p.a 意大利】</v>
      </c>
      <c r="C447" s="3" t="str">
        <f>VLOOKUP(A447,[1]外币!$C:$X,22,FALSE)</f>
        <v>f.amati@fasitaly.com</v>
      </c>
      <c r="D447" s="3"/>
      <c r="E447" s="3"/>
      <c r="F447" s="3" t="s">
        <v>5</v>
      </c>
      <c r="G447" s="4"/>
      <c r="H447" s="5" t="s">
        <v>620</v>
      </c>
      <c r="I447" s="6">
        <f>VLOOKUP(A447,[1]外币!$C:$Q,15,FALSE)</f>
        <v>0</v>
      </c>
    </row>
    <row r="448" spans="1:9" x14ac:dyDescent="0.2">
      <c r="A448" s="1" t="s">
        <v>581</v>
      </c>
      <c r="B448" s="7" t="str">
        <f>VLOOKUP(A448,[1]外币!$C:$D,2,FALSE)</f>
        <v>【IC-0300/COFAN S.A 西班牙】</v>
      </c>
      <c r="C448" s="3" t="str">
        <f>VLOOKUP(A448,[1]外币!$C:$X,22,FALSE)</f>
        <v xml:space="preserve">marta@cofansa.com </v>
      </c>
      <c r="D448" s="3"/>
      <c r="E448" s="3"/>
      <c r="F448" s="3" t="s">
        <v>5</v>
      </c>
      <c r="G448" s="4"/>
      <c r="H448" s="5" t="s">
        <v>620</v>
      </c>
      <c r="I448" s="6">
        <f>VLOOKUP(A448,[1]外币!$C:$Q,15,FALSE)</f>
        <v>-23482.73</v>
      </c>
    </row>
    <row r="449" spans="1:9" x14ac:dyDescent="0.2">
      <c r="A449" s="1" t="s">
        <v>582</v>
      </c>
      <c r="B449" s="7" t="str">
        <f>VLOOKUP(A449,[1]外币!$C:$D,2,FALSE)</f>
        <v>【IC-0303/SHZ Sachsische hebe- und Zurrtechnik GmbH  德国】</v>
      </c>
      <c r="C449" s="3" t="str">
        <f>VLOOKUP(A449,[1]外币!$C:$X,22,FALSE)</f>
        <v>matthias.boehme@shz-gmbh.de</v>
      </c>
      <c r="D449" s="3"/>
      <c r="E449" s="3"/>
      <c r="F449" s="3" t="s">
        <v>5</v>
      </c>
      <c r="G449" s="4"/>
      <c r="H449" s="5" t="s">
        <v>620</v>
      </c>
      <c r="I449" s="6">
        <f>VLOOKUP(A449,[1]外币!$C:$Q,15,FALSE)</f>
        <v>172254.91</v>
      </c>
    </row>
    <row r="450" spans="1:9" x14ac:dyDescent="0.2">
      <c r="A450" s="1" t="s">
        <v>583</v>
      </c>
      <c r="B450" s="7" t="str">
        <f>VLOOKUP(A450,[1]外币!$C:$D,2,FALSE)</f>
        <v>【IC-0337/STAR TRADING CORPORATION 印度】</v>
      </c>
      <c r="C450" s="3" t="str">
        <f>VLOOKUP(A450,[1]外币!$C:$X,22,FALSE)</f>
        <v>star_g@vsnl.com</v>
      </c>
      <c r="D450" s="3"/>
      <c r="E450" s="3"/>
      <c r="F450" s="3" t="s">
        <v>5</v>
      </c>
      <c r="G450" s="4"/>
      <c r="H450" s="5" t="s">
        <v>620</v>
      </c>
      <c r="I450" s="6">
        <f>VLOOKUP(A450,[1]外币!$C:$Q,15,FALSE)</f>
        <v>57081.94</v>
      </c>
    </row>
    <row r="451" spans="1:9" x14ac:dyDescent="0.2">
      <c r="A451" s="1" t="s">
        <v>584</v>
      </c>
      <c r="B451" s="7" t="str">
        <f>VLOOKUP(A451,[1]外币!$C:$D,2,FALSE)</f>
        <v>【IC-0338/ZEBRA WEBLIFT PVT LTD 印度】</v>
      </c>
      <c r="C451" s="3" t="str">
        <f>VLOOKUP(A451,[1]外币!$C:$X,22,FALSE)</f>
        <v>kader@sealinkers.com</v>
      </c>
      <c r="D451" s="3"/>
      <c r="E451" s="3"/>
      <c r="F451" s="3" t="s">
        <v>5</v>
      </c>
      <c r="G451" s="4"/>
      <c r="H451" s="5" t="s">
        <v>620</v>
      </c>
      <c r="I451" s="6">
        <f>VLOOKUP(A451,[1]外币!$C:$Q,15,FALSE)</f>
        <v>25039.5</v>
      </c>
    </row>
    <row r="452" spans="1:9" x14ac:dyDescent="0.2">
      <c r="A452" s="1" t="s">
        <v>585</v>
      </c>
      <c r="B452" s="7" t="str">
        <f>VLOOKUP(A452,[1]外币!$C:$D,2,FALSE)</f>
        <v>【IC-0344/M/S.SAMADHAN QUALITY ABRASIVE 印度】</v>
      </c>
      <c r="C452" s="3" t="str">
        <f>VLOOKUP(A452,[1]外币!$C:$X,22,FALSE)</f>
        <v>loverboy172730@gmail.com</v>
      </c>
      <c r="D452" s="3"/>
      <c r="E452" s="3"/>
      <c r="F452" s="3" t="s">
        <v>5</v>
      </c>
      <c r="G452" s="4"/>
      <c r="H452" s="5" t="s">
        <v>620</v>
      </c>
      <c r="I452" s="6">
        <f>VLOOKUP(A452,[1]外币!$C:$Q,15,FALSE)</f>
        <v>17226.04</v>
      </c>
    </row>
    <row r="453" spans="1:9" x14ac:dyDescent="0.2">
      <c r="A453" s="1" t="s">
        <v>586</v>
      </c>
      <c r="B453" s="7" t="str">
        <f>VLOOKUP(A453,[1]外币!$C:$D,2,FALSE)</f>
        <v>【IC-0349/SAIFCO INDIA COMPANY 印度】</v>
      </c>
      <c r="C453" s="3" t="str">
        <f>VLOOKUP(A453,[1]外币!$C:$X,22,FALSE)</f>
        <v>aher@admiraltrading.com</v>
      </c>
      <c r="D453" s="3"/>
      <c r="E453" s="3"/>
      <c r="F453" s="3" t="s">
        <v>5</v>
      </c>
      <c r="G453" s="4"/>
      <c r="H453" s="5" t="s">
        <v>620</v>
      </c>
      <c r="I453" s="6">
        <f>VLOOKUP(A453,[1]外币!$C:$Q,15,FALSE)</f>
        <v>40040.870000000003</v>
      </c>
    </row>
    <row r="454" spans="1:9" x14ac:dyDescent="0.2">
      <c r="A454" s="1" t="s">
        <v>587</v>
      </c>
      <c r="B454" s="7" t="str">
        <f>VLOOKUP(A454,[1]外币!$C:$D,2,FALSE)</f>
        <v>【IC-0357/SAFE &amp; SECURE TRADING EST.沙特】</v>
      </c>
      <c r="C454" s="3" t="str">
        <f>VLOOKUP(A454,[1]外币!$C:$X,22,FALSE)</f>
        <v>finance@sste-sa.com</v>
      </c>
      <c r="D454" s="3"/>
      <c r="E454" s="3"/>
      <c r="F454" s="3" t="s">
        <v>5</v>
      </c>
      <c r="G454" s="4"/>
      <c r="H454" s="5" t="s">
        <v>620</v>
      </c>
      <c r="I454" s="6">
        <f>VLOOKUP(A454,[1]外币!$C:$Q,15,FALSE)</f>
        <v>284779.62</v>
      </c>
    </row>
    <row r="455" spans="1:9" x14ac:dyDescent="0.2">
      <c r="A455" s="1" t="s">
        <v>588</v>
      </c>
      <c r="B455" s="7" t="str">
        <f>VLOOKUP(A455,[1]外币!$C:$D,2,FALSE)</f>
        <v>【IC-0358/GOVER CELIK HALAT 土耳其】</v>
      </c>
      <c r="C455" s="3" t="str">
        <f>VLOOKUP(A455,[1]外币!$C:$X,22,FALSE)</f>
        <v>fatih.demir@gover.com.tr</v>
      </c>
      <c r="D455" s="3"/>
      <c r="E455" s="3"/>
      <c r="F455" s="3" t="s">
        <v>5</v>
      </c>
      <c r="G455" s="4"/>
      <c r="H455" s="5" t="s">
        <v>620</v>
      </c>
      <c r="I455" s="6">
        <f>VLOOKUP(A455,[1]外币!$C:$Q,15,FALSE)</f>
        <v>147745.06</v>
      </c>
    </row>
    <row r="456" spans="1:9" x14ac:dyDescent="0.2">
      <c r="A456" s="1" t="s">
        <v>589</v>
      </c>
      <c r="B456" s="7" t="str">
        <f>VLOOKUP(A456,[1]外币!$C:$D,2,FALSE)</f>
        <v>【IC-0361/ZETA INDUSTRIES&amp;TRADING LTD 以色列】</v>
      </c>
      <c r="C456" s="3" t="str">
        <f>VLOOKUP(A456,[1]外币!$C:$X,22,FALSE)</f>
        <v>ronen@zetagroup.co.il</v>
      </c>
      <c r="D456" s="3"/>
      <c r="E456" s="3"/>
      <c r="F456" s="3" t="s">
        <v>5</v>
      </c>
      <c r="G456" s="4"/>
      <c r="H456" s="5" t="s">
        <v>620</v>
      </c>
      <c r="I456" s="6">
        <f>VLOOKUP(A456,[1]外币!$C:$Q,15,FALSE)</f>
        <v>64128.04</v>
      </c>
    </row>
    <row r="457" spans="1:9" x14ac:dyDescent="0.2">
      <c r="A457" s="1" t="s">
        <v>590</v>
      </c>
      <c r="B457" s="7" t="str">
        <f>VLOOKUP(A457,[1]外币!$C:$D,2,FALSE)</f>
        <v>【IC-0362/LIFTEK FZC 沙迦】</v>
      </c>
      <c r="C457" s="3" t="str">
        <f>VLOOKUP(A457,[1]外币!$C:$X,22,FALSE)</f>
        <v>seeni@liftek-intl.com</v>
      </c>
      <c r="D457" s="3"/>
      <c r="E457" s="3"/>
      <c r="F457" s="3" t="s">
        <v>5</v>
      </c>
      <c r="G457" s="4"/>
      <c r="H457" s="5" t="s">
        <v>620</v>
      </c>
      <c r="I457" s="6">
        <f>VLOOKUP(A457,[1]外币!$C:$Q,15,FALSE)</f>
        <v>164226.12</v>
      </c>
    </row>
    <row r="458" spans="1:9" x14ac:dyDescent="0.2">
      <c r="A458" s="1" t="s">
        <v>591</v>
      </c>
      <c r="B458" s="7" t="str">
        <f>VLOOKUP(A458,[1]外币!$C:$D,2,FALSE)</f>
        <v>【IC-0367/Tacklestore limited 英国】</v>
      </c>
      <c r="C458" s="3" t="str">
        <f>VLOOKUP(A458,[1]外币!$C:$X,22,FALSE)</f>
        <v>adam.bryant@safetyliftingear.com</v>
      </c>
      <c r="D458" s="3"/>
      <c r="E458" s="3"/>
      <c r="F458" s="3" t="s">
        <v>5</v>
      </c>
      <c r="G458" s="4"/>
      <c r="H458" s="5" t="s">
        <v>620</v>
      </c>
      <c r="I458" s="6">
        <f>VLOOKUP(A458,[1]外币!$C:$Q,15,FALSE)</f>
        <v>92450.23</v>
      </c>
    </row>
    <row r="459" spans="1:9" x14ac:dyDescent="0.2">
      <c r="A459" s="1" t="s">
        <v>592</v>
      </c>
      <c r="B459" s="7" t="str">
        <f>VLOOKUP(A459,[1]外币!$C:$D,2,FALSE)</f>
        <v>【IC-0378/DUTEST QATAR W.L.L. 卡塔尔】</v>
      </c>
      <c r="C459" s="3" t="str">
        <f>VLOOKUP(A459,[1]外币!$C:$X,22,FALSE)</f>
        <v>purchase@dutestqatar.com</v>
      </c>
      <c r="D459" s="3"/>
      <c r="E459" s="3"/>
      <c r="F459" s="3" t="s">
        <v>5</v>
      </c>
      <c r="G459" s="4"/>
      <c r="H459" s="5" t="s">
        <v>620</v>
      </c>
      <c r="I459" s="6">
        <f>VLOOKUP(A459,[1]外币!$C:$Q,15,FALSE)</f>
        <v>29519.599999999999</v>
      </c>
    </row>
    <row r="460" spans="1:9" x14ac:dyDescent="0.2">
      <c r="A460" s="1" t="s">
        <v>593</v>
      </c>
      <c r="B460" s="7" t="str">
        <f>VLOOKUP(A460,[1]外币!$C:$D,2,FALSE)</f>
        <v>【IC-0383/Carl Stahl Lifting Equipment Industries LLC  阿联酋】</v>
      </c>
      <c r="C460" s="3" t="str">
        <f>VLOOKUP(A460,[1]外币!$C:$X,22,FALSE)</f>
        <v>ram@carlstahl.ae</v>
      </c>
      <c r="D460" s="3"/>
      <c r="E460" s="3"/>
      <c r="F460" s="3" t="s">
        <v>5</v>
      </c>
      <c r="G460" s="4"/>
      <c r="H460" s="5" t="s">
        <v>620</v>
      </c>
      <c r="I460" s="6">
        <f>VLOOKUP(A460,[1]外币!$C:$Q,15,FALSE)</f>
        <v>74153.48</v>
      </c>
    </row>
    <row r="461" spans="1:9" x14ac:dyDescent="0.2">
      <c r="A461" s="1" t="s">
        <v>594</v>
      </c>
      <c r="B461" s="7" t="str">
        <f>VLOOKUP(A461,[1]外币!$C:$D,2,FALSE)</f>
        <v>【IC-0386/Dutest Industrial Est. 阿联酋】</v>
      </c>
      <c r="C461" s="3" t="str">
        <f>VLOOKUP(A461,[1]外币!$C:$X,22,FALSE)</f>
        <v>purchase@dutest.com</v>
      </c>
      <c r="D461" s="3"/>
      <c r="E461" s="3"/>
      <c r="F461" s="3" t="s">
        <v>5</v>
      </c>
      <c r="G461" s="4"/>
      <c r="H461" s="5" t="s">
        <v>620</v>
      </c>
      <c r="I461" s="6">
        <f>VLOOKUP(A461,[1]外币!$C:$Q,15,FALSE)</f>
        <v>0</v>
      </c>
    </row>
    <row r="462" spans="1:9" x14ac:dyDescent="0.2">
      <c r="A462" s="1" t="s">
        <v>595</v>
      </c>
      <c r="B462" s="7" t="str">
        <f>VLOOKUP(A462,[1]外币!$C:$D,2,FALSE)</f>
        <v>【IC-0387/A.A. ENGINEERING SERVICES 卡塔尔】</v>
      </c>
      <c r="C462" s="3" t="str">
        <f>VLOOKUP(A462,[1]外币!$C:$X,22,FALSE)</f>
        <v>lifting@aaes.net</v>
      </c>
      <c r="D462" s="3"/>
      <c r="E462" s="3"/>
      <c r="F462" s="3" t="s">
        <v>5</v>
      </c>
      <c r="G462" s="4"/>
      <c r="H462" s="5" t="s">
        <v>620</v>
      </c>
      <c r="I462" s="6">
        <f>VLOOKUP(A462,[1]外币!$C:$Q,15,FALSE)</f>
        <v>0</v>
      </c>
    </row>
    <row r="463" spans="1:9" x14ac:dyDescent="0.2">
      <c r="A463" s="1" t="s">
        <v>596</v>
      </c>
      <c r="B463" s="7" t="str">
        <f>VLOOKUP(A463,[1]外币!$C:$D,2,FALSE)</f>
        <v>【IC-0418/Safe And Secure Lifting Manufacturing Co WLL巴林】</v>
      </c>
      <c r="C463" s="3" t="str">
        <f>VLOOKUP(A463,[1]外币!$C:$X,22,FALSE)</f>
        <v>info@sste-sa.com</v>
      </c>
      <c r="D463" s="3"/>
      <c r="E463" s="3"/>
      <c r="F463" s="3" t="s">
        <v>5</v>
      </c>
      <c r="G463" s="4"/>
      <c r="H463" s="5" t="s">
        <v>620</v>
      </c>
      <c r="I463" s="6">
        <f>VLOOKUP(A463,[1]外币!$C:$Q,15,FALSE)</f>
        <v>13060</v>
      </c>
    </row>
    <row r="464" spans="1:9" x14ac:dyDescent="0.2">
      <c r="A464" s="1" t="s">
        <v>597</v>
      </c>
      <c r="B464" s="7" t="str">
        <f>VLOOKUP(A464,[1]外币!$C:$D,2,FALSE)</f>
        <v>【IC-0428/ALLAN MARKETING GROUP Pty Lt澳大利亚】</v>
      </c>
      <c r="C464" s="3" t="str">
        <f>VLOOKUP(A464,[1]外币!$C:$X,22,FALSE)</f>
        <v>john@titanlifting.com</v>
      </c>
      <c r="D464" s="3"/>
      <c r="E464" s="3"/>
      <c r="F464" s="3" t="s">
        <v>5</v>
      </c>
      <c r="G464" s="4"/>
      <c r="H464" s="5" t="s">
        <v>620</v>
      </c>
      <c r="I464" s="6">
        <f>VLOOKUP(A464,[1]外币!$C:$Q,15,FALSE)</f>
        <v>37557.83</v>
      </c>
    </row>
    <row r="465" spans="1:9" x14ac:dyDescent="0.2">
      <c r="A465" s="1" t="s">
        <v>598</v>
      </c>
      <c r="B465" s="7" t="str">
        <f>VLOOKUP(A465,[1]外币!$C:$D,2,FALSE)</f>
        <v>【IC-0506/JULI SLING DO BRASIL LTDA	巴西】</v>
      </c>
      <c r="C465" s="3" t="str">
        <f>VLOOKUP(A465,[1]外币!$C:$X,22,FALSE)</f>
        <v>jorge@tecnotextil.com.br</v>
      </c>
      <c r="D465" s="3"/>
      <c r="E465" s="3"/>
      <c r="F465" s="3" t="s">
        <v>5</v>
      </c>
      <c r="G465" s="4"/>
      <c r="H465" s="5" t="s">
        <v>620</v>
      </c>
      <c r="I465" s="6">
        <f>VLOOKUP(A465,[1]外币!$C:$Q,15,FALSE)</f>
        <v>92640.78</v>
      </c>
    </row>
    <row r="466" spans="1:9" x14ac:dyDescent="0.2">
      <c r="A466" s="1" t="s">
        <v>599</v>
      </c>
      <c r="B466" s="7" t="str">
        <f>VLOOKUP(A466,[1]外币!$C:$D,2,FALSE)</f>
        <v>【IC-0521/DOWNMAX ENTERPRISES L.P. 加拿大】</v>
      </c>
      <c r="C466" s="3" t="str">
        <f>VLOOKUP(A466,[1]外币!$C:$X,22,FALSE)</f>
        <v>stefan_tarna@yahoo.com</v>
      </c>
      <c r="D466" s="3"/>
      <c r="E466" s="3"/>
      <c r="F466" s="3" t="s">
        <v>5</v>
      </c>
      <c r="G466" s="4"/>
      <c r="H466" s="5" t="s">
        <v>620</v>
      </c>
      <c r="I466" s="6">
        <f>VLOOKUP(A466,[1]外币!$C:$Q,15,FALSE)</f>
        <v>0</v>
      </c>
    </row>
    <row r="467" spans="1:9" x14ac:dyDescent="0.2">
      <c r="A467" s="1" t="s">
        <v>600</v>
      </c>
      <c r="B467" s="7" t="str">
        <f>VLOOKUP(A467,[1]外币!$C:$D,2,FALSE)</f>
        <v>【IC-0527/HES NZ Ltd 新西兰】</v>
      </c>
      <c r="C467" s="3" t="str">
        <f>VLOOKUP(A467,[1]外币!$C:$X,22,FALSE)</f>
        <v>rita@titanlifting.com</v>
      </c>
      <c r="D467" s="3"/>
      <c r="E467" s="3"/>
      <c r="F467" s="3" t="s">
        <v>5</v>
      </c>
      <c r="G467" s="4"/>
      <c r="H467" s="5" t="s">
        <v>620</v>
      </c>
      <c r="I467" s="6">
        <f>VLOOKUP(A467,[1]外币!$C:$Q,15,FALSE)</f>
        <v>46581.13</v>
      </c>
    </row>
    <row r="468" spans="1:9" x14ac:dyDescent="0.2">
      <c r="A468" s="1" t="s">
        <v>601</v>
      </c>
      <c r="B468" s="7" t="str">
        <f>VLOOKUP(A468,[1]外币!$C:$D,2,FALSE)</f>
        <v>【IC-0529/H-ITB Kft 匈牙利】</v>
      </c>
      <c r="C468" s="3" t="str">
        <f>VLOOKUP(A468,[1]外币!$C:$X,22,FALSE)</f>
        <v>csergo.e@h-itb.hu</v>
      </c>
      <c r="D468" s="3"/>
      <c r="E468" s="3"/>
      <c r="F468" s="3" t="s">
        <v>5</v>
      </c>
      <c r="G468" s="4"/>
      <c r="H468" s="5" t="s">
        <v>620</v>
      </c>
      <c r="I468" s="6">
        <f>VLOOKUP(A468,[1]外币!$C:$Q,15,FALSE)</f>
        <v>6158.25</v>
      </c>
    </row>
    <row r="469" spans="1:9" x14ac:dyDescent="0.2">
      <c r="A469" s="1" t="s">
        <v>602</v>
      </c>
      <c r="B469" s="7" t="str">
        <f>VLOOKUP(A469,[1]外币!$C:$D,2,FALSE)</f>
        <v>【IC-0535/STE MIFA EQUIPEMENT 摩洛哥】</v>
      </c>
      <c r="C469" s="3" t="str">
        <f>VLOOKUP(A469,[1]外币!$C:$X,22,FALSE)</f>
        <v>m.chabiba@mifa.ma</v>
      </c>
      <c r="D469" s="3"/>
      <c r="E469" s="3"/>
      <c r="F469" s="3" t="s">
        <v>5</v>
      </c>
      <c r="G469" s="4"/>
      <c r="H469" s="5" t="s">
        <v>620</v>
      </c>
      <c r="I469" s="6">
        <f>VLOOKUP(A469,[1]外币!$C:$Q,15,FALSE)</f>
        <v>114996</v>
      </c>
    </row>
    <row r="470" spans="1:9" x14ac:dyDescent="0.2">
      <c r="A470" s="1" t="s">
        <v>603</v>
      </c>
      <c r="B470" s="7" t="str">
        <f>VLOOKUP(A470,[1]外币!$C:$D,2,FALSE)</f>
        <v>【IC-0542/ARCELOR INTERNATIONAL STEEL TRADING (CHINA) CO. LTD  香港】</v>
      </c>
      <c r="C470" s="3" t="str">
        <f>VLOOKUP(A470,[1]外币!$C:$X,22,FALSE)</f>
        <v>sharon.tan@orientalsheetpiling.com</v>
      </c>
      <c r="D470" s="3"/>
      <c r="E470" s="3"/>
      <c r="F470" s="3" t="s">
        <v>5</v>
      </c>
      <c r="G470" s="4"/>
      <c r="H470" s="5" t="s">
        <v>620</v>
      </c>
      <c r="I470" s="6">
        <f>VLOOKUP(A470,[1]外币!$C:$Q,15,FALSE)</f>
        <v>0</v>
      </c>
    </row>
    <row r="471" spans="1:9" x14ac:dyDescent="0.2">
      <c r="A471" s="1" t="s">
        <v>604</v>
      </c>
      <c r="B471" s="7" t="str">
        <f>VLOOKUP(A471,[1]外币!$C:$D,2,FALSE)</f>
        <v>【IC-0551/CHINA HARBOUR (SINGAPORE) ENGINEERING COMPANY PTE. LTD.新加坡】</v>
      </c>
      <c r="C471" s="3" t="str">
        <f>VLOOKUP(A471,[1]外币!$C:$X,22,FALSE)</f>
        <v>huxuehua@checsin.com</v>
      </c>
      <c r="D471" s="3"/>
      <c r="E471" s="3"/>
      <c r="F471" s="3" t="s">
        <v>5</v>
      </c>
      <c r="G471" s="4"/>
      <c r="H471" s="5" t="s">
        <v>620</v>
      </c>
      <c r="I471" s="6">
        <f>VLOOKUP(A471,[1]外币!$C:$Q,15,FALSE)</f>
        <v>250250</v>
      </c>
    </row>
    <row r="472" spans="1:9" x14ac:dyDescent="0.2">
      <c r="A472" s="1" t="s">
        <v>605</v>
      </c>
      <c r="B472" s="7" t="str">
        <f>VLOOKUP(A472,[1]外币!$C:$D,2,FALSE)</f>
        <v>【IC-0553/BRODOSPLIT d.d. 克罗地亚】</v>
      </c>
      <c r="C472" s="3" t="str">
        <f>VLOOKUP(A472,[1]外币!$C:$X,22,FALSE)</f>
        <v>Tina.Mladinic@brodosplit.hr</v>
      </c>
      <c r="D472" s="3"/>
      <c r="E472" s="3"/>
      <c r="F472" s="3" t="s">
        <v>5</v>
      </c>
      <c r="G472" s="4"/>
      <c r="H472" s="5" t="s">
        <v>620</v>
      </c>
      <c r="I472" s="6">
        <f>VLOOKUP(A472,[1]外币!$C:$Q,15,FALSE)</f>
        <v>60000</v>
      </c>
    </row>
    <row r="473" spans="1:9" x14ac:dyDescent="0.2">
      <c r="A473" s="1" t="s">
        <v>606</v>
      </c>
      <c r="B473" s="7" t="str">
        <f>VLOOKUP(A473,[1]外币!$C:$D,2,FALSE)</f>
        <v>【IC-0554/YIWU CROSS SKY TRADING CO.,LTD 利比亚】</v>
      </c>
      <c r="C473" s="3" t="str">
        <f>VLOOKUP(A473,[1]外币!$C:$X,22,FALSE)</f>
        <v>osama.alhamali@yahoo.com</v>
      </c>
      <c r="D473" s="3"/>
      <c r="E473" s="3"/>
      <c r="F473" s="3" t="s">
        <v>5</v>
      </c>
      <c r="G473" s="4"/>
      <c r="H473" s="5" t="s">
        <v>620</v>
      </c>
      <c r="I473" s="6">
        <f>VLOOKUP(A473,[1]外币!$C:$Q,15,FALSE)</f>
        <v>58810.92</v>
      </c>
    </row>
    <row r="474" spans="1:9" x14ac:dyDescent="0.2">
      <c r="A474" s="1" t="s">
        <v>607</v>
      </c>
      <c r="B474" s="7" t="str">
        <f>VLOOKUP(A474,[1]外币!$C:$D,2,FALSE)</f>
        <v>【TJ-0137/中国石油集团东方地球物理勘探有限责任公司】</v>
      </c>
      <c r="C474" s="3">
        <f>VLOOKUP(A474,[1]外币!$C:$X,22,FALSE)</f>
        <v>15613206428</v>
      </c>
      <c r="D474" s="3"/>
      <c r="E474" s="3"/>
      <c r="F474" s="3" t="s">
        <v>5</v>
      </c>
      <c r="G474" s="4"/>
      <c r="H474" s="5" t="s">
        <v>620</v>
      </c>
      <c r="I474" s="6">
        <f>VLOOKUP(A474,[1]外币!$C:$Q,15,FALSE)</f>
        <v>1700750</v>
      </c>
    </row>
    <row r="475" spans="1:9" x14ac:dyDescent="0.2">
      <c r="A475" s="1" t="s">
        <v>608</v>
      </c>
      <c r="B475" s="7" t="str">
        <f>VLOOKUP(A475,[1]外币!$C:$D,2,FALSE)</f>
        <v>【TJ-0393/BGP/CNPC International Nigeria Limited】</v>
      </c>
      <c r="C475" s="3">
        <f>VLOOKUP(A475,[1]外币!$C:$X,22,FALSE)</f>
        <v>15613206428</v>
      </c>
      <c r="D475" s="3"/>
      <c r="E475" s="3"/>
      <c r="F475" s="3" t="s">
        <v>5</v>
      </c>
      <c r="G475" s="4"/>
      <c r="H475" s="5" t="s">
        <v>620</v>
      </c>
      <c r="I475" s="6">
        <f>VLOOKUP(A475,[1]外币!$C:$Q,15,FALSE)</f>
        <v>936783</v>
      </c>
    </row>
    <row r="476" spans="1:9" x14ac:dyDescent="0.2">
      <c r="A476" s="1" t="s">
        <v>609</v>
      </c>
      <c r="B476" s="7" t="str">
        <f>VLOOKUP(A476,[1]外币!$C:$D,2,FALSE)</f>
        <v>【TJ-0431/BGP INC.，CHINA NATIONAL PETROLEUM CORPORATION-ABU DHABI】</v>
      </c>
      <c r="C476" s="3">
        <f>VLOOKUP(A476,[1]外币!$C:$X,22,FALSE)</f>
        <v>15613206428</v>
      </c>
      <c r="D476" s="3"/>
      <c r="E476" s="3"/>
      <c r="F476" s="3" t="s">
        <v>5</v>
      </c>
      <c r="G476" s="4"/>
      <c r="H476" s="5" t="s">
        <v>620</v>
      </c>
      <c r="I476" s="6">
        <f>VLOOKUP(A476,[1]外币!$C:$Q,15,FALSE)</f>
        <v>-752216.8</v>
      </c>
    </row>
    <row r="477" spans="1:9" x14ac:dyDescent="0.2">
      <c r="A477" s="1" t="s">
        <v>610</v>
      </c>
      <c r="B477" s="7" t="str">
        <f>VLOOKUP(A477,[1]外币!$C:$D,2,FALSE)</f>
        <v>【WH-0048/ALLIED ROPES,CO.】</v>
      </c>
      <c r="C477" s="3" t="str">
        <f>VLOOKUP(A477,[1]外币!$C:$X,22,FALSE)</f>
        <v>moug085@yahoo.com</v>
      </c>
      <c r="D477" s="3"/>
      <c r="E477" s="3"/>
      <c r="F477" s="3" t="s">
        <v>5</v>
      </c>
      <c r="G477" s="4"/>
      <c r="H477" s="5" t="s">
        <v>620</v>
      </c>
      <c r="I477" s="6">
        <f>VLOOKUP(A477,[1]外币!$C:$Q,15,FALSE)</f>
        <v>64128.44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2020-01-02T14:59:17Z</dcterms:created>
  <dcterms:modified xsi:type="dcterms:W3CDTF">2020-01-03T08:57:58Z</dcterms:modified>
</cp:coreProperties>
</file>