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evolve_machine_learners\naive_bayes_classifie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7" i="1" l="1"/>
  <c r="H23" i="1"/>
  <c r="H15" i="1"/>
  <c r="H13" i="1"/>
  <c r="H14" i="1"/>
  <c r="H12" i="1"/>
  <c r="H6" i="1"/>
  <c r="I6" i="1"/>
  <c r="H7" i="1"/>
  <c r="I7" i="1"/>
  <c r="H8" i="1"/>
  <c r="I8" i="1"/>
  <c r="I27" i="1"/>
  <c r="H26" i="1"/>
  <c r="I26" i="1"/>
  <c r="I24" i="1" l="1"/>
  <c r="H24" i="1"/>
  <c r="H25" i="1"/>
  <c r="I25" i="1"/>
  <c r="I23" i="1"/>
  <c r="J18" i="1"/>
  <c r="J6" i="1"/>
  <c r="H19" i="1"/>
  <c r="I19" i="1"/>
  <c r="I18" i="1"/>
  <c r="H18" i="1"/>
  <c r="I12" i="1"/>
  <c r="I13" i="1"/>
  <c r="I14" i="1"/>
</calcChain>
</file>

<file path=xl/sharedStrings.xml><?xml version="1.0" encoding="utf-8"?>
<sst xmlns="http://schemas.openxmlformats.org/spreadsheetml/2006/main" count="91" uniqueCount="19">
  <si>
    <t>Outlook</t>
  </si>
  <si>
    <t>Temp</t>
  </si>
  <si>
    <t>Humidity</t>
  </si>
  <si>
    <t>Sunny</t>
  </si>
  <si>
    <t>Overcast</t>
  </si>
  <si>
    <t>Rain</t>
  </si>
  <si>
    <t>Hot</t>
  </si>
  <si>
    <t>Mild</t>
  </si>
  <si>
    <t>Cool</t>
  </si>
  <si>
    <t>High</t>
  </si>
  <si>
    <t>Normal</t>
  </si>
  <si>
    <t>Play</t>
  </si>
  <si>
    <t>No</t>
  </si>
  <si>
    <t>Yes</t>
  </si>
  <si>
    <t>P(O=|P)</t>
  </si>
  <si>
    <t>P(T=|P)</t>
  </si>
  <si>
    <t>P(H=|P)</t>
  </si>
  <si>
    <t>Probability</t>
  </si>
  <si>
    <t>Smooth  Laplace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</si>
</sst>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J21" sqref="J21"/>
    </sheetView>
  </sheetViews>
  <sheetFormatPr defaultRowHeight="14.4" x14ac:dyDescent="0.3"/>
  <cols>
    <col min="7" max="7" width="10.6640625" bestFit="1" customWidth="1"/>
  </cols>
  <sheetData>
    <row r="1" spans="1:10" x14ac:dyDescent="0.3">
      <c r="G1" s="1"/>
      <c r="H1" s="1" t="s">
        <v>13</v>
      </c>
      <c r="I1" s="1" t="s">
        <v>12</v>
      </c>
    </row>
    <row r="2" spans="1:10" x14ac:dyDescent="0.3">
      <c r="B2" t="s">
        <v>0</v>
      </c>
      <c r="C2" t="s">
        <v>1</v>
      </c>
      <c r="D2" t="s">
        <v>2</v>
      </c>
      <c r="E2" t="s">
        <v>11</v>
      </c>
      <c r="G2" s="1" t="s">
        <v>11</v>
      </c>
      <c r="H2" s="1">
        <v>9</v>
      </c>
      <c r="I2" s="1">
        <v>5</v>
      </c>
    </row>
    <row r="3" spans="1:10" x14ac:dyDescent="0.3">
      <c r="A3">
        <v>1</v>
      </c>
      <c r="B3" t="s">
        <v>3</v>
      </c>
      <c r="C3" t="s">
        <v>6</v>
      </c>
      <c r="D3" t="s">
        <v>9</v>
      </c>
      <c r="E3" t="s">
        <v>12</v>
      </c>
    </row>
    <row r="4" spans="1:10" x14ac:dyDescent="0.3">
      <c r="A4">
        <v>2</v>
      </c>
      <c r="B4" t="s">
        <v>3</v>
      </c>
      <c r="C4" t="s">
        <v>6</v>
      </c>
      <c r="D4" t="s">
        <v>9</v>
      </c>
      <c r="E4" t="s">
        <v>12</v>
      </c>
      <c r="G4" s="3" t="s">
        <v>14</v>
      </c>
      <c r="H4" s="3" t="s">
        <v>0</v>
      </c>
      <c r="I4" s="3"/>
    </row>
    <row r="5" spans="1:10" x14ac:dyDescent="0.3">
      <c r="A5">
        <v>3</v>
      </c>
      <c r="B5" t="s">
        <v>4</v>
      </c>
      <c r="C5" t="s">
        <v>6</v>
      </c>
      <c r="D5" t="s">
        <v>9</v>
      </c>
      <c r="E5" t="s">
        <v>13</v>
      </c>
      <c r="G5" s="3"/>
      <c r="H5" s="1" t="s">
        <v>13</v>
      </c>
      <c r="I5" s="1" t="s">
        <v>12</v>
      </c>
    </row>
    <row r="6" spans="1:10" x14ac:dyDescent="0.3">
      <c r="A6">
        <v>4</v>
      </c>
      <c r="B6" t="s">
        <v>5</v>
      </c>
      <c r="C6" t="s">
        <v>7</v>
      </c>
      <c r="D6" t="s">
        <v>9</v>
      </c>
      <c r="E6" t="s">
        <v>13</v>
      </c>
      <c r="G6" s="1" t="s">
        <v>3</v>
      </c>
      <c r="H6" s="1">
        <f>COUNTIFS($E$3:$E$16,H$5,$B$3:$B$16,$G6)/14</f>
        <v>0.14285714285714285</v>
      </c>
      <c r="I6" s="1">
        <f>COUNTIFS($E$3:$E$16,I$5,$B$3:$B$16,$G6)/14</f>
        <v>0.21428571428571427</v>
      </c>
      <c r="J6">
        <f>SUM(H6:H8,I6:I8)</f>
        <v>1</v>
      </c>
    </row>
    <row r="7" spans="1:10" x14ac:dyDescent="0.3">
      <c r="A7">
        <v>5</v>
      </c>
      <c r="B7" t="s">
        <v>5</v>
      </c>
      <c r="C7" t="s">
        <v>8</v>
      </c>
      <c r="D7" t="s">
        <v>10</v>
      </c>
      <c r="E7" t="s">
        <v>13</v>
      </c>
      <c r="G7" s="1" t="s">
        <v>4</v>
      </c>
      <c r="H7" s="1">
        <f t="shared" ref="H7:I8" si="0">COUNTIFS($E$3:$E$16,H$5,$B$3:$B$16,$G7)/14</f>
        <v>0.2857142857142857</v>
      </c>
      <c r="I7" s="1">
        <f t="shared" si="0"/>
        <v>0</v>
      </c>
    </row>
    <row r="8" spans="1:10" x14ac:dyDescent="0.3">
      <c r="A8">
        <v>6</v>
      </c>
      <c r="B8" t="s">
        <v>5</v>
      </c>
      <c r="C8" t="s">
        <v>8</v>
      </c>
      <c r="D8" t="s">
        <v>10</v>
      </c>
      <c r="E8" t="s">
        <v>12</v>
      </c>
      <c r="G8" s="1" t="s">
        <v>5</v>
      </c>
      <c r="H8" s="1">
        <f t="shared" si="0"/>
        <v>0.21428571428571427</v>
      </c>
      <c r="I8" s="1">
        <f t="shared" si="0"/>
        <v>0.14285714285714285</v>
      </c>
    </row>
    <row r="9" spans="1:10" x14ac:dyDescent="0.3">
      <c r="A9">
        <v>7</v>
      </c>
      <c r="B9" t="s">
        <v>4</v>
      </c>
      <c r="C9" t="s">
        <v>8</v>
      </c>
      <c r="D9" t="s">
        <v>10</v>
      </c>
      <c r="E9" t="s">
        <v>13</v>
      </c>
    </row>
    <row r="10" spans="1:10" x14ac:dyDescent="0.3">
      <c r="A10">
        <v>8</v>
      </c>
      <c r="B10" t="s">
        <v>3</v>
      </c>
      <c r="C10" t="s">
        <v>7</v>
      </c>
      <c r="D10" t="s">
        <v>9</v>
      </c>
      <c r="E10" t="s">
        <v>12</v>
      </c>
      <c r="G10" s="3" t="s">
        <v>15</v>
      </c>
      <c r="H10" s="3" t="s">
        <v>1</v>
      </c>
      <c r="I10" s="3"/>
    </row>
    <row r="11" spans="1:10" x14ac:dyDescent="0.3">
      <c r="A11">
        <v>9</v>
      </c>
      <c r="B11" t="s">
        <v>3</v>
      </c>
      <c r="C11" t="s">
        <v>8</v>
      </c>
      <c r="D11" t="s">
        <v>10</v>
      </c>
      <c r="E11" t="s">
        <v>13</v>
      </c>
      <c r="G11" s="3"/>
      <c r="H11" s="1" t="s">
        <v>13</v>
      </c>
      <c r="I11" s="1" t="s">
        <v>12</v>
      </c>
    </row>
    <row r="12" spans="1:10" x14ac:dyDescent="0.3">
      <c r="A12">
        <v>10</v>
      </c>
      <c r="B12" t="s">
        <v>5</v>
      </c>
      <c r="C12" t="s">
        <v>7</v>
      </c>
      <c r="D12" t="s">
        <v>10</v>
      </c>
      <c r="E12" t="s">
        <v>13</v>
      </c>
      <c r="G12" s="1" t="s">
        <v>6</v>
      </c>
      <c r="H12" s="1">
        <f>COUNTIFS($E$3:$E$16,H$5,$C$3:$C$16,$G12)/COUNTIF($E$3:$E$16,H$5)</f>
        <v>0.22222222222222221</v>
      </c>
      <c r="I12" s="1">
        <f>COUNTIFS($E$3:$E$16,I$5,$C$3:$C$16,$G12)/14</f>
        <v>0.14285714285714285</v>
      </c>
    </row>
    <row r="13" spans="1:10" x14ac:dyDescent="0.3">
      <c r="A13">
        <v>11</v>
      </c>
      <c r="B13" t="s">
        <v>3</v>
      </c>
      <c r="C13" t="s">
        <v>7</v>
      </c>
      <c r="D13" t="s">
        <v>10</v>
      </c>
      <c r="E13" t="s">
        <v>13</v>
      </c>
      <c r="G13" s="1" t="s">
        <v>7</v>
      </c>
      <c r="H13" s="1">
        <f t="shared" ref="H13:H14" si="1">COUNTIFS($E$3:$E$16,H$5,$C$3:$C$16,$G13)/COUNTIF($E$3:$E$16,H$5)</f>
        <v>0.44444444444444442</v>
      </c>
      <c r="I13" s="1">
        <f t="shared" ref="H13:I14" si="2">COUNTIFS($E$3:$E$16,I$5,$C$3:$C$16,$G13)/14</f>
        <v>0.14285714285714285</v>
      </c>
    </row>
    <row r="14" spans="1:10" x14ac:dyDescent="0.3">
      <c r="A14">
        <v>12</v>
      </c>
      <c r="B14" t="s">
        <v>4</v>
      </c>
      <c r="C14" t="s">
        <v>7</v>
      </c>
      <c r="D14" t="s">
        <v>9</v>
      </c>
      <c r="E14" t="s">
        <v>13</v>
      </c>
      <c r="G14" s="1" t="s">
        <v>8</v>
      </c>
      <c r="H14" s="1">
        <f t="shared" si="1"/>
        <v>0.33333333333333331</v>
      </c>
      <c r="I14" s="1">
        <f t="shared" si="2"/>
        <v>7.1428571428571425E-2</v>
      </c>
    </row>
    <row r="15" spans="1:10" x14ac:dyDescent="0.3">
      <c r="A15">
        <v>13</v>
      </c>
      <c r="B15" t="s">
        <v>4</v>
      </c>
      <c r="C15" t="s">
        <v>6</v>
      </c>
      <c r="D15" t="s">
        <v>10</v>
      </c>
      <c r="E15" t="s">
        <v>13</v>
      </c>
      <c r="H15">
        <f>SUM(H12:H14)</f>
        <v>1</v>
      </c>
    </row>
    <row r="16" spans="1:10" x14ac:dyDescent="0.3">
      <c r="A16">
        <v>14</v>
      </c>
      <c r="B16" t="s">
        <v>5</v>
      </c>
      <c r="C16" t="s">
        <v>7</v>
      </c>
      <c r="D16" t="s">
        <v>9</v>
      </c>
      <c r="E16" t="s">
        <v>12</v>
      </c>
      <c r="G16" s="3" t="s">
        <v>16</v>
      </c>
      <c r="H16" s="3" t="s">
        <v>2</v>
      </c>
      <c r="I16" s="3"/>
    </row>
    <row r="17" spans="7:10" x14ac:dyDescent="0.3">
      <c r="G17" s="3"/>
      <c r="H17" s="1" t="s">
        <v>13</v>
      </c>
      <c r="I17" s="1" t="s">
        <v>12</v>
      </c>
    </row>
    <row r="18" spans="7:10" x14ac:dyDescent="0.3">
      <c r="G18" s="1" t="s">
        <v>9</v>
      </c>
      <c r="H18" s="1">
        <f>COUNTIFS($E$3:$E$16,H$5,$D$3:$D$16,$G18)/14</f>
        <v>0.21428571428571427</v>
      </c>
      <c r="I18" s="1">
        <f>COUNTIFS($E$3:$E$16,I$5,$D$3:$D$16,$G18)/14</f>
        <v>0.2857142857142857</v>
      </c>
      <c r="J18">
        <f>SUM(H18:H20,I18:I20)</f>
        <v>0.99999999999999989</v>
      </c>
    </row>
    <row r="19" spans="7:10" x14ac:dyDescent="0.3">
      <c r="G19" s="1" t="s">
        <v>10</v>
      </c>
      <c r="H19" s="1">
        <f>COUNTIFS($E$3:$E$16,H$5,$D$3:$D$16,$G19)/14</f>
        <v>0.42857142857142855</v>
      </c>
      <c r="I19" s="1">
        <f>COUNTIFS($E$3:$E$16,I$5,$D$3:$D$16,$G19)/14</f>
        <v>7.1428571428571425E-2</v>
      </c>
    </row>
    <row r="20" spans="7:10" x14ac:dyDescent="0.3">
      <c r="H20" s="1"/>
      <c r="I20" s="1"/>
    </row>
    <row r="21" spans="7:10" x14ac:dyDescent="0.3">
      <c r="J21" t="s">
        <v>18</v>
      </c>
    </row>
    <row r="22" spans="7:10" x14ac:dyDescent="0.3">
      <c r="G22" s="1"/>
      <c r="H22" s="1" t="s">
        <v>13</v>
      </c>
      <c r="I22" s="1" t="s">
        <v>12</v>
      </c>
    </row>
    <row r="23" spans="7:10" x14ac:dyDescent="0.3">
      <c r="G23" s="1" t="s">
        <v>4</v>
      </c>
      <c r="H23" s="1">
        <f>H7</f>
        <v>0.2857142857142857</v>
      </c>
      <c r="I23" s="1">
        <f>COUNTIFS($E$3:$E$16,I$5,$B$3:$B$16,$G23)/14</f>
        <v>0</v>
      </c>
    </row>
    <row r="24" spans="7:10" x14ac:dyDescent="0.3">
      <c r="G24" s="1" t="s">
        <v>7</v>
      </c>
      <c r="H24" s="1">
        <f>COUNTIFS($E$3:$E$16,H$5,$C$3:$C$16,$G24)/14</f>
        <v>0.2857142857142857</v>
      </c>
      <c r="I24" s="1">
        <f>COUNTIFS($E$3:$E$16,I$5,$C$3:$C$16,$G24)/14</f>
        <v>0.14285714285714285</v>
      </c>
    </row>
    <row r="25" spans="7:10" x14ac:dyDescent="0.3">
      <c r="G25" s="1" t="s">
        <v>10</v>
      </c>
      <c r="H25" s="1">
        <f>COUNTIFS($E$3:$E$16,H$5,$D$3:$D$16,$G25)/14</f>
        <v>0.42857142857142855</v>
      </c>
      <c r="I25" s="1">
        <f>COUNTIFS($E$3:$E$16,I$5,$D$3:$D$16,$G25)/14</f>
        <v>7.1428571428571425E-2</v>
      </c>
    </row>
    <row r="26" spans="7:10" x14ac:dyDescent="0.3">
      <c r="G26" s="1" t="s">
        <v>11</v>
      </c>
      <c r="H26" s="1">
        <f>COUNTIFS($E$3:$E$16,H$22)/14</f>
        <v>0.6428571428571429</v>
      </c>
      <c r="I26" s="1">
        <f>COUNTIFS($E$3:$E$16,$I22)/14</f>
        <v>0.35714285714285715</v>
      </c>
    </row>
    <row r="27" spans="7:10" x14ac:dyDescent="0.3">
      <c r="G27" s="2" t="s">
        <v>17</v>
      </c>
      <c r="H27" s="1">
        <f>H23*H24*H25*H26</f>
        <v>2.2490628904623073E-2</v>
      </c>
      <c r="I27" s="1">
        <f>I23*I24*I25*I26</f>
        <v>0</v>
      </c>
    </row>
  </sheetData>
  <mergeCells count="6">
    <mergeCell ref="H10:I10"/>
    <mergeCell ref="H16:I16"/>
    <mergeCell ref="H4:I4"/>
    <mergeCell ref="G4:G5"/>
    <mergeCell ref="G10:G11"/>
    <mergeCell ref="G16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Wira D K Putra</dc:creator>
  <cp:lastModifiedBy>marvinus</cp:lastModifiedBy>
  <dcterms:created xsi:type="dcterms:W3CDTF">2018-08-07T11:25:49Z</dcterms:created>
  <dcterms:modified xsi:type="dcterms:W3CDTF">2018-08-07T14:23:20Z</dcterms:modified>
</cp:coreProperties>
</file>