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ell\source\"/>
    </mc:Choice>
  </mc:AlternateContent>
  <xr:revisionPtr revIDLastSave="0" documentId="13_ncr:1_{4307D138-1FE8-467B-A229-05F0770D678A}" xr6:coauthVersionLast="37" xr6:coauthVersionMax="37" xr10:uidLastSave="{00000000-0000-0000-0000-000000000000}"/>
  <bookViews>
    <workbookView xWindow="0" yWindow="0" windowWidth="20490" windowHeight="8940" xr2:uid="{F5469C00-7765-4D2C-A71A-1DE28FE6BB6F}"/>
  </bookViews>
  <sheets>
    <sheet name="Tabelle1" sheetId="1" r:id="rId1"/>
  </sheets>
  <externalReferences>
    <externalReference r:id="rId2"/>
  </externalReferences>
  <definedNames>
    <definedName name="Kapa_HS_MS_Station">[1]Parameter!$B$43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G47" i="1"/>
  <c r="G46" i="1"/>
  <c r="G45" i="1"/>
  <c r="G44" i="1"/>
  <c r="G43" i="1"/>
  <c r="G42" i="1"/>
  <c r="G41" i="1"/>
  <c r="G39" i="1"/>
  <c r="G38" i="1"/>
  <c r="D33" i="1"/>
  <c r="G30" i="1"/>
  <c r="G29" i="1"/>
  <c r="G28" i="1"/>
  <c r="G27" i="1"/>
  <c r="G26" i="1"/>
  <c r="G25" i="1"/>
  <c r="G23" i="1"/>
  <c r="G22" i="1"/>
  <c r="C17" i="1"/>
  <c r="G15" i="1"/>
  <c r="G14" i="1"/>
  <c r="G13" i="1"/>
  <c r="G12" i="1"/>
  <c r="G11" i="1"/>
  <c r="G10" i="1"/>
  <c r="G9" i="1"/>
  <c r="G7" i="1"/>
  <c r="G6" i="1"/>
  <c r="D17" i="1"/>
  <c r="D49" i="1" l="1"/>
  <c r="C33" i="1"/>
  <c r="G8" i="1"/>
  <c r="G40" i="1"/>
  <c r="G24" i="1"/>
  <c r="C32" i="1"/>
  <c r="D16" i="1"/>
  <c r="G20" i="1"/>
  <c r="G36" i="1"/>
  <c r="D48" i="1"/>
  <c r="G4" i="1"/>
  <c r="G31" i="1"/>
  <c r="G37" i="1" l="1"/>
  <c r="C48" i="1"/>
  <c r="G21" i="1"/>
  <c r="D32" i="1"/>
  <c r="G5" i="1"/>
  <c r="C16" i="1"/>
</calcChain>
</file>

<file path=xl/sharedStrings.xml><?xml version="1.0" encoding="utf-8"?>
<sst xmlns="http://schemas.openxmlformats.org/spreadsheetml/2006/main" count="50" uniqueCount="15">
  <si>
    <t>Feed</t>
  </si>
  <si>
    <t>Consumption</t>
  </si>
  <si>
    <t>reserve capacity</t>
  </si>
  <si>
    <t>spec costs reserve capa</t>
  </si>
  <si>
    <t>[kW]</t>
  </si>
  <si>
    <t>[EUR/kW]</t>
  </si>
  <si>
    <t>Szenario "Dunkelflaute"</t>
  </si>
  <si>
    <t>Hoch-/Mittelspannungsstation</t>
  </si>
  <si>
    <t>Höchst-/Hochspannungsstation</t>
  </si>
  <si>
    <t>Windkraftanlage Hochspannung</t>
  </si>
  <si>
    <t>Photovoltaikanlage Hochspannung</t>
  </si>
  <si>
    <t>Knoten</t>
  </si>
  <si>
    <t>Summe ohne HöS-Anschluss</t>
  </si>
  <si>
    <t>Szenario "Wind Sonne Feiertag"</t>
  </si>
  <si>
    <t>Szenario "e-Mobility bei Dunkelflaute"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</si>
</sst>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&#252;ckliste_Netzmodell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  <sheetName val="Widerstandsberechnung"/>
      <sheetName val="Reverskanten"/>
      <sheetName val="Feed_Cons_Widerstände"/>
      <sheetName val="Parallelkonstrukte"/>
      <sheetName val="edge"/>
      <sheetName val="Brückenschaltung Berechnung"/>
      <sheetName val="Parameter"/>
      <sheetName val="Input Feed &amp; Consumption"/>
      <sheetName val="Ergebnisse eMob"/>
      <sheetName val="Ergebnisse Wind Sonne Feiertag"/>
      <sheetName val="Ergebnisse Dunkelflau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3">
          <cell r="B43">
            <v>80000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AF98-69FF-49F4-BB57-6880BFA3751B}">
  <dimension ref="A1:XFD49"/>
  <sheetViews>
    <sheetView tabSelected="1" topLeftCell="A22" workbookViewId="0">
      <selection activeCell="D44" sqref="D44"/>
    </sheetView>
  </sheetViews>
  <sheetFormatPr baseColWidth="10" defaultRowHeight="15" x14ac:dyDescent="0.25"/>
  <cols>
    <col min="2" max="2" width="25.140625" bestFit="1" customWidth="1"/>
    <col min="6" max="6" width="17" customWidth="1"/>
    <col min="7" max="7" width="80.140625" customWidth="1"/>
  </cols>
  <sheetData>
    <row r="1" spans="1:16384" x14ac:dyDescent="0.25">
      <c r="C1" t="s">
        <v>0</v>
      </c>
      <c r="D1" t="s">
        <v>1</v>
      </c>
      <c r="E1" t="s">
        <v>2</v>
      </c>
      <c r="F1" t="s">
        <v>3</v>
      </c>
    </row>
    <row r="2" spans="1:16384" x14ac:dyDescent="0.25">
      <c r="C2" t="s">
        <v>4</v>
      </c>
      <c r="D2" t="s">
        <v>4</v>
      </c>
      <c r="E2" t="s">
        <v>4</v>
      </c>
      <c r="F2" t="s">
        <v>5</v>
      </c>
    </row>
    <row r="3" spans="1:16384" ht="18.75" x14ac:dyDescent="0.3">
      <c r="A3" s="1" t="s">
        <v>6</v>
      </c>
    </row>
    <row r="4" spans="1:16384" s="2" customFormat="1" x14ac:dyDescent="0.25">
      <c r="A4" s="2">
        <v>0</v>
      </c>
      <c r="B4" s="2" t="s">
        <v>7</v>
      </c>
      <c r="C4" s="2">
        <v>0</v>
      </c>
      <c r="D4" s="2">
        <v>48000</v>
      </c>
      <c r="E4" s="2">
        <v>0</v>
      </c>
      <c r="F4" s="2">
        <v>99999999</v>
      </c>
      <c r="G4" s="2" t="str">
        <f>+"vertex["&amp;A4&amp;"] = new Vertex("&amp;A4&amp;",   "&amp;C4&amp;",   "&amp;D4&amp;",   "&amp;C4&amp;", "&amp;D4&amp;","&amp;E4&amp;", "&amp;F4&amp;");"</f>
        <v>vertex[0] = new Vertex(0,   0,   48000,   0, 48000,0, 99999999);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3" customFormat="1" x14ac:dyDescent="0.25">
      <c r="A5" s="3">
        <v>1</v>
      </c>
      <c r="B5" s="3" t="s">
        <v>8</v>
      </c>
      <c r="C5" s="3">
        <v>156000</v>
      </c>
      <c r="D5" s="3">
        <v>0</v>
      </c>
      <c r="E5" s="3">
        <v>100000</v>
      </c>
      <c r="F5" s="3">
        <v>0.2</v>
      </c>
      <c r="G5" s="3" t="str">
        <f t="shared" ref="G5:G15" si="0">+"vertex["&amp;A5&amp;"] = new Vertex("&amp;A5&amp;",   "&amp;C5&amp;",   "&amp;D5&amp;",   "&amp;C5&amp;", "&amp;D5&amp;","&amp;E5&amp;", "&amp;F5&amp;");"</f>
        <v>vertex[1] = new Vertex(1,   156000,   0,   156000, 0,100000, 0.2);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4" customFormat="1" x14ac:dyDescent="0.25">
      <c r="A6" s="4">
        <v>2</v>
      </c>
      <c r="B6" s="4" t="s">
        <v>9</v>
      </c>
      <c r="C6" s="4">
        <v>0</v>
      </c>
      <c r="D6" s="4">
        <v>0</v>
      </c>
      <c r="E6" s="4">
        <v>50000</v>
      </c>
      <c r="F6" s="4">
        <v>0.15</v>
      </c>
      <c r="G6" s="4" t="str">
        <f t="shared" si="0"/>
        <v>vertex[2] = new Vertex(2,   0,   0,   0, 0,50000, 0.15);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4" customFormat="1" x14ac:dyDescent="0.25">
      <c r="A7" s="4">
        <v>3</v>
      </c>
      <c r="B7" s="4" t="s">
        <v>9</v>
      </c>
      <c r="C7" s="4">
        <v>0</v>
      </c>
      <c r="D7" s="4">
        <v>0</v>
      </c>
      <c r="E7" s="4">
        <v>50000</v>
      </c>
      <c r="F7" s="4">
        <v>0.15</v>
      </c>
      <c r="G7" s="4" t="str">
        <f t="shared" si="0"/>
        <v>vertex[3] = new Vertex(3,   0,   0,   0, 0,50000, 0.15);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3" customFormat="1" x14ac:dyDescent="0.25">
      <c r="A8" s="3">
        <v>4</v>
      </c>
      <c r="B8" s="3" t="s">
        <v>8</v>
      </c>
      <c r="C8" s="3">
        <v>156000</v>
      </c>
      <c r="D8" s="3">
        <v>0</v>
      </c>
      <c r="E8" s="3">
        <v>100000</v>
      </c>
      <c r="F8" s="3">
        <v>0.2</v>
      </c>
      <c r="G8" s="3" t="str">
        <f t="shared" si="0"/>
        <v>vertex[4] = new Vertex(4,   156000,   0,   156000, 0,100000, 0.2);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5" customFormat="1" x14ac:dyDescent="0.25">
      <c r="A9" s="5">
        <v>5</v>
      </c>
      <c r="B9" s="5" t="s">
        <v>10</v>
      </c>
      <c r="C9" s="5">
        <v>0</v>
      </c>
      <c r="D9" s="5">
        <v>0</v>
      </c>
      <c r="E9" s="5">
        <v>50000</v>
      </c>
      <c r="F9" s="5">
        <v>0.15</v>
      </c>
      <c r="G9" s="5" t="str">
        <f t="shared" si="0"/>
        <v>vertex[5] = new Vertex(5,   0,   0,   0, 0,50000, 0.15);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6" customFormat="1" x14ac:dyDescent="0.25">
      <c r="A10" s="6">
        <v>6</v>
      </c>
      <c r="B10" s="6" t="s">
        <v>11</v>
      </c>
      <c r="C10" s="6">
        <v>0</v>
      </c>
      <c r="D10" s="6">
        <v>0</v>
      </c>
      <c r="E10" s="6">
        <v>0</v>
      </c>
      <c r="F10" s="6">
        <v>99999999</v>
      </c>
      <c r="G10" s="6" t="str">
        <f t="shared" si="0"/>
        <v>vertex[6] = new Vertex(6,   0,   0,   0, 0,0, 99999999);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x14ac:dyDescent="0.25">
      <c r="A11" s="2">
        <v>7</v>
      </c>
      <c r="B11" s="2" t="s">
        <v>7</v>
      </c>
      <c r="C11" s="2">
        <v>0</v>
      </c>
      <c r="D11" s="2">
        <v>40000</v>
      </c>
      <c r="E11" s="2">
        <v>0</v>
      </c>
      <c r="F11" s="2">
        <v>99999999</v>
      </c>
      <c r="G11" s="2" t="str">
        <f t="shared" si="0"/>
        <v>vertex[7] = new Vertex(7,   0,   40000,   0, 40000,0, 99999999);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x14ac:dyDescent="0.25">
      <c r="A12" s="2">
        <v>8</v>
      </c>
      <c r="B12" s="2" t="s">
        <v>7</v>
      </c>
      <c r="C12" s="2">
        <v>0</v>
      </c>
      <c r="D12" s="2">
        <v>64000</v>
      </c>
      <c r="E12" s="2">
        <v>0</v>
      </c>
      <c r="F12" s="2">
        <v>99999999</v>
      </c>
      <c r="G12" s="2" t="str">
        <f t="shared" si="0"/>
        <v>vertex[8] = new Vertex(8,   0,   64000,   0, 64000,0, 99999999);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x14ac:dyDescent="0.25">
      <c r="A13" s="2">
        <v>9</v>
      </c>
      <c r="B13" s="2" t="s">
        <v>7</v>
      </c>
      <c r="C13" s="2">
        <v>0</v>
      </c>
      <c r="D13" s="2">
        <v>32000</v>
      </c>
      <c r="E13" s="2">
        <v>0</v>
      </c>
      <c r="F13" s="2">
        <v>99999999</v>
      </c>
      <c r="G13" s="2" t="str">
        <f t="shared" si="0"/>
        <v>vertex[9] = new Vertex(9,   0,   32000,   0, 32000,0, 99999999);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x14ac:dyDescent="0.25">
      <c r="A14" s="2">
        <v>10</v>
      </c>
      <c r="B14" s="2" t="s">
        <v>7</v>
      </c>
      <c r="C14" s="2">
        <v>0</v>
      </c>
      <c r="D14" s="2">
        <v>72000</v>
      </c>
      <c r="E14" s="2">
        <v>0</v>
      </c>
      <c r="F14" s="2">
        <v>99999999</v>
      </c>
      <c r="G14" s="2" t="str">
        <f t="shared" si="0"/>
        <v>vertex[10] = new Vertex(10,   0,   72000,   0, 72000,0, 99999999);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x14ac:dyDescent="0.25">
      <c r="A15" s="2">
        <v>11</v>
      </c>
      <c r="B15" s="2" t="s">
        <v>7</v>
      </c>
      <c r="C15" s="2">
        <v>0</v>
      </c>
      <c r="D15" s="2">
        <v>56000</v>
      </c>
      <c r="E15" s="2">
        <v>0</v>
      </c>
      <c r="F15" s="2">
        <v>99999999</v>
      </c>
      <c r="G15" s="2" t="str">
        <f t="shared" si="0"/>
        <v>vertex[11] = new Vertex(11,   0,   56000,   0, 56000,0, 99999999);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C16">
        <f>+SUM(C4:C15)</f>
        <v>312000</v>
      </c>
      <c r="D16">
        <f>+SUM(D4:D15)</f>
        <v>312000</v>
      </c>
    </row>
    <row r="17" spans="1:7" x14ac:dyDescent="0.25">
      <c r="B17" t="s">
        <v>12</v>
      </c>
      <c r="C17">
        <f>+C4+C6+C7+C9+C10+C11+C12+C13+C14+C15</f>
        <v>0</v>
      </c>
      <c r="D17">
        <f>+D4+D6+D7+D9+D10+D11+D12+D13+D14+D15</f>
        <v>312000</v>
      </c>
    </row>
    <row r="19" spans="1:7" ht="18.75" x14ac:dyDescent="0.3">
      <c r="A19" s="1" t="s">
        <v>13</v>
      </c>
    </row>
    <row r="20" spans="1:7" x14ac:dyDescent="0.25">
      <c r="A20" s="2">
        <v>0</v>
      </c>
      <c r="B20" s="2" t="s">
        <v>7</v>
      </c>
      <c r="C20" s="2">
        <v>19200</v>
      </c>
      <c r="D20" s="2">
        <v>0</v>
      </c>
      <c r="E20" s="2">
        <v>0</v>
      </c>
      <c r="F20" s="2">
        <v>99999999</v>
      </c>
      <c r="G20" s="2" t="str">
        <f>+"vertex["&amp;A20&amp;"] = new Vertex("&amp;A20&amp;",   "&amp;C20&amp;",   "&amp;D20&amp;",   "&amp;C20&amp;", "&amp;D20&amp;","&amp;E20&amp;", "&amp;F20&amp;");"</f>
        <v>vertex[0] = new Vertex(0,   19200,   0,   19200, 0,0, 99999999);</v>
      </c>
    </row>
    <row r="21" spans="1:7" x14ac:dyDescent="0.25">
      <c r="A21" s="3">
        <v>1</v>
      </c>
      <c r="B21" s="3" t="s">
        <v>8</v>
      </c>
      <c r="C21" s="3">
        <v>0</v>
      </c>
      <c r="D21" s="3">
        <v>101300</v>
      </c>
      <c r="E21" s="3">
        <v>100000</v>
      </c>
      <c r="F21" s="3">
        <v>0.2</v>
      </c>
      <c r="G21" s="3" t="str">
        <f t="shared" ref="G21:G31" si="1">+"vertex["&amp;A21&amp;"] = new Vertex("&amp;A21&amp;",   "&amp;C21&amp;",   "&amp;D21&amp;",   "&amp;C21&amp;", "&amp;D21&amp;","&amp;E21&amp;", "&amp;F21&amp;");"</f>
        <v>vertex[1] = new Vertex(1,   0,   101300,   0, 101300,100000, 0.2);</v>
      </c>
    </row>
    <row r="22" spans="1:7" x14ac:dyDescent="0.25">
      <c r="A22" s="4">
        <v>2</v>
      </c>
      <c r="B22" s="4" t="s">
        <v>9</v>
      </c>
      <c r="C22" s="4">
        <v>10000</v>
      </c>
      <c r="D22" s="4">
        <v>0</v>
      </c>
      <c r="E22" s="4">
        <v>50000</v>
      </c>
      <c r="F22" s="4">
        <v>0.15</v>
      </c>
      <c r="G22" s="4" t="str">
        <f t="shared" si="1"/>
        <v>vertex[2] = new Vertex(2,   10000,   0,   10000, 0,50000, 0.15);</v>
      </c>
    </row>
    <row r="23" spans="1:7" x14ac:dyDescent="0.25">
      <c r="A23" s="4">
        <v>3</v>
      </c>
      <c r="B23" s="4" t="s">
        <v>9</v>
      </c>
      <c r="C23" s="4">
        <v>25000</v>
      </c>
      <c r="D23" s="4">
        <v>0</v>
      </c>
      <c r="E23" s="4">
        <v>50000</v>
      </c>
      <c r="F23" s="4">
        <v>0.15</v>
      </c>
      <c r="G23" s="4" t="str">
        <f t="shared" si="1"/>
        <v>vertex[3] = new Vertex(3,   25000,   0,   25000, 0,50000, 0.15);</v>
      </c>
    </row>
    <row r="24" spans="1:7" x14ac:dyDescent="0.25">
      <c r="A24" s="3">
        <v>4</v>
      </c>
      <c r="B24" s="3" t="s">
        <v>8</v>
      </c>
      <c r="C24" s="3">
        <v>0</v>
      </c>
      <c r="D24" s="3">
        <v>101300</v>
      </c>
      <c r="E24" s="3">
        <v>100000</v>
      </c>
      <c r="F24" s="3">
        <v>0.2</v>
      </c>
      <c r="G24" s="3" t="str">
        <f t="shared" si="1"/>
        <v>vertex[4] = new Vertex(4,   0,   101300,   0, 101300,100000, 0.2);</v>
      </c>
    </row>
    <row r="25" spans="1:7" x14ac:dyDescent="0.25">
      <c r="A25" s="5">
        <v>5</v>
      </c>
      <c r="B25" s="5" t="s">
        <v>10</v>
      </c>
      <c r="C25" s="5">
        <v>30000</v>
      </c>
      <c r="D25" s="5">
        <v>0</v>
      </c>
      <c r="E25" s="5">
        <v>50000</v>
      </c>
      <c r="F25" s="5">
        <v>0.15</v>
      </c>
      <c r="G25" s="5" t="str">
        <f t="shared" si="1"/>
        <v>vertex[5] = new Vertex(5,   30000,   0,   30000, 0,50000, 0.15);</v>
      </c>
    </row>
    <row r="26" spans="1:7" x14ac:dyDescent="0.25">
      <c r="A26" s="6">
        <v>6</v>
      </c>
      <c r="B26" s="6" t="s">
        <v>11</v>
      </c>
      <c r="C26" s="6">
        <v>0</v>
      </c>
      <c r="D26" s="6">
        <v>0</v>
      </c>
      <c r="E26" s="6">
        <v>0</v>
      </c>
      <c r="F26" s="6">
        <v>99999999</v>
      </c>
      <c r="G26" s="6" t="str">
        <f t="shared" si="1"/>
        <v>vertex[6] = new Vertex(6,   0,   0,   0, 0,0, 99999999);</v>
      </c>
    </row>
    <row r="27" spans="1:7" x14ac:dyDescent="0.25">
      <c r="A27" s="2">
        <v>7</v>
      </c>
      <c r="B27" s="2" t="s">
        <v>7</v>
      </c>
      <c r="C27" s="2">
        <v>44000</v>
      </c>
      <c r="D27" s="2">
        <v>0</v>
      </c>
      <c r="E27" s="2">
        <v>0</v>
      </c>
      <c r="F27" s="2">
        <v>99999999</v>
      </c>
      <c r="G27" s="2" t="str">
        <f t="shared" si="1"/>
        <v>vertex[7] = new Vertex(7,   44000,   0,   44000, 0,0, 99999999);</v>
      </c>
    </row>
    <row r="28" spans="1:7" x14ac:dyDescent="0.25">
      <c r="A28" s="2">
        <v>8</v>
      </c>
      <c r="B28" s="2" t="s">
        <v>7</v>
      </c>
      <c r="C28" s="2">
        <v>16000</v>
      </c>
      <c r="D28" s="2">
        <v>0</v>
      </c>
      <c r="E28" s="2">
        <v>0</v>
      </c>
      <c r="F28" s="2">
        <v>99999999</v>
      </c>
      <c r="G28" s="2" t="str">
        <f t="shared" si="1"/>
        <v>vertex[8] = new Vertex(8,   16000,   0,   16000, 0,0, 99999999);</v>
      </c>
    </row>
    <row r="29" spans="1:7" x14ac:dyDescent="0.25">
      <c r="A29" s="2">
        <v>9</v>
      </c>
      <c r="B29" s="2" t="s">
        <v>7</v>
      </c>
      <c r="C29" s="2">
        <v>56000</v>
      </c>
      <c r="D29" s="2">
        <v>0</v>
      </c>
      <c r="E29" s="2">
        <v>0</v>
      </c>
      <c r="F29" s="2">
        <v>99999999</v>
      </c>
      <c r="G29" s="2" t="str">
        <f t="shared" si="1"/>
        <v>vertex[9] = new Vertex(9,   56000,   0,   56000, 0,0, 99999999);</v>
      </c>
    </row>
    <row r="30" spans="1:7" x14ac:dyDescent="0.25">
      <c r="A30" s="2">
        <v>10</v>
      </c>
      <c r="B30" s="2" t="s">
        <v>7</v>
      </c>
      <c r="C30" s="2">
        <v>19200</v>
      </c>
      <c r="D30" s="2">
        <v>0</v>
      </c>
      <c r="E30" s="2">
        <v>0</v>
      </c>
      <c r="F30" s="2">
        <v>99999999</v>
      </c>
      <c r="G30" s="2" t="str">
        <f t="shared" si="1"/>
        <v>vertex[10] = new Vertex(10,   19200,   0,   19200, 0,0, 99999999);</v>
      </c>
    </row>
    <row r="31" spans="1:7" x14ac:dyDescent="0.25">
      <c r="A31" s="2">
        <v>11</v>
      </c>
      <c r="B31" s="2" t="s">
        <v>7</v>
      </c>
      <c r="C31" s="2">
        <v>0</v>
      </c>
      <c r="D31" s="2">
        <v>16800</v>
      </c>
      <c r="E31" s="2">
        <v>0</v>
      </c>
      <c r="F31" s="2">
        <v>99999999</v>
      </c>
      <c r="G31" s="2" t="str">
        <f t="shared" si="1"/>
        <v>vertex[11] = new Vertex(11,   0,   16800,   0, 16800,0, 99999999);</v>
      </c>
    </row>
    <row r="32" spans="1:7" x14ac:dyDescent="0.25">
      <c r="C32">
        <f>+SUM(C20:C31)</f>
        <v>219400</v>
      </c>
      <c r="D32">
        <f>+SUM(D20:D31)</f>
        <v>219400</v>
      </c>
    </row>
    <row r="33" spans="1:7" x14ac:dyDescent="0.25">
      <c r="B33" t="s">
        <v>12</v>
      </c>
      <c r="C33">
        <f>+C20+C22+C23+C25+C26+C27+C28+C29+C30+C31</f>
        <v>219400</v>
      </c>
      <c r="D33">
        <f>+D20+D22+D23+D25+D26+D27+D28+D29+D30+D31</f>
        <v>16800</v>
      </c>
    </row>
    <row r="35" spans="1:7" ht="18.75" x14ac:dyDescent="0.3">
      <c r="A35" s="1" t="s">
        <v>14</v>
      </c>
    </row>
    <row r="36" spans="1:7" x14ac:dyDescent="0.25">
      <c r="A36" s="2">
        <v>0</v>
      </c>
      <c r="B36" s="2" t="s">
        <v>7</v>
      </c>
      <c r="C36" s="2">
        <v>0</v>
      </c>
      <c r="D36" s="2">
        <v>120000</v>
      </c>
      <c r="E36" s="2">
        <v>0</v>
      </c>
      <c r="F36" s="2">
        <v>99999999</v>
      </c>
      <c r="G36" s="2" t="str">
        <f>+"vertex["&amp;A36&amp;"] = new Vertex("&amp;A36&amp;",   "&amp;C36&amp;",   "&amp;D36&amp;",   "&amp;C36&amp;", "&amp;D36&amp;","&amp;E36&amp;", "&amp;F36&amp;");"</f>
        <v>vertex[0] = new Vertex(0,   0,   120000,   0, 120000,0, 99999999);</v>
      </c>
    </row>
    <row r="37" spans="1:7" x14ac:dyDescent="0.25">
      <c r="A37" s="3">
        <v>1</v>
      </c>
      <c r="B37" s="3" t="s">
        <v>8</v>
      </c>
      <c r="C37" s="3">
        <v>270000</v>
      </c>
      <c r="D37" s="3">
        <v>0</v>
      </c>
      <c r="E37" s="3">
        <v>100000</v>
      </c>
      <c r="F37" s="3">
        <v>0.2</v>
      </c>
      <c r="G37" s="3" t="str">
        <f t="shared" ref="G37:G47" si="2">+"vertex["&amp;A37&amp;"] = new Vertex("&amp;A37&amp;",   "&amp;C37&amp;",   "&amp;D37&amp;",   "&amp;C37&amp;", "&amp;D37&amp;","&amp;E37&amp;", "&amp;F37&amp;");"</f>
        <v>vertex[1] = new Vertex(1,   270000,   0,   270000, 0,100000, 0.2);</v>
      </c>
    </row>
    <row r="38" spans="1:7" x14ac:dyDescent="0.25">
      <c r="A38" s="4">
        <v>2</v>
      </c>
      <c r="B38" s="4" t="s">
        <v>9</v>
      </c>
      <c r="C38" s="4">
        <v>0</v>
      </c>
      <c r="D38" s="4">
        <v>0</v>
      </c>
      <c r="E38" s="4">
        <v>50000</v>
      </c>
      <c r="F38" s="4">
        <v>0.15</v>
      </c>
      <c r="G38" s="4" t="str">
        <f t="shared" si="2"/>
        <v>vertex[2] = new Vertex(2,   0,   0,   0, 0,50000, 0.15);</v>
      </c>
    </row>
    <row r="39" spans="1:7" x14ac:dyDescent="0.25">
      <c r="A39" s="4">
        <v>3</v>
      </c>
      <c r="B39" s="4" t="s">
        <v>9</v>
      </c>
      <c r="C39" s="4">
        <v>0</v>
      </c>
      <c r="D39" s="4">
        <v>0</v>
      </c>
      <c r="E39" s="4">
        <v>50000</v>
      </c>
      <c r="F39" s="4">
        <v>0.15</v>
      </c>
      <c r="G39" s="4" t="str">
        <f t="shared" si="2"/>
        <v>vertex[3] = new Vertex(3,   0,   0,   0, 0,50000, 0.15);</v>
      </c>
    </row>
    <row r="40" spans="1:7" x14ac:dyDescent="0.25">
      <c r="A40" s="3">
        <v>4</v>
      </c>
      <c r="B40" s="3" t="s">
        <v>8</v>
      </c>
      <c r="C40" s="3">
        <v>270000</v>
      </c>
      <c r="D40" s="3">
        <v>0</v>
      </c>
      <c r="E40" s="3">
        <v>100000</v>
      </c>
      <c r="F40" s="3">
        <v>0.2</v>
      </c>
      <c r="G40" s="3" t="str">
        <f t="shared" si="2"/>
        <v>vertex[4] = new Vertex(4,   270000,   0,   270000, 0,100000, 0.2);</v>
      </c>
    </row>
    <row r="41" spans="1:7" x14ac:dyDescent="0.25">
      <c r="A41" s="5">
        <v>5</v>
      </c>
      <c r="B41" s="5" t="s">
        <v>10</v>
      </c>
      <c r="C41" s="5">
        <v>0</v>
      </c>
      <c r="D41" s="5">
        <v>0</v>
      </c>
      <c r="E41" s="5">
        <v>50000</v>
      </c>
      <c r="F41" s="5">
        <v>0.15</v>
      </c>
      <c r="G41" s="5" t="str">
        <f t="shared" si="2"/>
        <v>vertex[5] = new Vertex(5,   0,   0,   0, 0,50000, 0.15);</v>
      </c>
    </row>
    <row r="42" spans="1:7" x14ac:dyDescent="0.25">
      <c r="A42" s="6">
        <v>6</v>
      </c>
      <c r="B42" s="6" t="s">
        <v>11</v>
      </c>
      <c r="C42" s="6">
        <v>0</v>
      </c>
      <c r="D42" s="6">
        <v>0</v>
      </c>
      <c r="E42" s="6">
        <v>0</v>
      </c>
      <c r="F42" s="6">
        <v>99999999</v>
      </c>
      <c r="G42" s="6" t="str">
        <f t="shared" si="2"/>
        <v>vertex[6] = new Vertex(6,   0,   0,   0, 0,0, 99999999);</v>
      </c>
    </row>
    <row r="43" spans="1:7" x14ac:dyDescent="0.25">
      <c r="A43" s="2">
        <v>7</v>
      </c>
      <c r="B43" s="2" t="s">
        <v>7</v>
      </c>
      <c r="C43" s="2">
        <v>0</v>
      </c>
      <c r="D43" s="2">
        <v>40000</v>
      </c>
      <c r="E43" s="2">
        <v>0</v>
      </c>
      <c r="F43" s="2">
        <v>99999999</v>
      </c>
      <c r="G43" s="2" t="str">
        <f t="shared" si="2"/>
        <v>vertex[7] = new Vertex(7,   0,   40000,   0, 40000,0, 99999999);</v>
      </c>
    </row>
    <row r="44" spans="1:7" x14ac:dyDescent="0.25">
      <c r="A44" s="2">
        <v>8</v>
      </c>
      <c r="B44" s="2" t="s">
        <v>7</v>
      </c>
      <c r="C44" s="2">
        <v>0</v>
      </c>
      <c r="D44" s="2">
        <v>64000</v>
      </c>
      <c r="E44" s="2">
        <v>0</v>
      </c>
      <c r="F44" s="2">
        <v>99999999</v>
      </c>
      <c r="G44" s="2" t="str">
        <f t="shared" si="2"/>
        <v>vertex[8] = new Vertex(8,   0,   64000,   0, 64000,0, 99999999);</v>
      </c>
    </row>
    <row r="45" spans="1:7" x14ac:dyDescent="0.25">
      <c r="A45" s="2">
        <v>9</v>
      </c>
      <c r="B45" s="2" t="s">
        <v>7</v>
      </c>
      <c r="C45" s="2">
        <v>0</v>
      </c>
      <c r="D45" s="2">
        <v>32000</v>
      </c>
      <c r="E45" s="2">
        <v>0</v>
      </c>
      <c r="F45" s="2">
        <v>99999999</v>
      </c>
      <c r="G45" s="2" t="str">
        <f t="shared" si="2"/>
        <v>vertex[9] = new Vertex(9,   0,   32000,   0, 32000,0, 99999999);</v>
      </c>
    </row>
    <row r="46" spans="1:7" x14ac:dyDescent="0.25">
      <c r="A46" s="2">
        <v>10</v>
      </c>
      <c r="B46" s="2" t="s">
        <v>7</v>
      </c>
      <c r="C46" s="2">
        <v>0</v>
      </c>
      <c r="D46" s="2">
        <v>200000</v>
      </c>
      <c r="E46" s="2">
        <v>0</v>
      </c>
      <c r="F46" s="2">
        <v>99999999</v>
      </c>
      <c r="G46" s="2" t="str">
        <f t="shared" si="2"/>
        <v>vertex[10] = new Vertex(10,   0,   200000,   0, 200000,0, 99999999);</v>
      </c>
    </row>
    <row r="47" spans="1:7" x14ac:dyDescent="0.25">
      <c r="A47" s="2">
        <v>11</v>
      </c>
      <c r="B47" s="2" t="s">
        <v>7</v>
      </c>
      <c r="C47" s="2">
        <v>0</v>
      </c>
      <c r="D47" s="2">
        <v>84000</v>
      </c>
      <c r="E47" s="2">
        <v>0</v>
      </c>
      <c r="F47" s="2">
        <v>99999999</v>
      </c>
      <c r="G47" s="2" t="str">
        <f t="shared" si="2"/>
        <v>vertex[11] = new Vertex(11,   0,   84000,   0, 84000,0, 99999999);</v>
      </c>
    </row>
    <row r="48" spans="1:7" x14ac:dyDescent="0.25">
      <c r="C48">
        <f>+SUM(C36:C47)</f>
        <v>540000</v>
      </c>
      <c r="D48">
        <f>+SUM(D36:D47)</f>
        <v>540000</v>
      </c>
    </row>
    <row r="49" spans="2:4" x14ac:dyDescent="0.25">
      <c r="B49" t="s">
        <v>12</v>
      </c>
      <c r="C49">
        <f>+C36+C38+C39+C41+C42+C43+C44+C45+C46+C47</f>
        <v>0</v>
      </c>
      <c r="D49">
        <f>+D36+D38+D39+D41+D42+D43+D44+D45+D46+D47</f>
        <v>540000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412233AB90A146ADA9EA3E5D7AA6E9" ma:contentTypeVersion="6" ma:contentTypeDescription="Create a new document." ma:contentTypeScope="" ma:versionID="bd034d11f99ec8b656c52198518f87bf">
  <xsd:schema xmlns:xsd="http://www.w3.org/2001/XMLSchema" xmlns:xs="http://www.w3.org/2001/XMLSchema" xmlns:p="http://schemas.microsoft.com/office/2006/metadata/properties" xmlns:ns2="58a983a8-0752-4ba2-807f-2c26870a5392" xmlns:ns3="1422c9c9-d876-47e0-8ff3-dca609950d71" targetNamespace="http://schemas.microsoft.com/office/2006/metadata/properties" ma:root="true" ma:fieldsID="d9e453bd13d49c9e5b678599731be89b" ns2:_="" ns3:_="">
    <xsd:import namespace="58a983a8-0752-4ba2-807f-2c26870a5392"/>
    <xsd:import namespace="1422c9c9-d876-47e0-8ff3-dca609950d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983a8-0752-4ba2-807f-2c26870a53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c9c9-d876-47e0-8ff3-dca609950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569B44-3C3F-4089-99D2-772118D86087}"/>
</file>

<file path=customXml/itemProps2.xml><?xml version="1.0" encoding="utf-8"?>
<ds:datastoreItem xmlns:ds="http://schemas.openxmlformats.org/officeDocument/2006/customXml" ds:itemID="{1E03C1D5-625F-4B39-A0FD-61F8BFC006E3}"/>
</file>

<file path=customXml/itemProps3.xml><?xml version="1.0" encoding="utf-8"?>
<ds:datastoreItem xmlns:ds="http://schemas.openxmlformats.org/officeDocument/2006/customXml" ds:itemID="{19F379D3-ACC7-4D46-BB5D-0723ACB398C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Troell</dc:creator>
  <cp:lastModifiedBy>Troell</cp:lastModifiedBy>
  <dcterms:created xsi:type="dcterms:W3CDTF">2018-10-31T07:58:41Z</dcterms:created>
  <dcterms:modified xsi:type="dcterms:W3CDTF">2018-10-31T08:00:55Z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0x01010077412233AB90A146ADA9EA3E5D7AA6E9</vt:lpwstr>
  </property>
</Properties>
</file>