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ata Foundation\project 2\"/>
    </mc:Choice>
  </mc:AlternateContent>
  <bookViews>
    <workbookView xWindow="0" yWindow="0" windowWidth="20490" windowHeight="7620"/>
  </bookViews>
  <sheets>
    <sheet name="Orders" sheetId="2" r:id="rId1"/>
    <sheet name="Check if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2" i="2"/>
  <c r="K2" i="2"/>
  <c r="I2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M4" i="2" l="1"/>
  <c r="G16" i="3"/>
  <c r="G17" i="3"/>
  <c r="G18" i="3"/>
  <c r="G19" i="3"/>
  <c r="G20" i="3"/>
  <c r="G21" i="3"/>
  <c r="G22" i="3"/>
  <c r="G23" i="3"/>
  <c r="G15" i="3"/>
  <c r="C18" i="3"/>
  <c r="C16" i="3"/>
  <c r="C17" i="3"/>
  <c r="C19" i="3"/>
  <c r="C20" i="3"/>
  <c r="C21" i="3"/>
  <c r="C22" i="3"/>
  <c r="C23" i="3"/>
  <c r="C15" i="3"/>
</calcChain>
</file>

<file path=xl/sharedStrings.xml><?xml version="1.0" encoding="utf-8"?>
<sst xmlns="http://schemas.openxmlformats.org/spreadsheetml/2006/main" count="169" uniqueCount="50">
  <si>
    <t>Order ID</t>
  </si>
  <si>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</si>
  <si>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</si>
  <si>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</si>
  <si>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</si>
  <si>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</si>
  <si>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</si>
  <si>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</si>
  <si>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</si>
  <si>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</si>
  <si>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</si>
  <si>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</si>
  <si>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</si>
  <si>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</si>
  <si>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</si>
  <si>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</si>
  <si>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</si>
  <si>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</si>
  <si>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</si>
  <si>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</si>
  <si>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</si>
  <si>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</si>
  <si>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</si>
  <si>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</si>
  <si>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</si>
  <si>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</si>
  <si>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</si>
  <si>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Tax (5%)</t>
  </si>
  <si>
    <t>Discount %</t>
  </si>
  <si>
    <t>Client</t>
  </si>
  <si>
    <t>Company</t>
  </si>
  <si>
    <t xml:space="preserve">Price/Share </t>
  </si>
  <si>
    <t>Shares Held</t>
  </si>
  <si>
    <t xml:space="preserve">Value </t>
  </si>
  <si>
    <t xml:space="preserve">Sell At </t>
  </si>
  <si>
    <t>Turner</t>
  </si>
  <si>
    <t>Hiabuv Toys</t>
  </si>
  <si>
    <t>Case</t>
  </si>
  <si>
    <t>Tailspin Toys</t>
  </si>
  <si>
    <t>Conroy</t>
  </si>
  <si>
    <t>Beauvoir</t>
  </si>
  <si>
    <t>Mightyflight Toys</t>
  </si>
  <si>
    <t>Lucas</t>
  </si>
  <si>
    <t>Peck n Order Toys</t>
  </si>
  <si>
    <t>Finn</t>
  </si>
  <si>
    <t>Q2</t>
  </si>
  <si>
    <t xml:space="preserve">Q1 </t>
  </si>
  <si>
    <t>Calculate the column Tax</t>
  </si>
  <si>
    <t>If the store has a policy that you can return the product within 3 days, which items can be returnd? You need to add a column that indicates if an item can be returned or not</t>
  </si>
  <si>
    <t>sum coust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</si>
</sst>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13">
    <xf numFmtId="0" fontId="0" fillId="0" borderId="0"/>
    <xf numFmtId="0" fontId="4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horizontal="left" indent="1"/>
    </xf>
    <xf numFmtId="0" fontId="7" fillId="0" borderId="0"/>
    <xf numFmtId="44" fontId="7" fillId="0" borderId="0" applyFont="0" applyFill="0" applyBorder="0" applyAlignment="0" applyProtection="0"/>
    <xf numFmtId="0" fontId="7" fillId="0" borderId="0"/>
    <xf numFmtId="0" fontId="1" fillId="0" borderId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2" fontId="0" fillId="0" borderId="0" xfId="0" applyNumberFormat="1" applyAlignment="1">
      <alignment horizontal="center" vertical="center"/>
    </xf>
    <xf numFmtId="0" fontId="8" fillId="0" borderId="2" xfId="4" applyFont="1" applyFill="1" applyBorder="1"/>
    <xf numFmtId="0" fontId="8" fillId="0" borderId="2" xfId="4" applyFont="1" applyFill="1" applyBorder="1" applyAlignment="1">
      <alignment horizontal="right"/>
    </xf>
    <xf numFmtId="0" fontId="7" fillId="0" borderId="2" xfId="4" applyFill="1" applyBorder="1"/>
    <xf numFmtId="8" fontId="7" fillId="0" borderId="2" xfId="4" applyNumberFormat="1" applyFill="1" applyBorder="1"/>
    <xf numFmtId="0" fontId="2" fillId="2" borderId="3" xfId="0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top" wrapText="1"/>
    </xf>
    <xf numFmtId="164" fontId="4" fillId="0" borderId="1" xfId="1" applyNumberFormat="1" applyFont="1" applyFill="1" applyBorder="1" applyAlignment="1" applyProtection="1">
      <alignment vertical="center"/>
    </xf>
    <xf numFmtId="0" fontId="4" fillId="0" borderId="1" xfId="1" applyFont="1" applyFill="1" applyBorder="1" applyAlignment="1" applyProtection="1">
      <alignment vertical="center"/>
    </xf>
    <xf numFmtId="0" fontId="4" fillId="0" borderId="1" xfId="1" applyFont="1" applyFill="1" applyBorder="1" applyAlignment="1" applyProtection="1">
      <alignment horizontal="left" vertical="center"/>
    </xf>
    <xf numFmtId="0" fontId="4" fillId="0" borderId="1" xfId="1" applyFont="1" applyFill="1" applyBorder="1" applyAlignment="1" applyProtection="1">
      <alignment vertical="center"/>
      <protection locked="0"/>
    </xf>
    <xf numFmtId="43" fontId="4" fillId="0" borderId="1" xfId="2" applyFont="1" applyFill="1" applyBorder="1" applyAlignment="1" applyProtection="1">
      <alignment horizontal="left" vertical="center"/>
    </xf>
    <xf numFmtId="2" fontId="4" fillId="0" borderId="1" xfId="2" applyNumberFormat="1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14" fontId="0" fillId="0" borderId="0" xfId="0" applyNumberFormat="1"/>
    <xf numFmtId="0" fontId="2" fillId="2" borderId="5" xfId="0" applyFont="1" applyFill="1" applyBorder="1" applyAlignment="1">
      <alignment horizontal="center" wrapText="1"/>
    </xf>
    <xf numFmtId="0" fontId="0" fillId="4" borderId="0" xfId="0" applyFill="1"/>
    <xf numFmtId="2" fontId="4" fillId="5" borderId="1" xfId="2" applyNumberFormat="1" applyFont="1" applyFill="1" applyBorder="1" applyAlignment="1" applyProtection="1">
      <alignment horizontal="center" vertical="center"/>
    </xf>
    <xf numFmtId="43" fontId="4" fillId="6" borderId="1" xfId="2" applyFont="1" applyFill="1" applyBorder="1" applyAlignment="1" applyProtection="1">
      <alignment horizontal="left" vertical="center"/>
    </xf>
    <xf numFmtId="43" fontId="4" fillId="7" borderId="1" xfId="2" applyFont="1" applyFill="1" applyBorder="1" applyAlignment="1" applyProtection="1">
      <alignment vertical="center"/>
    </xf>
    <xf numFmtId="0" fontId="0" fillId="8" borderId="0" xfId="0" applyFill="1"/>
  </cellXfs>
  <cellStyles count="13">
    <cellStyle name="Comma 2" xfId="2"/>
    <cellStyle name="Ctx_Hyperlink" xfId="3"/>
    <cellStyle name="Currency 2" xfId="5"/>
    <cellStyle name="Followed Hyperlink" xfId="10" builtinId="9" hidden="1"/>
    <cellStyle name="Followed Hyperlink" xfId="12" builtinId="9" hidden="1"/>
    <cellStyle name="Hyperlink" xfId="9" builtinId="8" hidden="1"/>
    <cellStyle name="Hyperlink" xfId="11" builtinId="8" hidden="1"/>
    <cellStyle name="Normal" xfId="0" builtinId="0"/>
    <cellStyle name="Normal 2" xfId="1"/>
    <cellStyle name="Normal 2 2" xfId="6"/>
    <cellStyle name="Normal 3" xfId="7"/>
    <cellStyle name="Normal 4" xfId="4"/>
    <cellStyle name="Percent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14</xdr:row>
      <xdr:rowOff>129540</xdr:rowOff>
    </xdr:from>
    <xdr:to>
      <xdr:col>8</xdr:col>
      <xdr:colOff>1546860</xdr:colOff>
      <xdr:row>21</xdr:row>
      <xdr:rowOff>129540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774374EE-79F2-4542-A743-1240DA98CBE0}"/>
            </a:ext>
          </a:extLst>
        </xdr:cNvPr>
        <xdr:cNvSpPr>
          <a:spLocks/>
        </xdr:cNvSpPr>
      </xdr:nvSpPr>
      <xdr:spPr bwMode="auto">
        <a:xfrm>
          <a:off x="4823460" y="2689860"/>
          <a:ext cx="1828800" cy="1280160"/>
        </a:xfrm>
        <a:prstGeom prst="accentBorderCallout2">
          <a:avLst>
            <a:gd name="adj1" fmla="val 10083"/>
            <a:gd name="adj2" fmla="val -4167"/>
            <a:gd name="adj3" fmla="val 10083"/>
            <a:gd name="adj4" fmla="val -10417"/>
            <a:gd name="adj5" fmla="val 4204"/>
            <a:gd name="adj6" fmla="val -17190"/>
          </a:avLst>
        </a:prstGeom>
        <a:solidFill>
          <a:srgbClr val="FFFF99">
            <a:alpha val="50000"/>
          </a:srgbClr>
        </a:solidFill>
        <a:ln w="9525">
          <a:solidFill>
            <a:srgbClr val="000000"/>
          </a:solidFill>
          <a:miter lim="800000"/>
          <a:headEnd/>
          <a:tailEnd type="triangle" w="med" len="med"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The formula in cell G15 displays either "Great!," "Good!," "OK," or "Bad!" depending on the value in cell C2.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if</a:t>
          </a:r>
          <a:r>
            <a:rPr lang="en-US" sz="800" b="0" i="0" strike="noStrike" baseline="0">
              <a:solidFill>
                <a:srgbClr val="000000"/>
              </a:solidFill>
              <a:latin typeface="Arial"/>
              <a:cs typeface="Arial"/>
            </a:rPr>
            <a:t> c2 &gt; 150 print "Great!"                        </a:t>
          </a:r>
          <a:r>
            <a:rPr lang="en-US" sz="1000" b="0" i="0">
              <a:effectLst/>
              <a:latin typeface="+mn-lt"/>
              <a:ea typeface="+mn-ea"/>
              <a:cs typeface="+mn-cs"/>
            </a:rPr>
            <a:t>if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 c2 &gt; 100 print "Good!"                  </a:t>
          </a:r>
          <a:r>
            <a:rPr lang="en-US" sz="1000" b="0" i="0">
              <a:effectLst/>
              <a:latin typeface="+mn-lt"/>
              <a:ea typeface="+mn-ea"/>
              <a:cs typeface="+mn-cs"/>
            </a:rPr>
            <a:t>if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 c2 &gt; 50 print "OK!"                          if  c2 &lt;50 print "Bad!"</a:t>
          </a:r>
          <a:endParaRPr lang="en-US" sz="800">
            <a:effectLst/>
          </a:endParaRPr>
        </a:p>
        <a:p>
          <a:pPr algn="l" rtl="0">
            <a:defRPr sz="1000"/>
          </a:pP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342900</xdr:colOff>
      <xdr:row>14</xdr:row>
      <xdr:rowOff>165735</xdr:rowOff>
    </xdr:from>
    <xdr:to>
      <xdr:col>5</xdr:col>
      <xdr:colOff>723900</xdr:colOff>
      <xdr:row>20</xdr:row>
      <xdr:rowOff>5715</xdr:rowOff>
    </xdr:to>
    <xdr:sp macro="" textlink="">
      <xdr:nvSpPr>
        <xdr:cNvPr id="3" name="AutoShape 5">
          <a:extLst>
            <a:ext uri="{FF2B5EF4-FFF2-40B4-BE49-F238E27FC236}">
              <a16:creationId xmlns:a16="http://schemas.microsoft.com/office/drawing/2014/main" id="{451CD193-806F-4DAA-A895-68A8AE619E34}"/>
            </a:ext>
          </a:extLst>
        </xdr:cNvPr>
        <xdr:cNvSpPr>
          <a:spLocks/>
        </xdr:cNvSpPr>
      </xdr:nvSpPr>
      <xdr:spPr bwMode="auto">
        <a:xfrm>
          <a:off x="2914650" y="2832735"/>
          <a:ext cx="2009775" cy="982980"/>
        </a:xfrm>
        <a:prstGeom prst="accentBorderCallout2">
          <a:avLst>
            <a:gd name="adj1" fmla="val 5884"/>
            <a:gd name="adj2" fmla="val -4167"/>
            <a:gd name="adj3" fmla="val 5884"/>
            <a:gd name="adj4" fmla="val -11458"/>
            <a:gd name="adj5" fmla="val 1963"/>
            <a:gd name="adj6" fmla="val -16667"/>
          </a:avLst>
        </a:prstGeom>
        <a:solidFill>
          <a:srgbClr val="FFFF99">
            <a:alpha val="50000"/>
          </a:srgbClr>
        </a:solidFill>
        <a:ln w="9525">
          <a:solidFill>
            <a:srgbClr val="000000"/>
          </a:solidFill>
          <a:miter lim="800000"/>
          <a:headEnd/>
          <a:tailEnd type="triangle" w="med" len="med"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The formula in cell C15 displays the word "Good!" if D2 = 50 OR D3 = 120  we consider it true. Otherwise, the word "Bad!" is displayed.</a:t>
          </a:r>
        </a:p>
        <a:p>
          <a:pPr algn="l" rtl="0">
            <a:defRPr sz="1000"/>
          </a:pP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N1" workbookViewId="0">
      <selection activeCell="N8" sqref="N8"/>
    </sheetView>
  </sheetViews>
  <sheetFormatPr defaultColWidth="8.85546875" defaultRowHeight="15" x14ac:dyDescent="0.25"/>
  <cols>
    <col min="2" max="2" width="13" customWidth="1"/>
    <col min="7" max="7" width="10.42578125" customWidth="1"/>
    <col min="8" max="8" width="12.42578125" style="1" customWidth="1"/>
    <col min="9" max="9" width="15.28515625" style="1" customWidth="1"/>
    <col min="10" max="10" width="10.42578125" customWidth="1"/>
    <col min="11" max="11" width="11.5703125" customWidth="1"/>
    <col min="14" max="14" width="130.7109375" bestFit="1" customWidth="1"/>
  </cols>
  <sheetData>
    <row r="1" spans="1:16" ht="25.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28</v>
      </c>
      <c r="I1" s="7" t="s">
        <v>49</v>
      </c>
      <c r="J1" s="6" t="s">
        <v>27</v>
      </c>
      <c r="K1" s="6" t="s">
        <v>7</v>
      </c>
      <c r="L1" s="18" t="s">
        <v>45</v>
      </c>
      <c r="M1" s="15" t="s">
        <v>46</v>
      </c>
      <c r="N1" s="16" t="s">
        <v>47</v>
      </c>
    </row>
    <row r="2" spans="1:16" x14ac:dyDescent="0.25">
      <c r="A2" s="8">
        <v>10248</v>
      </c>
      <c r="B2" s="9">
        <v>43390</v>
      </c>
      <c r="C2" s="10" t="s">
        <v>8</v>
      </c>
      <c r="D2" s="10" t="s">
        <v>9</v>
      </c>
      <c r="E2" s="11" t="s">
        <v>10</v>
      </c>
      <c r="F2" s="12">
        <v>95</v>
      </c>
      <c r="G2" s="13">
        <v>1.99</v>
      </c>
      <c r="H2" s="14">
        <v>0.02</v>
      </c>
      <c r="I2" s="20">
        <f>F2*G2*(1-H2)</f>
        <v>185.26900000000001</v>
      </c>
      <c r="J2" s="21">
        <f>0.05*I2</f>
        <v>9.2634500000000006</v>
      </c>
      <c r="K2" s="22">
        <f>I2+J2</f>
        <v>194.53245000000001</v>
      </c>
      <c r="L2" s="23" t="str">
        <f ca="1">IF((NOW()-B2)&lt;=3,"Yes","No")</f>
        <v>No</v>
      </c>
      <c r="M2" t="s">
        <v>45</v>
      </c>
      <c r="N2" t="s">
        <v>48</v>
      </c>
      <c r="O2" s="17"/>
      <c r="P2" s="17"/>
    </row>
    <row r="3" spans="1:16" x14ac:dyDescent="0.25">
      <c r="A3" s="8">
        <v>10248</v>
      </c>
      <c r="B3" s="9">
        <v>43393</v>
      </c>
      <c r="C3" s="10" t="s">
        <v>11</v>
      </c>
      <c r="D3" s="10" t="s">
        <v>12</v>
      </c>
      <c r="E3" s="11" t="s">
        <v>13</v>
      </c>
      <c r="F3" s="12">
        <v>50</v>
      </c>
      <c r="G3" s="13">
        <v>19.989999999999998</v>
      </c>
      <c r="H3" s="14">
        <v>0.01</v>
      </c>
      <c r="I3" s="20">
        <f t="shared" ref="I3:I44" si="0">F3*G3*(1-H3)</f>
        <v>989.50499999999988</v>
      </c>
      <c r="J3" s="21">
        <f t="shared" ref="J3:J44" si="1">0.05*I3</f>
        <v>49.475249999999996</v>
      </c>
      <c r="K3" s="22">
        <f t="shared" ref="K3:K44" si="2">I3+J3</f>
        <v>1038.9802499999998</v>
      </c>
      <c r="L3" s="23" t="str">
        <f t="shared" ref="L3:L44" ca="1" si="3">IF((NOW()-B3)&lt;=3,"Yes","No")</f>
        <v>No</v>
      </c>
      <c r="O3" s="17"/>
      <c r="P3" s="17"/>
    </row>
    <row r="4" spans="1:16" x14ac:dyDescent="0.25">
      <c r="A4" s="8">
        <v>10248</v>
      </c>
      <c r="B4" s="9">
        <v>43394</v>
      </c>
      <c r="C4" s="10" t="s">
        <v>11</v>
      </c>
      <c r="D4" s="10" t="s">
        <v>14</v>
      </c>
      <c r="E4" s="11" t="s">
        <v>10</v>
      </c>
      <c r="F4" s="12">
        <v>36</v>
      </c>
      <c r="G4" s="13">
        <v>4.99</v>
      </c>
      <c r="H4" s="14">
        <v>0.03</v>
      </c>
      <c r="I4" s="20">
        <f t="shared" si="0"/>
        <v>174.2508</v>
      </c>
      <c r="J4" s="21">
        <f t="shared" si="1"/>
        <v>8.7125400000000006</v>
      </c>
      <c r="K4" s="22">
        <f t="shared" si="2"/>
        <v>182.96333999999999</v>
      </c>
      <c r="L4" s="23" t="str">
        <f t="shared" ca="1" si="3"/>
        <v>No</v>
      </c>
      <c r="M4">
        <f>5/100</f>
        <v>0.05</v>
      </c>
      <c r="O4" s="17"/>
      <c r="P4" s="17"/>
    </row>
    <row r="5" spans="1:16" x14ac:dyDescent="0.25">
      <c r="A5" s="8">
        <v>10249</v>
      </c>
      <c r="B5" s="9">
        <v>43387</v>
      </c>
      <c r="C5" s="10" t="s">
        <v>11</v>
      </c>
      <c r="D5" s="10" t="s">
        <v>15</v>
      </c>
      <c r="E5" s="11" t="s">
        <v>16</v>
      </c>
      <c r="F5" s="12">
        <v>27</v>
      </c>
      <c r="G5" s="13">
        <v>19.989999999999998</v>
      </c>
      <c r="H5" s="14">
        <v>0</v>
      </c>
      <c r="I5" s="20">
        <f t="shared" si="0"/>
        <v>539.7299999999999</v>
      </c>
      <c r="J5" s="21">
        <f t="shared" si="1"/>
        <v>26.986499999999996</v>
      </c>
      <c r="K5" s="22">
        <f t="shared" si="2"/>
        <v>566.71649999999988</v>
      </c>
      <c r="L5" s="23" t="str">
        <f t="shared" ca="1" si="3"/>
        <v>No</v>
      </c>
      <c r="O5" s="17"/>
      <c r="P5" s="17"/>
    </row>
    <row r="6" spans="1:16" x14ac:dyDescent="0.25">
      <c r="A6" s="8">
        <v>10249</v>
      </c>
      <c r="B6" s="9">
        <v>43392</v>
      </c>
      <c r="C6" s="10" t="s">
        <v>17</v>
      </c>
      <c r="D6" s="10" t="s">
        <v>18</v>
      </c>
      <c r="E6" s="11" t="s">
        <v>10</v>
      </c>
      <c r="F6" s="12">
        <v>56</v>
      </c>
      <c r="G6" s="13">
        <v>2.99</v>
      </c>
      <c r="H6" s="14">
        <v>0</v>
      </c>
      <c r="I6" s="20">
        <f t="shared" si="0"/>
        <v>167.44</v>
      </c>
      <c r="J6" s="21">
        <f t="shared" si="1"/>
        <v>8.3719999999999999</v>
      </c>
      <c r="K6" s="22">
        <f t="shared" si="2"/>
        <v>175.81200000000001</v>
      </c>
      <c r="L6" s="23" t="str">
        <f t="shared" ca="1" si="3"/>
        <v>No</v>
      </c>
      <c r="O6" s="17"/>
      <c r="P6" s="17"/>
    </row>
    <row r="7" spans="1:16" x14ac:dyDescent="0.25">
      <c r="A7" s="8">
        <v>10250</v>
      </c>
      <c r="B7" s="9">
        <v>43391</v>
      </c>
      <c r="C7" s="10" t="s">
        <v>8</v>
      </c>
      <c r="D7" s="10" t="s">
        <v>9</v>
      </c>
      <c r="E7" s="11" t="s">
        <v>13</v>
      </c>
      <c r="F7" s="12">
        <v>60</v>
      </c>
      <c r="G7" s="13">
        <v>4.99</v>
      </c>
      <c r="H7" s="14">
        <v>0</v>
      </c>
      <c r="I7" s="20">
        <f t="shared" si="0"/>
        <v>299.40000000000003</v>
      </c>
      <c r="J7" s="21">
        <f t="shared" si="1"/>
        <v>14.970000000000002</v>
      </c>
      <c r="K7" s="22">
        <f t="shared" si="2"/>
        <v>314.37000000000006</v>
      </c>
      <c r="L7" s="23" t="str">
        <f t="shared" ca="1" si="3"/>
        <v>No</v>
      </c>
      <c r="O7" s="17"/>
      <c r="P7" s="17"/>
    </row>
    <row r="8" spans="1:16" x14ac:dyDescent="0.25">
      <c r="A8" s="8">
        <v>10250</v>
      </c>
      <c r="B8" s="9">
        <v>43389</v>
      </c>
      <c r="C8" s="10" t="s">
        <v>11</v>
      </c>
      <c r="D8" s="10" t="s">
        <v>19</v>
      </c>
      <c r="E8" s="11" t="s">
        <v>10</v>
      </c>
      <c r="F8" s="12">
        <v>75</v>
      </c>
      <c r="G8" s="13">
        <v>1.99</v>
      </c>
      <c r="H8" s="14">
        <v>0.15</v>
      </c>
      <c r="I8" s="20">
        <f t="shared" si="0"/>
        <v>126.8625</v>
      </c>
      <c r="J8" s="21">
        <f t="shared" si="1"/>
        <v>6.3431250000000006</v>
      </c>
      <c r="K8" s="22">
        <f t="shared" si="2"/>
        <v>133.205625</v>
      </c>
      <c r="L8" s="23" t="str">
        <f t="shared" ca="1" si="3"/>
        <v>No</v>
      </c>
      <c r="O8" s="17"/>
      <c r="P8" s="17"/>
    </row>
    <row r="9" spans="1:16" x14ac:dyDescent="0.25">
      <c r="A9" s="8">
        <v>10250</v>
      </c>
      <c r="B9" s="9">
        <v>43398</v>
      </c>
      <c r="C9" s="10" t="s">
        <v>11</v>
      </c>
      <c r="D9" s="10" t="s">
        <v>14</v>
      </c>
      <c r="E9" s="11" t="s">
        <v>10</v>
      </c>
      <c r="F9" s="12">
        <v>90</v>
      </c>
      <c r="G9" s="13">
        <v>4.99</v>
      </c>
      <c r="H9" s="14">
        <v>0.15</v>
      </c>
      <c r="I9" s="20">
        <f t="shared" si="0"/>
        <v>381.73500000000001</v>
      </c>
      <c r="J9" s="21">
        <f t="shared" si="1"/>
        <v>19.086750000000002</v>
      </c>
      <c r="K9" s="22">
        <f t="shared" si="2"/>
        <v>400.82175000000001</v>
      </c>
      <c r="L9" s="23" t="str">
        <f t="shared" ca="1" si="3"/>
        <v>No</v>
      </c>
      <c r="N9" s="17"/>
      <c r="O9" s="17"/>
      <c r="P9" s="17"/>
    </row>
    <row r="10" spans="1:16" x14ac:dyDescent="0.25">
      <c r="A10" s="8">
        <v>10251</v>
      </c>
      <c r="B10" s="9">
        <v>43399</v>
      </c>
      <c r="C10" s="10" t="s">
        <v>17</v>
      </c>
      <c r="D10" s="10" t="s">
        <v>20</v>
      </c>
      <c r="E10" s="11" t="s">
        <v>10</v>
      </c>
      <c r="F10" s="12">
        <v>32</v>
      </c>
      <c r="G10" s="13">
        <v>1.99</v>
      </c>
      <c r="H10" s="14">
        <v>0.05</v>
      </c>
      <c r="I10" s="20">
        <f t="shared" si="0"/>
        <v>60.495999999999995</v>
      </c>
      <c r="J10" s="21">
        <f t="shared" si="1"/>
        <v>3.0247999999999999</v>
      </c>
      <c r="K10" s="22">
        <f t="shared" si="2"/>
        <v>63.520799999999994</v>
      </c>
      <c r="L10" s="23" t="str">
        <f t="shared" ca="1" si="3"/>
        <v>No</v>
      </c>
      <c r="N10" s="17"/>
      <c r="O10" s="17"/>
      <c r="P10" s="17"/>
    </row>
    <row r="11" spans="1:16" x14ac:dyDescent="0.25">
      <c r="A11" s="8">
        <v>10251</v>
      </c>
      <c r="B11" s="9">
        <v>43393</v>
      </c>
      <c r="C11" s="10" t="s">
        <v>8</v>
      </c>
      <c r="D11" s="10" t="s">
        <v>9</v>
      </c>
      <c r="E11" s="11" t="s">
        <v>13</v>
      </c>
      <c r="F11" s="12">
        <v>60</v>
      </c>
      <c r="G11" s="13">
        <v>8.99</v>
      </c>
      <c r="H11" s="14">
        <v>0.05</v>
      </c>
      <c r="I11" s="20">
        <f t="shared" si="0"/>
        <v>512.42999999999995</v>
      </c>
      <c r="J11" s="21">
        <f t="shared" si="1"/>
        <v>25.621499999999997</v>
      </c>
      <c r="K11" s="22">
        <f t="shared" si="2"/>
        <v>538.05149999999992</v>
      </c>
      <c r="L11" s="23" t="str">
        <f t="shared" ca="1" si="3"/>
        <v>No</v>
      </c>
      <c r="O11" s="17"/>
      <c r="P11" s="17"/>
    </row>
    <row r="12" spans="1:16" x14ac:dyDescent="0.25">
      <c r="A12" s="8">
        <v>10251</v>
      </c>
      <c r="B12" s="9">
        <v>43397</v>
      </c>
      <c r="C12" s="10" t="s">
        <v>11</v>
      </c>
      <c r="D12" s="10" t="s">
        <v>21</v>
      </c>
      <c r="E12" s="11" t="s">
        <v>10</v>
      </c>
      <c r="F12" s="12">
        <v>90</v>
      </c>
      <c r="G12" s="13">
        <v>4.99</v>
      </c>
      <c r="H12" s="14">
        <v>0</v>
      </c>
      <c r="I12" s="20">
        <f t="shared" si="0"/>
        <v>449.1</v>
      </c>
      <c r="J12" s="21">
        <f t="shared" si="1"/>
        <v>22.455000000000002</v>
      </c>
      <c r="K12" s="22">
        <f t="shared" si="2"/>
        <v>471.55500000000001</v>
      </c>
      <c r="L12" s="23" t="str">
        <f t="shared" ca="1" si="3"/>
        <v>No</v>
      </c>
      <c r="O12" s="17"/>
      <c r="P12" s="17"/>
    </row>
    <row r="13" spans="1:16" x14ac:dyDescent="0.25">
      <c r="A13" s="8">
        <v>10252</v>
      </c>
      <c r="B13" s="9">
        <v>43389</v>
      </c>
      <c r="C13" s="10" t="s">
        <v>8</v>
      </c>
      <c r="D13" s="10" t="s">
        <v>22</v>
      </c>
      <c r="E13" s="11" t="s">
        <v>13</v>
      </c>
      <c r="F13" s="12">
        <v>29</v>
      </c>
      <c r="G13" s="13">
        <v>1.99</v>
      </c>
      <c r="H13" s="14">
        <v>0.05</v>
      </c>
      <c r="I13" s="20">
        <f t="shared" si="0"/>
        <v>54.8245</v>
      </c>
      <c r="J13" s="21">
        <f t="shared" si="1"/>
        <v>2.741225</v>
      </c>
      <c r="K13" s="22">
        <f t="shared" si="2"/>
        <v>57.565725</v>
      </c>
      <c r="L13" s="23" t="str">
        <f t="shared" ca="1" si="3"/>
        <v>No</v>
      </c>
      <c r="O13" s="17"/>
      <c r="P13" s="17"/>
    </row>
    <row r="14" spans="1:16" x14ac:dyDescent="0.25">
      <c r="A14" s="8">
        <v>10252</v>
      </c>
      <c r="B14" s="9">
        <v>43395</v>
      </c>
      <c r="C14" s="10" t="s">
        <v>8</v>
      </c>
      <c r="D14" s="10" t="s">
        <v>23</v>
      </c>
      <c r="E14" s="11" t="s">
        <v>13</v>
      </c>
      <c r="F14" s="12">
        <v>81</v>
      </c>
      <c r="G14" s="13">
        <v>19.989999999999998</v>
      </c>
      <c r="H14" s="14">
        <v>0.05</v>
      </c>
      <c r="I14" s="20">
        <f t="shared" si="0"/>
        <v>1538.2304999999997</v>
      </c>
      <c r="J14" s="21">
        <f t="shared" si="1"/>
        <v>76.911524999999983</v>
      </c>
      <c r="K14" s="22">
        <f t="shared" si="2"/>
        <v>1615.1420249999996</v>
      </c>
      <c r="L14" s="23" t="str">
        <f t="shared" ca="1" si="3"/>
        <v>No</v>
      </c>
      <c r="O14" s="17"/>
      <c r="P14" s="17"/>
    </row>
    <row r="15" spans="1:16" x14ac:dyDescent="0.25">
      <c r="A15" s="8">
        <v>10252</v>
      </c>
      <c r="B15" s="9">
        <v>43395</v>
      </c>
      <c r="C15" s="10" t="s">
        <v>8</v>
      </c>
      <c r="D15" s="10" t="s">
        <v>9</v>
      </c>
      <c r="E15" s="11" t="s">
        <v>10</v>
      </c>
      <c r="F15" s="12">
        <v>35</v>
      </c>
      <c r="G15" s="13">
        <v>4.99</v>
      </c>
      <c r="H15" s="14">
        <v>0</v>
      </c>
      <c r="I15" s="20">
        <f t="shared" si="0"/>
        <v>174.65</v>
      </c>
      <c r="J15" s="21">
        <f t="shared" si="1"/>
        <v>8.7324999999999999</v>
      </c>
      <c r="K15" s="22">
        <f t="shared" si="2"/>
        <v>183.38249999999999</v>
      </c>
      <c r="L15" s="23" t="str">
        <f t="shared" ca="1" si="3"/>
        <v>No</v>
      </c>
      <c r="O15" s="17"/>
      <c r="P15" s="17"/>
    </row>
    <row r="16" spans="1:16" x14ac:dyDescent="0.25">
      <c r="A16" s="8">
        <v>10253</v>
      </c>
      <c r="B16" s="9">
        <v>43389</v>
      </c>
      <c r="C16" s="10" t="s">
        <v>11</v>
      </c>
      <c r="D16" s="10" t="s">
        <v>24</v>
      </c>
      <c r="E16" s="11" t="s">
        <v>25</v>
      </c>
      <c r="F16" s="12">
        <v>2</v>
      </c>
      <c r="G16" s="13">
        <v>125</v>
      </c>
      <c r="H16" s="14">
        <v>0</v>
      </c>
      <c r="I16" s="20">
        <f t="shared" si="0"/>
        <v>250</v>
      </c>
      <c r="J16" s="21">
        <f t="shared" si="1"/>
        <v>12.5</v>
      </c>
      <c r="K16" s="22">
        <f t="shared" si="2"/>
        <v>262.5</v>
      </c>
      <c r="L16" s="23" t="str">
        <f t="shared" ca="1" si="3"/>
        <v>No</v>
      </c>
      <c r="O16" s="17"/>
      <c r="P16" s="17"/>
    </row>
    <row r="17" spans="1:16" x14ac:dyDescent="0.25">
      <c r="A17" s="8">
        <v>10253</v>
      </c>
      <c r="B17" s="9">
        <v>43398</v>
      </c>
      <c r="C17" s="10" t="s">
        <v>8</v>
      </c>
      <c r="D17" s="10" t="s">
        <v>9</v>
      </c>
      <c r="E17" s="11" t="s">
        <v>26</v>
      </c>
      <c r="F17" s="12">
        <v>16</v>
      </c>
      <c r="G17" s="13">
        <v>15.99</v>
      </c>
      <c r="H17" s="14">
        <v>0</v>
      </c>
      <c r="I17" s="20">
        <f t="shared" si="0"/>
        <v>255.84</v>
      </c>
      <c r="J17" s="21">
        <f t="shared" si="1"/>
        <v>12.792000000000002</v>
      </c>
      <c r="K17" s="22">
        <f t="shared" si="2"/>
        <v>268.63200000000001</v>
      </c>
      <c r="L17" s="23" t="str">
        <f t="shared" ca="1" si="3"/>
        <v>No</v>
      </c>
      <c r="O17" s="17"/>
      <c r="P17" s="17"/>
    </row>
    <row r="18" spans="1:16" x14ac:dyDescent="0.25">
      <c r="A18" s="8">
        <v>10253</v>
      </c>
      <c r="B18" s="9">
        <v>43394</v>
      </c>
      <c r="C18" s="10" t="s">
        <v>11</v>
      </c>
      <c r="D18" s="10" t="s">
        <v>21</v>
      </c>
      <c r="E18" s="11" t="s">
        <v>13</v>
      </c>
      <c r="F18" s="12">
        <v>28</v>
      </c>
      <c r="G18" s="13">
        <v>8.99</v>
      </c>
      <c r="H18" s="14">
        <v>0</v>
      </c>
      <c r="I18" s="20">
        <f t="shared" si="0"/>
        <v>251.72</v>
      </c>
      <c r="J18" s="21">
        <f t="shared" si="1"/>
        <v>12.586</v>
      </c>
      <c r="K18" s="22">
        <f t="shared" si="2"/>
        <v>264.30599999999998</v>
      </c>
      <c r="L18" s="23" t="str">
        <f t="shared" ca="1" si="3"/>
        <v>No</v>
      </c>
      <c r="O18" s="17"/>
      <c r="P18" s="17"/>
    </row>
    <row r="19" spans="1:16" x14ac:dyDescent="0.25">
      <c r="A19" s="8">
        <v>10254</v>
      </c>
      <c r="B19" s="9">
        <v>43399</v>
      </c>
      <c r="C19" s="10" t="s">
        <v>8</v>
      </c>
      <c r="D19" s="10" t="s">
        <v>9</v>
      </c>
      <c r="E19" s="11" t="s">
        <v>16</v>
      </c>
      <c r="F19" s="12">
        <v>64</v>
      </c>
      <c r="G19" s="13">
        <v>8.99</v>
      </c>
      <c r="H19" s="14">
        <v>0.15</v>
      </c>
      <c r="I19" s="20">
        <f t="shared" si="0"/>
        <v>489.05599999999998</v>
      </c>
      <c r="J19" s="21">
        <f t="shared" si="1"/>
        <v>24.4528</v>
      </c>
      <c r="K19" s="22">
        <f t="shared" si="2"/>
        <v>513.50879999999995</v>
      </c>
      <c r="L19" s="23" t="str">
        <f t="shared" ca="1" si="3"/>
        <v>No</v>
      </c>
      <c r="O19" s="17"/>
      <c r="P19" s="17"/>
    </row>
    <row r="20" spans="1:16" x14ac:dyDescent="0.25">
      <c r="A20" s="8">
        <v>10254</v>
      </c>
      <c r="B20" s="9">
        <v>43392</v>
      </c>
      <c r="C20" s="10" t="s">
        <v>8</v>
      </c>
      <c r="D20" s="10" t="s">
        <v>23</v>
      </c>
      <c r="E20" s="11" t="s">
        <v>16</v>
      </c>
      <c r="F20" s="12">
        <v>15</v>
      </c>
      <c r="G20" s="13">
        <v>19.989999999999998</v>
      </c>
      <c r="H20" s="14">
        <v>0.15</v>
      </c>
      <c r="I20" s="20">
        <f t="shared" si="0"/>
        <v>254.87249999999997</v>
      </c>
      <c r="J20" s="21">
        <f t="shared" si="1"/>
        <v>12.743625</v>
      </c>
      <c r="K20" s="22">
        <f t="shared" si="2"/>
        <v>267.61612499999995</v>
      </c>
      <c r="L20" s="23" t="str">
        <f t="shared" ca="1" si="3"/>
        <v>No</v>
      </c>
      <c r="O20" s="17"/>
      <c r="P20" s="17"/>
    </row>
    <row r="21" spans="1:16" x14ac:dyDescent="0.25">
      <c r="A21" s="8">
        <v>10254</v>
      </c>
      <c r="B21" s="9">
        <v>43395</v>
      </c>
      <c r="C21" s="10" t="s">
        <v>11</v>
      </c>
      <c r="D21" s="10" t="s">
        <v>12</v>
      </c>
      <c r="E21" s="11" t="s">
        <v>26</v>
      </c>
      <c r="F21" s="12">
        <v>96</v>
      </c>
      <c r="G21" s="13">
        <v>4.99</v>
      </c>
      <c r="H21" s="14">
        <v>0</v>
      </c>
      <c r="I21" s="20">
        <f t="shared" si="0"/>
        <v>479.04</v>
      </c>
      <c r="J21" s="21">
        <f t="shared" si="1"/>
        <v>23.952000000000002</v>
      </c>
      <c r="K21" s="22">
        <f t="shared" si="2"/>
        <v>502.99200000000002</v>
      </c>
      <c r="L21" s="23" t="str">
        <f t="shared" ca="1" si="3"/>
        <v>No</v>
      </c>
      <c r="O21" s="17"/>
      <c r="P21" s="17"/>
    </row>
    <row r="22" spans="1:16" x14ac:dyDescent="0.25">
      <c r="A22" s="8">
        <v>10255</v>
      </c>
      <c r="B22" s="9">
        <v>43393</v>
      </c>
      <c r="C22" s="10" t="s">
        <v>11</v>
      </c>
      <c r="D22" s="10" t="s">
        <v>24</v>
      </c>
      <c r="E22" s="11" t="s">
        <v>10</v>
      </c>
      <c r="F22" s="12">
        <v>67</v>
      </c>
      <c r="G22" s="13">
        <v>1.29</v>
      </c>
      <c r="H22" s="14">
        <v>0</v>
      </c>
      <c r="I22" s="20">
        <f t="shared" si="0"/>
        <v>86.43</v>
      </c>
      <c r="J22" s="21">
        <f t="shared" si="1"/>
        <v>4.3215000000000003</v>
      </c>
      <c r="K22" s="22">
        <f t="shared" si="2"/>
        <v>90.751500000000007</v>
      </c>
      <c r="L22" s="23" t="str">
        <f t="shared" ca="1" si="3"/>
        <v>No</v>
      </c>
      <c r="O22" s="17"/>
      <c r="P22" s="17"/>
    </row>
    <row r="23" spans="1:16" x14ac:dyDescent="0.25">
      <c r="A23" s="8">
        <v>10255</v>
      </c>
      <c r="B23" s="9">
        <v>43392</v>
      </c>
      <c r="C23" s="10" t="s">
        <v>8</v>
      </c>
      <c r="D23" s="10" t="s">
        <v>23</v>
      </c>
      <c r="E23" s="11" t="s">
        <v>26</v>
      </c>
      <c r="F23" s="12">
        <v>74</v>
      </c>
      <c r="G23" s="13">
        <v>15.99</v>
      </c>
      <c r="H23" s="14">
        <v>0</v>
      </c>
      <c r="I23" s="20">
        <f t="shared" si="0"/>
        <v>1183.26</v>
      </c>
      <c r="J23" s="21">
        <f t="shared" si="1"/>
        <v>59.163000000000004</v>
      </c>
      <c r="K23" s="22">
        <f t="shared" si="2"/>
        <v>1242.423</v>
      </c>
      <c r="L23" s="23" t="str">
        <f t="shared" ca="1" si="3"/>
        <v>No</v>
      </c>
      <c r="O23" s="17"/>
      <c r="P23" s="17"/>
    </row>
    <row r="24" spans="1:16" x14ac:dyDescent="0.25">
      <c r="A24" s="8">
        <v>10255</v>
      </c>
      <c r="B24" s="9">
        <v>43387</v>
      </c>
      <c r="C24" s="10" t="s">
        <v>11</v>
      </c>
      <c r="D24" s="10" t="s">
        <v>15</v>
      </c>
      <c r="E24" s="11" t="s">
        <v>13</v>
      </c>
      <c r="F24" s="12">
        <v>46</v>
      </c>
      <c r="G24" s="13">
        <v>8.99</v>
      </c>
      <c r="H24" s="14">
        <v>0</v>
      </c>
      <c r="I24" s="20">
        <f t="shared" si="0"/>
        <v>413.54</v>
      </c>
      <c r="J24" s="21">
        <f t="shared" si="1"/>
        <v>20.677000000000003</v>
      </c>
      <c r="K24" s="22">
        <f t="shared" si="2"/>
        <v>434.21700000000004</v>
      </c>
      <c r="L24" s="23" t="str">
        <f t="shared" ca="1" si="3"/>
        <v>No</v>
      </c>
      <c r="O24" s="17"/>
      <c r="P24" s="17"/>
    </row>
    <row r="25" spans="1:16" x14ac:dyDescent="0.25">
      <c r="A25" s="8">
        <v>10255</v>
      </c>
      <c r="B25" s="9">
        <v>43393</v>
      </c>
      <c r="C25" s="10" t="s">
        <v>11</v>
      </c>
      <c r="D25" s="10" t="s">
        <v>24</v>
      </c>
      <c r="E25" s="11" t="s">
        <v>13</v>
      </c>
      <c r="F25" s="12">
        <v>87</v>
      </c>
      <c r="G25" s="13">
        <v>15</v>
      </c>
      <c r="H25" s="14">
        <v>0</v>
      </c>
      <c r="I25" s="20">
        <f t="shared" si="0"/>
        <v>1305</v>
      </c>
      <c r="J25" s="21">
        <f t="shared" si="1"/>
        <v>65.25</v>
      </c>
      <c r="K25" s="22">
        <f t="shared" si="2"/>
        <v>1370.25</v>
      </c>
      <c r="L25" s="23" t="str">
        <f t="shared" ca="1" si="3"/>
        <v>No</v>
      </c>
      <c r="O25" s="17"/>
      <c r="P25" s="17"/>
    </row>
    <row r="26" spans="1:16" x14ac:dyDescent="0.25">
      <c r="A26" s="8">
        <v>10256</v>
      </c>
      <c r="B26" s="9">
        <v>43392</v>
      </c>
      <c r="C26" s="10" t="s">
        <v>8</v>
      </c>
      <c r="D26" s="10" t="s">
        <v>9</v>
      </c>
      <c r="E26" s="11" t="s">
        <v>13</v>
      </c>
      <c r="F26" s="12">
        <v>4</v>
      </c>
      <c r="G26" s="13">
        <v>4.99</v>
      </c>
      <c r="H26" s="14">
        <v>0</v>
      </c>
      <c r="I26" s="20">
        <f t="shared" si="0"/>
        <v>19.96</v>
      </c>
      <c r="J26" s="21">
        <f t="shared" si="1"/>
        <v>0.99800000000000011</v>
      </c>
      <c r="K26" s="22">
        <f t="shared" si="2"/>
        <v>20.958000000000002</v>
      </c>
      <c r="L26" s="23" t="str">
        <f t="shared" ca="1" si="3"/>
        <v>No</v>
      </c>
      <c r="O26" s="17"/>
      <c r="P26" s="17"/>
    </row>
    <row r="27" spans="1:16" x14ac:dyDescent="0.25">
      <c r="A27" s="8">
        <v>10256</v>
      </c>
      <c r="B27" s="9">
        <v>43389</v>
      </c>
      <c r="C27" s="10" t="s">
        <v>17</v>
      </c>
      <c r="D27" s="10" t="s">
        <v>18</v>
      </c>
      <c r="E27" s="11" t="s">
        <v>13</v>
      </c>
      <c r="F27" s="12">
        <v>7</v>
      </c>
      <c r="G27" s="13">
        <v>19.989999999999998</v>
      </c>
      <c r="H27" s="14">
        <v>0</v>
      </c>
      <c r="I27" s="20">
        <f t="shared" si="0"/>
        <v>139.92999999999998</v>
      </c>
      <c r="J27" s="21">
        <f t="shared" si="1"/>
        <v>6.9964999999999993</v>
      </c>
      <c r="K27" s="22">
        <f t="shared" si="2"/>
        <v>146.92649999999998</v>
      </c>
      <c r="L27" s="23" t="str">
        <f t="shared" ca="1" si="3"/>
        <v>No</v>
      </c>
      <c r="O27" s="17"/>
      <c r="P27" s="17"/>
    </row>
    <row r="28" spans="1:16" x14ac:dyDescent="0.25">
      <c r="A28" s="8">
        <v>10257</v>
      </c>
      <c r="B28" s="9">
        <v>43397</v>
      </c>
      <c r="C28" s="10" t="s">
        <v>11</v>
      </c>
      <c r="D28" s="10" t="s">
        <v>14</v>
      </c>
      <c r="E28" s="11" t="s">
        <v>26</v>
      </c>
      <c r="F28" s="12">
        <v>50</v>
      </c>
      <c r="G28" s="13">
        <v>4.99</v>
      </c>
      <c r="H28" s="14">
        <v>0</v>
      </c>
      <c r="I28" s="20">
        <f t="shared" si="0"/>
        <v>249.5</v>
      </c>
      <c r="J28" s="21">
        <f t="shared" si="1"/>
        <v>12.475000000000001</v>
      </c>
      <c r="K28" s="22">
        <f t="shared" si="2"/>
        <v>261.97500000000002</v>
      </c>
      <c r="L28" s="23" t="str">
        <f t="shared" ca="1" si="3"/>
        <v>No</v>
      </c>
      <c r="O28" s="17"/>
      <c r="P28" s="17"/>
    </row>
    <row r="29" spans="1:16" x14ac:dyDescent="0.25">
      <c r="A29" s="8">
        <v>10257</v>
      </c>
      <c r="B29" s="9">
        <v>43392</v>
      </c>
      <c r="C29" s="10" t="s">
        <v>11</v>
      </c>
      <c r="D29" s="10" t="s">
        <v>19</v>
      </c>
      <c r="E29" s="11" t="s">
        <v>10</v>
      </c>
      <c r="F29" s="12">
        <v>66</v>
      </c>
      <c r="G29" s="13">
        <v>1.99</v>
      </c>
      <c r="H29" s="14">
        <v>0</v>
      </c>
      <c r="I29" s="20">
        <f t="shared" si="0"/>
        <v>131.34</v>
      </c>
      <c r="J29" s="21">
        <f t="shared" si="1"/>
        <v>6.5670000000000002</v>
      </c>
      <c r="K29" s="22">
        <f t="shared" si="2"/>
        <v>137.90700000000001</v>
      </c>
      <c r="L29" s="23" t="str">
        <f t="shared" ca="1" si="3"/>
        <v>No</v>
      </c>
      <c r="O29" s="17"/>
      <c r="P29" s="17"/>
    </row>
    <row r="30" spans="1:16" x14ac:dyDescent="0.25">
      <c r="A30" s="8">
        <v>10257</v>
      </c>
      <c r="B30" s="9">
        <v>43392</v>
      </c>
      <c r="C30" s="10" t="s">
        <v>8</v>
      </c>
      <c r="D30" s="10" t="s">
        <v>22</v>
      </c>
      <c r="E30" s="11" t="s">
        <v>16</v>
      </c>
      <c r="F30" s="12">
        <v>96</v>
      </c>
      <c r="G30" s="13">
        <v>4.99</v>
      </c>
      <c r="H30" s="14">
        <v>0</v>
      </c>
      <c r="I30" s="20">
        <f t="shared" si="0"/>
        <v>479.04</v>
      </c>
      <c r="J30" s="21">
        <f t="shared" si="1"/>
        <v>23.952000000000002</v>
      </c>
      <c r="K30" s="22">
        <f t="shared" si="2"/>
        <v>502.99200000000002</v>
      </c>
      <c r="L30" s="23" t="str">
        <f t="shared" ca="1" si="3"/>
        <v>No</v>
      </c>
      <c r="O30" s="17"/>
      <c r="P30" s="17"/>
    </row>
    <row r="31" spans="1:16" x14ac:dyDescent="0.25">
      <c r="A31" s="8">
        <v>10258</v>
      </c>
      <c r="B31" s="9">
        <v>43397</v>
      </c>
      <c r="C31" s="10" t="s">
        <v>11</v>
      </c>
      <c r="D31" s="10" t="s">
        <v>15</v>
      </c>
      <c r="E31" s="11" t="s">
        <v>10</v>
      </c>
      <c r="F31" s="12">
        <v>53</v>
      </c>
      <c r="G31" s="13">
        <v>1.29</v>
      </c>
      <c r="H31" s="14">
        <v>0.2</v>
      </c>
      <c r="I31" s="20">
        <f t="shared" si="0"/>
        <v>54.696000000000005</v>
      </c>
      <c r="J31" s="21">
        <f t="shared" si="1"/>
        <v>2.7348000000000003</v>
      </c>
      <c r="K31" s="22">
        <f t="shared" si="2"/>
        <v>57.430800000000005</v>
      </c>
      <c r="L31" s="23" t="str">
        <f t="shared" ca="1" si="3"/>
        <v>No</v>
      </c>
      <c r="O31" s="17"/>
      <c r="P31" s="17"/>
    </row>
    <row r="32" spans="1:16" x14ac:dyDescent="0.25">
      <c r="A32" s="8">
        <v>10258</v>
      </c>
      <c r="B32" s="9">
        <v>43394</v>
      </c>
      <c r="C32" s="10" t="s">
        <v>11</v>
      </c>
      <c r="D32" s="10" t="s">
        <v>15</v>
      </c>
      <c r="E32" s="11" t="s">
        <v>13</v>
      </c>
      <c r="F32" s="12">
        <v>80</v>
      </c>
      <c r="G32" s="13">
        <v>8.99</v>
      </c>
      <c r="H32" s="14">
        <v>0.2</v>
      </c>
      <c r="I32" s="20">
        <f t="shared" si="0"/>
        <v>575.36</v>
      </c>
      <c r="J32" s="21">
        <f t="shared" si="1"/>
        <v>28.768000000000001</v>
      </c>
      <c r="K32" s="22">
        <f t="shared" si="2"/>
        <v>604.12800000000004</v>
      </c>
      <c r="L32" s="23" t="str">
        <f t="shared" ca="1" si="3"/>
        <v>No</v>
      </c>
      <c r="O32" s="17"/>
      <c r="P32" s="17"/>
    </row>
    <row r="33" spans="1:16" x14ac:dyDescent="0.25">
      <c r="A33" s="8">
        <v>10258</v>
      </c>
      <c r="B33" s="9">
        <v>43395</v>
      </c>
      <c r="C33" s="10" t="s">
        <v>11</v>
      </c>
      <c r="D33" s="10" t="s">
        <v>12</v>
      </c>
      <c r="E33" s="11" t="s">
        <v>25</v>
      </c>
      <c r="F33" s="12">
        <v>5</v>
      </c>
      <c r="G33" s="13">
        <v>125</v>
      </c>
      <c r="H33" s="14">
        <v>0.2</v>
      </c>
      <c r="I33" s="20">
        <f t="shared" si="0"/>
        <v>500</v>
      </c>
      <c r="J33" s="21">
        <f t="shared" si="1"/>
        <v>25</v>
      </c>
      <c r="K33" s="22">
        <f t="shared" si="2"/>
        <v>525</v>
      </c>
      <c r="L33" s="23" t="str">
        <f t="shared" ca="1" si="3"/>
        <v>No</v>
      </c>
      <c r="O33" s="17"/>
      <c r="P33" s="17"/>
    </row>
    <row r="34" spans="1:16" x14ac:dyDescent="0.25">
      <c r="A34" s="8">
        <v>10259</v>
      </c>
      <c r="B34" s="9">
        <v>43399</v>
      </c>
      <c r="C34" s="10" t="s">
        <v>8</v>
      </c>
      <c r="D34" s="10" t="s">
        <v>9</v>
      </c>
      <c r="E34" s="11" t="s">
        <v>26</v>
      </c>
      <c r="F34" s="12">
        <v>62</v>
      </c>
      <c r="G34" s="13">
        <v>4.99</v>
      </c>
      <c r="H34" s="14">
        <v>0</v>
      </c>
      <c r="I34" s="20">
        <f t="shared" si="0"/>
        <v>309.38</v>
      </c>
      <c r="J34" s="21">
        <f t="shared" si="1"/>
        <v>15.469000000000001</v>
      </c>
      <c r="K34" s="22">
        <f t="shared" si="2"/>
        <v>324.84899999999999</v>
      </c>
      <c r="L34" s="23" t="str">
        <f t="shared" ca="1" si="3"/>
        <v>No</v>
      </c>
      <c r="O34" s="17"/>
      <c r="P34" s="17"/>
    </row>
    <row r="35" spans="1:16" x14ac:dyDescent="0.25">
      <c r="A35" s="8">
        <v>10259</v>
      </c>
      <c r="B35" s="9">
        <v>43399</v>
      </c>
      <c r="C35" s="10" t="s">
        <v>11</v>
      </c>
      <c r="D35" s="10" t="s">
        <v>21</v>
      </c>
      <c r="E35" s="11" t="s">
        <v>26</v>
      </c>
      <c r="F35" s="12">
        <v>55</v>
      </c>
      <c r="G35" s="13">
        <v>12.49</v>
      </c>
      <c r="H35" s="14">
        <v>0</v>
      </c>
      <c r="I35" s="20">
        <f t="shared" si="0"/>
        <v>686.95</v>
      </c>
      <c r="J35" s="21">
        <f t="shared" si="1"/>
        <v>34.347500000000004</v>
      </c>
      <c r="K35" s="22">
        <f t="shared" si="2"/>
        <v>721.29750000000001</v>
      </c>
      <c r="L35" s="23" t="str">
        <f t="shared" ca="1" si="3"/>
        <v>No</v>
      </c>
      <c r="O35" s="17"/>
      <c r="P35" s="17"/>
    </row>
    <row r="36" spans="1:16" x14ac:dyDescent="0.25">
      <c r="A36" s="8">
        <v>10260</v>
      </c>
      <c r="B36" s="9">
        <v>43398</v>
      </c>
      <c r="C36" s="10" t="s">
        <v>11</v>
      </c>
      <c r="D36" s="10" t="s">
        <v>12</v>
      </c>
      <c r="E36" s="11" t="s">
        <v>26</v>
      </c>
      <c r="F36" s="12">
        <v>42</v>
      </c>
      <c r="G36" s="13">
        <v>23.95</v>
      </c>
      <c r="H36" s="14">
        <v>0.25</v>
      </c>
      <c r="I36" s="20">
        <f t="shared" si="0"/>
        <v>754.42499999999995</v>
      </c>
      <c r="J36" s="21">
        <f t="shared" si="1"/>
        <v>37.721249999999998</v>
      </c>
      <c r="K36" s="22">
        <f t="shared" si="2"/>
        <v>792.14625000000001</v>
      </c>
      <c r="L36" s="23" t="str">
        <f t="shared" ca="1" si="3"/>
        <v>No</v>
      </c>
      <c r="O36" s="17"/>
      <c r="P36" s="17"/>
    </row>
    <row r="37" spans="1:16" x14ac:dyDescent="0.25">
      <c r="A37" s="8">
        <v>10260</v>
      </c>
      <c r="B37" s="9">
        <v>43393</v>
      </c>
      <c r="C37" s="10" t="s">
        <v>17</v>
      </c>
      <c r="D37" s="10" t="s">
        <v>18</v>
      </c>
      <c r="E37" s="11" t="s">
        <v>25</v>
      </c>
      <c r="F37" s="12">
        <v>3</v>
      </c>
      <c r="G37" s="13">
        <v>275</v>
      </c>
      <c r="H37" s="14">
        <v>0</v>
      </c>
      <c r="I37" s="20">
        <f t="shared" si="0"/>
        <v>825</v>
      </c>
      <c r="J37" s="21">
        <f t="shared" si="1"/>
        <v>41.25</v>
      </c>
      <c r="K37" s="22">
        <f t="shared" si="2"/>
        <v>866.25</v>
      </c>
      <c r="L37" s="23" t="str">
        <f t="shared" ca="1" si="3"/>
        <v>No</v>
      </c>
      <c r="O37" s="17"/>
      <c r="P37" s="17"/>
    </row>
    <row r="38" spans="1:16" x14ac:dyDescent="0.25">
      <c r="A38" s="8">
        <v>10260</v>
      </c>
      <c r="B38" s="9">
        <v>43387</v>
      </c>
      <c r="C38" s="10" t="s">
        <v>11</v>
      </c>
      <c r="D38" s="10" t="s">
        <v>15</v>
      </c>
      <c r="E38" s="11" t="s">
        <v>10</v>
      </c>
      <c r="F38" s="12">
        <v>7</v>
      </c>
      <c r="G38" s="13">
        <v>1.29</v>
      </c>
      <c r="H38" s="14">
        <v>0.25</v>
      </c>
      <c r="I38" s="20">
        <f t="shared" si="0"/>
        <v>6.7725000000000009</v>
      </c>
      <c r="J38" s="21">
        <f t="shared" si="1"/>
        <v>0.33862500000000006</v>
      </c>
      <c r="K38" s="22">
        <f t="shared" si="2"/>
        <v>7.1111250000000013</v>
      </c>
      <c r="L38" s="23" t="str">
        <f t="shared" ca="1" si="3"/>
        <v>No</v>
      </c>
      <c r="O38" s="17"/>
      <c r="P38" s="17"/>
    </row>
    <row r="39" spans="1:16" x14ac:dyDescent="0.25">
      <c r="A39" s="8">
        <v>10260</v>
      </c>
      <c r="B39" s="9">
        <v>43397</v>
      </c>
      <c r="C39" s="10" t="s">
        <v>17</v>
      </c>
      <c r="D39" s="10" t="s">
        <v>18</v>
      </c>
      <c r="E39" s="11" t="s">
        <v>16</v>
      </c>
      <c r="F39" s="12">
        <v>76</v>
      </c>
      <c r="G39" s="13">
        <v>1.99</v>
      </c>
      <c r="H39" s="14">
        <v>0.25</v>
      </c>
      <c r="I39" s="20">
        <f t="shared" si="0"/>
        <v>113.43</v>
      </c>
      <c r="J39" s="21">
        <f t="shared" si="1"/>
        <v>5.6715000000000009</v>
      </c>
      <c r="K39" s="22">
        <f t="shared" si="2"/>
        <v>119.1015</v>
      </c>
      <c r="L39" s="23" t="str">
        <f t="shared" ca="1" si="3"/>
        <v>No</v>
      </c>
      <c r="O39" s="17"/>
      <c r="P39" s="17"/>
    </row>
    <row r="40" spans="1:16" x14ac:dyDescent="0.25">
      <c r="A40" s="8">
        <v>10261</v>
      </c>
      <c r="B40" s="9">
        <v>43394</v>
      </c>
      <c r="C40" s="10" t="s">
        <v>17</v>
      </c>
      <c r="D40" s="10" t="s">
        <v>20</v>
      </c>
      <c r="E40" s="11" t="s">
        <v>13</v>
      </c>
      <c r="F40" s="12">
        <v>57</v>
      </c>
      <c r="G40" s="13">
        <v>19.989999999999998</v>
      </c>
      <c r="H40" s="14">
        <v>0</v>
      </c>
      <c r="I40" s="20">
        <f t="shared" si="0"/>
        <v>1139.4299999999998</v>
      </c>
      <c r="J40" s="21">
        <f t="shared" si="1"/>
        <v>56.971499999999992</v>
      </c>
      <c r="K40" s="22">
        <f t="shared" si="2"/>
        <v>1196.4014999999999</v>
      </c>
      <c r="L40" s="23" t="str">
        <f t="shared" ca="1" si="3"/>
        <v>No</v>
      </c>
      <c r="O40" s="17"/>
      <c r="P40" s="17"/>
    </row>
    <row r="41" spans="1:16" x14ac:dyDescent="0.25">
      <c r="A41" s="8">
        <v>10261</v>
      </c>
      <c r="B41" s="9">
        <v>43393</v>
      </c>
      <c r="C41" s="10" t="s">
        <v>11</v>
      </c>
      <c r="D41" s="10" t="s">
        <v>19</v>
      </c>
      <c r="E41" s="11" t="s">
        <v>10</v>
      </c>
      <c r="F41" s="12">
        <v>14</v>
      </c>
      <c r="G41" s="13">
        <v>1.29</v>
      </c>
      <c r="H41" s="14">
        <v>0</v>
      </c>
      <c r="I41" s="20">
        <f t="shared" si="0"/>
        <v>18.060000000000002</v>
      </c>
      <c r="J41" s="21">
        <f t="shared" si="1"/>
        <v>0.90300000000000014</v>
      </c>
      <c r="K41" s="22">
        <f t="shared" si="2"/>
        <v>18.963000000000001</v>
      </c>
      <c r="L41" s="23" t="str">
        <f t="shared" ca="1" si="3"/>
        <v>No</v>
      </c>
      <c r="O41" s="17"/>
      <c r="P41" s="17"/>
    </row>
    <row r="42" spans="1:16" x14ac:dyDescent="0.25">
      <c r="A42" s="8">
        <v>10262</v>
      </c>
      <c r="B42" s="9">
        <v>43399</v>
      </c>
      <c r="C42" s="10" t="s">
        <v>11</v>
      </c>
      <c r="D42" s="10" t="s">
        <v>14</v>
      </c>
      <c r="E42" s="11" t="s">
        <v>13</v>
      </c>
      <c r="F42" s="12">
        <v>11</v>
      </c>
      <c r="G42" s="13">
        <v>4.99</v>
      </c>
      <c r="H42" s="14">
        <v>0.2</v>
      </c>
      <c r="I42" s="20">
        <f t="shared" si="0"/>
        <v>43.912000000000006</v>
      </c>
      <c r="J42" s="21">
        <f t="shared" si="1"/>
        <v>2.1956000000000002</v>
      </c>
      <c r="K42" s="22">
        <f t="shared" si="2"/>
        <v>46.107600000000005</v>
      </c>
      <c r="L42" s="23" t="str">
        <f t="shared" ca="1" si="3"/>
        <v>No</v>
      </c>
      <c r="O42" s="17"/>
      <c r="P42" s="17"/>
    </row>
    <row r="43" spans="1:16" x14ac:dyDescent="0.25">
      <c r="A43" s="8">
        <v>10262</v>
      </c>
      <c r="B43" s="9">
        <v>43390</v>
      </c>
      <c r="C43" s="10" t="s">
        <v>11</v>
      </c>
      <c r="D43" s="10" t="s">
        <v>14</v>
      </c>
      <c r="E43" s="11" t="s">
        <v>13</v>
      </c>
      <c r="F43" s="12">
        <v>94</v>
      </c>
      <c r="G43" s="13">
        <v>19.989999999999998</v>
      </c>
      <c r="H43" s="14">
        <v>0.2</v>
      </c>
      <c r="I43" s="20">
        <f t="shared" si="0"/>
        <v>1503.248</v>
      </c>
      <c r="J43" s="21">
        <f t="shared" si="1"/>
        <v>75.162400000000005</v>
      </c>
      <c r="K43" s="22">
        <f t="shared" si="2"/>
        <v>1578.4104</v>
      </c>
      <c r="L43" s="23" t="str">
        <f t="shared" ca="1" si="3"/>
        <v>No</v>
      </c>
      <c r="O43" s="17"/>
      <c r="P43" s="17"/>
    </row>
    <row r="44" spans="1:16" x14ac:dyDescent="0.25">
      <c r="A44" s="8">
        <v>10262</v>
      </c>
      <c r="B44" s="9">
        <v>43305</v>
      </c>
      <c r="C44" s="10" t="s">
        <v>11</v>
      </c>
      <c r="D44" s="10" t="s">
        <v>19</v>
      </c>
      <c r="E44" s="11" t="s">
        <v>13</v>
      </c>
      <c r="F44" s="12">
        <v>28</v>
      </c>
      <c r="G44" s="13">
        <v>4.99</v>
      </c>
      <c r="H44" s="14">
        <v>0.2</v>
      </c>
      <c r="I44" s="20">
        <f t="shared" si="0"/>
        <v>111.77600000000001</v>
      </c>
      <c r="J44" s="21">
        <f t="shared" si="1"/>
        <v>5.5888000000000009</v>
      </c>
      <c r="K44" s="22">
        <f t="shared" si="2"/>
        <v>117.36480000000002</v>
      </c>
      <c r="L44" s="23" t="str">
        <f t="shared" ca="1" si="3"/>
        <v>No</v>
      </c>
      <c r="O44" s="17"/>
      <c r="P44" s="17"/>
    </row>
    <row r="45" spans="1:16" x14ac:dyDescent="0.25">
      <c r="O45" s="17"/>
      <c r="P45" s="17"/>
    </row>
    <row r="46" spans="1:16" x14ac:dyDescent="0.25">
      <c r="O46" s="17"/>
      <c r="P46" s="17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5" sqref="G15"/>
    </sheetView>
  </sheetViews>
  <sheetFormatPr defaultColWidth="8.85546875" defaultRowHeight="15" x14ac:dyDescent="0.25"/>
  <cols>
    <col min="2" max="2" width="16.42578125" bestFit="1" customWidth="1"/>
    <col min="3" max="3" width="13.28515625" customWidth="1"/>
    <col min="4" max="4" width="11" customWidth="1"/>
    <col min="5" max="5" width="13.42578125" customWidth="1"/>
    <col min="6" max="6" width="13" customWidth="1"/>
    <col min="9" max="9" width="49.28515625" customWidth="1"/>
  </cols>
  <sheetData>
    <row r="1" spans="1:7" x14ac:dyDescent="0.25">
      <c r="A1" s="2" t="s">
        <v>29</v>
      </c>
      <c r="B1" s="2" t="s">
        <v>30</v>
      </c>
      <c r="C1" s="3" t="s">
        <v>31</v>
      </c>
      <c r="D1" s="2" t="s">
        <v>32</v>
      </c>
      <c r="E1" s="3" t="s">
        <v>33</v>
      </c>
      <c r="F1" s="3" t="s">
        <v>34</v>
      </c>
    </row>
    <row r="2" spans="1:7" x14ac:dyDescent="0.25">
      <c r="A2" s="4" t="s">
        <v>35</v>
      </c>
      <c r="B2" s="4" t="s">
        <v>36</v>
      </c>
      <c r="C2" s="5">
        <v>120</v>
      </c>
      <c r="D2" s="4">
        <v>50</v>
      </c>
      <c r="E2" s="5">
        <v>6000</v>
      </c>
      <c r="F2" s="5">
        <v>125</v>
      </c>
    </row>
    <row r="3" spans="1:7" x14ac:dyDescent="0.25">
      <c r="A3" s="4" t="s">
        <v>37</v>
      </c>
      <c r="B3" s="4" t="s">
        <v>38</v>
      </c>
      <c r="C3" s="5">
        <v>89.75</v>
      </c>
      <c r="D3" s="4">
        <v>120</v>
      </c>
      <c r="E3" s="5">
        <v>10770</v>
      </c>
      <c r="F3" s="5">
        <v>200</v>
      </c>
    </row>
    <row r="4" spans="1:7" x14ac:dyDescent="0.25">
      <c r="A4" s="4" t="s">
        <v>39</v>
      </c>
      <c r="B4" s="4" t="s">
        <v>36</v>
      </c>
      <c r="C4" s="5">
        <v>120</v>
      </c>
      <c r="D4" s="4">
        <v>20</v>
      </c>
      <c r="E4" s="5">
        <v>2400</v>
      </c>
      <c r="F4" s="5">
        <v>175</v>
      </c>
    </row>
    <row r="5" spans="1:7" x14ac:dyDescent="0.25">
      <c r="A5" s="4" t="s">
        <v>40</v>
      </c>
      <c r="B5" s="4" t="s">
        <v>41</v>
      </c>
      <c r="C5" s="5">
        <v>178</v>
      </c>
      <c r="D5" s="4">
        <v>50</v>
      </c>
      <c r="E5" s="5">
        <v>8900</v>
      </c>
      <c r="F5" s="5">
        <v>250</v>
      </c>
    </row>
    <row r="6" spans="1:7" x14ac:dyDescent="0.25">
      <c r="A6" s="4" t="s">
        <v>35</v>
      </c>
      <c r="B6" s="4" t="s">
        <v>41</v>
      </c>
      <c r="C6" s="5">
        <v>178</v>
      </c>
      <c r="D6" s="4">
        <v>200</v>
      </c>
      <c r="E6" s="5">
        <v>35600</v>
      </c>
      <c r="F6" s="5">
        <v>300</v>
      </c>
    </row>
    <row r="7" spans="1:7" x14ac:dyDescent="0.25">
      <c r="A7" s="4" t="s">
        <v>42</v>
      </c>
      <c r="B7" s="4" t="s">
        <v>43</v>
      </c>
      <c r="C7" s="5">
        <v>65.25</v>
      </c>
      <c r="D7" s="4">
        <v>50</v>
      </c>
      <c r="E7" s="5">
        <v>3262.5</v>
      </c>
      <c r="F7" s="5">
        <v>95</v>
      </c>
    </row>
    <row r="8" spans="1:7" x14ac:dyDescent="0.25">
      <c r="A8" s="4" t="s">
        <v>37</v>
      </c>
      <c r="B8" s="4" t="s">
        <v>36</v>
      </c>
      <c r="C8" s="5">
        <v>120</v>
      </c>
      <c r="D8" s="4">
        <v>100</v>
      </c>
      <c r="E8" s="5">
        <v>12000</v>
      </c>
      <c r="F8" s="5">
        <v>115</v>
      </c>
    </row>
    <row r="9" spans="1:7" x14ac:dyDescent="0.25">
      <c r="A9" s="4" t="s">
        <v>44</v>
      </c>
      <c r="B9" s="4" t="s">
        <v>38</v>
      </c>
      <c r="C9" s="5">
        <v>89.75</v>
      </c>
      <c r="D9" s="4">
        <v>80</v>
      </c>
      <c r="E9" s="5">
        <v>7180</v>
      </c>
      <c r="F9" s="5">
        <v>90</v>
      </c>
    </row>
    <row r="10" spans="1:7" x14ac:dyDescent="0.25">
      <c r="A10" s="4" t="s">
        <v>40</v>
      </c>
      <c r="B10" s="4" t="s">
        <v>43</v>
      </c>
      <c r="C10" s="5">
        <v>65.25</v>
      </c>
      <c r="D10" s="4">
        <v>400</v>
      </c>
      <c r="E10" s="5">
        <v>26100</v>
      </c>
      <c r="F10" s="5">
        <v>80</v>
      </c>
    </row>
    <row r="15" spans="1:7" x14ac:dyDescent="0.25">
      <c r="C15" s="19" t="str">
        <f>IF(OR(D2=50, D3=120),"Good","Bad")</f>
        <v>Good</v>
      </c>
      <c r="G15" s="19" t="str">
        <f>IF(C2&gt;150,"Great!",IF(C2&gt;100,"Good!",IF(C2&gt;50,"OK!","Bad!")))</f>
        <v>Good!</v>
      </c>
    </row>
    <row r="16" spans="1:7" x14ac:dyDescent="0.25">
      <c r="C16" t="str">
        <f t="shared" ref="C16:C23" si="0">IF(OR(D3=50, D4=120),"Good","Bad")</f>
        <v>Bad</v>
      </c>
      <c r="G16" t="str">
        <f t="shared" ref="G16:G23" si="1">IF(C3&gt;150,"Great!",IF(C3&gt;100,"Good!",IF(C3&gt;50,"OK!","Bad!")))</f>
        <v>OK!</v>
      </c>
    </row>
    <row r="17" spans="3:7" x14ac:dyDescent="0.25">
      <c r="C17" t="str">
        <f t="shared" si="0"/>
        <v>Bad</v>
      </c>
      <c r="G17" t="str">
        <f t="shared" si="1"/>
        <v>Good!</v>
      </c>
    </row>
    <row r="18" spans="3:7" x14ac:dyDescent="0.25">
      <c r="C18" t="str">
        <f>IF(OR(D5=50, D6=120),"Good","Bad")</f>
        <v>Good</v>
      </c>
      <c r="G18" t="str">
        <f t="shared" si="1"/>
        <v>Great!</v>
      </c>
    </row>
    <row r="19" spans="3:7" x14ac:dyDescent="0.25">
      <c r="C19" t="str">
        <f t="shared" si="0"/>
        <v>Bad</v>
      </c>
      <c r="G19" t="str">
        <f t="shared" si="1"/>
        <v>Great!</v>
      </c>
    </row>
    <row r="20" spans="3:7" x14ac:dyDescent="0.25">
      <c r="C20" t="str">
        <f t="shared" si="0"/>
        <v>Good</v>
      </c>
      <c r="G20" t="str">
        <f t="shared" si="1"/>
        <v>OK!</v>
      </c>
    </row>
    <row r="21" spans="3:7" x14ac:dyDescent="0.25">
      <c r="C21" t="str">
        <f t="shared" si="0"/>
        <v>Bad</v>
      </c>
      <c r="G21" t="str">
        <f t="shared" si="1"/>
        <v>Good!</v>
      </c>
    </row>
    <row r="22" spans="3:7" x14ac:dyDescent="0.25">
      <c r="C22" t="str">
        <f t="shared" si="0"/>
        <v>Bad</v>
      </c>
      <c r="G22" t="str">
        <f t="shared" si="1"/>
        <v>OK!</v>
      </c>
    </row>
    <row r="23" spans="3:7" x14ac:dyDescent="0.25">
      <c r="C23" t="str">
        <f t="shared" si="0"/>
        <v>Bad</v>
      </c>
      <c r="G23" t="str">
        <f t="shared" si="1"/>
        <v>OK!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Check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M. Alhelou</dc:creator>
  <cp:lastModifiedBy>Marwan</cp:lastModifiedBy>
  <dcterms:created xsi:type="dcterms:W3CDTF">2017-11-23T16:11:12Z</dcterms:created>
  <dcterms:modified xsi:type="dcterms:W3CDTF">2018-10-29T18:16:28Z</dcterms:modified>
</cp:coreProperties>
</file>