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 Foundation\project 2\"/>
    </mc:Choice>
  </mc:AlternateContent>
  <bookViews>
    <workbookView xWindow="0" yWindow="0" windowWidth="15345" windowHeight="4635" activeTab="1"/>
  </bookViews>
  <sheets>
    <sheet name="Sheet4" sheetId="5" r:id="rId1"/>
    <sheet name="surveydata3" sheetId="1" r:id="rId2"/>
    <sheet name="Work" sheetId="2" r:id="rId3"/>
    <sheet name="assumptions" sheetId="3" r:id="rId4"/>
    <sheet name="info" sheetId="4" r:id="rId5"/>
  </sheets>
  <definedNames>
    <definedName name="_xlnm._FilterDatabase" localSheetId="1" hidden="1">surveydata3!$A$1:$BB$754</definedName>
    <definedName name="_xlnm._FilterDatabase" localSheetId="2" hidden="1">Work!$A$1:$BD$754</definedName>
    <definedName name="_xlchart.v1.0" hidden="1">surveydata3!$J$1</definedName>
    <definedName name="_xlchart.v1.1" hidden="1">surveydata3!$J$2:$J$754</definedName>
    <definedName name="_xlchart.v1.10" hidden="1">Work!$AJ$720:$AJ$754</definedName>
    <definedName name="_xlchart.v1.11" hidden="1">Work!$AK$1:$AK$719</definedName>
    <definedName name="_xlchart.v1.12" hidden="1">Work!$AK$720:$AK$754</definedName>
    <definedName name="_xlchart.v1.13" hidden="1">Work!$AL$1:$AL$719</definedName>
    <definedName name="_xlchart.v1.14" hidden="1">Work!$AL$720:$AL$754</definedName>
    <definedName name="_xlchart.v1.15" hidden="1">Work!$AF$720:$AH$754</definedName>
    <definedName name="_xlchart.v1.16" hidden="1">Work!$AI$1:$AI$719</definedName>
    <definedName name="_xlchart.v1.17" hidden="1">Work!$AI$720:$AI$754</definedName>
    <definedName name="_xlchart.v1.18" hidden="1">Work!$AJ$1:$AJ$719</definedName>
    <definedName name="_xlchart.v1.19" hidden="1">Work!$AJ$720:$AJ$754</definedName>
    <definedName name="_xlchart.v1.2" hidden="1">surveydata3!$J$1</definedName>
    <definedName name="_xlchart.v1.20" hidden="1">Work!$AK$1:$AK$719</definedName>
    <definedName name="_xlchart.v1.21" hidden="1">Work!$AK$720:$AK$754</definedName>
    <definedName name="_xlchart.v1.22" hidden="1">Work!$AL$1:$AL$719</definedName>
    <definedName name="_xlchart.v1.23" hidden="1">Work!$AL$720:$AL$754</definedName>
    <definedName name="_xlchart.v1.3" hidden="1">surveydata3!$J$2:$J$754</definedName>
    <definedName name="_xlchart.v1.4" hidden="1">surveydata3!$J$1</definedName>
    <definedName name="_xlchart.v1.5" hidden="1">surveydata3!$J$2:$J$754</definedName>
    <definedName name="_xlchart.v1.6" hidden="1">Work!$AF$720:$AH$754</definedName>
    <definedName name="_xlchart.v1.7" hidden="1">Work!$AI$1:$AI$719</definedName>
    <definedName name="_xlchart.v1.8" hidden="1">Work!$AI$720:$AI$754</definedName>
    <definedName name="_xlchart.v1.9" hidden="1">Work!$AJ$1:$AJ$719</definedName>
  </definedNames>
  <calcPr calcId="162913"/>
  <pivotCaches>
    <pivotCache cacheId="0" r:id="rId6"/>
  </pivotCaches>
</workbook>
</file>

<file path=xl/calcChain.xml><?xml version="1.0" encoding="utf-8"?>
<calcChain xmlns="http://schemas.openxmlformats.org/spreadsheetml/2006/main">
  <c r="B10" i="4" l="1"/>
  <c r="B11" i="4"/>
  <c r="B7" i="4"/>
  <c r="B8" i="4"/>
  <c r="B5" i="4"/>
  <c r="B4" i="4"/>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B12" i="4" l="1"/>
  <c r="B14" i="4" s="1"/>
  <c r="B6" i="4"/>
  <c r="B9" i="4"/>
  <c r="B13" i="4" s="1"/>
</calcChain>
</file>

<file path=xl/sharedStrings.xml><?xml version="1.0" encoding="utf-8"?>
<sst xmlns="http://schemas.openxmlformats.org/spreadsheetml/2006/main" count="22890" uniqueCount="3441">
  <si>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</si>
  <si>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</si>
  <si>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</si>
  <si>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</si>
  <si>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</si>
  <si>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</si>
  <si>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</si>
  <si>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</si>
  <si>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</si>
  <si>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</si>
  <si>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</si>
  <si>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</si>
  <si>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</si>
  <si>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</si>
  <si>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</si>
  <si>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</si>
  <si>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</si>
  <si>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</si>
  <si>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</si>
  <si>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</si>
  <si>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</si>
  <si>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</si>
  <si>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</si>
  <si>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</si>
  <si>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</si>
  <si>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</si>
  <si>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</si>
  <si>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</si>
  <si>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</si>
  <si>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</si>
  <si>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</si>
  <si>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</si>
  <si>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</si>
  <si>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</si>
  <si>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</si>
  <si>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</si>
  <si>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</si>
  <si>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</si>
  <si>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</si>
  <si>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</si>
  <si>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</si>
  <si>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</si>
  <si>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</si>
  <si>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</si>
  <si>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</si>
  <si>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</si>
  <si>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</si>
  <si>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</si>
  <si>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</si>
  <si>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</si>
  <si>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</si>
  <si>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</si>
  <si>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</si>
  <si>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</si>
  <si>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</si>
  <si>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</si>
  <si>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</si>
  <si>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</si>
  <si>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</si>
  <si>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</si>
  <si>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</si>
  <si>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</si>
  <si>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</si>
  <si>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</si>
  <si>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</si>
  <si>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</si>
  <si>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</si>
  <si>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</si>
  <si>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</si>
  <si>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</si>
  <si>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</si>
  <si>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</si>
  <si>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</si>
  <si>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</si>
  <si>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</si>
  <si>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</si>
  <si>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</si>
  <si>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</si>
  <si>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</si>
  <si>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</si>
  <si>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</si>
  <si>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</si>
  <si>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</si>
  <si>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</si>
  <si>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</si>
  <si>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</si>
  <si>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</si>
  <si>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</si>
  <si>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</si>
  <si>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</si>
  <si>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</si>
  <si>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</si>
  <si>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</si>
  <si>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</si>
  <si>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</si>
  <si>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</si>
  <si>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</si>
  <si>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</si>
  <si>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</si>
  <si>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</si>
  <si>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</si>
  <si>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</si>
  <si>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</si>
  <si>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</si>
  <si>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</si>
  <si>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</si>
  <si>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</si>
  <si>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</si>
  <si>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</si>
  <si>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</si>
  <si>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</si>
  <si>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</si>
  <si>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</si>
  <si>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</si>
  <si>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</si>
  <si>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</si>
  <si>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</si>
  <si>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</si>
  <si>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</si>
  <si>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</si>
  <si>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</si>
  <si>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</si>
  <si>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</si>
  <si>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</si>
  <si>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</si>
  <si>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</si>
  <si>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</si>
  <si>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</si>
  <si>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</si>
  <si>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</si>
  <si>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</si>
  <si>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</si>
  <si>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</si>
  <si>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</si>
  <si>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</si>
  <si>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</si>
  <si>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</si>
  <si>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</si>
  <si>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</si>
  <si>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</si>
  <si>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</si>
  <si>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</si>
  <si>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</si>
  <si>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</si>
  <si>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</si>
  <si>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</si>
  <si>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</si>
  <si>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</si>
  <si>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</si>
  <si>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</si>
  <si>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</si>
  <si>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</si>
  <si>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</si>
  <si>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</si>
  <si>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</si>
  <si>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</si>
  <si>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</si>
  <si>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</si>
  <si>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</si>
  <si>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</si>
  <si>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</si>
  <si>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</si>
  <si>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</si>
  <si>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</si>
  <si>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</si>
  <si>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</si>
  <si>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</si>
  <si>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</si>
  <si>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</si>
  <si>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</si>
  <si>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</si>
  <si>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</si>
  <si>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</si>
  <si>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</si>
  <si>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</si>
  <si>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</si>
  <si>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</si>
  <si>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</si>
  <si>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</si>
  <si>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</si>
  <si>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</si>
  <si>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</si>
  <si>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</si>
  <si>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</si>
  <si>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</si>
  <si>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</si>
  <si>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</si>
  <si>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</si>
  <si>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</si>
  <si>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</si>
  <si>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</si>
  <si>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</si>
  <si>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</si>
  <si>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</si>
  <si>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</si>
  <si>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</si>
  <si>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</si>
  <si>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</si>
  <si>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</si>
  <si>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</si>
  <si>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</si>
  <si>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</si>
  <si>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</si>
  <si>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</si>
  <si>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</si>
  <si>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</si>
  <si>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</si>
  <si>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</si>
  <si>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</si>
  <si>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</si>
  <si>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</si>
  <si>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</si>
  <si>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</si>
  <si>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</si>
  <si>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</si>
  <si>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</si>
  <si>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</si>
  <si>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</si>
  <si>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</si>
  <si>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</si>
  <si>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</si>
  <si>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</si>
  <si>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</si>
  <si>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</si>
  <si>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</si>
  <si>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</si>
  <si>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</si>
  <si>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</si>
  <si>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</si>
  <si>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</si>
  <si>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</si>
  <si>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</si>
  <si>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</si>
  <si>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</si>
  <si>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</si>
  <si>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</si>
  <si>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</si>
  <si>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</si>
  <si>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</si>
  <si>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</si>
  <si>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</si>
  <si>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</si>
  <si>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</si>
  <si>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</si>
  <si>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</si>
  <si>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</si>
  <si>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</si>
  <si>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</si>
  <si>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</si>
  <si>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</si>
  <si>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</si>
  <si>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</si>
  <si>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</si>
  <si>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</si>
  <si>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</si>
  <si>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</si>
  <si>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</si>
  <si>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</si>
  <si>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</si>
  <si>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</si>
  <si>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</si>
  <si>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</si>
  <si>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</si>
  <si>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</si>
  <si>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</si>
  <si>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</si>
  <si>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</si>
  <si>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</si>
  <si>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</si>
  <si>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</si>
  <si>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</si>
  <si>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</si>
  <si>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</si>
  <si>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</si>
  <si>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</si>
  <si>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</si>
  <si>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</si>
  <si>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</si>
  <si>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</si>
  <si>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</si>
  <si>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</si>
  <si>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</si>
  <si>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</si>
  <si>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</si>
  <si>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</si>
  <si>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</si>
  <si>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</si>
  <si>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</si>
  <si>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</si>
  <si>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</si>
  <si>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</si>
  <si>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</si>
  <si>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</si>
  <si>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</si>
  <si>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</si>
  <si>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</si>
  <si>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</si>
  <si>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</si>
  <si>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</si>
  <si>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</si>
  <si>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</si>
  <si>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</si>
  <si>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</si>
  <si>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</si>
  <si>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</si>
  <si>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</si>
  <si>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</si>
  <si>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</si>
  <si>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</si>
  <si>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</si>
  <si>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</si>
  <si>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</si>
  <si>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</si>
  <si>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</si>
  <si>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</si>
  <si>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</si>
  <si>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</si>
  <si>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</si>
  <si>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</si>
  <si>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</si>
  <si>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</si>
  <si>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</si>
  <si>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</si>
  <si>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</si>
  <si>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</si>
  <si>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</si>
  <si>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</si>
  <si>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</si>
  <si>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</si>
  <si>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</si>
  <si>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</si>
  <si>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</si>
  <si>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</si>
  <si>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</si>
  <si>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</si>
  <si>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</si>
  <si>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</si>
  <si>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</si>
  <si>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</si>
  <si>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</si>
  <si>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</si>
  <si>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</si>
  <si>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</si>
  <si>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</si>
  <si>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</si>
  <si>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</si>
  <si>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</si>
  <si>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</si>
  <si>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</si>
  <si>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</si>
  <si>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</si>
  <si>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</si>
  <si>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</si>
  <si>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</si>
  <si>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</si>
  <si>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</si>
  <si>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</si>
  <si>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</si>
  <si>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</si>
  <si>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</si>
  <si>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</si>
  <si>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</si>
  <si>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</si>
  <si>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</si>
  <si>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</si>
  <si>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</si>
  <si>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</si>
  <si>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</si>
  <si>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</si>
  <si>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</si>
  <si>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</si>
  <si>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</si>
  <si>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</si>
  <si>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</si>
  <si>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</si>
  <si>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</si>
  <si>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</si>
  <si>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</si>
  <si>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</si>
  <si>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</si>
  <si>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</si>
  <si>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</si>
  <si>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</si>
  <si>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</si>
  <si>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</si>
  <si>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</si>
  <si>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</si>
  <si>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</si>
  <si>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</si>
  <si>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</si>
  <si>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</si>
  <si>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</si>
  <si>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</si>
  <si>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</si>
  <si>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</si>
  <si>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</si>
  <si>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</si>
  <si>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</si>
  <si>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</si>
  <si>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</si>
  <si>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</si>
  <si>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</si>
  <si>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</si>
  <si>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</si>
  <si>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</si>
  <si>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</si>
  <si>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</si>
  <si>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</si>
  <si>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</si>
  <si>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</si>
  <si>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</si>
  <si>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</si>
  <si>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</si>
  <si>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</si>
  <si>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</si>
  <si>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</si>
  <si>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</si>
  <si>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</si>
  <si>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</si>
  <si>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</si>
  <si>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</si>
  <si>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</si>
  <si>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</si>
  <si>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</si>
  <si>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</si>
  <si>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</si>
  <si>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</si>
  <si>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</si>
  <si>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</si>
  <si>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</si>
  <si>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</si>
  <si>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</si>
  <si>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</si>
  <si>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</si>
  <si>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</si>
  <si>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</si>
  <si>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</si>
  <si>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</si>
  <si>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</si>
  <si>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</si>
  <si>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</si>
  <si>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</si>
  <si>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</si>
  <si>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</si>
  <si>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</si>
  <si>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</si>
  <si>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</si>
  <si>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</si>
  <si>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</si>
  <si>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</si>
  <si>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</si>
  <si>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</si>
  <si>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</si>
  <si>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</si>
  <si>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</si>
  <si>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</si>
  <si>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</si>
  <si>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</si>
  <si>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</si>
  <si>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</si>
  <si>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</si>
  <si>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</si>
  <si>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</si>
  <si>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</si>
  <si>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</si>
  <si>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</si>
  <si>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</si>
  <si>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</si>
  <si>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</si>
  <si>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</si>
  <si>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</si>
  <si>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</si>
  <si>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</si>
  <si>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</si>
  <si>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</si>
  <si>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</si>
  <si>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</si>
  <si>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</si>
  <si>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</si>
  <si>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</si>
  <si>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</si>
  <si>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</si>
  <si>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</si>
  <si>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</si>
  <si>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</si>
  <si>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</si>
  <si>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</si>
  <si>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</si>
  <si>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</si>
  <si>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</si>
  <si>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</si>
  <si>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</si>
  <si>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</si>
  <si>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</si>
  <si>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</si>
  <si>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</si>
  <si>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</si>
  <si>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</si>
  <si>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</si>
  <si>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</si>
  <si>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</si>
  <si>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</si>
  <si>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</si>
  <si>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</si>
  <si>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</si>
  <si>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</si>
  <si>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</si>
  <si>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</si>
  <si>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</si>
  <si>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</si>
  <si>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</si>
  <si>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</si>
  <si>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</si>
  <si>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</si>
  <si>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</si>
  <si>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</si>
  <si>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</si>
  <si>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</si>
  <si>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</si>
  <si>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</si>
  <si>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</si>
  <si>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</si>
  <si>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</si>
  <si>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</si>
  <si>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</si>
  <si>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</si>
  <si>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</si>
  <si>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</si>
  <si>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</si>
  <si>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</si>
  <si>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</si>
  <si>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</si>
  <si>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</si>
  <si>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</si>
  <si>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</si>
  <si>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</si>
  <si>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</si>
  <si>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</si>
  <si>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</si>
  <si>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</si>
  <si>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</si>
  <si>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</si>
  <si>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</si>
  <si>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</si>
  <si>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</si>
  <si>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</si>
  <si>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</si>
  <si>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</si>
  <si>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</si>
  <si>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</si>
  <si>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</si>
  <si>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</si>
  <si>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</si>
  <si>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</si>
  <si>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</si>
  <si>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</si>
  <si>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</si>
  <si>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</si>
  <si>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</si>
  <si>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</si>
  <si>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</si>
  <si>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</si>
  <si>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</si>
  <si>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</si>
  <si>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</si>
  <si>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</si>
  <si>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</si>
  <si>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</si>
  <si>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</si>
  <si>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</si>
  <si>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</si>
  <si>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</si>
  <si>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</si>
  <si>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</si>
  <si>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</si>
  <si>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</si>
  <si>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</si>
  <si>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</si>
  <si>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</si>
  <si>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</si>
  <si>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</si>
  <si>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</si>
  <si>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</si>
  <si>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</si>
  <si>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</si>
  <si>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</si>
  <si>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</si>
  <si>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</si>
  <si>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</si>
  <si>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</si>
  <si>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</si>
  <si>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</si>
  <si>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</si>
  <si>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</si>
  <si>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</si>
  <si>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</si>
  <si>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</si>
  <si>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</si>
  <si>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</si>
  <si>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</si>
  <si>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</si>
  <si>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</si>
  <si>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</si>
  <si>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</si>
  <si>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</si>
  <si>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</si>
  <si>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</si>
  <si>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</si>
  <si>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</si>
  <si>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</si>
  <si>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</si>
  <si>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</si>
  <si>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</si>
  <si>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</si>
  <si>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</si>
  <si>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</si>
  <si>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</si>
  <si>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</si>
  <si>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</si>
  <si>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</si>
  <si>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</si>
  <si>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</si>
  <si>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</si>
  <si>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</si>
  <si>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</si>
  <si>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</si>
  <si>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</si>
  <si>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</si>
  <si>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</si>
  <si>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</si>
  <si>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</si>
  <si>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</si>
  <si>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</si>
  <si>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</si>
  <si>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</si>
  <si>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</si>
  <si>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</si>
  <si>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</si>
  <si>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</si>
  <si>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</si>
  <si>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</si>
  <si>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</si>
  <si>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</si>
  <si>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</si>
  <si>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</si>
  <si>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</si>
  <si>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</si>
  <si>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</si>
  <si>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</si>
  <si>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</si>
  <si>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</si>
  <si>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</si>
  <si>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</si>
  <si>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</si>
  <si>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</si>
  <si>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</si>
  <si>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</si>
  <si>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</si>
  <si>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</si>
  <si>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</si>
  <si>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</si>
  <si>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</si>
  <si>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</si>
  <si>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</si>
  <si>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</si>
  <si>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</si>
  <si>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</si>
  <si>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</si>
  <si>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</si>
  <si>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</si>
  <si>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</si>
  <si>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</si>
  <si>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</si>
  <si>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</si>
  <si>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</si>
  <si>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</si>
  <si>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</si>
  <si>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</si>
  <si>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</si>
  <si>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</si>
  <si>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</si>
  <si>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</si>
  <si>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</si>
  <si>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</si>
  <si>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</si>
  <si>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</si>
  <si>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</si>
  <si>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</si>
  <si>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</si>
  <si>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</si>
  <si>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</si>
  <si>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</si>
  <si>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</si>
  <si>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</si>
  <si>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</si>
  <si>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</si>
  <si>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</si>
  <si>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</si>
  <si>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</si>
  <si>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</si>
  <si>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</si>
  <si>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</si>
  <si>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</si>
  <si>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</si>
  <si>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</si>
  <si>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</si>
  <si>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</si>
  <si>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</si>
  <si>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</si>
  <si>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</si>
  <si>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</si>
  <si>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</si>
  <si>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</si>
  <si>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</si>
  <si>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</si>
  <si>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</si>
  <si>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</si>
  <si>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</si>
  <si>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</si>
  <si>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</si>
  <si>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</si>
  <si>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</si>
  <si>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</si>
  <si>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</si>
  <si>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</si>
  <si>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</si>
  <si>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</si>
  <si>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</si>
  <si>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</si>
  <si>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</si>
  <si>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</si>
  <si>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</si>
  <si>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</si>
  <si>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</si>
  <si>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</si>
  <si>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</si>
  <si>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</si>
  <si>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</si>
  <si>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</si>
  <si>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</si>
  <si>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</si>
  <si>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</si>
  <si>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</si>
  <si>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</si>
  <si>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</si>
  <si>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</si>
  <si>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</si>
  <si>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</si>
  <si>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</si>
  <si>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</si>
  <si>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</si>
  <si>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</si>
  <si>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</si>
  <si>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</si>
  <si>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</si>
  <si>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</si>
  <si>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</si>
  <si>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</si>
  <si>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</si>
  <si>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</si>
  <si>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</si>
  <si>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</si>
  <si>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</si>
  <si>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</si>
  <si>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</si>
  <si>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</si>
  <si>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</si>
  <si>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</si>
  <si>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</si>
  <si>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</si>
  <si>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</si>
  <si>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</si>
  <si>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</si>
  <si>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</si>
  <si>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</si>
  <si>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</si>
  <si>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</si>
  <si>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</si>
  <si>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</si>
  <si>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</si>
  <si>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</si>
  <si>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</si>
  <si>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</si>
  <si>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</si>
  <si>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</si>
  <si>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</si>
  <si>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</si>
  <si>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</si>
  <si>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</si>
  <si>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</si>
  <si>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</si>
  <si>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</si>
  <si>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</si>
  <si>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</si>
  <si>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</si>
  <si>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</si>
  <si>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</si>
  <si>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</si>
  <si>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</si>
  <si>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</si>
  <si>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</si>
  <si>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</si>
  <si>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</si>
  <si>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</si>
  <si>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</si>
  <si>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</si>
  <si>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</si>
  <si>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</si>
  <si>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</si>
  <si>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</si>
  <si>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</si>
  <si>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</si>
  <si>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</si>
  <si>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</si>
  <si>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</si>
  <si>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</si>
  <si>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</si>
  <si>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</si>
  <si>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</si>
  <si>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</si>
  <si>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</si>
  <si>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</si>
  <si>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</si>
  <si>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</si>
  <si>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</si>
  <si>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</si>
  <si>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</si>
  <si>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</si>
  <si>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</si>
  <si>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</si>
  <si>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</si>
  <si>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</si>
  <si>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</si>
  <si>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</si>
  <si>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</si>
  <si>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</si>
  <si>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</si>
  <si>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</si>
  <si>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</si>
  <si>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</si>
  <si>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</si>
  <si>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</si>
  <si>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</si>
  <si>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</si>
  <si>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</si>
  <si>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</si>
  <si>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</si>
  <si>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</si>
  <si>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</si>
  <si>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</si>
  <si>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</si>
  <si>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</si>
  <si>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</si>
  <si>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</si>
  <si>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</si>
  <si>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</si>
  <si>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</si>
  <si>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</si>
  <si>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</si>
  <si>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</si>
  <si>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</si>
  <si>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</si>
  <si>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</si>
  <si>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</si>
  <si>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</si>
  <si>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</si>
  <si>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</si>
  <si>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</si>
  <si>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</si>
  <si>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</si>
  <si>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</si>
  <si>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</si>
  <si>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</si>
  <si>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</si>
  <si>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</si>
  <si>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</si>
  <si>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</si>
  <si>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</si>
  <si>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</si>
  <si>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</si>
  <si>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</si>
  <si>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</si>
  <si>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</si>
  <si>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</si>
  <si>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</si>
  <si>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</si>
  <si>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</si>
  <si>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</si>
  <si>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</si>
  <si>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</si>
  <si>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</si>
  <si>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</si>
  <si>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</si>
  <si>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</si>
  <si>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</si>
  <si>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</si>
  <si>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</si>
  <si>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</si>
  <si>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</si>
  <si>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</si>
  <si>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</si>
  <si>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</si>
  <si>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</si>
  <si>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</si>
  <si>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</si>
  <si>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</si>
  <si>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</si>
  <si>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</si>
  <si>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</si>
  <si>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</si>
  <si>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</si>
  <si>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</si>
  <si>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</si>
  <si>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</si>
  <si>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</si>
  <si>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</si>
  <si>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</si>
  <si>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</si>
  <si>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</si>
  <si>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</si>
  <si>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</si>
  <si>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</si>
  <si>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</si>
  <si>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</si>
  <si>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</si>
  <si>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</si>
  <si>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</si>
  <si>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</si>
  <si>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</si>
  <si>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</si>
  <si>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</si>
  <si>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</si>
  <si>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</si>
  <si>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</si>
  <si>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</si>
  <si>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</si>
  <si>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</si>
  <si>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</si>
  <si>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</si>
  <si>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</si>
  <si>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</si>
  <si>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</si>
  <si>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</si>
  <si>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</si>
  <si>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</si>
  <si>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</si>
  <si>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</si>
  <si>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</si>
  <si>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</si>
  <si>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</si>
  <si>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</si>
  <si>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</si>
  <si>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</si>
  <si>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</si>
  <si>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</si>
  <si>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</si>
  <si>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</si>
  <si>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</si>
  <si>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</si>
  <si>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</si>
  <si>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</si>
  <si>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</si>
  <si>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</si>
  <si>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</si>
  <si>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</si>
  <si>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</si>
  <si>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</si>
  <si>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</si>
  <si>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</si>
  <si>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</si>
  <si>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</si>
  <si>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</si>
  <si>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</si>
  <si>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</si>
  <si>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</si>
  <si>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</si>
  <si>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</si>
  <si>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</si>
  <si>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</si>
  <si>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</si>
  <si>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</si>
  <si>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</si>
  <si>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</si>
  <si>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</si>
  <si>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</si>
  <si>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</si>
  <si>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</si>
  <si>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</si>
  <si>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</si>
  <si>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</si>
  <si>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</si>
  <si>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</si>
  <si>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</si>
  <si>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</si>
  <si>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</si>
  <si>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</si>
  <si>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</si>
  <si>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</si>
  <si>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</si>
  <si>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</si>
  <si>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</si>
  <si>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</si>
  <si>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</si>
  <si>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</si>
  <si>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</si>
  <si>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</si>
  <si>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</si>
  <si>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</si>
  <si>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</si>
  <si>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</si>
  <si>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</si>
  <si>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</si>
  <si>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</si>
  <si>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</si>
  <si>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</si>
  <si>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</si>
  <si>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</si>
  <si>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</si>
  <si>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</si>
  <si>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</si>
  <si>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</si>
  <si>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</si>
  <si>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</si>
  <si>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</si>
  <si>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</si>
  <si>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</si>
  <si>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</si>
  <si>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</si>
  <si>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</si>
  <si>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</si>
  <si>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</si>
  <si>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</si>
  <si>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</si>
  <si>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</si>
  <si>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</si>
  <si>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</si>
  <si>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</si>
  <si>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</si>
  <si>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</si>
  <si>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</si>
  <si>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</si>
  <si>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</si>
  <si>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</si>
  <si>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</si>
  <si>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</si>
  <si>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</si>
  <si>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</si>
  <si>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</si>
  <si>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</si>
  <si>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</si>
  <si>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</si>
  <si>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</si>
  <si>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</si>
  <si>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</si>
  <si>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</si>
  <si>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</si>
  <si>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</si>
  <si>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</si>
  <si>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</si>
  <si>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</si>
  <si>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</si>
  <si>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</si>
  <si>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</si>
  <si>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</si>
  <si>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</si>
  <si>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</si>
  <si>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</si>
  <si>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</si>
  <si>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</si>
  <si>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</si>
  <si>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</si>
  <si>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</si>
  <si>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</si>
  <si>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</si>
  <si>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</si>
  <si>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</si>
  <si>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</si>
  <si>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</si>
  <si>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</si>
  <si>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</si>
  <si>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</si>
  <si>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</si>
  <si>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</si>
  <si>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</si>
  <si>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</si>
  <si>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</si>
  <si>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</si>
  <si>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</si>
  <si>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</si>
  <si>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</si>
  <si>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</si>
  <si>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</si>
  <si>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</si>
  <si>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</si>
  <si>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</si>
  <si>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</si>
  <si>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</si>
  <si>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</si>
  <si>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</si>
  <si>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</si>
  <si>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</si>
  <si>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</si>
  <si>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</si>
  <si>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</si>
  <si>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</si>
  <si>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</si>
  <si>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</si>
  <si>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</si>
  <si>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</si>
  <si>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</si>
  <si>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</si>
  <si>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</si>
  <si>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</si>
  <si>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</si>
  <si>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</si>
  <si>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</si>
  <si>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</si>
  <si>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</si>
  <si>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</si>
  <si>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</si>
  <si>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</si>
  <si>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</si>
  <si>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</si>
  <si>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</si>
  <si>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</si>
  <si>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</si>
  <si>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</si>
  <si>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</si>
  <si>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</si>
  <si>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</si>
  <si>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</si>
  <si>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</si>
  <si>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</si>
  <si>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</si>
  <si>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</si>
  <si>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</si>
  <si>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</si>
  <si>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</si>
  <si>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</si>
  <si>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</si>
  <si>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</si>
  <si>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</si>
  <si>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</si>
  <si>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</si>
  <si>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</si>
  <si>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</si>
  <si>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</si>
  <si>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</si>
  <si>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</si>
  <si>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</si>
  <si>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</si>
  <si>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</si>
  <si>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</si>
  <si>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</si>
  <si>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</si>
  <si>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</si>
  <si>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</si>
  <si>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</si>
  <si>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</si>
  <si>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</si>
  <si>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</si>
  <si>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</si>
  <si>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</si>
  <si>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</si>
  <si>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</si>
  <si>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</si>
  <si>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</si>
  <si>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</si>
  <si>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</si>
  <si>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</si>
  <si>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</si>
  <si>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</si>
  <si>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</si>
  <si>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</si>
  <si>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</si>
  <si>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</si>
  <si>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</si>
  <si>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</si>
  <si>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</si>
  <si>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</si>
  <si>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</si>
  <si>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</si>
  <si>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</si>
  <si>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</si>
  <si>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</si>
  <si>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</si>
  <si>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</si>
  <si>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</si>
  <si>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</si>
  <si>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</si>
  <si>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</si>
  <si>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</si>
  <si>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</si>
  <si>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</si>
  <si>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</si>
  <si>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</si>
  <si>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</si>
  <si>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</si>
  <si>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</si>
  <si>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</si>
  <si>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</si>
  <si>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</si>
  <si>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</si>
  <si>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</si>
  <si>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</si>
  <si>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</si>
  <si>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</si>
  <si>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</si>
  <si>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</si>
  <si>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</si>
  <si>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</si>
  <si>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</si>
  <si>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</si>
  <si>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</si>
  <si>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</si>
  <si>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</si>
  <si>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</si>
  <si>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</si>
  <si>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</si>
  <si>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</si>
  <si>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</si>
  <si>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</si>
  <si>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</si>
  <si>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</si>
  <si>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</si>
  <si>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</si>
  <si>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</si>
  <si>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</si>
  <si>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</si>
  <si>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</si>
  <si>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</si>
  <si>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</si>
  <si>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</si>
  <si>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</si>
  <si>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</si>
  <si>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</si>
  <si>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</si>
  <si>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</si>
  <si>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</si>
  <si>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</si>
  <si>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</si>
  <si>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</si>
  <si>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</si>
  <si>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</si>
  <si>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</si>
  <si>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</si>
  <si>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</si>
  <si>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</si>
  <si>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</si>
  <si>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</si>
  <si>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</si>
  <si>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</si>
  <si>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</si>
  <si>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</si>
  <si>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</si>
  <si>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</si>
  <si>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</si>
  <si>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</si>
  <si>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</si>
  <si>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</si>
  <si>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</si>
  <si>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</si>
  <si>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</si>
  <si>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</si>
  <si>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</si>
  <si>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</si>
  <si>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</si>
  <si>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</si>
  <si>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</si>
  <si>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</si>
  <si>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</si>
  <si>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</si>
  <si>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</si>
  <si>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</si>
  <si>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</si>
  <si>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</si>
  <si>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</si>
  <si>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</si>
  <si>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</si>
  <si>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</si>
  <si>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</si>
  <si>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</si>
  <si>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</si>
  <si>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</si>
  <si>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</si>
  <si>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</si>
  <si>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</si>
  <si>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</si>
  <si>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</si>
  <si>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</si>
  <si>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</si>
  <si>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</si>
  <si>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</si>
  <si>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</si>
  <si>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</si>
  <si>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</si>
  <si>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</si>
  <si>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</si>
  <si>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</si>
  <si>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</si>
  <si>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</si>
  <si>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</si>
  <si>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</si>
  <si>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</si>
  <si>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</si>
  <si>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</si>
  <si>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</si>
  <si>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</si>
  <si>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</si>
  <si>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</si>
  <si>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</si>
  <si>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</si>
  <si>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</si>
  <si>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</si>
  <si>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</si>
  <si>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</si>
  <si>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</si>
  <si>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</si>
  <si>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</si>
  <si>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</si>
  <si>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</si>
  <si>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</si>
  <si>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</si>
  <si>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</si>
  <si>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</si>
  <si>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</si>
  <si>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</si>
  <si>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</si>
  <si>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</si>
  <si>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</si>
  <si>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</si>
  <si>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</si>
  <si>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</si>
  <si>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</si>
  <si>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</si>
  <si>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</si>
  <si>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</si>
  <si>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</si>
  <si>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</si>
  <si>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</si>
  <si>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</si>
  <si>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</si>
  <si>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</si>
  <si>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</si>
  <si>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</si>
  <si>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</si>
  <si>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</si>
  <si>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</si>
  <si>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</si>
  <si>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</si>
  <si>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</si>
  <si>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</si>
  <si>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</si>
  <si>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</si>
  <si>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</si>
  <si>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</si>
  <si>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</si>
  <si>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</si>
  <si>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</si>
  <si>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</si>
  <si>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</si>
  <si>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</si>
  <si>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</si>
  <si>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</si>
  <si>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</si>
  <si>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</si>
  <si>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</si>
  <si>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</si>
  <si>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</si>
  <si>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</si>
  <si>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</si>
  <si>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</si>
  <si>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</si>
  <si>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</si>
  <si>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</si>
  <si>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</si>
  <si>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</si>
  <si>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</si>
  <si>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</si>
  <si>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</si>
  <si>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</si>
  <si>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</si>
  <si>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</si>
  <si>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</si>
  <si>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</si>
  <si>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</si>
  <si>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</si>
  <si>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</si>
  <si>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</si>
  <si>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</si>
  <si>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</si>
  <si>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</si>
  <si>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</si>
  <si>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</si>
  <si>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</si>
  <si>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</si>
  <si>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</si>
  <si>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</si>
  <si>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</si>
  <si>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</si>
  <si>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</si>
  <si>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</si>
  <si>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</si>
  <si>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</si>
  <si>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</si>
  <si>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</si>
  <si>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</si>
  <si>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</si>
  <si>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</si>
  <si>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</si>
  <si>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</si>
  <si>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</si>
  <si>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</si>
  <si>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</si>
  <si>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</si>
  <si>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</si>
  <si>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</si>
  <si>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</si>
  <si>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</si>
  <si>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</si>
  <si>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</si>
  <si>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</si>
  <si>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</si>
  <si>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</si>
  <si>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</si>
  <si>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</si>
  <si>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</si>
  <si>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</si>
  <si>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</si>
  <si>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</si>
  <si>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</si>
  <si>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</si>
  <si>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</si>
  <si>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</si>
  <si>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</si>
  <si>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</si>
  <si>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</si>
  <si>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</si>
  <si>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</si>
  <si>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</si>
  <si>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</si>
  <si>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</si>
  <si>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</si>
  <si>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</si>
  <si>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</si>
  <si>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</si>
  <si>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</si>
  <si>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</si>
  <si>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</si>
  <si>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</si>
  <si>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</si>
  <si>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</si>
  <si>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</si>
  <si>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</si>
  <si>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</si>
  <si>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</si>
  <si>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</si>
  <si>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</si>
  <si>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</si>
  <si>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</si>
  <si>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</si>
  <si>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</si>
  <si>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</si>
  <si>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</si>
  <si>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</si>
  <si>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</si>
  <si>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</si>
  <si>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</si>
  <si>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</si>
  <si>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</si>
  <si>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</si>
  <si>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</si>
  <si>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</si>
  <si>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</si>
  <si>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</si>
  <si>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</si>
  <si>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</si>
  <si>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</si>
  <si>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</si>
  <si>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</si>
  <si>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</si>
  <si>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</si>
  <si>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</si>
  <si>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</si>
  <si>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</si>
  <si>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</si>
  <si>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</si>
  <si>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</si>
  <si>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</si>
  <si>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</si>
  <si>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</si>
  <si>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</si>
  <si>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</si>
  <si>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</si>
  <si>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</si>
  <si>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</si>
  <si>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</si>
  <si>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</si>
  <si>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</si>
  <si>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</si>
  <si>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</si>
  <si>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</si>
  <si>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</si>
  <si>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</si>
  <si>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</si>
  <si>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</si>
  <si>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</si>
  <si>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</si>
  <si>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</si>
  <si>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</si>
  <si>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</si>
  <si>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</si>
  <si>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</si>
  <si>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</si>
  <si>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</si>
  <si>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</si>
  <si>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</si>
  <si>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</si>
  <si>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</si>
  <si>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</si>
  <si>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</si>
  <si>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</si>
  <si>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</si>
  <si>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</si>
  <si>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</si>
  <si>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</si>
  <si>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</si>
  <si>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</si>
  <si>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</si>
  <si>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</si>
  <si>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</si>
  <si>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</si>
  <si>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</si>
  <si>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</si>
  <si>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</si>
  <si>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</si>
  <si>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</si>
  <si>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</si>
  <si>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</si>
  <si>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</si>
  <si>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</si>
  <si>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</si>
  <si>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</si>
  <si>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</si>
  <si>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</si>
  <si>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</si>
  <si>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</si>
  <si>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</si>
  <si>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</si>
  <si>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</si>
  <si>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</si>
  <si>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</si>
  <si>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</si>
  <si>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</si>
  <si>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</si>
  <si>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</si>
  <si>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</si>
  <si>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</si>
  <si>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</si>
  <si>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</si>
  <si>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</si>
  <si>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</si>
  <si>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</si>
  <si>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</si>
  <si>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</si>
  <si>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</si>
  <si>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</si>
  <si>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</si>
  <si>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</si>
  <si>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</si>
  <si>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</si>
  <si>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</si>
  <si>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</si>
  <si>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</si>
  <si>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</si>
  <si>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</si>
  <si>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</si>
  <si>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</si>
  <si>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</si>
  <si>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</si>
  <si>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</si>
  <si>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</si>
  <si>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</si>
  <si>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</si>
  <si>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</si>
  <si>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</si>
  <si>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</si>
  <si>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</si>
  <si>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</si>
  <si>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</si>
  <si>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</si>
  <si>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</si>
  <si>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</si>
  <si>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</si>
  <si>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</si>
  <si>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</si>
  <si>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</si>
  <si>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</si>
  <si>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</si>
  <si>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</si>
  <si>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</si>
  <si>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</si>
  <si>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</si>
  <si>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</si>
  <si>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</si>
  <si>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</si>
  <si>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</si>
  <si>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</si>
  <si>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</si>
  <si>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</si>
  <si>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</si>
  <si>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</si>
  <si>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</si>
  <si>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</si>
  <si>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</si>
  <si>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</si>
  <si>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</si>
  <si>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</si>
  <si>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</si>
  <si>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</si>
  <si>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</si>
  <si>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</si>
  <si>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</si>
  <si>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</si>
  <si>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</si>
  <si>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</si>
  <si>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</si>
  <si>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</si>
  <si>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</si>
  <si>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</si>
  <si>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</si>
  <si>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</si>
  <si>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</si>
  <si>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</si>
  <si>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</si>
  <si>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</si>
  <si>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</si>
  <si>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</si>
  <si>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</si>
  <si>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</si>
  <si>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</si>
  <si>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</si>
  <si>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</si>
  <si>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</si>
  <si>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</si>
  <si>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</si>
  <si>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</si>
  <si>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</si>
  <si>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</si>
  <si>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</si>
  <si>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</si>
  <si>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</si>
  <si>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</si>
  <si>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</si>
  <si>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</si>
  <si>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</si>
  <si>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</si>
  <si>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</si>
  <si>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</si>
  <si>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</si>
  <si>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</si>
  <si>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</si>
  <si>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</si>
  <si>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</si>
  <si>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</si>
  <si>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</si>
  <si>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</si>
  <si>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</si>
  <si>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</si>
  <si>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</si>
  <si>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</si>
  <si>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</si>
  <si>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</si>
  <si>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</si>
  <si>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</si>
  <si>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</si>
  <si>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</si>
  <si>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</si>
  <si>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</si>
  <si>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</si>
  <si>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</si>
  <si>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</si>
  <si>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</si>
  <si>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</si>
  <si>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</si>
  <si>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</si>
  <si>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</si>
  <si>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</si>
  <si>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</si>
  <si>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</si>
  <si>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</si>
  <si>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</si>
  <si>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</si>
  <si>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</si>
  <si>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</si>
  <si>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</si>
  <si>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</si>
  <si>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</si>
  <si>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</si>
  <si>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</si>
  <si>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</si>
  <si>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</si>
  <si>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</si>
  <si>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</si>
  <si>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</si>
  <si>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</si>
  <si>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</si>
  <si>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</si>
  <si>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</si>
  <si>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</si>
  <si>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</si>
  <si>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</si>
  <si>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</si>
  <si>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</si>
  <si>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</si>
  <si>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</si>
  <si>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</si>
  <si>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</si>
  <si>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</si>
  <si>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</si>
  <si>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</si>
  <si>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</si>
  <si>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</si>
  <si>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</si>
  <si>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</si>
  <si>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</si>
  <si>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</si>
  <si>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</si>
  <si>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</si>
  <si>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</si>
  <si>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</si>
  <si>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</si>
  <si>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</si>
  <si>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</si>
  <si>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</si>
  <si>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</si>
  <si>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</si>
  <si>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</si>
  <si>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</si>
  <si>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</si>
  <si>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</si>
  <si>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</si>
  <si>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</si>
  <si>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</si>
  <si>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</si>
  <si>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</si>
  <si>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</si>
  <si>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</si>
  <si>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</si>
  <si>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</si>
  <si>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</si>
  <si>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</si>
  <si>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</si>
  <si>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</si>
  <si>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</si>
  <si>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</si>
  <si>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</si>
  <si>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</si>
  <si>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</si>
  <si>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</si>
  <si>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</si>
  <si>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</si>
  <si>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</si>
  <si>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</si>
  <si>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</si>
  <si>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</si>
  <si>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</si>
  <si>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</si>
  <si>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</si>
  <si>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</si>
  <si>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</si>
  <si>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</si>
  <si>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</si>
  <si>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</si>
  <si>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</si>
  <si>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</si>
  <si>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</si>
  <si>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</si>
  <si>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</si>
  <si>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</si>
  <si>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</si>
  <si>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</si>
  <si>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</si>
  <si>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</si>
  <si>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</si>
  <si>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</si>
  <si>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</si>
  <si>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</si>
  <si>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</si>
  <si>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</si>
  <si>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</si>
  <si>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</si>
  <si>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</si>
  <si>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</si>
  <si>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</si>
  <si>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</si>
  <si>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</si>
  <si>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</si>
  <si>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</si>
  <si>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</si>
  <si>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</si>
  <si>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</si>
  <si>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</si>
  <si>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</si>
  <si>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</si>
  <si>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</si>
  <si>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</si>
  <si>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</si>
  <si>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</si>
  <si>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</si>
  <si>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</si>
  <si>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</si>
  <si>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</si>
  <si>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</si>
  <si>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</si>
  <si>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</si>
  <si>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</si>
  <si>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</si>
  <si>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</si>
  <si>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</si>
  <si>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</si>
  <si>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</si>
  <si>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</si>
  <si>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</si>
  <si>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</si>
  <si>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</si>
  <si>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</si>
  <si>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</si>
  <si>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</si>
  <si>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</si>
  <si>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</si>
  <si>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</si>
  <si>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</si>
  <si>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</si>
  <si>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</si>
  <si>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</si>
  <si>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</si>
  <si>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</si>
  <si>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</si>
  <si>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</si>
  <si>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</si>
  <si>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</si>
  <si>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</si>
  <si>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</si>
  <si>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</si>
  <si>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</si>
  <si>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</si>
  <si>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</si>
  <si>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</si>
  <si>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</si>
  <si>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</si>
  <si>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</si>
  <si>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</si>
  <si>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</si>
  <si>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</si>
  <si>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</si>
  <si>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</si>
  <si>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</si>
  <si>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</si>
  <si>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</si>
  <si>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</si>
  <si>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</si>
  <si>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</si>
  <si>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</si>
  <si>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</si>
  <si>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</si>
  <si>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</si>
  <si>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</si>
  <si>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</si>
  <si>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</si>
  <si>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</si>
  <si>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</si>
  <si>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</si>
  <si>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</si>
  <si>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</si>
  <si>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</si>
  <si>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</si>
  <si>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</si>
  <si>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</si>
  <si>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</si>
  <si>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</si>
  <si>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</si>
  <si>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</si>
  <si>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</si>
  <si>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</si>
  <si>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</si>
  <si>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</si>
  <si>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</si>
  <si>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</si>
  <si>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</si>
  <si>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</si>
  <si>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</si>
  <si>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</si>
  <si>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</si>
  <si>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</si>
  <si>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</si>
  <si>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</si>
  <si>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</si>
  <si>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</si>
  <si>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</si>
  <si>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</si>
  <si>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</si>
  <si>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</si>
  <si>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</si>
  <si>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</si>
  <si>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</si>
  <si>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</si>
  <si>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</si>
  <si>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</si>
  <si>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</si>
  <si>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</si>
  <si>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</si>
  <si>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</si>
  <si>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</si>
  <si>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</si>
  <si>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</si>
  <si>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</si>
  <si>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</si>
  <si>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</si>
  <si>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</si>
  <si>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</si>
  <si>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</si>
  <si>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</si>
  <si>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</si>
  <si>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</si>
  <si>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</si>
  <si>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</si>
  <si>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</si>
  <si>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</si>
  <si>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</si>
  <si>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</si>
  <si>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</si>
  <si>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</si>
  <si>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</si>
  <si>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</si>
  <si>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</si>
  <si>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</si>
  <si>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</si>
  <si>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</si>
  <si>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</si>
  <si>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</si>
  <si>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</si>
  <si>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</si>
  <si>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</si>
  <si>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</si>
  <si>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</si>
  <si>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</si>
  <si>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</si>
  <si>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</si>
  <si>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</si>
  <si>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</si>
  <si>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</si>
  <si>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</si>
  <si>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</si>
  <si>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</si>
  <si>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</si>
  <si>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</si>
  <si>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</si>
  <si>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</si>
  <si>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</si>
  <si>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</si>
  <si>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</si>
  <si>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</si>
  <si>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</si>
  <si>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</si>
  <si>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</si>
  <si>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</si>
  <si>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</si>
  <si>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</si>
  <si>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</si>
  <si>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</si>
  <si>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</si>
  <si>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</si>
  <si>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</si>
  <si>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</si>
  <si>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</si>
  <si>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</si>
  <si>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</si>
  <si>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</si>
  <si>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</si>
  <si>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</si>
  <si>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</si>
  <si>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</si>
  <si>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</si>
  <si>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</si>
  <si>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</si>
  <si>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</si>
  <si>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</si>
  <si>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</si>
  <si>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</si>
  <si>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</si>
  <si>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</si>
  <si>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</si>
  <si>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</si>
  <si>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</si>
  <si>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</si>
  <si>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</si>
  <si>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</si>
  <si>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</si>
  <si>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</si>
  <si>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</si>
  <si>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</si>
  <si>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</si>
  <si>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</si>
  <si>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</si>
  <si>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</si>
  <si>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</si>
  <si>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</si>
  <si>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</si>
  <si>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</si>
  <si>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</si>
  <si>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</si>
  <si>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</si>
  <si>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</si>
  <si>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</si>
  <si>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</si>
  <si>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</si>
  <si>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</si>
  <si>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</si>
  <si>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</si>
  <si>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</si>
  <si>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</si>
  <si>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</si>
  <si>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</si>
  <si>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</si>
  <si>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</si>
  <si>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</si>
  <si>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</si>
  <si>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</si>
  <si>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</si>
  <si>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</si>
  <si>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</si>
  <si>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</si>
  <si>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</si>
  <si>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</si>
  <si>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</si>
  <si>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</si>
  <si>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</si>
  <si>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</si>
  <si>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</si>
  <si>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</si>
  <si>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</si>
  <si>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</si>
  <si>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</si>
  <si>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</si>
  <si>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</si>
  <si>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</si>
  <si>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</si>
  <si>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</si>
  <si>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</si>
  <si>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</si>
  <si>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</si>
  <si>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</si>
  <si>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</si>
  <si>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</si>
  <si>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</si>
  <si>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</si>
  <si>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</si>
  <si>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</si>
  <si>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</si>
  <si>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</si>
  <si>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</si>
  <si>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</si>
  <si>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</si>
  <si>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</si>
  <si>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</si>
  <si>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</si>
  <si>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</si>
  <si>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</si>
  <si>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</si>
  <si>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</si>
  <si>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</si>
  <si>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</si>
  <si>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</si>
  <si>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</si>
  <si>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</si>
  <si>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</si>
  <si>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</si>
  <si>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</si>
  <si>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</si>
  <si>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</si>
  <si>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</si>
  <si>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</si>
  <si>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</si>
  <si>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</si>
  <si>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</si>
  <si>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</si>
  <si>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</si>
  <si>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</si>
  <si>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</si>
  <si>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</si>
  <si>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</si>
  <si>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</si>
  <si>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</si>
  <si>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</si>
  <si>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</si>
  <si>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</si>
  <si>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</si>
  <si>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</si>
  <si>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</si>
  <si>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</si>
  <si>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</si>
  <si>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</si>
  <si>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</si>
  <si>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</si>
  <si>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</si>
  <si>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</si>
  <si>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</si>
  <si>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</si>
  <si>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</si>
  <si>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</si>
  <si>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</si>
  <si>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</si>
  <si>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</si>
  <si>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</si>
  <si>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</si>
  <si>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</si>
  <si>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</si>
  <si>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</si>
  <si>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</si>
  <si>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</si>
  <si>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</si>
  <si>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</si>
  <si>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</si>
  <si>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</si>
  <si>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</si>
  <si>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</si>
  <si>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</si>
  <si>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</si>
  <si>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</si>
  <si>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</si>
  <si>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</si>
  <si>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</si>
  <si>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</si>
  <si>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</si>
  <si>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</si>
  <si>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</si>
  <si>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</si>
  <si>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</si>
  <si>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</si>
  <si>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</si>
  <si>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</si>
  <si>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</si>
  <si>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</si>
  <si>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</si>
  <si>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</si>
  <si>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</si>
  <si>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</si>
  <si>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</si>
  <si>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</si>
  <si>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</si>
  <si>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</si>
  <si>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</si>
  <si>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</si>
  <si>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</si>
  <si>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</si>
  <si>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</si>
  <si>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</si>
  <si>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</si>
  <si>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</si>
  <si>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</si>
  <si>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</si>
  <si>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</si>
  <si>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</si>
  <si>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</si>
  <si>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</si>
  <si>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</si>
  <si>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</si>
  <si>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</si>
  <si>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</si>
  <si>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</si>
  <si>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</si>
  <si>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</si>
  <si>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</si>
  <si>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</si>
  <si>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</si>
  <si>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</si>
  <si>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</si>
  <si>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</si>
  <si>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</si>
  <si>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</si>
  <si>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</si>
  <si>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</si>
  <si>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</si>
  <si>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</si>
  <si>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</si>
  <si>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</si>
  <si>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</si>
  <si>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</si>
  <si>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</si>
  <si>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</si>
  <si>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</si>
  <si>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</si>
  <si>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</si>
  <si>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</si>
  <si>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</si>
  <si>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</si>
  <si>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</si>
  <si>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</si>
  <si>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</si>
  <si>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</si>
  <si>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</si>
  <si>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</si>
  <si>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</si>
  <si>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</si>
  <si>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</si>
  <si>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</si>
  <si>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</si>
  <si>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</si>
  <si>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</si>
  <si>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</si>
  <si>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</si>
  <si>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</si>
  <si>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</si>
  <si>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</si>
  <si>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</si>
  <si>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</si>
  <si>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</si>
  <si>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</si>
  <si>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</si>
  <si>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</si>
  <si>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</si>
  <si>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</si>
  <si>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</si>
  <si>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</si>
  <si>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</si>
  <si>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</si>
  <si>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</si>
  <si>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</si>
  <si>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</si>
  <si>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</si>
  <si>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</si>
  <si>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</si>
  <si>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</si>
  <si>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</si>
  <si>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</si>
  <si>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</si>
  <si>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</si>
  <si>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</si>
  <si>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</si>
  <si>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</si>
  <si>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</si>
  <si>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</si>
  <si>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</si>
  <si>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</si>
  <si>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</si>
  <si>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</si>
  <si>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</si>
  <si>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</si>
  <si>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</si>
  <si>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</si>
  <si>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</si>
  <si>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</si>
  <si>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</si>
  <si>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</si>
  <si>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</si>
  <si>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</si>
  <si>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</si>
  <si>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</si>
  <si>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</si>
  <si>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</si>
  <si>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</si>
  <si>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</si>
  <si>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</si>
  <si>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</si>
  <si>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</si>
  <si>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</si>
  <si>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</si>
  <si>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</si>
  <si>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</si>
  <si>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</si>
  <si>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</si>
  <si>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</si>
  <si>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</si>
  <si>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</si>
  <si>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</si>
  <si>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</si>
  <si>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</si>
  <si>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</si>
  <si>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</si>
  <si>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</si>
  <si>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</si>
  <si>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</si>
  <si>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</si>
  <si>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</si>
  <si>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</si>
  <si>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</si>
  <si>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</si>
  <si>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</si>
  <si>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</si>
  <si>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</si>
  <si>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</si>
  <si>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</si>
  <si>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</si>
  <si>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</si>
  <si>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</si>
  <si>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</si>
  <si>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</si>
  <si>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</si>
  <si>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</si>
  <si>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</si>
  <si>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</si>
  <si>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</si>
  <si>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</si>
  <si>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</si>
  <si>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</si>
  <si>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</si>
  <si>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</si>
  <si>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</si>
  <si>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</si>
  <si>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</si>
  <si>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</si>
  <si>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</si>
  <si>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</si>
  <si>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</si>
  <si>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</si>
  <si>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</si>
  <si>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</si>
  <si>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</si>
  <si>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</si>
  <si>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</si>
  <si>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</si>
  <si>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</si>
  <si>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</si>
  <si>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</si>
  <si>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</si>
  <si>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</si>
  <si>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</si>
  <si>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</si>
  <si>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</si>
  <si>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</si>
  <si>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</si>
  <si>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</si>
  <si>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</si>
  <si>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</si>
  <si>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</si>
  <si>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</si>
  <si>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</si>
  <si>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</si>
  <si>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</si>
  <si>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</si>
  <si>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</si>
  <si>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</si>
  <si>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</si>
  <si>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</si>
  <si>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</si>
  <si>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</si>
  <si>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</si>
  <si>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</si>
  <si>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</si>
  <si>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</si>
  <si>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</si>
  <si>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</si>
  <si>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</si>
  <si>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</si>
  <si>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</si>
  <si>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</si>
  <si>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</si>
  <si>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</si>
  <si>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</si>
  <si>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</si>
  <si>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</si>
  <si>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</si>
  <si>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</si>
  <si>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</si>
  <si>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</si>
  <si>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</si>
  <si>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</si>
  <si>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</si>
  <si>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</si>
  <si>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</si>
  <si>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</si>
  <si>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</si>
  <si>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</si>
  <si>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</si>
  <si>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</si>
  <si>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</si>
  <si>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</si>
  <si>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</si>
  <si>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</si>
  <si>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</si>
  <si>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</si>
  <si>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</si>
  <si>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</si>
  <si>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</si>
  <si>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</si>
  <si>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</si>
  <si>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</si>
  <si>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</si>
  <si>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</si>
  <si>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</si>
  <si>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</si>
  <si>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</si>
  <si>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</si>
  <si>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</si>
  <si>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</si>
  <si>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</si>
  <si>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</si>
  <si>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</si>
  <si>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</si>
  <si>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</si>
  <si>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</si>
  <si>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</si>
  <si>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</si>
  <si>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</si>
  <si>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</si>
  <si>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</si>
  <si>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</si>
  <si>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</si>
  <si>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</si>
  <si>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</si>
  <si>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</si>
  <si>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</si>
  <si>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</si>
  <si>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</si>
  <si>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</si>
  <si>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</si>
  <si>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</si>
  <si>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</si>
  <si>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</si>
  <si>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</si>
  <si>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</si>
  <si>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</si>
  <si>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</si>
  <si>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</si>
  <si>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</si>
  <si>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</si>
  <si>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</si>
  <si>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</si>
  <si>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</si>
  <si>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</si>
  <si>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</si>
  <si>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</si>
  <si>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</si>
  <si>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</si>
  <si>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</si>
  <si>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</si>
  <si>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</si>
  <si>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</si>
  <si>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</si>
  <si>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</si>
  <si>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</si>
  <si>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</si>
  <si>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</si>
  <si>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</si>
  <si>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</si>
  <si>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</si>
  <si>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</si>
  <si>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</si>
  <si>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</si>
  <si>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</si>
  <si>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</si>
  <si>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</si>
  <si>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</si>
  <si>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</si>
  <si>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</si>
  <si>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</si>
  <si>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</si>
  <si>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</si>
  <si>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</si>
  <si>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</si>
  <si>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</si>
  <si>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</si>
  <si>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</si>
  <si>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</si>
  <si>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</si>
  <si>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</si>
  <si>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</si>
  <si>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</si>
  <si>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</si>
  <si>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</si>
  <si>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</si>
  <si>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</si>
  <si>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</si>
  <si>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</si>
  <si>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</si>
  <si>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</si>
  <si>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</si>
  <si>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</si>
  <si>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</si>
  <si>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</si>
  <si>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</si>
  <si>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</si>
  <si>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</si>
  <si>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</si>
  <si>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</si>
  <si>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</si>
  <si>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</si>
  <si>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</si>
  <si>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</si>
  <si>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</si>
  <si>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</si>
  <si>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</si>
  <si>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</si>
  <si>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</si>
  <si>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</si>
  <si>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</si>
  <si>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</si>
  <si>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</si>
  <si>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</si>
  <si>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</si>
  <si>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</si>
  <si>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</si>
  <si>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</si>
  <si>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</si>
  <si>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</si>
  <si>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</si>
  <si>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</si>
  <si>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</si>
  <si>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</si>
  <si>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</si>
  <si>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</si>
  <si>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</si>
  <si>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</si>
  <si>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</si>
  <si>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</si>
  <si>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</si>
  <si>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</si>
  <si>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</si>
  <si>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</si>
  <si>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</si>
  <si>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</si>
  <si>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</si>
  <si>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</si>
  <si>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</si>
  <si>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</si>
  <si>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</si>
  <si>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</si>
  <si>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</si>
  <si>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</si>
  <si>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</si>
  <si>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</si>
  <si>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</si>
  <si>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</si>
  <si>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</si>
  <si>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</si>
  <si>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</si>
  <si>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</si>
  <si>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</si>
  <si>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</si>
  <si>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</si>
  <si>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</si>
  <si>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</si>
  <si>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</si>
  <si>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</si>
  <si>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</si>
  <si>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</si>
  <si>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</si>
  <si>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</si>
  <si>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</si>
  <si>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</si>
  <si>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</si>
  <si>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</si>
  <si>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</si>
  <si>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</si>
  <si>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</si>
  <si>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</si>
  <si>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</si>
  <si>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</si>
  <si>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</si>
  <si>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</si>
  <si>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</si>
  <si>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</si>
  <si>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</si>
  <si>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</si>
  <si>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</si>
  <si>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</si>
  <si>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</si>
  <si>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</si>
  <si>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</si>
  <si>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</si>
  <si>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</si>
  <si>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</si>
  <si>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</si>
  <si>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</si>
  <si>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</si>
  <si>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</si>
  <si>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</si>
  <si>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</si>
  <si>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</si>
  <si>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</si>
  <si>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</si>
  <si>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</si>
  <si>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</si>
  <si>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</si>
  <si>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</si>
  <si>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</si>
  <si>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</si>
  <si>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</si>
  <si>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</si>
  <si>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</si>
  <si>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</si>
  <si>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</si>
  <si>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</si>
  <si>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</si>
  <si>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</si>
  <si>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</si>
  <si>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</si>
  <si>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</si>
  <si>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</si>
  <si>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</si>
  <si>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</si>
  <si>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</si>
  <si>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</si>
  <si>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</si>
  <si>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</si>
  <si>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</si>
  <si>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</si>
  <si>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</si>
  <si>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</si>
  <si>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</si>
  <si>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</si>
  <si>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</si>
  <si>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</si>
  <si>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</si>
  <si>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</si>
  <si>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</si>
  <si>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</si>
  <si>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</si>
  <si>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</si>
  <si>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</si>
  <si>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</si>
  <si>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</si>
  <si>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</si>
  <si>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</si>
  <si>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</si>
  <si>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</si>
  <si>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</si>
  <si>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</si>
  <si>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</si>
  <si>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</si>
  <si>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</si>
  <si>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</si>
  <si>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</si>
  <si>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</si>
  <si>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</si>
  <si>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</si>
  <si>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</si>
  <si>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</si>
  <si>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</si>
  <si>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</si>
  <si>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</si>
  <si>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</si>
  <si>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</si>
  <si>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</si>
  <si>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</si>
  <si>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</si>
  <si>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</si>
  <si>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</si>
  <si>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</si>
  <si>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</si>
  <si>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</si>
  <si>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</si>
  <si>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</si>
  <si>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</si>
  <si>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</si>
  <si>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</si>
  <si>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</si>
  <si>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</si>
  <si>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</si>
  <si>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</si>
  <si>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</si>
  <si>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</si>
  <si>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</si>
  <si>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</si>
  <si>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</si>
  <si>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</si>
  <si>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</si>
  <si>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</si>
  <si>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</si>
  <si>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</si>
  <si>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</si>
  <si>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</si>
  <si>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</si>
  <si>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</si>
  <si>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</si>
  <si>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</si>
  <si>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</si>
  <si>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</si>
  <si>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</si>
  <si>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</si>
  <si>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</si>
  <si>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</si>
  <si>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</si>
  <si>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</si>
  <si>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</si>
  <si>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</si>
  <si>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</si>
  <si>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</si>
  <si>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</si>
  <si>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</si>
  <si>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</si>
  <si>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</si>
  <si>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</si>
  <si>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</si>
  <si>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</si>
  <si>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</si>
  <si>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</si>
  <si>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</si>
  <si>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</si>
  <si>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</si>
  <si>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</si>
  <si>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</si>
  <si>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</si>
  <si>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</si>
  <si>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</si>
  <si>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</si>
  <si>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</si>
  <si>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</si>
  <si>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</si>
  <si>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</si>
  <si>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</si>
  <si>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</si>
  <si>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</si>
  <si>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</si>
  <si>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</si>
  <si>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</si>
  <si>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</si>
  <si>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</si>
  <si>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</si>
  <si>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</si>
  <si>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</si>
  <si>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</si>
  <si>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</si>
  <si>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</si>
  <si>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</si>
  <si>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</si>
  <si>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</si>
  <si>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</si>
  <si>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</si>
  <si>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</si>
  <si>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</si>
  <si>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</si>
  <si>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</si>
  <si>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</si>
  <si>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</si>
  <si>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</si>
  <si>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</si>
  <si>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</si>
  <si>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</si>
  <si>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</si>
  <si>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</si>
  <si>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</si>
  <si>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</si>
  <si>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</si>
  <si>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</si>
  <si>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</si>
  <si>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</si>
  <si>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</si>
  <si>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</si>
  <si>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</si>
  <si>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</si>
  <si>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</si>
  <si>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</si>
  <si>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</si>
  <si>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</si>
  <si>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</si>
  <si>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</si>
  <si>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</si>
  <si>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</si>
  <si>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</si>
  <si>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</si>
  <si>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</si>
  <si>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</si>
  <si>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</si>
  <si>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</si>
  <si>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</si>
  <si>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</si>
  <si>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</si>
  <si>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</si>
  <si>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</si>
  <si>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</si>
  <si>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</si>
  <si>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</si>
  <si>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</si>
  <si>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</si>
  <si>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</si>
  <si>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</si>
  <si>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</si>
  <si>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</si>
  <si>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</si>
  <si>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</si>
  <si>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</si>
  <si>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</si>
  <si>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</si>
  <si>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</si>
  <si>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</si>
  <si>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</si>
  <si>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</si>
  <si>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</si>
  <si>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</si>
  <si>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</si>
  <si>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</si>
  <si>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</si>
  <si>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</si>
  <si>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</si>
  <si>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</si>
  <si>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</si>
  <si>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</si>
  <si>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</si>
  <si>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</si>
  <si>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</si>
  <si>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</si>
  <si>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</si>
  <si>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</si>
  <si>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</si>
  <si>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</si>
  <si>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</si>
  <si>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</si>
  <si>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</si>
  <si>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</si>
  <si>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</si>
  <si>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</si>
  <si>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</si>
  <si>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</si>
  <si>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</si>
  <si>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</si>
  <si>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</si>
  <si>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</si>
  <si>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</si>
  <si>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</si>
  <si>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</si>
  <si>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</si>
  <si>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</si>
  <si>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</si>
  <si>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</si>
  <si>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</si>
  <si>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</si>
  <si>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</si>
  <si>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</si>
  <si>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</si>
  <si>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</si>
  <si>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</si>
  <si>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</si>
  <si>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</si>
  <si>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</si>
  <si>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</si>
  <si>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</si>
  <si>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</si>
  <si>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</si>
  <si>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</si>
  <si>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</si>
  <si>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</si>
  <si>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</si>
  <si>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</si>
  <si>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</si>
  <si>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</si>
  <si>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</si>
  <si>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</si>
  <si>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</si>
  <si>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</si>
  <si>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</si>
  <si>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</si>
  <si>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</si>
  <si>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</si>
  <si>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</si>
  <si>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</si>
  <si>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</si>
  <si>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</si>
  <si>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</si>
  <si>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</si>
  <si>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</si>
  <si>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</si>
  <si>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</si>
  <si>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</si>
  <si>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</si>
  <si>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</si>
  <si>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</si>
  <si>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</si>
  <si>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</si>
  <si>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</si>
  <si>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</si>
  <si>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</si>
  <si>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</si>
  <si>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</si>
  <si>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</si>
  <si>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</si>
  <si>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</si>
  <si>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</si>
  <si>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</si>
  <si>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</si>
  <si>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</si>
  <si>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</si>
  <si>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</si>
  <si>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</si>
  <si>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</si>
  <si>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</si>
  <si>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</si>
  <si>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</si>
  <si>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</si>
  <si>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</si>
  <si>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</si>
  <si>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</si>
  <si>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</si>
  <si>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</si>
  <si>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</si>
  <si>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</si>
  <si>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</si>
  <si>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</si>
  <si>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</si>
  <si>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</si>
  <si>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</si>
  <si>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</si>
  <si>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</si>
  <si>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</si>
  <si>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</si>
  <si>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</si>
  <si>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</si>
  <si>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</si>
  <si>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</si>
  <si>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</si>
  <si>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</si>
  <si>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</si>
  <si>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</si>
  <si>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</si>
  <si>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</si>
  <si>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</si>
  <si>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</si>
  <si>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</si>
  <si>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</si>
  <si>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</si>
  <si>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</si>
  <si>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</si>
  <si>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</si>
  <si>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</si>
  <si>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</si>
  <si>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</si>
  <si>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</si>
  <si>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</si>
  <si>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</si>
  <si>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</si>
  <si>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</si>
  <si>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</si>
  <si>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</si>
  <si>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</si>
  <si>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</si>
  <si>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</si>
  <si>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</si>
  <si>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</si>
  <si>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</si>
  <si>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</si>
  <si>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</si>
  <si>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</si>
  <si>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</si>
  <si>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</si>
  <si>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</si>
  <si>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</si>
  <si>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</si>
  <si>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</si>
  <si>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</si>
  <si>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</si>
  <si>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</si>
  <si>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</si>
  <si>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</si>
  <si>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</si>
  <si>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</si>
  <si>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</si>
  <si>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</si>
  <si>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</si>
  <si>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</si>
  <si>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</si>
  <si>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</si>
  <si>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</si>
  <si>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</si>
  <si>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</si>
  <si>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</si>
  <si>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</si>
  <si>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</si>
  <si>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</si>
  <si>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</si>
  <si>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</si>
  <si>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</si>
  <si>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</si>
  <si>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</si>
  <si>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</si>
  <si>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</si>
  <si>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</si>
  <si>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</si>
  <si>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</si>
  <si>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</si>
  <si>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</si>
  <si>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</si>
  <si>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</si>
  <si>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</si>
  <si>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</si>
  <si>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</si>
  <si>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</si>
  <si>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</si>
  <si>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</si>
  <si>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</si>
  <si>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</si>
  <si>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</si>
  <si>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</si>
  <si>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</si>
  <si>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</si>
  <si>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</si>
  <si>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</si>
  <si>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</si>
  <si>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</si>
  <si>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</si>
  <si>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</si>
  <si>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</si>
  <si>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</si>
  <si>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</si>
  <si>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</si>
  <si>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</si>
  <si>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</si>
  <si>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</si>
  <si>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</si>
  <si>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</si>
  <si>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</si>
  <si>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</si>
  <si>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</si>
  <si>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</si>
  <si>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</si>
  <si>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</si>
  <si>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</si>
  <si>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</si>
  <si>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</si>
  <si>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</si>
  <si>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</si>
  <si>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</si>
  <si>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</si>
  <si>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</si>
  <si>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</si>
  <si>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</si>
  <si>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</si>
  <si>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</si>
  <si>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</si>
  <si>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</si>
  <si>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</si>
  <si>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</si>
  <si>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</si>
  <si>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</si>
  <si>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</si>
  <si>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</si>
  <si>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</si>
  <si>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</si>
  <si>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</si>
  <si>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</si>
  <si>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</si>
  <si>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</si>
  <si>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</si>
  <si>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</si>
  <si>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</si>
  <si>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</si>
  <si>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</si>
  <si>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</si>
  <si>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</si>
  <si>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</si>
  <si>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</si>
  <si>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</si>
  <si>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</si>
  <si>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</si>
  <si>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</si>
  <si>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</si>
  <si>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</si>
  <si>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</si>
  <si>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</si>
  <si>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</si>
  <si>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</si>
  <si>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</si>
  <si>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</si>
  <si>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</si>
  <si>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</si>
  <si>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</si>
  <si>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</si>
  <si>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</si>
  <si>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</si>
  <si>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</si>
  <si>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</si>
  <si>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</si>
  <si>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</si>
  <si>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</si>
  <si>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</si>
  <si>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</si>
  <si>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</si>
  <si>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</si>
  <si>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</si>
  <si>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</si>
  <si>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</si>
  <si>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</si>
  <si>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</si>
  <si>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</si>
  <si>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</si>
  <si>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</si>
  <si>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</si>
  <si>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</si>
  <si>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</si>
  <si>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</si>
  <si>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</si>
  <si>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</si>
  <si>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</si>
  <si>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</si>
  <si>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</si>
  <si>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</si>
  <si>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</si>
  <si>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</si>
  <si>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</si>
  <si>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</si>
  <si>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</si>
  <si>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</si>
  <si>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</si>
  <si>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</si>
  <si>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</si>
  <si>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</si>
  <si>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</si>
  <si>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</si>
  <si>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</si>
  <si>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</si>
  <si>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</si>
  <si>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</si>
  <si>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</si>
  <si>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</si>
  <si>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</si>
  <si>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</si>
  <si>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</si>
  <si>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</si>
  <si>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</si>
  <si>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</si>
  <si>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</si>
  <si>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</si>
  <si>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</si>
  <si>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</si>
  <si>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</si>
  <si>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</si>
  <si>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</si>
  <si>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</si>
  <si>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</si>
  <si>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</si>
  <si>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</si>
  <si>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</si>
  <si>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</si>
  <si>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</si>
  <si>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</si>
  <si>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</si>
  <si>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</si>
  <si>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</si>
  <si>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</si>
  <si>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</si>
  <si>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</si>
  <si>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</si>
  <si>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</si>
  <si>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</si>
  <si>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</si>
  <si>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</si>
  <si>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</si>
  <si>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</si>
  <si>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</si>
  <si>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</si>
  <si>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</si>
  <si>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</si>
  <si>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</si>
  <si>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</si>
  <si>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</si>
  <si>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</si>
  <si>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</si>
  <si>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</si>
  <si>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</si>
  <si>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</si>
  <si>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</si>
  <si>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</si>
  <si>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</si>
  <si>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</si>
  <si>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</si>
  <si>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</si>
  <si>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</si>
  <si>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</si>
  <si>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</si>
  <si>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</si>
  <si>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</si>
  <si>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</si>
  <si>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</si>
  <si>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</si>
  <si>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</si>
  <si>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</si>
  <si>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</si>
  <si>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</si>
  <si>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</si>
  <si>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</si>
  <si>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</si>
  <si>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</si>
  <si>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</si>
  <si>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</si>
  <si>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</si>
  <si>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</si>
  <si>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</si>
  <si>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</si>
  <si>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</si>
  <si>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</si>
  <si>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</si>
  <si>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</si>
  <si>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</si>
  <si>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</si>
  <si>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</si>
  <si>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</si>
  <si>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</si>
  <si>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</si>
  <si>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</si>
  <si>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</si>
  <si>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</si>
  <si>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</si>
  <si>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</si>
  <si>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</si>
  <si>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</si>
  <si>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</si>
  <si>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</si>
  <si>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</si>
  <si>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</si>
  <si>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</si>
  <si>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</si>
  <si>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</si>
  <si>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</si>
  <si>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</si>
  <si>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</si>
  <si>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</si>
  <si>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</si>
  <si>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</si>
  <si>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</si>
  <si>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</si>
  <si>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</si>
  <si>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</si>
  <si>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</si>
  <si>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</si>
  <si>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</si>
  <si>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</si>
  <si>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</si>
  <si>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</si>
  <si>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</si>
  <si>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</si>
  <si>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</si>
  <si>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</si>
  <si>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</si>
  <si>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</si>
  <si>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</si>
  <si>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</si>
  <si>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</si>
  <si>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</si>
  <si>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</si>
  <si>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</si>
  <si>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</si>
  <si>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</si>
  <si>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</si>
  <si>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</si>
  <si>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</si>
  <si>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</si>
  <si>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</si>
  <si>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</si>
  <si>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</si>
  <si>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</si>
  <si>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</si>
  <si>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</si>
  <si>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</si>
  <si>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</si>
  <si>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</si>
  <si>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</si>
  <si>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</si>
  <si>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</si>
  <si>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</si>
  <si>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</si>
  <si>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</si>
  <si>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</si>
  <si>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</si>
  <si>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</si>
  <si>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</si>
  <si>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</si>
  <si>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</si>
  <si>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</si>
  <si>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</si>
  <si>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</si>
  <si>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</si>
  <si>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</si>
  <si>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</si>
  <si>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</si>
  <si>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</si>
  <si>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</si>
  <si>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</si>
  <si>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</si>
  <si>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</si>
  <si>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</si>
  <si>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</si>
  <si>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</si>
  <si>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</si>
  <si>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</si>
  <si>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</si>
  <si>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</si>
  <si>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</si>
  <si>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</si>
  <si>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</si>
  <si>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</si>
  <si>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</si>
  <si>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</si>
  <si>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</si>
  <si>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</si>
  <si>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</si>
  <si>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</si>
  <si>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</si>
  <si>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</si>
  <si>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</si>
  <si>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</si>
  <si>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</si>
  <si>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</si>
  <si>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</si>
  <si>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</si>
  <si>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</si>
  <si>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</si>
  <si>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</si>
  <si>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</si>
  <si>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</si>
  <si>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</si>
  <si>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</si>
  <si>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</si>
  <si>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</si>
  <si>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</si>
  <si>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</si>
  <si>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</si>
  <si>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</si>
  <si>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</si>
  <si>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</si>
  <si>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</si>
  <si>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</si>
  <si>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</si>
  <si>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</si>
  <si>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</si>
  <si>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</si>
  <si>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</si>
  <si>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</si>
  <si>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</si>
  <si>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</si>
  <si>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</si>
  <si>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</si>
  <si>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</si>
  <si>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</si>
  <si>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</si>
  <si>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</si>
  <si>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</si>
  <si>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</si>
  <si>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</si>
  <si>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</si>
  <si>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</si>
  <si>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</si>
  <si>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</si>
  <si>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</si>
  <si>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</si>
  <si>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</si>
  <si>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</si>
  <si>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</si>
  <si>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</si>
  <si>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</si>
  <si>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</si>
  <si>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</si>
  <si>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</si>
  <si>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</si>
  <si>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</si>
  <si>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</si>
  <si>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</si>
  <si>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</si>
  <si>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</si>
  <si>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</si>
  <si>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</si>
  <si>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</si>
  <si>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</si>
  <si>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</si>
  <si>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</si>
  <si>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</si>
  <si>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</si>
  <si>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</si>
  <si>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</si>
  <si>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</si>
  <si>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</si>
  <si>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</si>
  <si>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</si>
  <si>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</si>
  <si>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</si>
  <si>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</si>
  <si>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</si>
  <si>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</si>
  <si>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</si>
  <si>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</si>
  <si>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</si>
  <si>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</si>
  <si>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</si>
  <si>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</si>
  <si>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</si>
  <si>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iIndex</t>
  </si>
  <si>
    <t>age-yrs</t>
  </si>
  <si>
    <t>Math - all the cool kids are doing it</t>
  </si>
  <si>
    <t>Machine learning for life</t>
  </si>
  <si>
    <t>A quality life demands quality questions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</si>
  <si>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</si>
  <si>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Data is the new bacon</t>
  </si>
  <si>
    <t>Somehow provide better time estimates of course projects (and optional labs) to help students know how to budget time (level of difficulty star rating?, est. time required?, student testimonial on the difficulty? etc..)</t>
  </si>
  <si>
    <t>Help students better understand the resources available to them -- it can be overwhelming to navigate when to ask the slack channel vs. 1:1 mentor vs. 1:1 career counselor vs. AMA vs. forum vs. etc</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</si>
  <si>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</si>
  <si>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Move away from Style over Substance and try to create usable courses.</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</si>
  <si>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</si>
  <si>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</si>
  <si>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Be audacious</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</si>
  <si>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</si>
  <si>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bug in the section birthday(Is hard write the day).... Udacity is great! :)</t>
  </si>
  <si>
    <t>In the homepage, the blue button on the top-right corner is a sign-up button when I'm not logged in and My Classroom button when I am. Lots of times I've clicked to sign up when I actually intended to go to my classroom</t>
  </si>
  <si>
    <t>Sometimes the individual content sections feel disconnected from each other.  A bit more flow might help.</t>
  </si>
  <si>
    <t>Better curate content. The quality of the lectures is uneven, the sequence doesn´t seem appropriate sometimes and more theoretical background should be taught -- there is too much focus on how rather than why.</t>
  </si>
  <si>
    <t>Talk is cheap, show me the code.</t>
  </si>
  <si>
    <t xml:space="preserve">1/Build a page convince your boss
2/ make a Nanodegree for kids.  </t>
  </si>
  <si>
    <t>Have a good reason to learn what you are planning to learn. When why is bigger than how, everything becomes easier and more fun.</t>
  </si>
  <si>
    <t>Machine Learning - Now everyone can model!</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</si>
  <si>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</si>
  <si>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I am a learning machine</t>
  </si>
  <si>
    <t>The best advice would be to have an All In or Nothing mindset where you devote yourself to learning the material and applying it during each hour you study for the nanodegree.</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</si>
  <si>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</si>
  <si>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Big Data tools and programming paradigms such as distributed computing, cloud computing, Spark and other tools such as Akka, Kafka, Mesos. Functional programming in Scala to work with Spark and make code easily distributable.</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</si>
  <si>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</si>
  <si>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keep learning,  there is so much fascinating stuff out there</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</si>
  <si>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</si>
  <si>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Deep learner</t>
  </si>
  <si>
    <t>Just keep doing what you do now. Algorithms and solutions visualisations are the best. It makes even the hardest things understandable!
Maybe I would improve conversations between tutors.</t>
  </si>
  <si>
    <t xml:space="preserve">Improve the mentor program. I have asked questions of the mentor but I never get a response on time. </t>
  </si>
  <si>
    <t>More substantial projects, and more rigorous and challenging content. Perhaps an honours version of the nanodegree could be awarded to students in the more difficult track.</t>
  </si>
  <si>
    <t>U live and U learn</t>
  </si>
  <si>
    <t>Love to learn every instant</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</si>
  <si>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</si>
  <si>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</si>
  <si>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</si>
  <si>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 xml:space="preserve">On Netflix video  Lo and Behold, Reveries of the Connected Worl  </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</si>
  <si>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</si>
  <si>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Study_hrs_wk</t>
  </si>
  <si>
    <t>study_ hours</t>
  </si>
  <si>
    <t>no dates</t>
  </si>
  <si>
    <t>no openended ,  use 10 instead of 10+</t>
  </si>
  <si>
    <t>Index</t>
  </si>
  <si>
    <t>Count of What is your highest level of education?</t>
  </si>
  <si>
    <t>How many respondents?</t>
  </si>
  <si>
    <t>employed?</t>
  </si>
  <si>
    <t>percent employed?</t>
  </si>
  <si>
    <t>Masters employed</t>
  </si>
  <si>
    <t>Masters unemployed</t>
  </si>
  <si>
    <t>PhD employed?</t>
  </si>
  <si>
    <t>PhD unemployed</t>
  </si>
  <si>
    <t>percent Masters</t>
  </si>
  <si>
    <t>percent PhD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</si>
</sst>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m\-d"/>
  </numFmts>
  <fonts count="7" x14ac:knownFonts="1">
    <font>
      <sz val="10"/>
      <color rgb="FF000000"/>
      <name val="Arial"/>
    </font>
    <font>
      <sz val="10"/>
      <name val="Arial"/>
    </font>
    <font>
      <u/>
      <sz val="10"/>
      <color rgb="FF0000FF"/>
      <name val="Arial"/>
    </font>
    <font>
      <b/>
      <sz val="10"/>
      <color rgb="FF000000"/>
      <name val="Arial"/>
      <family val="2"/>
    </font>
    <font>
      <b/>
      <sz val="10"/>
      <name val="Arial"/>
      <family val="2"/>
    </font>
    <font>
      <sz val="10"/>
      <name val="Arial"/>
      <family val="2"/>
    </font>
    <font>
      <sz val="14"/>
      <color rgb="FF000000"/>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2" fillId="0" borderId="0" xfId="0" applyFont="1" applyAlignment="1"/>
    <xf numFmtId="20" fontId="1" fillId="0" borderId="0" xfId="0" applyNumberFormat="1" applyFont="1" applyAlignment="1"/>
    <xf numFmtId="0" fontId="3" fillId="0" borderId="0" xfId="0" applyFont="1" applyAlignment="1">
      <alignment horizontal="center" vertical="center" wrapText="1"/>
    </xf>
    <xf numFmtId="0" fontId="4" fillId="0" borderId="0" xfId="0" applyFont="1" applyAlignment="1">
      <alignment horizontal="center" vertical="center" wrapText="1"/>
    </xf>
    <xf numFmtId="1" fontId="1" fillId="0" borderId="0" xfId="0" applyNumberFormat="1" applyFont="1" applyAlignment="1"/>
    <xf numFmtId="1" fontId="1" fillId="0" borderId="0" xfId="0" applyNumberFormat="1" applyFont="1" applyAlignment="1">
      <alignment horizontal="center"/>
    </xf>
    <xf numFmtId="0" fontId="0" fillId="0" borderId="0" xfId="0" applyFont="1" applyAlignment="1">
      <alignment horizontal="center"/>
    </xf>
    <xf numFmtId="0" fontId="1" fillId="0" borderId="0" xfId="0" applyFont="1" applyAlignment="1">
      <alignment horizontal="center"/>
    </xf>
    <xf numFmtId="0" fontId="1"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left"/>
    </xf>
    <xf numFmtId="0" fontId="1" fillId="0" borderId="0" xfId="0" applyFont="1" applyAlignment="1">
      <alignment horizontal="left"/>
    </xf>
    <xf numFmtId="0" fontId="0" fillId="0" borderId="0" xfId="0" applyFont="1" applyAlignment="1">
      <alignment horizontal="left"/>
    </xf>
    <xf numFmtId="0" fontId="5" fillId="0" borderId="0" xfId="0" applyFont="1" applyAlignment="1"/>
    <xf numFmtId="0" fontId="4" fillId="2" borderId="0" xfId="0" applyFont="1" applyFill="1" applyAlignment="1">
      <alignment horizontal="center" vertical="center" wrapText="1"/>
    </xf>
    <xf numFmtId="0" fontId="0" fillId="2" borderId="0" xfId="0" applyFont="1" applyFill="1" applyAlignment="1"/>
    <xf numFmtId="0" fontId="1" fillId="2" borderId="0" xfId="0" applyFont="1" applyFill="1" applyAlignment="1"/>
    <xf numFmtId="0" fontId="0" fillId="0" borderId="0" xfId="0" pivotButton="1" applyFont="1" applyAlignment="1"/>
    <xf numFmtId="0" fontId="0" fillId="0" borderId="0" xfId="0" applyNumberFormat="1" applyFont="1" applyAlignment="1"/>
    <xf numFmtId="0" fontId="6" fillId="0" borderId="0" xfId="0" applyFont="1" applyAlignment="1"/>
    <xf numFmtId="2" fontId="6"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What is your highest level of 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Sheet4!$A$4:$A$9</c:f>
              <c:strCache>
                <c:ptCount val="6"/>
                <c:pt idx="0">
                  <c:v>Associates</c:v>
                </c:pt>
                <c:pt idx="1">
                  <c:v>Bachelors</c:v>
                </c:pt>
                <c:pt idx="2">
                  <c:v>High school or below</c:v>
                </c:pt>
                <c:pt idx="3">
                  <c:v>Masters</c:v>
                </c:pt>
                <c:pt idx="4">
                  <c:v>Nanodegree Program</c:v>
                </c:pt>
                <c:pt idx="5">
                  <c:v>PhD</c:v>
                </c:pt>
              </c:strCache>
            </c:strRef>
          </c:cat>
          <c:val>
            <c:numRef>
              <c:f>Sheet4!$B$4:$B$9</c:f>
              <c:numCache>
                <c:formatCode>General</c:formatCode>
                <c:ptCount val="6"/>
                <c:pt idx="0">
                  <c:v>12</c:v>
                </c:pt>
                <c:pt idx="1">
                  <c:v>283</c:v>
                </c:pt>
                <c:pt idx="2">
                  <c:v>24</c:v>
                </c:pt>
                <c:pt idx="3">
                  <c:v>316</c:v>
                </c:pt>
                <c:pt idx="4">
                  <c:v>45</c:v>
                </c:pt>
                <c:pt idx="5">
                  <c:v>73</c:v>
                </c:pt>
              </c:numCache>
            </c:numRef>
          </c:val>
          <c:extLst>
            <c:ext xmlns:c16="http://schemas.microsoft.com/office/drawing/2014/chart" uri="{C3380CC4-5D6E-409C-BE32-E72D297353CC}">
              <c16:uniqueId val="{00000000-5CD6-494D-86D5-5F7D8DEDDEE2}"/>
            </c:ext>
          </c:extLst>
        </c:ser>
        <c:dLbls>
          <c:showLegendKey val="0"/>
          <c:showVal val="0"/>
          <c:showCatName val="0"/>
          <c:showSerName val="0"/>
          <c:showPercent val="0"/>
          <c:showBubbleSize val="0"/>
        </c:dLbls>
        <c:gapWidth val="182"/>
        <c:axId val="2029064320"/>
        <c:axId val="2029083904"/>
      </c:barChart>
      <c:catAx>
        <c:axId val="202906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83904"/>
        <c:crosses val="autoZero"/>
        <c:auto val="1"/>
        <c:lblAlgn val="ctr"/>
        <c:lblOffset val="100"/>
        <c:noMultiLvlLbl val="0"/>
      </c:catAx>
      <c:valAx>
        <c:axId val="202908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6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2362200</xdr:colOff>
      <xdr:row>10</xdr:row>
      <xdr:rowOff>42862</xdr:rowOff>
    </xdr:from>
    <xdr:to>
      <xdr:col>3</xdr:col>
      <xdr:colOff>485775</xdr:colOff>
      <xdr:row>27</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wan" refreshedDate="43394.892373263887" createdVersion="5" refreshedVersion="5" minRefreshableVersion="3" recordCount="753">
  <cacheSource type="worksheet">
    <worksheetSource ref="A1:BB754" sheet="surveydata3"/>
  </cacheSource>
  <cacheFields count="54">
    <cacheField name="Index" numFmtId="0">
      <sharedItems containsSemiMixedTypes="0" containsString="0" containsNumber="1" containsInteger="1" minValue="0" maxValue="752"/>
    </cacheField>
    <cacheField name="Unnamed: 0" numFmtId="0">
      <sharedItems containsSemiMixedTypes="0" containsString="0" containsNumber="1" containsInteger="1" minValue="0" maxValue="752"/>
    </cacheField>
    <cacheField name="Unnamed: 0.1" numFmtId="0">
      <sharedItems containsSemiMixedTypes="0" containsString="0"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age-yrs" numFmtId="1">
      <sharedItems containsString="0" containsBlank="1" containsNumber="1" containsInteger="1" minValue="1" maxValue="78"/>
    </cacheField>
    <cacheField name="On average, how many hours of sleep do you get per night?" numFmtId="0">
      <sharedItems containsString="0" containsBlank="1" containsNumber="1" containsInteger="1" minValue="1" maxValue="9141984"/>
    </cacheField>
    <cacheField name="What’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 name="What city and state / province / country do you live in?" numFmtId="0">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unt="6">
        <s v="Bachelors"/>
        <s v="PhD"/>
        <s v="Masters"/>
        <s v="High school or below"/>
        <s v="Nanodegree Program"/>
        <s v="Associates"/>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Study_hrs_wk" numFmtId="0">
      <sharedItems containsSemiMixedTypes="0" containsString="0" containsNumber="1" containsInteger="1" minValue="0" maxValue="80"/>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1T00:21:04"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3">
  <r>
    <n v="0"/>
    <n v="0"/>
    <n v="0"/>
    <m/>
    <m/>
    <m/>
    <m/>
    <m/>
    <m/>
    <n v="32"/>
    <m/>
    <m/>
    <m/>
    <m/>
    <s v="China"/>
    <n v="1"/>
    <s v="hoodie"/>
    <m/>
    <s v="Data is the new bacon"/>
    <m/>
    <n v="1"/>
    <s v="Product Management/Project Management"/>
    <m/>
    <s v="Manager"/>
    <m/>
    <s v="Education"/>
    <m/>
    <m/>
    <s v="Udacity"/>
    <x v="0"/>
    <m/>
    <s v="Business Analyst"/>
    <m/>
    <m/>
    <m/>
    <m/>
    <m/>
    <m/>
    <m/>
    <m/>
    <s v="Slack Channel"/>
    <m/>
    <n v="3"/>
    <s v="4-6 hours"/>
    <m/>
    <m/>
    <s v="Set a schedule"/>
    <s v="Friend / word of mouth"/>
    <m/>
    <n v="10"/>
    <s v="Have weekly assignments"/>
    <m/>
    <s v="I love you guys!"/>
    <m/>
  </r>
  <r>
    <n v="1"/>
    <n v="1"/>
    <n v="1"/>
    <m/>
    <m/>
    <m/>
    <m/>
    <m/>
    <m/>
    <n v="38"/>
    <m/>
    <m/>
    <m/>
    <m/>
    <s v="Argentina"/>
    <n v="1"/>
    <s v="t-shirt"/>
    <m/>
    <s v="Math - all the cool kids are doing it"/>
    <m/>
    <n v="1"/>
    <s v="Educator / Instructor"/>
    <m/>
    <s v="Manager"/>
    <m/>
    <s v="Education"/>
    <m/>
    <m/>
    <s v="Uadcity"/>
    <x v="1"/>
    <m/>
    <m/>
    <m/>
    <s v="Machine Learning Engineer"/>
    <s v="Artificial Intelligence"/>
    <m/>
    <m/>
    <m/>
    <m/>
    <m/>
    <s v="Forums"/>
    <m/>
    <n v="3"/>
    <s v="2-4 hours"/>
    <m/>
    <m/>
    <s v="Don't be afraid to push the results of the project further!"/>
    <s v="Google"/>
    <m/>
    <n v="10"/>
    <s v="Nothing"/>
    <m/>
    <s v="Great survey!"/>
    <m/>
  </r>
  <r>
    <n v="2"/>
    <n v="2"/>
    <n v="2"/>
    <s v="Start a new career in this field"/>
    <m/>
    <m/>
    <m/>
    <m/>
    <m/>
    <n v="30"/>
    <n v="7"/>
    <n v="45"/>
    <n v="8"/>
    <n v="2"/>
    <s v="Canada"/>
    <n v="0"/>
    <s v="jacket (brand is TBD... probably Patagonia)"/>
    <m/>
    <s v="Math - all the cool kids are doing it"/>
    <m/>
    <n v="1"/>
    <s v="Business/Strategy"/>
    <m/>
    <s v="Individual Contributor"/>
    <m/>
    <s v="Business Support &amp; Logistics"/>
    <m/>
    <n v="3"/>
    <s v="USAA"/>
    <x v="2"/>
    <m/>
    <m/>
    <s v="Data Analyst"/>
    <m/>
    <m/>
    <m/>
    <m/>
    <m/>
    <m/>
    <m/>
    <s v="Stack Overflow"/>
    <m/>
    <n v="20"/>
    <m/>
    <n v="15"/>
    <n v="15"/>
    <s v="work on it everyday"/>
    <s v="Google"/>
    <m/>
    <n v="8"/>
    <s v="more help working through the courses"/>
    <s v="SAS"/>
    <m/>
    <m/>
  </r>
  <r>
    <n v="3"/>
    <n v="3"/>
    <n v="3"/>
    <m/>
    <m/>
    <m/>
    <m/>
    <s v="General interest in the topic (personal growth and enrichment)"/>
    <m/>
    <n v="37"/>
    <n v="7"/>
    <n v="30"/>
    <n v="5"/>
    <n v="10"/>
    <s v="India"/>
    <n v="1"/>
    <s v="t-shirt"/>
    <m/>
    <s v="Math - all the cool kids are doing it"/>
    <m/>
    <n v="1"/>
    <s v="Data Engineer"/>
    <m/>
    <s v="Director"/>
    <m/>
    <s v="Technology &amp; Internet"/>
    <m/>
    <n v="10"/>
    <s v="DashDash"/>
    <x v="1"/>
    <m/>
    <m/>
    <s v="Data Analyst"/>
    <s v="Machine Learning Engineer"/>
    <m/>
    <m/>
    <m/>
    <m/>
    <m/>
    <m/>
    <s v="Slack Channel"/>
    <m/>
    <n v="5"/>
    <n v="6"/>
    <m/>
    <n v="7"/>
    <s v="Do not procrastinate. This is fun."/>
    <s v="Google"/>
    <m/>
    <n v="10"/>
    <s v="Feature podcasts. More meetings with renowned scientists/engineers/founders."/>
    <s v="self-driving cars."/>
    <m/>
    <m/>
  </r>
  <r>
    <n v="4"/>
    <n v="4"/>
    <n v="4"/>
    <s v="Start a new career in this field"/>
    <m/>
    <m/>
    <m/>
    <m/>
    <m/>
    <n v="24"/>
    <n v="8"/>
    <n v="65"/>
    <n v="610"/>
    <n v="45"/>
    <s v="Japan"/>
    <n v="0"/>
    <s v="backpack"/>
    <m/>
    <s v="Machine learning for life"/>
    <m/>
    <n v="1"/>
    <s v="Machine Learning Engineer"/>
    <m/>
    <s v="Individual Contributor"/>
    <m/>
    <s v="Technology &amp; Internet"/>
    <m/>
    <n v="0"/>
    <s v="Trove"/>
    <x v="0"/>
    <m/>
    <m/>
    <m/>
    <s v="Machine Learning Engineer"/>
    <m/>
    <m/>
    <m/>
    <m/>
    <m/>
    <m/>
    <s v="Forums"/>
    <m/>
    <n v="2"/>
    <n v="1"/>
    <m/>
    <n v="1"/>
    <s v="None"/>
    <s v="Google"/>
    <m/>
    <n v="5"/>
    <s v="More in depth information and theory"/>
    <s v="Advanced Deep learning, attention, and complex seq2seq (ie without contrib.seq2seq"/>
    <m/>
    <m/>
  </r>
  <r>
    <n v="5"/>
    <n v="5"/>
    <n v="5"/>
    <s v="Start a new career in this field"/>
    <m/>
    <m/>
    <m/>
    <m/>
    <m/>
    <n v="27"/>
    <n v="6"/>
    <n v="240"/>
    <n v="6"/>
    <n v="25"/>
    <s v="UK"/>
    <n v="0"/>
    <s v="hoodie"/>
    <m/>
    <s v="A quality life demands quality questions"/>
    <m/>
    <n v="1"/>
    <s v="Data Analyst"/>
    <m/>
    <m/>
    <s v="entry level"/>
    <s v="Entertainment &amp; Leisure"/>
    <m/>
    <n v="0"/>
    <s v="Cramer Krasselt"/>
    <x v="2"/>
    <m/>
    <m/>
    <s v="Data Analyst"/>
    <m/>
    <m/>
    <m/>
    <m/>
    <m/>
    <m/>
    <m/>
    <s v="Forums"/>
    <m/>
    <n v="3"/>
    <n v="4"/>
    <m/>
    <n v="5"/>
    <s v="Dedication is a must"/>
    <s v="Friend / word of mouth"/>
    <m/>
    <n v="10"/>
    <s v="Nothing"/>
    <m/>
    <m/>
    <m/>
  </r>
  <r>
    <n v="6"/>
    <n v="6"/>
    <n v="6"/>
    <s v="Start a new career in this field"/>
    <m/>
    <m/>
    <m/>
    <m/>
    <m/>
    <n v="32"/>
    <n v="8"/>
    <n v="0"/>
    <n v="10"/>
    <n v="50"/>
    <s v="Japan"/>
    <n v="1"/>
    <s v="jacket (brand is TBD... probably Patagonia)"/>
    <m/>
    <s v="Machine learning for life"/>
    <m/>
    <n v="1"/>
    <s v="Freelancing"/>
    <m/>
    <s v="Not Applicable"/>
    <m/>
    <s v="Retail &amp; Consumer Durables"/>
    <m/>
    <n v="4"/>
    <s v="Self"/>
    <x v="2"/>
    <m/>
    <m/>
    <m/>
    <m/>
    <s v="Artificial Intelligence"/>
    <m/>
    <m/>
    <m/>
    <m/>
    <m/>
    <s v="Forums"/>
    <m/>
    <n v="6"/>
    <n v="4"/>
    <m/>
    <n v="5"/>
    <s v="Ask for help."/>
    <s v="Google"/>
    <m/>
    <n v="10"/>
    <s v="Some classes could benefit from more hands on practice. For example, the intro to deep learning class is very hands on. I think other classes would benefit from being developed with a similar approach."/>
    <m/>
    <s v="No"/>
    <m/>
  </r>
  <r>
    <n v="7"/>
    <n v="7"/>
    <n v="7"/>
    <m/>
    <m/>
    <s v="Help move from academia to industry"/>
    <m/>
    <m/>
    <m/>
    <n v="34"/>
    <n v="6"/>
    <n v="35"/>
    <n v="8"/>
    <n v="18"/>
    <s v="China"/>
    <n v="0"/>
    <s v="t-shirt"/>
    <m/>
    <s v="Machine learning for life"/>
    <m/>
    <n v="0"/>
    <m/>
    <m/>
    <m/>
    <m/>
    <m/>
    <m/>
    <m/>
    <m/>
    <x v="2"/>
    <m/>
    <m/>
    <s v="Data Analyst"/>
    <m/>
    <m/>
    <m/>
    <m/>
    <m/>
    <m/>
    <m/>
    <s v="Slack Channel"/>
    <m/>
    <n v="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n v="8"/>
    <n v="8"/>
    <m/>
    <m/>
    <m/>
    <m/>
    <s v="General interest in the topic (personal growth and enrichment)"/>
    <m/>
    <n v="45"/>
    <n v="8"/>
    <n v="0"/>
    <n v="8"/>
    <n v="15"/>
    <s v="Mexico"/>
    <n v="1"/>
    <s v="hat"/>
    <m/>
    <s v="Data is the new bacon"/>
    <m/>
    <n v="1"/>
    <s v="Business/Strategy"/>
    <m/>
    <s v="President"/>
    <m/>
    <s v="Manufacturing"/>
    <m/>
    <n v="15"/>
    <s v="Arville"/>
    <x v="0"/>
    <m/>
    <m/>
    <s v="Data Analyst"/>
    <m/>
    <m/>
    <m/>
    <m/>
    <m/>
    <m/>
    <m/>
    <s v="Forums"/>
    <m/>
    <n v="6"/>
    <n v="5"/>
    <m/>
    <n v="80"/>
    <s v="Keep it ticking over - even if just 15 minutes to keep progressing."/>
    <s v="Google"/>
    <m/>
    <n v="9"/>
    <s v="More UK meetups"/>
    <m/>
    <m/>
    <m/>
  </r>
  <r>
    <n v="9"/>
    <n v="9"/>
    <n v="9"/>
    <m/>
    <s v="Grow skills for my current role"/>
    <m/>
    <m/>
    <m/>
    <m/>
    <n v="40"/>
    <n v="7"/>
    <n v="10"/>
    <n v="6"/>
    <n v="30"/>
    <s v="China"/>
    <n v="0"/>
    <s v="hoodie"/>
    <m/>
    <s v="Machine learning for life"/>
    <m/>
    <n v="1"/>
    <s v="Educator / Instructor"/>
    <m/>
    <s v="Individual Contributor"/>
    <m/>
    <s v="Education"/>
    <m/>
    <n v="1"/>
    <s v="Haverford College"/>
    <x v="1"/>
    <m/>
    <m/>
    <m/>
    <m/>
    <m/>
    <s v="Deep Learning Foundations"/>
    <m/>
    <m/>
    <m/>
    <m/>
    <s v="Slack Channel"/>
    <m/>
    <n v="5"/>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n v="10"/>
    <n v="10"/>
    <s v="Start a new career in this field"/>
    <m/>
    <m/>
    <m/>
    <m/>
    <m/>
    <n v="31"/>
    <n v="8"/>
    <n v="0"/>
    <n v="8"/>
    <n v="2"/>
    <s v="Spain"/>
    <n v="1"/>
    <s v="shoes (brand is TBD… probably Adidas or Puma)"/>
    <m/>
    <s v="Machine learning for life"/>
    <m/>
    <n v="1"/>
    <s v="Co-founder (or solo founder)"/>
    <m/>
    <s v="Manager"/>
    <m/>
    <s v="Technology &amp; Internet"/>
    <m/>
    <n v="10"/>
    <s v="Head of development"/>
    <x v="0"/>
    <m/>
    <m/>
    <m/>
    <m/>
    <s v="Artificial Intelligence"/>
    <m/>
    <m/>
    <m/>
    <m/>
    <m/>
    <s v="Stack Overflow"/>
    <m/>
    <n v="6"/>
    <n v="6"/>
    <m/>
    <n v="8"/>
    <s v="frequently check the forum"/>
    <s v="Google"/>
    <m/>
    <n v="10"/>
    <s v="more assignments"/>
    <s v="no"/>
    <s v="No"/>
    <m/>
  </r>
  <r>
    <n v="11"/>
    <n v="11"/>
    <n v="11"/>
    <m/>
    <s v="Grow skills for my current role"/>
    <m/>
    <m/>
    <m/>
    <m/>
    <n v="29"/>
    <n v="7"/>
    <n v="40"/>
    <n v="12"/>
    <n v="1"/>
    <s v="Argentina"/>
    <n v="0"/>
    <s v="socks"/>
    <m/>
    <s v="Data is the new bacon"/>
    <m/>
    <n v="1"/>
    <s v="Artificial Intelligence Engineer"/>
    <m/>
    <s v="C-Level"/>
    <m/>
    <s v="Retail &amp; Consumer Durables"/>
    <m/>
    <n v="4"/>
    <s v="chatShopper"/>
    <x v="2"/>
    <m/>
    <m/>
    <m/>
    <m/>
    <m/>
    <m/>
    <m/>
    <m/>
    <s v="None"/>
    <m/>
    <m/>
    <m/>
    <n v="0"/>
    <m/>
    <m/>
    <m/>
    <m/>
    <s v="Friend / word of mouth"/>
    <m/>
    <n v="9"/>
    <s v="ask for own motivation, try to tailor course on this (solve my own problems in projects)"/>
    <s v="programming: best practices, overview best api's/services to use"/>
    <m/>
    <m/>
  </r>
  <r>
    <n v="12"/>
    <n v="12"/>
    <n v="12"/>
    <s v="Start a new career in this field"/>
    <m/>
    <m/>
    <m/>
    <m/>
    <m/>
    <n v="28"/>
    <n v="8"/>
    <n v="30"/>
    <n v="9"/>
    <n v="12"/>
    <s v="Spain"/>
    <n v="1"/>
    <s v="t-shirt"/>
    <m/>
    <s v="Math - all the cool kids are doing it"/>
    <m/>
    <n v="1"/>
    <s v="Business Intelligence / Business Analyst"/>
    <m/>
    <m/>
    <s v="freelancer"/>
    <s v="Education"/>
    <m/>
    <n v="1"/>
    <s v="Udacity"/>
    <x v="0"/>
    <m/>
    <s v="Business Analyst"/>
    <m/>
    <m/>
    <m/>
    <m/>
    <m/>
    <m/>
    <m/>
    <m/>
    <s v="Forums"/>
    <m/>
    <n v="30"/>
    <m/>
    <s v="20+"/>
    <n v="2"/>
    <s v="Don't waste too much time taking notes and focus on understanding what is happening. You will be able to access the material of the course even afterwards"/>
    <s v="Google"/>
    <m/>
    <n v="10"/>
    <s v="more nanodegrees!"/>
    <s v="I'm happy with the current range of offers"/>
    <s v="maybe more practice projects, those are great"/>
    <m/>
  </r>
  <r>
    <n v="13"/>
    <n v="13"/>
    <n v="13"/>
    <m/>
    <m/>
    <m/>
    <m/>
    <s v="General interest in the topic (personal growth and enrichment)"/>
    <m/>
    <n v="24"/>
    <n v="6"/>
    <n v="120"/>
    <n v="9"/>
    <n v="3"/>
    <s v="China"/>
    <n v="0"/>
    <s v="backpack"/>
    <m/>
    <s v="A quality life demands quality questions"/>
    <m/>
    <n v="1"/>
    <s v="Data Scientist"/>
    <m/>
    <s v="Individual Contributor"/>
    <m/>
    <s v="Healthcare and Pharmaceuticals"/>
    <m/>
    <n v="5"/>
    <m/>
    <x v="0"/>
    <m/>
    <m/>
    <m/>
    <m/>
    <m/>
    <s v="Deep Learning Foundations"/>
    <m/>
    <m/>
    <m/>
    <m/>
    <s v="Slack Channel"/>
    <m/>
    <n v="4"/>
    <n v="1"/>
    <m/>
    <n v="90"/>
    <s v="Never give up"/>
    <s v="Google"/>
    <m/>
    <n v="8"/>
    <s v="More content"/>
    <s v="Javascript development (Node.js)"/>
    <s v="You guys do a good job, keep it up"/>
    <m/>
  </r>
  <r>
    <n v="14"/>
    <n v="14"/>
    <n v="14"/>
    <m/>
    <m/>
    <m/>
    <m/>
    <s v="General interest in the topic (personal growth and enrichment)"/>
    <m/>
    <n v="21"/>
    <n v="8"/>
    <n v="30"/>
    <n v="14"/>
    <n v="50"/>
    <s v="UK"/>
    <n v="1"/>
    <s v="t-shirt"/>
    <m/>
    <s v="Machine learning for life"/>
    <m/>
    <n v="0"/>
    <m/>
    <m/>
    <m/>
    <m/>
    <m/>
    <m/>
    <m/>
    <m/>
    <x v="3"/>
    <m/>
    <m/>
    <m/>
    <m/>
    <m/>
    <s v="Deep Learning Foundations"/>
    <m/>
    <m/>
    <m/>
    <m/>
    <s v="Mentor Help (classroom or 1:1 mentors)"/>
    <m/>
    <n v="2"/>
    <n v="4"/>
    <m/>
    <n v="10"/>
    <s v="live help is more helpful than mentor"/>
    <s v="Friend / word of mouth"/>
    <m/>
    <n v="10"/>
    <s v="Live help plz"/>
    <s v="None"/>
    <s v="None"/>
    <m/>
  </r>
  <r>
    <n v="15"/>
    <n v="15"/>
    <n v="15"/>
    <s v="Start a new career in this field"/>
    <s v="Grow skills for my current role"/>
    <m/>
    <m/>
    <s v="General interest in the topic (personal growth and enrichment)"/>
    <m/>
    <n v="37"/>
    <n v="8"/>
    <n v="50"/>
    <n v="9"/>
    <n v="15"/>
    <s v="Mexico"/>
    <n v="1"/>
    <s v="hoodie"/>
    <m/>
    <s v="Data is the new bacon"/>
    <m/>
    <n v="1"/>
    <s v="Artificial Intelligence Engineer"/>
    <m/>
    <s v="Individual Contributor"/>
    <m/>
    <s v="Technology &amp; Internet"/>
    <m/>
    <n v="3"/>
    <s v="BEEVA"/>
    <x v="2"/>
    <m/>
    <m/>
    <s v="Data Analyst"/>
    <s v="Machine Learning Engineer"/>
    <m/>
    <m/>
    <m/>
    <m/>
    <m/>
    <m/>
    <s v="Forums"/>
    <m/>
    <n v="6"/>
    <n v="6"/>
    <m/>
    <n v="16"/>
    <s v="Be constant and stay motivated"/>
    <s v="Google"/>
    <m/>
    <n v="10"/>
    <s v="It's already awesome!"/>
    <s v="Clean Code"/>
    <s v="Udacity is awesome!"/>
    <m/>
  </r>
  <r>
    <n v="16"/>
    <n v="16"/>
    <n v="16"/>
    <s v="Start a new career in this field"/>
    <s v="Grow skills for my current role"/>
    <m/>
    <s v="Help prepare for an advanced degree"/>
    <s v="General interest in the topic (personal growth and enrichment)"/>
    <m/>
    <n v="23"/>
    <n v="8"/>
    <n v="120"/>
    <n v="12"/>
    <n v="12"/>
    <s v="Argentina"/>
    <n v="1"/>
    <s v="hoodie"/>
    <m/>
    <s v="Data is the new bacon"/>
    <m/>
    <n v="1"/>
    <s v="Student"/>
    <m/>
    <m/>
    <s v="Working Student"/>
    <s v="Technology &amp; Internet"/>
    <m/>
    <n v="4"/>
    <s v="SAP SE"/>
    <x v="3"/>
    <m/>
    <m/>
    <m/>
    <s v="Machine Learning Engineer"/>
    <m/>
    <m/>
    <m/>
    <m/>
    <m/>
    <m/>
    <s v="Stack Overflow"/>
    <m/>
    <n v="6"/>
    <n v="4"/>
    <m/>
    <n v="120"/>
    <s v="Set a weekly goal"/>
    <m/>
    <s v="AI-Class"/>
    <n v="8"/>
    <m/>
    <m/>
    <m/>
    <m/>
  </r>
  <r>
    <n v="17"/>
    <n v="17"/>
    <n v="17"/>
    <m/>
    <m/>
    <m/>
    <m/>
    <s v="General interest in the topic (personal growth and enrichment)"/>
    <m/>
    <n v="22"/>
    <n v="8"/>
    <n v="0"/>
    <n v="10"/>
    <n v="6"/>
    <s v="Argentina"/>
    <n v="1"/>
    <s v="hoodie"/>
    <m/>
    <m/>
    <s v="Programming is the closest thing we have to superpowers"/>
    <n v="1"/>
    <s v="Educator / Instructor"/>
    <m/>
    <s v="Individual Contributor"/>
    <m/>
    <s v="Education"/>
    <m/>
    <n v="3"/>
    <s v="I'm going to start in Google in some weeks."/>
    <x v="3"/>
    <m/>
    <m/>
    <m/>
    <m/>
    <s v="Artificial Intelligence"/>
    <m/>
    <m/>
    <m/>
    <m/>
    <s v="Front End"/>
    <m/>
    <s v="Google search"/>
    <n v="8"/>
    <n v="3"/>
    <m/>
    <n v="10"/>
    <s v="Projects are supposed to be challenging. Keep a good attitude and know how to manage frustration."/>
    <m/>
    <s v="I don't remember"/>
    <n v="8"/>
    <s v="I think that some courses are really good while others can do much better."/>
    <s v="Updated courses on web development."/>
    <s v="You're cool!"/>
    <m/>
  </r>
  <r>
    <n v="18"/>
    <n v="18"/>
    <n v="18"/>
    <s v="Start a new career in this field"/>
    <m/>
    <m/>
    <m/>
    <m/>
    <m/>
    <n v="27"/>
    <n v="6"/>
    <n v="0"/>
    <n v="10"/>
    <n v="20"/>
    <s v="Mexico"/>
    <n v="1"/>
    <s v="hoodie"/>
    <m/>
    <s v="Data is the new bacon"/>
    <m/>
    <n v="0"/>
    <m/>
    <m/>
    <m/>
    <m/>
    <m/>
    <m/>
    <m/>
    <m/>
    <x v="0"/>
    <m/>
    <m/>
    <m/>
    <m/>
    <m/>
    <s v="Deep Learning Foundations"/>
    <m/>
    <m/>
    <m/>
    <m/>
    <s v="Forums"/>
    <m/>
    <n v="12"/>
    <n v="6"/>
    <m/>
    <n v="12"/>
    <s v="Type out code bit by bit, run in and get a feel for what is happening."/>
    <s v="Google"/>
    <m/>
    <n v="10"/>
    <s v="Udacity is best learning institution I have attended."/>
    <s v="Deep learning for art"/>
    <s v="Udacity is great."/>
    <m/>
  </r>
  <r>
    <n v="19"/>
    <n v="19"/>
    <n v="19"/>
    <m/>
    <s v="Grow skills for my current role"/>
    <s v="Help move from academia to industry"/>
    <m/>
    <s v="General interest in the topic (personal growth and enrichment)"/>
    <m/>
    <n v="31"/>
    <n v="6"/>
    <n v="40"/>
    <n v="12"/>
    <n v="30"/>
    <s v="US"/>
    <n v="1"/>
    <s v="jacket (brand is TBD... probably Patagonia)"/>
    <m/>
    <s v="A quality life demands quality questions"/>
    <m/>
    <n v="1"/>
    <s v="Business Intelligence / Business Analyst"/>
    <m/>
    <s v="Individual Contributor"/>
    <m/>
    <s v="Technology &amp; Internet"/>
    <m/>
    <n v="3"/>
    <s v="Facebook"/>
    <x v="1"/>
    <m/>
    <m/>
    <s v="Data Analyst"/>
    <m/>
    <m/>
    <m/>
    <m/>
    <m/>
    <m/>
    <m/>
    <s v="Mentor Help (classroom or 1:1 mentors)"/>
    <m/>
    <n v="6"/>
    <n v="3"/>
    <m/>
    <n v="15"/>
    <s v="Set aside time for it and be rigorous."/>
    <s v="Twitter"/>
    <m/>
    <n v="10"/>
    <s v="Maybe more grand-scale projects bringing together skills from multiple courses"/>
    <m/>
    <s v="No. keep being awesome!"/>
    <m/>
  </r>
  <r>
    <n v="20"/>
    <n v="20"/>
    <n v="20"/>
    <s v="Start a new career in this field"/>
    <m/>
    <m/>
    <m/>
    <m/>
    <m/>
    <n v="40"/>
    <n v="8"/>
    <n v="30"/>
    <n v="8"/>
    <n v="4"/>
    <s v="UK"/>
    <n v="0"/>
    <s v="socks"/>
    <m/>
    <s v="A quality life demands quality questions"/>
    <m/>
    <n v="0"/>
    <m/>
    <m/>
    <m/>
    <m/>
    <m/>
    <m/>
    <m/>
    <m/>
    <x v="0"/>
    <m/>
    <m/>
    <s v="Data Analyst"/>
    <m/>
    <m/>
    <m/>
    <m/>
    <m/>
    <m/>
    <m/>
    <s v="Forums"/>
    <m/>
    <n v="6"/>
    <n v="6"/>
    <m/>
    <n v="20"/>
    <s v="eventually you will need to use git, github and stackoverflow so try to make a start"/>
    <s v="Google"/>
    <m/>
    <n v="8"/>
    <s v="more recruiters in Europe"/>
    <s v="C++"/>
    <m/>
    <m/>
  </r>
  <r>
    <n v="21"/>
    <n v="21"/>
    <n v="21"/>
    <m/>
    <s v="Grow skills for my current role"/>
    <m/>
    <m/>
    <m/>
    <m/>
    <n v="44"/>
    <n v="7"/>
    <n v="0"/>
    <n v="3"/>
    <n v="10"/>
    <s v="China"/>
    <n v="0"/>
    <s v="jacket (brand is TBD... probably Patagonia)"/>
    <m/>
    <s v="Machine learning for life"/>
    <m/>
    <n v="1"/>
    <s v="Sales"/>
    <m/>
    <s v="Manager"/>
    <m/>
    <s v="Technology &amp; Internet"/>
    <m/>
    <n v="17"/>
    <s v="IBM"/>
    <x v="2"/>
    <m/>
    <m/>
    <m/>
    <m/>
    <s v="Artificial Intelligence"/>
    <m/>
    <m/>
    <m/>
    <m/>
    <m/>
    <s v="Slack Channel"/>
    <m/>
    <n v="2"/>
    <n v="2"/>
    <m/>
    <n v="6"/>
    <s v="Utilize mobile app"/>
    <m/>
    <s v="World of Watson , IBM"/>
    <n v="8"/>
    <s v="Companion books"/>
    <m/>
    <m/>
    <m/>
  </r>
  <r>
    <n v="22"/>
    <n v="22"/>
    <n v="22"/>
    <m/>
    <m/>
    <m/>
    <m/>
    <s v="General interest in the topic (personal growth and enrichment)"/>
    <m/>
    <n v="38"/>
    <n v="7"/>
    <n v="180"/>
    <n v="12"/>
    <n v="6"/>
    <s v="Mexico"/>
    <n v="0"/>
    <m/>
    <s v="None"/>
    <s v="Data is the new bacon"/>
    <m/>
    <n v="1"/>
    <s v="Educator / Instructor"/>
    <m/>
    <s v="Not Applicable"/>
    <m/>
    <s v="Education"/>
    <m/>
    <n v="8"/>
    <s v="FH Lübeck"/>
    <x v="2"/>
    <m/>
    <m/>
    <m/>
    <s v="Machine Learning Engineer"/>
    <m/>
    <m/>
    <m/>
    <m/>
    <m/>
    <m/>
    <s v="Stack Overflow"/>
    <m/>
    <n v="2"/>
    <n v="4"/>
    <m/>
    <n v="4"/>
    <s v="_x000a_"/>
    <s v="Twitter"/>
    <m/>
    <n v="9"/>
    <s v="I don't like the mentor constantly nagging when logging in. I'd like to deactivate that feature."/>
    <m/>
    <m/>
    <m/>
  </r>
  <r>
    <n v="23"/>
    <n v="23"/>
    <n v="23"/>
    <m/>
    <s v="Grow skills for my current role"/>
    <m/>
    <m/>
    <s v="General interest in the topic (personal growth and enrichment)"/>
    <m/>
    <n v="38"/>
    <n v="7"/>
    <n v="60"/>
    <n v="5"/>
    <n v="8"/>
    <s v="Japan"/>
    <n v="1"/>
    <s v="t-shirt"/>
    <m/>
    <s v="Data is the new bacon"/>
    <m/>
    <n v="0"/>
    <m/>
    <m/>
    <m/>
    <m/>
    <m/>
    <m/>
    <m/>
    <m/>
    <x v="1"/>
    <m/>
    <m/>
    <m/>
    <m/>
    <m/>
    <s v="Deep Learning Foundations"/>
    <m/>
    <m/>
    <m/>
    <m/>
    <s v="Forums"/>
    <m/>
    <n v="4"/>
    <n v="4"/>
    <m/>
    <n v="10"/>
    <s v="Persist"/>
    <s v="Google"/>
    <m/>
    <n v="8"/>
    <s v="Better career services"/>
    <s v="Spark"/>
    <m/>
    <m/>
  </r>
  <r>
    <n v="24"/>
    <n v="24"/>
    <n v="24"/>
    <m/>
    <m/>
    <m/>
    <m/>
    <s v="General interest in the topic (personal growth and enrichment)"/>
    <m/>
    <n v="43"/>
    <n v="7"/>
    <n v="30"/>
    <n v="6"/>
    <n v="10"/>
    <s v="US"/>
    <n v="0"/>
    <s v="backpack"/>
    <m/>
    <s v="Machine learning for life"/>
    <m/>
    <n v="0"/>
    <m/>
    <m/>
    <m/>
    <m/>
    <m/>
    <m/>
    <m/>
    <m/>
    <x v="2"/>
    <m/>
    <m/>
    <m/>
    <m/>
    <m/>
    <s v="Deep Learning Foundations"/>
    <m/>
    <m/>
    <m/>
    <m/>
    <s v="Slack Channel"/>
    <m/>
    <n v="3"/>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n v="25"/>
    <n v="25"/>
    <n v="25"/>
    <m/>
    <m/>
    <m/>
    <m/>
    <s v="General interest in the topic (personal growth and enrichment)"/>
    <m/>
    <n v="30"/>
    <n v="85"/>
    <n v="45"/>
    <n v="10"/>
    <n v="30"/>
    <s v="Argentina"/>
    <n v="0"/>
    <s v="backpack"/>
    <m/>
    <s v="A quality life demands quality questions"/>
    <m/>
    <n v="1"/>
    <s v="Software Engineer"/>
    <m/>
    <s v="Individual Contributor"/>
    <m/>
    <s v="Technology &amp; Internet"/>
    <m/>
    <n v="4"/>
    <s v="BiggerPockets"/>
    <x v="2"/>
    <m/>
    <m/>
    <m/>
    <m/>
    <s v="Artificial Intelligence"/>
    <m/>
    <m/>
    <m/>
    <m/>
    <m/>
    <s v="Stack Overflow"/>
    <m/>
    <n v="12"/>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n v="26"/>
    <n v="26"/>
    <m/>
    <m/>
    <m/>
    <m/>
    <s v="General interest in the topic (personal growth and enrichment)"/>
    <m/>
    <n v="37"/>
    <n v="8"/>
    <n v="30"/>
    <n v="14"/>
    <n v="20"/>
    <s v="Spain"/>
    <n v="0"/>
    <s v="jacket (brand is TBD... probably Patagonia)"/>
    <m/>
    <s v="Machine learning for life"/>
    <m/>
    <n v="1"/>
    <m/>
    <s v="Chief IT Architect"/>
    <s v="Not Applicable"/>
    <m/>
    <s v="Insurance"/>
    <m/>
    <n v="15"/>
    <s v="Allianz"/>
    <x v="0"/>
    <m/>
    <m/>
    <m/>
    <m/>
    <m/>
    <m/>
    <m/>
    <m/>
    <s v="None"/>
    <m/>
    <m/>
    <m/>
    <n v="0"/>
    <m/>
    <m/>
    <m/>
    <m/>
    <s v="Friend / word of mouth"/>
    <m/>
    <n v="8"/>
    <s v="currently nothing"/>
    <s v="Chatbots"/>
    <s v="thanks for your offerings!"/>
    <m/>
  </r>
  <r>
    <n v="27"/>
    <n v="27"/>
    <n v="27"/>
    <s v="Start a new career in this field"/>
    <m/>
    <m/>
    <m/>
    <m/>
    <m/>
    <n v="32"/>
    <n v="7"/>
    <n v="30"/>
    <n v="10"/>
    <n v="2"/>
    <s v="Russia"/>
    <n v="1"/>
    <s v="t-shirt"/>
    <m/>
    <s v="Data is the new bacon"/>
    <m/>
    <n v="1"/>
    <s v="Business Intelligence / Business Analyst"/>
    <m/>
    <s v="Individual Contributor"/>
    <m/>
    <s v="Healthcare and Pharmaceuticals"/>
    <m/>
    <n v="8"/>
    <s v="Home Depot"/>
    <x v="2"/>
    <m/>
    <m/>
    <m/>
    <s v="Machine Learning Engineer"/>
    <m/>
    <m/>
    <m/>
    <m/>
    <m/>
    <m/>
    <s v="Forums"/>
    <m/>
    <n v="6"/>
    <n v="5"/>
    <m/>
    <n v="500"/>
    <s v="Keep more focus"/>
    <s v="Google"/>
    <m/>
    <n v="7"/>
    <s v="more project oritented videos"/>
    <s v="Udemy, Books"/>
    <s v="None"/>
    <m/>
  </r>
  <r>
    <n v="28"/>
    <n v="28"/>
    <n v="28"/>
    <s v="Start a new career in this field"/>
    <s v="Grow skills for my current role"/>
    <m/>
    <m/>
    <m/>
    <m/>
    <n v="39"/>
    <n v="6"/>
    <n v="40"/>
    <n v="9"/>
    <n v="6"/>
    <s v="UK"/>
    <n v="0"/>
    <s v="jacket (brand is TBD... probably Patagonia)"/>
    <m/>
    <s v="Machine learning for life"/>
    <m/>
    <n v="1"/>
    <s v="Software Engineer"/>
    <m/>
    <s v="Individual Contributor"/>
    <m/>
    <s v="Advertising &amp; Marketing"/>
    <m/>
    <n v="11"/>
    <s v="Hibu"/>
    <x v="2"/>
    <m/>
    <m/>
    <m/>
    <m/>
    <m/>
    <s v="Deep Learning Foundations"/>
    <m/>
    <m/>
    <m/>
    <m/>
    <s v="Slack Channel"/>
    <m/>
    <n v="4"/>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n v="29"/>
    <n v="29"/>
    <n v="29"/>
    <s v="Start a new career in this field"/>
    <m/>
    <m/>
    <s v="Help prepare for an advanced degree"/>
    <s v="General interest in the topic (personal growth and enrichment)"/>
    <m/>
    <n v="27"/>
    <n v="6"/>
    <n v="0"/>
    <n v="9"/>
    <n v="3"/>
    <s v="China"/>
    <n v="1"/>
    <s v="hat"/>
    <m/>
    <s v="Data is the new bacon"/>
    <m/>
    <n v="1"/>
    <s v="Software Engineer"/>
    <m/>
    <s v="Individual Contributor"/>
    <m/>
    <s v="Technology &amp; Internet"/>
    <m/>
    <n v="4"/>
    <s v="Wivo"/>
    <x v="0"/>
    <m/>
    <m/>
    <m/>
    <m/>
    <m/>
    <s v="Deep Learning Foundations"/>
    <m/>
    <m/>
    <m/>
    <m/>
    <s v="Forums"/>
    <m/>
    <n v="4"/>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n v="30"/>
    <n v="30"/>
    <n v="30"/>
    <s v="Start a new career in this field"/>
    <m/>
    <m/>
    <m/>
    <m/>
    <m/>
    <n v="34"/>
    <n v="7"/>
    <n v="150"/>
    <n v="6"/>
    <n v="5"/>
    <s v="Japan"/>
    <n v="0"/>
    <s v="t-shirt"/>
    <m/>
    <s v="Machine learning for life"/>
    <m/>
    <n v="1"/>
    <s v="Software Engineer"/>
    <m/>
    <s v="Individual Contributor"/>
    <m/>
    <m/>
    <s v="Data"/>
    <n v="12"/>
    <m/>
    <x v="2"/>
    <m/>
    <m/>
    <m/>
    <m/>
    <m/>
    <s v="Deep Learning Foundations"/>
    <m/>
    <m/>
    <m/>
    <m/>
    <s v="Stack Overflow"/>
    <m/>
    <n v="6"/>
    <n v="4"/>
    <m/>
    <n v="8"/>
    <s v="Helps to have a little bit of background in the nanodegree you are pursuing. Do some homework before you get started (python, tensorflow for deep learning)"/>
    <s v="Google"/>
    <m/>
    <n v="7"/>
    <s v="Specifically for deep learning, have a tensorflow primer."/>
    <m/>
    <m/>
    <m/>
  </r>
  <r>
    <n v="31"/>
    <n v="31"/>
    <n v="31"/>
    <s v="Start a new career in this field"/>
    <s v="Grow skills for my current role"/>
    <m/>
    <m/>
    <s v="General interest in the topic (personal growth and enrichment)"/>
    <m/>
    <n v="38"/>
    <n v="8"/>
    <n v="0"/>
    <n v="10"/>
    <n v="20"/>
    <s v="China"/>
    <n v="1"/>
    <s v="hoodie"/>
    <m/>
    <s v="A quality life demands quality questions"/>
    <m/>
    <n v="1"/>
    <s v="Software Engineer"/>
    <m/>
    <s v="Director"/>
    <m/>
    <s v="Technology &amp; Internet"/>
    <m/>
    <n v="10"/>
    <s v="Design Condition LLC"/>
    <x v="2"/>
    <m/>
    <m/>
    <m/>
    <s v="Machine Learning Engineer"/>
    <s v="Artificial Intelligence"/>
    <m/>
    <m/>
    <m/>
    <m/>
    <m/>
    <s v="Slack Channel"/>
    <m/>
    <n v="0"/>
    <m/>
    <d v="2017-10-20T00:00:00"/>
    <n v="20"/>
    <s v="Keep at it"/>
    <s v="Google"/>
    <m/>
    <n v="8"/>
    <s v="more content for the AI nano-degree"/>
    <s v="not sure"/>
    <m/>
    <m/>
  </r>
  <r>
    <n v="32"/>
    <n v="32"/>
    <n v="32"/>
    <s v="Start a new career in this field"/>
    <m/>
    <m/>
    <s v="Help prepare for an advanced degree"/>
    <s v="General interest in the topic (personal growth and enrichment)"/>
    <m/>
    <n v="34"/>
    <n v="7"/>
    <n v="100"/>
    <n v="10"/>
    <n v="1"/>
    <s v="Argentina"/>
    <n v="1"/>
    <s v="hoodie"/>
    <m/>
    <m/>
    <s v="I don't know yet!"/>
    <n v="1"/>
    <s v="Software Engineer"/>
    <m/>
    <s v="Not Applicable"/>
    <m/>
    <s v="Manufacturing"/>
    <m/>
    <n v="7"/>
    <m/>
    <x v="2"/>
    <m/>
    <m/>
    <m/>
    <m/>
    <s v="Artificial Intelligence"/>
    <m/>
    <m/>
    <m/>
    <m/>
    <m/>
    <s v="Forums"/>
    <m/>
    <n v="4"/>
    <m/>
    <n v="15"/>
    <n v="20"/>
    <s v="Just do it!"/>
    <s v="Google"/>
    <m/>
    <n v="10"/>
    <s v="Add more projects. Add more challenging contents."/>
    <s v="Natural language processing"/>
    <s v="No"/>
    <m/>
  </r>
  <r>
    <n v="33"/>
    <n v="33"/>
    <n v="33"/>
    <m/>
    <s v="Grow skills for my current role"/>
    <s v="Help move from academia to industry"/>
    <m/>
    <s v="General interest in the topic (personal growth and enrichment)"/>
    <m/>
    <n v="22"/>
    <n v="6"/>
    <n v="120"/>
    <n v="16"/>
    <n v="2"/>
    <s v="Japan"/>
    <n v="0"/>
    <s v="hoodie"/>
    <m/>
    <s v="Data is the new bacon"/>
    <m/>
    <n v="0"/>
    <m/>
    <m/>
    <m/>
    <m/>
    <m/>
    <m/>
    <m/>
    <m/>
    <x v="3"/>
    <m/>
    <m/>
    <m/>
    <s v="Machine Learning Engineer"/>
    <m/>
    <m/>
    <m/>
    <m/>
    <m/>
    <m/>
    <s v="Forums"/>
    <m/>
    <n v="6"/>
    <n v="6"/>
    <m/>
    <n v="60"/>
    <s v="Just never give up, keep on learning new things and always look forward to new things."/>
    <s v="Friend / word of mouth"/>
    <m/>
    <n v="9"/>
    <s v="Nothing all is fine"/>
    <s v="I really wanted deep learning  earlier but it was released soon"/>
    <m/>
    <m/>
  </r>
  <r>
    <n v="34"/>
    <n v="34"/>
    <n v="34"/>
    <s v="Start a new career in this field"/>
    <m/>
    <m/>
    <m/>
    <s v="General interest in the topic (personal growth and enrichment)"/>
    <m/>
    <n v="28"/>
    <n v="7"/>
    <n v="70"/>
    <n v="5"/>
    <n v="5"/>
    <s v="Japan"/>
    <n v="0"/>
    <s v="jacket (brand is TBD... probably Patagonia)"/>
    <m/>
    <s v="A quality life demands quality questions"/>
    <m/>
    <n v="1"/>
    <s v="Other"/>
    <m/>
    <s v="Manager"/>
    <m/>
    <m/>
    <s v="Public Sector Consulting"/>
    <n v="1"/>
    <s v="GAT consulting"/>
    <x v="2"/>
    <m/>
    <m/>
    <s v="Data Analyst"/>
    <s v="Machine Learning Engineer"/>
    <m/>
    <m/>
    <m/>
    <m/>
    <m/>
    <m/>
    <s v="Forums"/>
    <m/>
    <n v="3"/>
    <n v="2"/>
    <m/>
    <n v="15"/>
    <s v="Enjoy it! Be sure to interact on the forums. You learn most by talking about things you want to learn"/>
    <s v="Google"/>
    <m/>
    <n v="8"/>
    <s v="Help students to become better freelancers"/>
    <s v="Deep Learning"/>
    <m/>
    <m/>
  </r>
  <r>
    <n v="35"/>
    <n v="35"/>
    <n v="35"/>
    <m/>
    <s v="Grow skills for my current role"/>
    <m/>
    <m/>
    <m/>
    <m/>
    <n v="40"/>
    <n v="6"/>
    <n v="90"/>
    <n v="6"/>
    <n v="2"/>
    <s v="India"/>
    <n v="0"/>
    <s v="backpack"/>
    <m/>
    <s v="Data is the new bacon"/>
    <m/>
    <n v="1"/>
    <s v="Data Scientist"/>
    <m/>
    <m/>
    <s v="Senior"/>
    <s v="Technology &amp; Internet"/>
    <m/>
    <n v="6"/>
    <s v="Deloitte"/>
    <x v="2"/>
    <m/>
    <m/>
    <m/>
    <m/>
    <s v="Artificial Intelligence"/>
    <m/>
    <m/>
    <m/>
    <m/>
    <m/>
    <s v="Forums"/>
    <m/>
    <n v="5"/>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n v="36"/>
    <n v="36"/>
    <n v="36"/>
    <m/>
    <m/>
    <m/>
    <m/>
    <s v="General interest in the topic (personal growth and enrichment)"/>
    <m/>
    <n v="42"/>
    <n v="7"/>
    <n v="50"/>
    <n v="8"/>
    <n v="1"/>
    <s v="UK"/>
    <n v="0"/>
    <s v="backpack"/>
    <m/>
    <s v="Data is the new bacon"/>
    <m/>
    <n v="1"/>
    <s v="Software Engineer"/>
    <m/>
    <s v="Individual Contributor"/>
    <m/>
    <s v="Technology &amp; Internet"/>
    <m/>
    <n v="22"/>
    <s v="Commvault"/>
    <x v="0"/>
    <m/>
    <m/>
    <m/>
    <s v="Machine Learning Engineer"/>
    <m/>
    <m/>
    <m/>
    <m/>
    <m/>
    <m/>
    <s v="Stack Overflow"/>
    <m/>
    <n v="4"/>
    <n v="6"/>
    <m/>
    <n v="12"/>
    <s v="Do it to learn something new, not to use it on your resume for a new job."/>
    <s v="Friend / word of mouth"/>
    <m/>
    <n v="10"/>
    <s v="It's awesome right now."/>
    <s v="Drones"/>
    <m/>
    <m/>
  </r>
  <r>
    <n v="37"/>
    <n v="37"/>
    <n v="37"/>
    <s v="Start a new career in this field"/>
    <s v="Grow skills for my current role"/>
    <m/>
    <s v="Help prepare for an advanced degree"/>
    <s v="General interest in the topic (personal growth and enrichment)"/>
    <m/>
    <n v="27"/>
    <n v="6"/>
    <n v="60"/>
    <n v="8"/>
    <n v="5"/>
    <s v="Russia"/>
    <n v="1"/>
    <s v="socks"/>
    <m/>
    <s v="Math - all the cool kids are doing it"/>
    <m/>
    <n v="1"/>
    <s v="Data Scientist"/>
    <m/>
    <s v="Not Applicable"/>
    <m/>
    <s v="Technology &amp; Internet"/>
    <m/>
    <n v="3"/>
    <s v="IBM"/>
    <x v="2"/>
    <m/>
    <m/>
    <m/>
    <s v="Machine Learning Engineer"/>
    <m/>
    <m/>
    <m/>
    <m/>
    <m/>
    <m/>
    <s v="Slack Channel"/>
    <m/>
    <n v="6"/>
    <n v="6"/>
    <m/>
    <n v="6"/>
    <s v="Do a piece of work everyday, even if it is just one video"/>
    <s v="Google"/>
    <m/>
    <n v="10"/>
    <s v="Nothing, I am very happy"/>
    <m/>
    <s v="Thank you. You really deliver high quality content and I already learned a lot"/>
    <m/>
  </r>
  <r>
    <n v="38"/>
    <n v="38"/>
    <n v="38"/>
    <m/>
    <s v="Grow skills for my current role"/>
    <m/>
    <m/>
    <s v="General interest in the topic (personal growth and enrichment)"/>
    <m/>
    <n v="38"/>
    <n v="6"/>
    <n v="50"/>
    <n v="7"/>
    <n v="2"/>
    <s v="Russia"/>
    <n v="0"/>
    <s v="backpack"/>
    <m/>
    <s v="Math - all the cool kids are doing it"/>
    <m/>
    <n v="1"/>
    <s v="Product Management/Project Management"/>
    <m/>
    <s v="Manager"/>
    <m/>
    <s v="Automotive"/>
    <m/>
    <n v="3"/>
    <s v="TSARI design institute of Smart Factory"/>
    <x v="2"/>
    <m/>
    <s v="Business Analyst"/>
    <m/>
    <m/>
    <m/>
    <m/>
    <m/>
    <m/>
    <m/>
    <m/>
    <s v="Slack Channel"/>
    <m/>
    <n v="6"/>
    <n v="3"/>
    <m/>
    <n v="5"/>
    <s v="Working Hard and practice"/>
    <s v="Google"/>
    <m/>
    <n v="10"/>
    <s v="lower price"/>
    <s v="None"/>
    <s v="Please lower the price"/>
    <m/>
  </r>
  <r>
    <n v="39"/>
    <n v="39"/>
    <n v="39"/>
    <m/>
    <m/>
    <s v="Help move from academia to industry"/>
    <m/>
    <m/>
    <m/>
    <n v="22"/>
    <n v="8"/>
    <n v="60"/>
    <n v="9"/>
    <n v="6"/>
    <s v="Russia"/>
    <n v="0"/>
    <s v="backpack"/>
    <m/>
    <s v="A quality life demands quality questions"/>
    <m/>
    <n v="0"/>
    <m/>
    <m/>
    <m/>
    <m/>
    <m/>
    <m/>
    <m/>
    <m/>
    <x v="3"/>
    <m/>
    <m/>
    <m/>
    <s v="Machine Learning Engineer"/>
    <m/>
    <m/>
    <m/>
    <m/>
    <m/>
    <m/>
    <s v="Forums"/>
    <m/>
    <n v="5"/>
    <n v="5"/>
    <m/>
    <n v="24"/>
    <s v="Understand your curriculum, complete your projects side by side (i.e. regularly) and search for existing applications of what your learned today."/>
    <s v="Friend / word of mouth"/>
    <m/>
    <n v="9"/>
    <s v="Do not send promotional emails of already completed Nanodegree to graduates."/>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n v="40"/>
    <n v="40"/>
    <s v="Start a new career in this field"/>
    <m/>
    <m/>
    <m/>
    <m/>
    <m/>
    <n v="31"/>
    <n v="8"/>
    <n v="150"/>
    <n v="8"/>
    <n v="6"/>
    <s v="Russia"/>
    <n v="1"/>
    <s v="hoodie"/>
    <m/>
    <s v="Math - all the cool kids are doing it"/>
    <m/>
    <n v="1"/>
    <s v="Other"/>
    <m/>
    <s v="Individual Contributor"/>
    <m/>
    <s v="Healthcare and Pharmaceuticals"/>
    <m/>
    <n v="7"/>
    <s v="Alberta Health Services"/>
    <x v="0"/>
    <s v="Intro to Programming"/>
    <m/>
    <m/>
    <m/>
    <m/>
    <s v="Deep Learning Foundations"/>
    <m/>
    <m/>
    <m/>
    <m/>
    <s v="Forums"/>
    <m/>
    <n v="6"/>
    <n v="6"/>
    <m/>
    <n v="12"/>
    <s v="Keep notes!"/>
    <s v="Google"/>
    <m/>
    <n v="10"/>
    <s v="I can't think of anything"/>
    <m/>
    <m/>
    <m/>
  </r>
  <r>
    <n v="41"/>
    <n v="41"/>
    <n v="41"/>
    <m/>
    <m/>
    <m/>
    <m/>
    <s v="General interest in the topic (personal growth and enrichment)"/>
    <m/>
    <n v="37"/>
    <n v="6"/>
    <n v="50"/>
    <n v="18"/>
    <n v="10"/>
    <s v="India"/>
    <n v="0"/>
    <s v="hoodie"/>
    <m/>
    <m/>
    <s v="Without data, you're just another person with an opinion."/>
    <n v="1"/>
    <s v="Software Engineer"/>
    <m/>
    <s v="Manager"/>
    <m/>
    <m/>
    <s v="Consulting (Design studio)"/>
    <n v="15"/>
    <s v="Method"/>
    <x v="0"/>
    <m/>
    <m/>
    <s v="Data Analyst"/>
    <s v="Machine Learning Engineer"/>
    <m/>
    <s v="Deep Learning Foundations"/>
    <m/>
    <m/>
    <m/>
    <m/>
    <s v="Forums"/>
    <m/>
    <n v="5"/>
    <n v="2"/>
    <m/>
    <n v="4"/>
    <s v="Make it part of your routine"/>
    <s v="Google"/>
    <m/>
    <n v="10"/>
    <s v="Nothing - you guys (and girls) are doing an amazing job! Keep it up."/>
    <s v="Machine Learning for Computer Security, Computational Creativity, Robotics. "/>
    <s v="Nope"/>
    <m/>
  </r>
  <r>
    <n v="42"/>
    <n v="42"/>
    <n v="42"/>
    <s v="Start a new career in this field"/>
    <m/>
    <m/>
    <m/>
    <m/>
    <m/>
    <m/>
    <n v="6"/>
    <n v="30"/>
    <n v="10"/>
    <n v="5"/>
    <s v="Mexico"/>
    <n v="0"/>
    <s v="backpack"/>
    <m/>
    <s v="Math - all the cool kids are doing it"/>
    <m/>
    <n v="1"/>
    <s v="Other"/>
    <m/>
    <m/>
    <s v="Engineer"/>
    <m/>
    <s v="Semiconductor"/>
    <n v="6"/>
    <m/>
    <x v="2"/>
    <m/>
    <m/>
    <m/>
    <s v="Machine Learning Engineer"/>
    <s v="Artificial Intelligence"/>
    <m/>
    <m/>
    <m/>
    <m/>
    <m/>
    <s v="Slack Channel"/>
    <m/>
    <n v="4"/>
    <n v="4"/>
    <m/>
    <n v="8"/>
    <s v="Be on time."/>
    <s v="Google"/>
    <m/>
    <n v="7"/>
    <s v="Reducing cost and elaborate course materials to University standards."/>
    <s v="None for now."/>
    <s v="Expected Job interviews. Still waiting!"/>
    <m/>
  </r>
  <r>
    <n v="43"/>
    <n v="43"/>
    <n v="43"/>
    <s v="Start a new career in this field"/>
    <s v="Grow skills for my current role"/>
    <m/>
    <m/>
    <m/>
    <m/>
    <n v="35"/>
    <n v="7"/>
    <n v="50"/>
    <n v="8"/>
    <n v="4"/>
    <s v="Russia"/>
    <n v="1"/>
    <s v="hoodie"/>
    <m/>
    <s v="A quality life demands quality questions"/>
    <m/>
    <n v="1"/>
    <s v="Data Analyst"/>
    <m/>
    <s v="Manager"/>
    <m/>
    <s v="Utilities, Energy and Extraction"/>
    <m/>
    <n v="11"/>
    <s v="KPMG"/>
    <x v="0"/>
    <m/>
    <s v="Business Analyst"/>
    <m/>
    <m/>
    <m/>
    <m/>
    <m/>
    <m/>
    <m/>
    <m/>
    <s v="Forums"/>
    <m/>
    <n v="5"/>
    <n v="6"/>
    <m/>
    <n v="40"/>
    <s v="Classes are definitely not boring._x000a_One on one feedback on assignments if the most useful part of the program"/>
    <s v="Google"/>
    <m/>
    <n v="9"/>
    <s v="Podcasts"/>
    <s v="Blockchain, Cryptography, Advanced Data Visualization "/>
    <s v="Verifiable certificate link like in Coursera, edx"/>
    <m/>
  </r>
  <r>
    <n v="44"/>
    <n v="44"/>
    <n v="44"/>
    <m/>
    <s v="Grow skills for my current role"/>
    <s v="Help move from academia to industry"/>
    <m/>
    <m/>
    <m/>
    <n v="26"/>
    <n v="8"/>
    <n v="120"/>
    <n v="12"/>
    <n v="10"/>
    <s v="France"/>
    <n v="1"/>
    <m/>
    <s v="Coffee mug"/>
    <s v="Data is the new bacon"/>
    <m/>
    <n v="1"/>
    <s v="Data Analyst"/>
    <m/>
    <s v="Individual Contributor"/>
    <m/>
    <s v="Real Estate"/>
    <m/>
    <n v="3"/>
    <s v="Casino essentials"/>
    <x v="0"/>
    <m/>
    <m/>
    <s v="Data Analyst"/>
    <m/>
    <m/>
    <m/>
    <m/>
    <m/>
    <m/>
    <m/>
    <s v="Forums"/>
    <m/>
    <n v="6"/>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n v="45"/>
    <n v="45"/>
    <s v="Start a new career in this field"/>
    <m/>
    <m/>
    <s v="Help prepare for an advanced degree"/>
    <m/>
    <m/>
    <n v="37"/>
    <n v="8"/>
    <n v="0"/>
    <n v="12"/>
    <n v="30"/>
    <s v="UK"/>
    <n v="1"/>
    <s v="hoodie"/>
    <m/>
    <s v="Math - all the cool kids are doing it"/>
    <m/>
    <n v="1"/>
    <s v="Machine Learning Engineer"/>
    <m/>
    <s v="Individual Contributor"/>
    <m/>
    <s v="Transportation &amp; Delivery"/>
    <m/>
    <n v="1"/>
    <s v="Avisell"/>
    <x v="0"/>
    <m/>
    <m/>
    <s v="Data Analyst"/>
    <m/>
    <m/>
    <m/>
    <m/>
    <m/>
    <m/>
    <m/>
    <s v="Forums"/>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s v="AWS - building pipelines, scaling storage"/>
    <m/>
    <m/>
  </r>
  <r>
    <n v="46"/>
    <n v="46"/>
    <n v="46"/>
    <s v="Start a new career in this field"/>
    <m/>
    <m/>
    <m/>
    <m/>
    <m/>
    <m/>
    <n v="9"/>
    <n v="20"/>
    <n v="13"/>
    <n v="26"/>
    <s v="US"/>
    <n v="0"/>
    <s v="t-shirt"/>
    <m/>
    <s v="Math - all the cool kids are doing it"/>
    <m/>
    <n v="0"/>
    <m/>
    <m/>
    <m/>
    <m/>
    <m/>
    <m/>
    <m/>
    <m/>
    <x v="2"/>
    <m/>
    <m/>
    <m/>
    <s v="Machine Learning Engineer"/>
    <m/>
    <m/>
    <m/>
    <m/>
    <m/>
    <m/>
    <s v="Stack Overflow"/>
    <m/>
    <n v="6"/>
    <n v="6"/>
    <m/>
    <n v="80"/>
    <s v="&lt;none&gt;"/>
    <s v="Friend / word of mouth"/>
    <m/>
    <n v="7"/>
    <s v="Pair employers and candidates."/>
    <s v="Automated trading"/>
    <s v="No."/>
    <m/>
  </r>
  <r>
    <n v="47"/>
    <n v="47"/>
    <n v="47"/>
    <m/>
    <m/>
    <m/>
    <m/>
    <s v="General interest in the topic (personal growth and enrichment)"/>
    <m/>
    <n v="41"/>
    <n v="6"/>
    <n v="20"/>
    <n v="16"/>
    <n v="10"/>
    <s v="Spain"/>
    <n v="1"/>
    <s v="t-shirt"/>
    <m/>
    <s v="Machine learning for life"/>
    <m/>
    <n v="1"/>
    <s v="Other"/>
    <m/>
    <s v="Individual Contributor"/>
    <m/>
    <s v="Education"/>
    <m/>
    <n v="12"/>
    <s v="University of Texas at Austin"/>
    <x v="1"/>
    <m/>
    <m/>
    <m/>
    <m/>
    <m/>
    <s v="Deep Learning Foundations"/>
    <m/>
    <m/>
    <m/>
    <m/>
    <s v="Slack Channel"/>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n v="48"/>
    <n v="48"/>
    <m/>
    <s v="Grow skills for my current role"/>
    <m/>
    <m/>
    <s v="General interest in the topic (personal growth and enrichment)"/>
    <m/>
    <n v="27"/>
    <n v="7"/>
    <n v="40"/>
    <n v="15"/>
    <n v="12"/>
    <s v="France"/>
    <n v="0"/>
    <s v="t-shirt"/>
    <m/>
    <s v="Machine learning for life"/>
    <m/>
    <n v="1"/>
    <s v="Other"/>
    <m/>
    <s v="Individual Contributor"/>
    <m/>
    <m/>
    <s v="Engineering Consultancy"/>
    <n v="4"/>
    <s v="Frazer-Nash Consultancy"/>
    <x v="2"/>
    <m/>
    <m/>
    <m/>
    <s v="Machine Learning Engineer"/>
    <m/>
    <m/>
    <m/>
    <m/>
    <m/>
    <m/>
    <s v="Forums"/>
    <m/>
    <n v="4"/>
    <n v="2"/>
    <m/>
    <n v="10"/>
    <s v="Keep at it"/>
    <s v="Google"/>
    <m/>
    <n v="8"/>
    <s v="Be cheaper"/>
    <m/>
    <m/>
    <m/>
  </r>
  <r>
    <n v="49"/>
    <n v="49"/>
    <n v="49"/>
    <s v="Start a new career in this field"/>
    <s v="Grow skills for my current role"/>
    <m/>
    <m/>
    <s v="General interest in the topic (personal growth and enrichment)"/>
    <m/>
    <n v="39"/>
    <n v="8"/>
    <n v="0"/>
    <n v="14"/>
    <n v="10"/>
    <s v="UK"/>
    <n v="1"/>
    <s v="backpack"/>
    <m/>
    <s v="A quality life demands quality questions"/>
    <m/>
    <n v="1"/>
    <s v="Software Engineer"/>
    <m/>
    <s v="Individual Contributor"/>
    <m/>
    <s v="Education"/>
    <m/>
    <n v="15"/>
    <s v="Udacity"/>
    <x v="2"/>
    <m/>
    <m/>
    <m/>
    <m/>
    <m/>
    <s v="Deep Learning Foundations"/>
    <m/>
    <m/>
    <m/>
    <s v="ios"/>
    <s v="Slack Channel"/>
    <m/>
    <n v="6"/>
    <n v="6"/>
    <m/>
    <n v="15"/>
    <s v="go for it! there's always a nanodegree for your skill level"/>
    <s v="Google"/>
    <m/>
    <n v="10"/>
    <s v="nothing"/>
    <s v="bitcoin blockchains cryprography"/>
    <s v="thanks!"/>
    <m/>
  </r>
  <r>
    <n v="50"/>
    <n v="50"/>
    <n v="50"/>
    <m/>
    <s v="Grow skills for my current role"/>
    <m/>
    <m/>
    <m/>
    <m/>
    <n v="45"/>
    <n v="7"/>
    <n v="120"/>
    <n v="60"/>
    <n v="20"/>
    <s v="Mexico"/>
    <n v="0"/>
    <s v="backpack"/>
    <m/>
    <s v="A quality life demands quality questions"/>
    <m/>
    <n v="1"/>
    <s v="Business/Strategy"/>
    <m/>
    <s v="Director"/>
    <m/>
    <s v="Healthcare and Pharmaceuticals"/>
    <m/>
    <n v="20"/>
    <s v="Oracle"/>
    <x v="2"/>
    <m/>
    <m/>
    <m/>
    <m/>
    <m/>
    <s v="Deep Learning Foundations"/>
    <m/>
    <m/>
    <m/>
    <m/>
    <s v="Forums"/>
    <m/>
    <n v="4"/>
    <n v="4"/>
    <m/>
    <n v="10"/>
    <s v="Work hard"/>
    <s v="Google"/>
    <m/>
    <n v="10"/>
    <s v="More courses"/>
    <s v="All"/>
    <s v="No"/>
    <m/>
  </r>
  <r>
    <n v="51"/>
    <n v="51"/>
    <n v="51"/>
    <s v="Start a new career in this field"/>
    <m/>
    <m/>
    <m/>
    <m/>
    <m/>
    <n v="32"/>
    <n v="7"/>
    <n v="30"/>
    <n v="12"/>
    <n v="15"/>
    <s v="Singapore"/>
    <n v="0"/>
    <s v="hoodie"/>
    <m/>
    <s v="Machine learning for life"/>
    <m/>
    <n v="1"/>
    <s v="Machine Learning Engineer"/>
    <m/>
    <m/>
    <s v="Technologist"/>
    <s v="Technology &amp; Internet"/>
    <m/>
    <n v="4"/>
    <s v="Wipro"/>
    <x v="2"/>
    <m/>
    <m/>
    <m/>
    <s v="Machine Learning Engineer"/>
    <m/>
    <m/>
    <m/>
    <m/>
    <m/>
    <m/>
    <m/>
    <s v="Books"/>
    <n v="4"/>
    <n v="6"/>
    <m/>
    <n v="4"/>
    <s v="Complete every module in advance."/>
    <s v="Friend / word of mouth"/>
    <m/>
    <n v="10"/>
    <s v="Greater analytical treatment of topics with derivations etc"/>
    <s v="NLP"/>
    <s v="I was hoping to get a job through Udacity...outside India...maybe US or Canada. But that didn't happen."/>
    <m/>
  </r>
  <r>
    <n v="52"/>
    <n v="52"/>
    <n v="52"/>
    <s v="Start a new career in this field"/>
    <s v="Grow skills for my current role"/>
    <s v="Help move from academia to industry"/>
    <m/>
    <m/>
    <m/>
    <n v="23"/>
    <n v="6"/>
    <n v="180"/>
    <n v="9"/>
    <n v="10"/>
    <s v="France"/>
    <n v="1"/>
    <s v="t-shirt"/>
    <m/>
    <s v="Machine learning for life"/>
    <m/>
    <n v="1"/>
    <s v="Software Engineer"/>
    <m/>
    <s v="Individual Contributor"/>
    <m/>
    <s v="Education"/>
    <m/>
    <n v="0"/>
    <s v="Edfora Private Limited"/>
    <x v="0"/>
    <m/>
    <m/>
    <m/>
    <m/>
    <m/>
    <s v="Deep Learning Foundations"/>
    <m/>
    <m/>
    <m/>
    <m/>
    <s v="Stack Overflow"/>
    <m/>
    <n v="5"/>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n v="53"/>
    <n v="53"/>
    <s v="Start a new career in this field"/>
    <m/>
    <s v="Help move from academia to industry"/>
    <s v="Help prepare for an advanced degree"/>
    <s v="General interest in the topic (personal growth and enrichment)"/>
    <m/>
    <n v="22"/>
    <n v="7"/>
    <n v="120"/>
    <n v="8"/>
    <n v="2"/>
    <s v="Russia"/>
    <n v="1"/>
    <s v="jacket (brand is TBD... probably Patagonia)"/>
    <m/>
    <m/>
    <s v="Before we meet again I will become stronger and better"/>
    <n v="1"/>
    <s v="Machine Learning Engineer"/>
    <m/>
    <s v="Intern"/>
    <m/>
    <s v="Business Support &amp; Logistics"/>
    <m/>
    <n v="1"/>
    <s v="Squadrun"/>
    <x v="0"/>
    <m/>
    <m/>
    <m/>
    <s v="Machine Learning Engineer"/>
    <s v="Artificial Intelligence"/>
    <m/>
    <m/>
    <m/>
    <m/>
    <m/>
    <s v="Slack Channel"/>
    <m/>
    <n v="4"/>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s v="Nope, you guys are just perfect! "/>
    <m/>
  </r>
  <r>
    <n v="54"/>
    <n v="54"/>
    <n v="54"/>
    <m/>
    <s v="Grow skills for my current role"/>
    <m/>
    <s v="Help prepare for an advanced degree"/>
    <s v="General interest in the topic (personal growth and enrichment)"/>
    <m/>
    <n v="33"/>
    <n v="6"/>
    <n v="45"/>
    <n v="10"/>
    <n v="10"/>
    <s v="UK"/>
    <n v="1"/>
    <s v="backpack"/>
    <m/>
    <s v="Machine learning for life"/>
    <m/>
    <n v="1"/>
    <s v="Data Scientist"/>
    <m/>
    <s v="Individual Contributor"/>
    <m/>
    <s v="Telecommunications"/>
    <m/>
    <n v="6"/>
    <s v="Exacaster"/>
    <x v="2"/>
    <m/>
    <m/>
    <m/>
    <m/>
    <m/>
    <s v="Deep Learning Foundations"/>
    <m/>
    <m/>
    <m/>
    <m/>
    <s v="Forums"/>
    <m/>
    <n v="3"/>
    <n v="4"/>
    <m/>
    <n v="10"/>
    <s v="Allocate time for consistent study. It is very easy to drop out of routine."/>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n v="55"/>
    <n v="55"/>
    <m/>
    <s v="Grow skills for my current role"/>
    <m/>
    <m/>
    <m/>
    <m/>
    <n v="32"/>
    <n v="7"/>
    <n v="30"/>
    <n v="7"/>
    <n v="1"/>
    <s v="Japan"/>
    <n v="0"/>
    <s v="hoodie"/>
    <m/>
    <s v="Data is the new bacon"/>
    <m/>
    <n v="1"/>
    <s v="Data Scientist"/>
    <m/>
    <s v="Manager"/>
    <m/>
    <s v="Technology &amp; Internet"/>
    <m/>
    <n v="4"/>
    <s v="Cornershop"/>
    <x v="4"/>
    <m/>
    <m/>
    <m/>
    <s v="Machine Learning Engineer"/>
    <m/>
    <m/>
    <m/>
    <m/>
    <m/>
    <m/>
    <s v="Stack Overflow"/>
    <m/>
    <n v="4"/>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n v="56"/>
    <n v="56"/>
    <m/>
    <s v="Grow skills for my current role"/>
    <m/>
    <m/>
    <m/>
    <m/>
    <n v="37"/>
    <n v="7"/>
    <n v="40"/>
    <n v="9"/>
    <n v="5"/>
    <s v="France"/>
    <n v="0"/>
    <s v="t-shirt"/>
    <m/>
    <s v="Math - all the cool kids are doing it"/>
    <m/>
    <n v="1"/>
    <s v="Software Engineer"/>
    <m/>
    <s v="Not Applicable"/>
    <m/>
    <s v="Construction, Machinery, and Homes"/>
    <m/>
    <n v="15"/>
    <s v="Pair Finance GmbH"/>
    <x v="2"/>
    <m/>
    <m/>
    <m/>
    <m/>
    <m/>
    <m/>
    <m/>
    <m/>
    <s v="None"/>
    <m/>
    <m/>
    <m/>
    <n v="0"/>
    <m/>
    <m/>
    <m/>
    <m/>
    <s v="Friend / word of mouth"/>
    <m/>
    <n v="10"/>
    <s v="all good"/>
    <s v="i'm fine with what i have so far"/>
    <s v="you are super guys. just proceed this way"/>
    <m/>
  </r>
  <r>
    <n v="57"/>
    <n v="57"/>
    <n v="57"/>
    <m/>
    <s v="Grow skills for my current role"/>
    <s v="Help move from academia to industry"/>
    <s v="Help prepare for an advanced degree"/>
    <s v="General interest in the topic (personal growth and enrichment)"/>
    <m/>
    <n v="33"/>
    <n v="8"/>
    <n v="0"/>
    <n v="8"/>
    <n v="15"/>
    <s v="Mexico"/>
    <n v="1"/>
    <s v="hoodie"/>
    <m/>
    <s v="A quality life demands quality questions"/>
    <m/>
    <n v="1"/>
    <s v="Data Analyst"/>
    <m/>
    <s v="Individual Contributor"/>
    <m/>
    <s v="Technology &amp; Internet"/>
    <m/>
    <n v="1"/>
    <m/>
    <x v="2"/>
    <m/>
    <m/>
    <m/>
    <m/>
    <m/>
    <s v="Deep Learning Foundations"/>
    <m/>
    <m/>
    <m/>
    <m/>
    <s v="Slack Channel"/>
    <m/>
    <n v="30"/>
    <m/>
    <n v="30"/>
    <n v="24"/>
    <s v="Stay hungry Stay Foolish"/>
    <s v="Google"/>
    <m/>
    <n v="10"/>
    <s v="_x000a_"/>
    <s v="_x000a_"/>
    <s v="Please setup more friendly environment for those nonEnglish speaker, especially 1 on 1."/>
    <m/>
  </r>
  <r>
    <n v="58"/>
    <n v="58"/>
    <n v="58"/>
    <s v="Start a new career in this field"/>
    <s v="Grow skills for my current role"/>
    <m/>
    <m/>
    <m/>
    <m/>
    <n v="28"/>
    <n v="7"/>
    <n v="90"/>
    <n v="14"/>
    <n v="5"/>
    <s v="Mexico"/>
    <n v="1"/>
    <s v="t-shirt"/>
    <m/>
    <s v="Machine learning for life"/>
    <m/>
    <n v="1"/>
    <s v="Software Engineer"/>
    <m/>
    <s v="Individual Contributor"/>
    <m/>
    <s v="Technology &amp; Internet"/>
    <m/>
    <n v="4"/>
    <s v="manhattan associates"/>
    <x v="0"/>
    <m/>
    <m/>
    <m/>
    <m/>
    <m/>
    <s v="Deep Learning Foundations"/>
    <m/>
    <m/>
    <m/>
    <m/>
    <s v="Forums"/>
    <m/>
    <n v="6"/>
    <n v="5"/>
    <m/>
    <n v="15"/>
    <s v="practice and deep learning of each topics"/>
    <s v="LinkedIn"/>
    <m/>
    <n v="9"/>
    <s v="more mobile based solutions to keep people engaged while they are on travel"/>
    <s v="Angular, Ionic, robotic process automation, preact"/>
    <m/>
    <m/>
  </r>
  <r>
    <n v="59"/>
    <n v="59"/>
    <n v="59"/>
    <s v="Start a new career in this field"/>
    <m/>
    <m/>
    <m/>
    <m/>
    <m/>
    <n v="41"/>
    <n v="7"/>
    <n v="45"/>
    <n v="10"/>
    <n v="2"/>
    <s v="US"/>
    <n v="0"/>
    <s v="hat"/>
    <m/>
    <s v="A quality life demands quality questions"/>
    <m/>
    <n v="1"/>
    <s v="Data Scientist"/>
    <m/>
    <s v="Intern"/>
    <m/>
    <s v="Business Support &amp; Logistics"/>
    <m/>
    <n v="1"/>
    <s v="Nextace (Fidelity National Financial)"/>
    <x v="2"/>
    <m/>
    <m/>
    <m/>
    <s v="Machine Learning Engineer"/>
    <m/>
    <m/>
    <m/>
    <m/>
    <m/>
    <m/>
    <s v="Stack Overflow"/>
    <m/>
    <n v="10"/>
    <m/>
    <n v="12"/>
    <n v="80"/>
    <s v="Study everyday!"/>
    <s v="Friend / word of mouth"/>
    <m/>
    <n v="10"/>
    <s v="I don't know"/>
    <s v="Spark"/>
    <m/>
    <m/>
  </r>
  <r>
    <n v="60"/>
    <n v="60"/>
    <n v="60"/>
    <m/>
    <m/>
    <m/>
    <m/>
    <s v="General interest in the topic (personal growth and enrichment)"/>
    <m/>
    <n v="51"/>
    <n v="6"/>
    <n v="30"/>
    <n v="8"/>
    <n v="104"/>
    <s v="Japan"/>
    <n v="0"/>
    <s v="hoodie"/>
    <m/>
    <s v="Math - all the cool kids are doing it"/>
    <m/>
    <n v="1"/>
    <s v="Software Engineer"/>
    <m/>
    <s v="Vice President"/>
    <m/>
    <s v="Technology &amp; Internet"/>
    <m/>
    <n v="27"/>
    <s v="NVIDIA Corp"/>
    <x v="0"/>
    <m/>
    <m/>
    <m/>
    <s v="Machine Learning Engineer"/>
    <m/>
    <m/>
    <m/>
    <m/>
    <m/>
    <m/>
    <s v="Forums"/>
    <m/>
    <n v="6"/>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n v="61"/>
    <n v="61"/>
    <s v="Start a new career in this field"/>
    <m/>
    <m/>
    <m/>
    <m/>
    <m/>
    <n v="32"/>
    <n v="7"/>
    <n v="30"/>
    <n v="12"/>
    <n v="12"/>
    <s v="Spain"/>
    <n v="0"/>
    <s v="track suit / sweat suit"/>
    <m/>
    <s v="Data is the new bacon"/>
    <m/>
    <n v="1"/>
    <s v="Data Analyst"/>
    <m/>
    <s v="Individual Contributor"/>
    <m/>
    <s v="Manufacturing"/>
    <m/>
    <n v="1"/>
    <s v="DSI"/>
    <x v="2"/>
    <m/>
    <m/>
    <s v="Data Analyst"/>
    <m/>
    <m/>
    <m/>
    <m/>
    <m/>
    <m/>
    <m/>
    <s v="Stack Overflow"/>
    <m/>
    <n v="12"/>
    <m/>
    <n v="12"/>
    <n v="8"/>
    <s v="Learn"/>
    <s v="Google"/>
    <m/>
    <n v="8"/>
    <s v="Don't know"/>
    <s v="Advanced Machine Learning"/>
    <s v="no"/>
    <m/>
  </r>
  <r>
    <n v="62"/>
    <n v="62"/>
    <n v="62"/>
    <s v="Start a new career in this field"/>
    <m/>
    <m/>
    <m/>
    <s v="General interest in the topic (personal growth and enrichment)"/>
    <m/>
    <n v="44"/>
    <n v="7"/>
    <n v="40"/>
    <n v="12"/>
    <n v="10"/>
    <s v="India"/>
    <n v="0"/>
    <s v="hoodie"/>
    <m/>
    <s v="Math - all the cool kids are doing it"/>
    <m/>
    <n v="1"/>
    <s v="Other"/>
    <m/>
    <m/>
    <s v="Senior engineer"/>
    <s v="Telecommunications"/>
    <m/>
    <n v="15"/>
    <m/>
    <x v="2"/>
    <m/>
    <m/>
    <m/>
    <m/>
    <m/>
    <m/>
    <m/>
    <m/>
    <s v="None"/>
    <m/>
    <m/>
    <m/>
    <n v="0"/>
    <m/>
    <m/>
    <m/>
    <m/>
    <m/>
    <s v="Old AI Mooc student"/>
    <n v="8"/>
    <s v="Tailor made nanodegrees, ability to choose terms from different nanodegrees only the parts I need and not have to repeat things I know"/>
    <s v="Information security topics"/>
    <m/>
    <m/>
  </r>
  <r>
    <n v="63"/>
    <n v="63"/>
    <n v="63"/>
    <m/>
    <m/>
    <s v="Help move from academia to industry"/>
    <m/>
    <s v="General interest in the topic (personal growth and enrichment)"/>
    <m/>
    <m/>
    <n v="8"/>
    <n v="30"/>
    <n v="5"/>
    <n v="5"/>
    <s v="Japan"/>
    <n v="1"/>
    <s v="t-shirt"/>
    <m/>
    <s v="Machine learning for life"/>
    <m/>
    <n v="1"/>
    <s v="Educator / Instructor"/>
    <m/>
    <m/>
    <s v="Professor"/>
    <s v="Education"/>
    <m/>
    <n v="8"/>
    <s v="Federal Institute of technology"/>
    <x v="1"/>
    <m/>
    <m/>
    <m/>
    <m/>
    <m/>
    <s v="Deep Learning Foundations"/>
    <m/>
    <m/>
    <m/>
    <m/>
    <s v="Forums"/>
    <m/>
    <n v="10"/>
    <n v="6"/>
    <m/>
    <n v="20"/>
    <s v="Go ahead, keep going"/>
    <s v="Google"/>
    <m/>
    <n v="10"/>
    <s v="It is great for me"/>
    <s v="Hardware for robotics"/>
    <s v="No"/>
    <m/>
  </r>
  <r>
    <n v="64"/>
    <n v="64"/>
    <n v="64"/>
    <s v="Start a new career in this field"/>
    <m/>
    <m/>
    <m/>
    <m/>
    <m/>
    <n v="24"/>
    <n v="8"/>
    <n v="20"/>
    <n v="11"/>
    <n v="11"/>
    <s v="Japan"/>
    <n v="1"/>
    <s v="hoodie"/>
    <m/>
    <s v="Math - all the cool kids are doing it"/>
    <m/>
    <n v="1"/>
    <s v="Data Analyst"/>
    <m/>
    <s v="Individual Contributor"/>
    <m/>
    <s v="Technology &amp; Internet"/>
    <m/>
    <n v="1"/>
    <s v="medmap india"/>
    <x v="4"/>
    <m/>
    <m/>
    <m/>
    <s v="Machine Learning Engineer"/>
    <m/>
    <m/>
    <m/>
    <m/>
    <m/>
    <m/>
    <s v="Slack Channel"/>
    <m/>
    <n v="5"/>
    <n v="5"/>
    <m/>
    <n v="100"/>
    <s v="be persistent kids!"/>
    <s v="Google"/>
    <m/>
    <n v="10"/>
    <s v="discounts!"/>
    <s v="deep learning"/>
    <s v="no"/>
    <m/>
  </r>
  <r>
    <n v="65"/>
    <n v="65"/>
    <n v="65"/>
    <s v="Start a new career in this field"/>
    <m/>
    <m/>
    <s v="Help prepare for an advanced degree"/>
    <s v="General interest in the topic (personal growth and enrichment)"/>
    <m/>
    <n v="35"/>
    <n v="7"/>
    <n v="45"/>
    <n v="12"/>
    <n v="30"/>
    <s v="Japan"/>
    <n v="1"/>
    <s v="t-shirt"/>
    <m/>
    <s v="A quality life demands quality questions"/>
    <m/>
    <n v="1"/>
    <s v="Research"/>
    <m/>
    <s v="Individual Contributor"/>
    <m/>
    <s v="Technology &amp; Internet"/>
    <m/>
    <n v="10"/>
    <s v="IBM Research"/>
    <x v="1"/>
    <m/>
    <m/>
    <m/>
    <m/>
    <m/>
    <s v="Deep Learning Foundations"/>
    <m/>
    <m/>
    <m/>
    <m/>
    <s v="Forums"/>
    <m/>
    <n v="6"/>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n v="66"/>
    <n v="66"/>
    <n v="66"/>
    <s v="Start a new career in this field"/>
    <m/>
    <m/>
    <m/>
    <s v="General interest in the topic (personal growth and enrichment)"/>
    <m/>
    <n v="33"/>
    <n v="8"/>
    <n v="0"/>
    <n v="9"/>
    <n v="12"/>
    <s v="India"/>
    <n v="1"/>
    <s v="backpack"/>
    <m/>
    <s v="A quality life demands quality questions"/>
    <m/>
    <n v="1"/>
    <s v="Consulting"/>
    <m/>
    <m/>
    <s v="Consultant - SMA"/>
    <s v="Technology &amp; Internet"/>
    <m/>
    <n v="10"/>
    <s v="Independent Contractor"/>
    <x v="0"/>
    <m/>
    <m/>
    <s v="Data Analyst"/>
    <m/>
    <m/>
    <m/>
    <m/>
    <m/>
    <m/>
    <m/>
    <s v="Forums"/>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n v="67"/>
    <n v="67"/>
    <n v="67"/>
    <s v="Start a new career in this field"/>
    <s v="Grow skills for my current role"/>
    <m/>
    <m/>
    <s v="General interest in the topic (personal growth and enrichment)"/>
    <m/>
    <n v="31"/>
    <n v="8"/>
    <n v="40"/>
    <n v="12"/>
    <n v="6"/>
    <s v="Mexico"/>
    <n v="0"/>
    <s v="t-shirt"/>
    <m/>
    <s v="Data is the new bacon"/>
    <m/>
    <n v="1"/>
    <s v="Data Analyst"/>
    <m/>
    <s v="Individual Contributor"/>
    <m/>
    <s v="Government"/>
    <m/>
    <n v="2"/>
    <s v="Booz Allen Hamilton"/>
    <x v="2"/>
    <m/>
    <m/>
    <m/>
    <s v="Machine Learning Engineer"/>
    <m/>
    <m/>
    <m/>
    <m/>
    <m/>
    <m/>
    <s v="Forums"/>
    <m/>
    <n v="6"/>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n v="68"/>
    <n v="68"/>
    <n v="68"/>
    <m/>
    <s v="Grow skills for my current role"/>
    <m/>
    <m/>
    <m/>
    <m/>
    <n v="35"/>
    <n v="8"/>
    <n v="50"/>
    <n v="2"/>
    <n v="3"/>
    <s v="Russia"/>
    <n v="1"/>
    <s v="backpack"/>
    <m/>
    <s v="A quality life demands quality questions"/>
    <m/>
    <n v="1"/>
    <s v="Product Management/Project Management"/>
    <m/>
    <s v="Director"/>
    <m/>
    <s v="Healthcare and Pharmaceuticals"/>
    <m/>
    <n v="11"/>
    <s v="Cura"/>
    <x v="2"/>
    <m/>
    <m/>
    <m/>
    <m/>
    <m/>
    <s v="Deep Learning Foundations"/>
    <m/>
    <m/>
    <m/>
    <m/>
    <s v="Slack Channel"/>
    <m/>
    <n v="8"/>
    <n v="2"/>
    <m/>
    <n v="2"/>
    <s v="Don't get too bogged down by coding . Coding design patterns are quite standard across DLND. Focus more on why a neural network is design in sample exercuses and lessons"/>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n v="69"/>
    <n v="69"/>
    <m/>
    <s v="Grow skills for my current role"/>
    <m/>
    <m/>
    <s v="General interest in the topic (personal growth and enrichment)"/>
    <m/>
    <n v="1"/>
    <n v="7"/>
    <n v="0"/>
    <n v="5"/>
    <n v="5"/>
    <s v="Mexico"/>
    <n v="1"/>
    <s v="t-shirt"/>
    <m/>
    <s v="Machine learning for life"/>
    <m/>
    <n v="0"/>
    <m/>
    <m/>
    <m/>
    <m/>
    <m/>
    <m/>
    <m/>
    <m/>
    <x v="0"/>
    <m/>
    <m/>
    <m/>
    <s v="Machine Learning Engineer"/>
    <m/>
    <m/>
    <m/>
    <m/>
    <m/>
    <m/>
    <s v="Stack Overflow"/>
    <m/>
    <n v="6"/>
    <n v="6"/>
    <m/>
    <n v="5"/>
    <s v="keep learning every day. Do not stop do not cheat"/>
    <m/>
    <s v="website"/>
    <n v="9"/>
    <s v="a new world"/>
    <s v="tensorflow deep learning"/>
    <s v="push more new couese"/>
    <m/>
  </r>
  <r>
    <n v="70"/>
    <n v="70"/>
    <n v="70"/>
    <s v="Start a new career in this field"/>
    <s v="Grow skills for my current role"/>
    <s v="Help move from academia to industry"/>
    <s v="Help prepare for an advanced degree"/>
    <s v="General interest in the topic (personal growth and enrichment)"/>
    <m/>
    <n v="23"/>
    <n v="7"/>
    <n v="40"/>
    <n v="56"/>
    <n v="3"/>
    <s v="Russia"/>
    <n v="0"/>
    <s v="jacket (brand is TBD... probably Patagonia)"/>
    <m/>
    <s v="A quality life demands quality questions"/>
    <m/>
    <n v="1"/>
    <s v="Other"/>
    <m/>
    <s v="Not Applicable"/>
    <m/>
    <s v="Technology &amp; Internet"/>
    <m/>
    <n v="3"/>
    <s v="Sisplan Sistemas"/>
    <x v="4"/>
    <s v="Intro to Programming"/>
    <m/>
    <m/>
    <m/>
    <m/>
    <s v="Deep Learning Foundations"/>
    <m/>
    <m/>
    <m/>
    <s v="Front-end, fullstack"/>
    <s v="Mentor Help (classroom or 1:1 mentors)"/>
    <m/>
    <n v="6"/>
    <m/>
    <n v="10"/>
    <n v="40"/>
    <s v="Try something new, ask for help when you are stuck, read a lot"/>
    <s v="Google"/>
    <m/>
    <n v="10"/>
    <s v="Do more nanodegree and continue with the high quality courses, also more reading lessons and quizzes"/>
    <s v="Ai, self driving cars, web development, etc"/>
    <m/>
    <m/>
  </r>
  <r>
    <n v="71"/>
    <n v="71"/>
    <n v="71"/>
    <m/>
    <m/>
    <m/>
    <m/>
    <s v="General interest in the topic (personal growth and enrichment)"/>
    <m/>
    <n v="32"/>
    <n v="8"/>
    <n v="30"/>
    <n v="8"/>
    <n v="5"/>
    <s v="France"/>
    <n v="0"/>
    <s v="hoodie"/>
    <m/>
    <s v="Math - all the cool kids are doing it"/>
    <m/>
    <n v="1"/>
    <s v="Product Management/Project Management"/>
    <m/>
    <s v="Manager"/>
    <m/>
    <s v="Insurance"/>
    <m/>
    <n v="7"/>
    <m/>
    <x v="2"/>
    <m/>
    <m/>
    <m/>
    <m/>
    <m/>
    <s v="Deep Learning Foundations"/>
    <m/>
    <m/>
    <m/>
    <m/>
    <s v="Forums"/>
    <m/>
    <n v="6"/>
    <n v="3"/>
    <m/>
    <n v="10"/>
    <s v="Just do it!!"/>
    <m/>
    <s v="Tech news"/>
    <n v="10"/>
    <s v="Provide more opportunities to get exposure to employers  ."/>
    <s v="Design, Finance."/>
    <s v="No"/>
    <m/>
  </r>
  <r>
    <n v="72"/>
    <n v="72"/>
    <n v="72"/>
    <s v="Start a new career in this field"/>
    <m/>
    <m/>
    <m/>
    <m/>
    <m/>
    <n v="40"/>
    <n v="7"/>
    <n v="65"/>
    <n v="12"/>
    <n v="6"/>
    <s v="Spain"/>
    <n v="0"/>
    <s v="t-shirt"/>
    <m/>
    <s v="Machine learning for life"/>
    <m/>
    <n v="1"/>
    <s v="Software Engineer"/>
    <m/>
    <m/>
    <s v="Principle"/>
    <s v="Technology &amp; Internet"/>
    <m/>
    <n v="16"/>
    <s v="Index Engines"/>
    <x v="2"/>
    <m/>
    <m/>
    <m/>
    <m/>
    <s v="Artificial Intelligence"/>
    <m/>
    <m/>
    <m/>
    <m/>
    <m/>
    <s v="Slack Channel"/>
    <m/>
    <n v="4"/>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n v="73"/>
    <n v="73"/>
    <s v="Start a new career in this field"/>
    <s v="Grow skills for my current role"/>
    <m/>
    <s v="Help prepare for an advanced degree"/>
    <s v="General interest in the topic (personal growth and enrichment)"/>
    <m/>
    <n v="24"/>
    <n v="7"/>
    <n v="60"/>
    <n v="10"/>
    <n v="5"/>
    <s v="Singapore"/>
    <n v="1"/>
    <s v="t-shirt"/>
    <m/>
    <s v="Math - all the cool kids are doing it"/>
    <m/>
    <n v="1"/>
    <s v="Artificial Intelligence Engineer"/>
    <m/>
    <s v="Individual Contributor"/>
    <m/>
    <s v="Transportation &amp; Delivery"/>
    <m/>
    <n v="1"/>
    <s v="Traveloka.com"/>
    <x v="0"/>
    <m/>
    <m/>
    <m/>
    <m/>
    <s v="Artificial Intelligence"/>
    <m/>
    <m/>
    <m/>
    <m/>
    <m/>
    <s v="Mentor Help (classroom or 1:1 mentors)"/>
    <m/>
    <n v="2"/>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n v="74"/>
    <n v="74"/>
    <s v="Start a new career in this field"/>
    <m/>
    <m/>
    <s v="Help prepare for an advanced degree"/>
    <s v="General interest in the topic (personal growth and enrichment)"/>
    <m/>
    <n v="27"/>
    <n v="6"/>
    <n v="0"/>
    <n v="6"/>
    <n v="5"/>
    <s v="Argentina"/>
    <n v="0"/>
    <s v="hoodie"/>
    <m/>
    <s v="A quality life demands quality questions"/>
    <m/>
    <n v="1"/>
    <s v="Software Engineer"/>
    <m/>
    <s v="Individual Contributor"/>
    <m/>
    <s v="Technology &amp; Internet"/>
    <m/>
    <n v="3"/>
    <s v="Accenture"/>
    <x v="0"/>
    <m/>
    <m/>
    <m/>
    <s v="Machine Learning Engineer"/>
    <m/>
    <m/>
    <m/>
    <m/>
    <m/>
    <m/>
    <s v="Forums"/>
    <m/>
    <n v="3"/>
    <n v="3"/>
    <m/>
    <n v="30"/>
    <s v="stay motivated and don't panic if you don't get it in the first reading.Revisit videos till you get it."/>
    <s v="Google"/>
    <m/>
    <n v="8"/>
    <s v="More scholarships for nanodegrees"/>
    <s v="NLP nanodegree"/>
    <m/>
    <m/>
  </r>
  <r>
    <n v="75"/>
    <n v="75"/>
    <n v="75"/>
    <m/>
    <s v="Grow skills for my current role"/>
    <m/>
    <m/>
    <m/>
    <m/>
    <n v="49"/>
    <n v="6"/>
    <n v="10"/>
    <n v="8"/>
    <n v="100"/>
    <s v="Russia"/>
    <n v="0"/>
    <s v="jacket (brand is TBD... probably Patagonia)"/>
    <m/>
    <s v="A quality life demands quality questions"/>
    <m/>
    <n v="1"/>
    <s v="Business/Strategy"/>
    <m/>
    <s v="President"/>
    <m/>
    <s v="Retail &amp; Consumer Durables"/>
    <m/>
    <n v="15"/>
    <s v="Archides Uhren GmbH"/>
    <x v="2"/>
    <m/>
    <s v="Business Analyst"/>
    <m/>
    <m/>
    <m/>
    <m/>
    <m/>
    <m/>
    <m/>
    <m/>
    <s v="Forums"/>
    <m/>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n v="76"/>
    <n v="76"/>
    <n v="76"/>
    <s v="Start a new career in this field"/>
    <s v="Grow skills for my current role"/>
    <m/>
    <m/>
    <s v="General interest in the topic (personal growth and enrichment)"/>
    <m/>
    <m/>
    <n v="7"/>
    <n v="120"/>
    <n v="8"/>
    <n v="10"/>
    <s v="Japan"/>
    <n v="0"/>
    <m/>
    <s v="gadgets"/>
    <s v="Machine learning for life"/>
    <m/>
    <n v="1"/>
    <s v="Accounting/Finance"/>
    <m/>
    <s v="C-Level"/>
    <m/>
    <m/>
    <s v="Consumer products"/>
    <n v="15"/>
    <m/>
    <x v="2"/>
    <m/>
    <m/>
    <m/>
    <s v="Machine Learning Engineer"/>
    <s v="Artificial Intelligence"/>
    <m/>
    <m/>
    <m/>
    <m/>
    <m/>
    <s v="Stack Overflow"/>
    <m/>
    <n v="10"/>
    <n v="5"/>
    <m/>
    <n v="10"/>
    <s v="allocate 1-2 hours daily toward finishing your nanodegree"/>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n v="77"/>
    <n v="77"/>
    <s v="Start a new career in this field"/>
    <m/>
    <s v="Help move from academia to industry"/>
    <s v="Help prepare for an advanced degree"/>
    <s v="General interest in the topic (personal growth and enrichment)"/>
    <m/>
    <n v="22"/>
    <n v="7"/>
    <n v="60"/>
    <n v="12"/>
    <n v="24"/>
    <s v="Spain"/>
    <n v="1"/>
    <s v="hoodie"/>
    <m/>
    <s v="Math - all the cool kids are doing it"/>
    <m/>
    <n v="1"/>
    <s v="Student"/>
    <m/>
    <s v="Intern"/>
    <m/>
    <s v="Technology &amp; Internet"/>
    <m/>
    <n v="2"/>
    <s v="IBM Germany"/>
    <x v="3"/>
    <m/>
    <m/>
    <m/>
    <s v="Machine Learning Engineer"/>
    <m/>
    <m/>
    <m/>
    <m/>
    <m/>
    <m/>
    <s v="Stack Overflow"/>
    <m/>
    <n v="3"/>
    <n v="5"/>
    <m/>
    <n v="25"/>
    <s v="At some point time will become very limited. If you want to climb that platue it might be a good thing to know beforehand why exactly you want this nanodegree and if that's worth the struggle."/>
    <s v="Google"/>
    <m/>
    <n v="8"/>
    <s v="For the capstone project I was not quite sure what is expected from me. I kinda struggled between writing a project paper or a scientific paper like in university."/>
    <s v="Applying technology to different industries"/>
    <s v="You are doing great!"/>
    <m/>
  </r>
  <r>
    <n v="78"/>
    <n v="78"/>
    <n v="78"/>
    <s v="Start a new career in this field"/>
    <m/>
    <m/>
    <m/>
    <m/>
    <m/>
    <n v="30"/>
    <n v="9"/>
    <n v="35"/>
    <n v="16"/>
    <n v="6"/>
    <s v="Argentina"/>
    <n v="1"/>
    <s v="backpack"/>
    <m/>
    <s v="Data is the new bacon"/>
    <m/>
    <n v="1"/>
    <s v="Consulting"/>
    <m/>
    <s v="Individual Contributor"/>
    <m/>
    <s v="Technology &amp; Internet"/>
    <m/>
    <n v="2"/>
    <s v="AKA Enterprise Solutions"/>
    <x v="0"/>
    <m/>
    <m/>
    <s v="Data Analyst"/>
    <m/>
    <m/>
    <m/>
    <m/>
    <s v="Robotics"/>
    <m/>
    <m/>
    <s v="Forums"/>
    <m/>
    <n v="20"/>
    <m/>
    <n v="20"/>
    <n v="20"/>
    <s v="Check the forums. Review old material to really embed it into your mind."/>
    <s v="Google"/>
    <m/>
    <n v="9"/>
    <s v="ALWAYS HAVE FORUMS. The Robotics Slack is so messy and cluttered."/>
    <s v="Automation, testing, best practices, software development practices."/>
    <s v="I love Udacity."/>
    <m/>
  </r>
  <r>
    <n v="79"/>
    <n v="79"/>
    <n v="79"/>
    <s v="Start a new career in this field"/>
    <m/>
    <m/>
    <m/>
    <s v="General interest in the topic (personal growth and enrichment)"/>
    <m/>
    <n v="41"/>
    <n v="8"/>
    <n v="0"/>
    <n v="8"/>
    <n v="2"/>
    <s v="Argentina"/>
    <n v="1"/>
    <s v="backpack"/>
    <m/>
    <m/>
    <s v="Learn - for life!"/>
    <n v="1"/>
    <s v="Other"/>
    <m/>
    <s v="Individual Contributor"/>
    <m/>
    <s v="Education"/>
    <m/>
    <n v="2"/>
    <s v="Udacity"/>
    <x v="2"/>
    <m/>
    <m/>
    <s v="Data Analyst"/>
    <s v="Machine Learning Engineer"/>
    <m/>
    <s v="Deep Learning Foundations"/>
    <m/>
    <m/>
    <m/>
    <m/>
    <s v="Forums"/>
    <m/>
    <n v="3"/>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n v="80"/>
    <n v="80"/>
    <n v="80"/>
    <m/>
    <s v="Grow skills for my current role"/>
    <s v="Help move from academia to industry"/>
    <m/>
    <s v="General interest in the topic (personal growth and enrichment)"/>
    <m/>
    <n v="26"/>
    <n v="7"/>
    <n v="10"/>
    <n v="8"/>
    <n v="20"/>
    <s v="China"/>
    <n v="1"/>
    <s v="backpack"/>
    <m/>
    <s v="Machine learning for life"/>
    <m/>
    <n v="0"/>
    <m/>
    <m/>
    <m/>
    <m/>
    <m/>
    <m/>
    <m/>
    <m/>
    <x v="2"/>
    <m/>
    <m/>
    <m/>
    <s v="Machine Learning Engineer"/>
    <m/>
    <m/>
    <m/>
    <m/>
    <m/>
    <m/>
    <s v="Forums"/>
    <m/>
    <n v="4"/>
    <n v="6"/>
    <m/>
    <n v="4"/>
    <s v="Study hard and prepare early"/>
    <s v="Google"/>
    <m/>
    <n v="10"/>
    <s v="get more job opportunties for students"/>
    <s v="self-driving car"/>
    <s v="no"/>
    <m/>
  </r>
  <r>
    <n v="81"/>
    <n v="81"/>
    <n v="81"/>
    <s v="Start a new career in this field"/>
    <m/>
    <m/>
    <m/>
    <s v="General interest in the topic (personal growth and enrichment)"/>
    <m/>
    <n v="28"/>
    <n v="8"/>
    <n v="0"/>
    <n v="10"/>
    <n v="6"/>
    <s v="Argentina"/>
    <n v="1"/>
    <s v="hoodie"/>
    <m/>
    <s v="A quality life demands quality questions"/>
    <m/>
    <n v="1"/>
    <s v="Business Intelligence / Business Analyst"/>
    <m/>
    <s v="Individual Contributor"/>
    <m/>
    <s v="Retail &amp; Consumer Durables"/>
    <m/>
    <n v="8"/>
    <s v="Vaz"/>
    <x v="0"/>
    <m/>
    <s v="Business Analyst"/>
    <m/>
    <m/>
    <m/>
    <m/>
    <m/>
    <m/>
    <m/>
    <m/>
    <s v="Forums"/>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n v="82"/>
    <n v="82"/>
    <m/>
    <s v="Grow skills for my current role"/>
    <s v="Help move from academia to industry"/>
    <m/>
    <m/>
    <m/>
    <n v="30"/>
    <n v="7"/>
    <n v="30"/>
    <n v="10"/>
    <n v="5"/>
    <s v="Argentina"/>
    <n v="0"/>
    <s v="t-shirt"/>
    <m/>
    <s v="A quality life demands quality questions"/>
    <m/>
    <n v="1"/>
    <s v="Research"/>
    <m/>
    <s v="Not Applicable"/>
    <m/>
    <s v="Nonprofit"/>
    <m/>
    <n v="3"/>
    <s v="Rensselaer Polytechnic Institute (RPI)"/>
    <x v="1"/>
    <m/>
    <m/>
    <m/>
    <m/>
    <s v="Artificial Intelligence"/>
    <m/>
    <m/>
    <m/>
    <m/>
    <m/>
    <s v="Forums"/>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n v="83"/>
    <n v="83"/>
    <n v="83"/>
    <s v="Start a new career in this field"/>
    <m/>
    <s v="Help move from academia to industry"/>
    <m/>
    <s v="General interest in the topic (personal growth and enrichment)"/>
    <m/>
    <n v="30"/>
    <n v="7"/>
    <n v="150"/>
    <n v="12"/>
    <n v="24"/>
    <s v="US"/>
    <n v="1"/>
    <s v="track suit / sweat suit"/>
    <m/>
    <s v="Machine learning for life"/>
    <m/>
    <n v="1"/>
    <s v="Research"/>
    <m/>
    <s v="Not Applicable"/>
    <m/>
    <m/>
    <s v="Neuroscience"/>
    <n v="3"/>
    <s v="CEA / INSERM / NeuroSpin"/>
    <x v="1"/>
    <m/>
    <m/>
    <m/>
    <m/>
    <s v="Artificial Intelligence"/>
    <m/>
    <m/>
    <m/>
    <m/>
    <m/>
    <s v="Forums"/>
    <m/>
    <n v="6"/>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n v="84"/>
    <n v="84"/>
    <n v="84"/>
    <s v="Start a new career in this field"/>
    <s v="Grow skills for my current role"/>
    <m/>
    <s v="Help prepare for an advanced degree"/>
    <s v="General interest in the topic (personal growth and enrichment)"/>
    <m/>
    <n v="25"/>
    <n v="7"/>
    <n v="150"/>
    <n v="3"/>
    <n v="4"/>
    <s v="France"/>
    <n v="1"/>
    <s v="hoodie"/>
    <m/>
    <m/>
    <s v="Life Long Learner"/>
    <n v="1"/>
    <s v="Product Management/Project Management"/>
    <m/>
    <s v="Individual Contributor"/>
    <m/>
    <s v="Technology &amp; Internet"/>
    <m/>
    <n v="2"/>
    <s v="Yahoo"/>
    <x v="0"/>
    <m/>
    <m/>
    <m/>
    <m/>
    <s v="Artificial Intelligence"/>
    <m/>
    <m/>
    <m/>
    <m/>
    <m/>
    <s v="Forums"/>
    <m/>
    <n v="3"/>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level of difficulty star rating?, est. time required?, student testimonial on the difficulty? etc..)"/>
    <s v="Product Management"/>
    <s v="Help students better understand the resources available to them -- it can be overwhelming to navigate when to ask the slack channel vs. 1:1 mentor vs. 1:1 career counselor vs. AMA vs. forum vs. etc"/>
    <m/>
  </r>
  <r>
    <n v="85"/>
    <n v="85"/>
    <n v="85"/>
    <s v="Start a new career in this field"/>
    <m/>
    <m/>
    <m/>
    <m/>
    <m/>
    <n v="29"/>
    <n v="7"/>
    <n v="90"/>
    <n v="8"/>
    <n v="0"/>
    <s v="France"/>
    <n v="0"/>
    <m/>
    <s v="Tea cup"/>
    <s v="Data is the new bacon"/>
    <m/>
    <n v="1"/>
    <m/>
    <s v="Software QA Engineer"/>
    <s v="Individual Contributor"/>
    <m/>
    <m/>
    <s v="Travel"/>
    <n v="4"/>
    <s v="MakeMyTrip India Pvt Ltd"/>
    <x v="2"/>
    <m/>
    <m/>
    <m/>
    <m/>
    <m/>
    <m/>
    <m/>
    <m/>
    <s v="None"/>
    <m/>
    <m/>
    <m/>
    <n v="0"/>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m/>
  </r>
  <r>
    <n v="86"/>
    <n v="86"/>
    <n v="86"/>
    <s v="Start a new career in this field"/>
    <m/>
    <m/>
    <m/>
    <m/>
    <m/>
    <n v="44"/>
    <n v="8"/>
    <n v="45"/>
    <n v="5"/>
    <n v="5"/>
    <s v="Russia"/>
    <n v="1"/>
    <s v="t-shirt"/>
    <m/>
    <s v="Data is the new bacon"/>
    <m/>
    <n v="1"/>
    <s v="Self employed"/>
    <m/>
    <s v="Manager"/>
    <m/>
    <s v="Automotive"/>
    <m/>
    <n v="15"/>
    <s v="caegroup"/>
    <x v="2"/>
    <m/>
    <m/>
    <m/>
    <m/>
    <m/>
    <s v="Deep Learning Foundations"/>
    <m/>
    <m/>
    <m/>
    <m/>
    <s v="Slack Channel"/>
    <m/>
    <n v="25"/>
    <m/>
    <n v="10"/>
    <n v="25"/>
    <m/>
    <m/>
    <s v="News Sites"/>
    <n v="10"/>
    <m/>
    <s v="Advanced Deep Learning Course"/>
    <m/>
    <m/>
  </r>
  <r>
    <n v="87"/>
    <n v="87"/>
    <n v="87"/>
    <m/>
    <m/>
    <m/>
    <s v="Help prepare for an advanced degree"/>
    <m/>
    <m/>
    <n v="36"/>
    <n v="7"/>
    <n v="120"/>
    <n v="12"/>
    <n v="15"/>
    <s v="Mexico"/>
    <n v="1"/>
    <s v="backpack"/>
    <m/>
    <s v="A quality life demands quality questions"/>
    <m/>
    <n v="1"/>
    <s v="Other"/>
    <m/>
    <s v="Director"/>
    <m/>
    <s v="Nonprofit"/>
    <m/>
    <n v="10"/>
    <s v="Community Forests Pemba"/>
    <x v="0"/>
    <m/>
    <m/>
    <m/>
    <m/>
    <m/>
    <s v="Deep Learning Foundations"/>
    <m/>
    <m/>
    <m/>
    <m/>
    <s v="Slack Channel"/>
    <m/>
    <n v="4"/>
    <n v="6"/>
    <m/>
    <n v="7"/>
    <s v="Don't be afraid to ask for help from other students"/>
    <m/>
    <s v="Twiml podcast"/>
    <n v="6"/>
    <s v="Polish the lessons"/>
    <s v="Machine learning"/>
    <m/>
    <m/>
  </r>
  <r>
    <n v="88"/>
    <n v="88"/>
    <n v="88"/>
    <s v="Start a new career in this field"/>
    <m/>
    <m/>
    <m/>
    <s v="General interest in the topic (personal growth and enrichment)"/>
    <m/>
    <n v="36"/>
    <n v="8"/>
    <n v="120"/>
    <n v="10"/>
    <n v="6"/>
    <s v="Spain"/>
    <n v="1"/>
    <s v="hoodie"/>
    <m/>
    <s v="Machine learning for life"/>
    <m/>
    <n v="0"/>
    <m/>
    <m/>
    <m/>
    <m/>
    <m/>
    <m/>
    <m/>
    <m/>
    <x v="2"/>
    <m/>
    <m/>
    <s v="Data Analyst"/>
    <m/>
    <m/>
    <m/>
    <m/>
    <m/>
    <m/>
    <m/>
    <s v="Forums"/>
    <m/>
    <n v="3"/>
    <n v="5"/>
    <m/>
    <n v="80"/>
    <s v="Learn with others, learn regularly, set a schedule"/>
    <s v="Google"/>
    <m/>
    <n v="9"/>
    <s v="Help/push people who are stuck or havent invested time"/>
    <s v="Freelancing"/>
    <s v="You guys rock!"/>
    <m/>
  </r>
  <r>
    <n v="89"/>
    <n v="89"/>
    <n v="89"/>
    <s v="Start a new career in this field"/>
    <s v="Grow skills for my current role"/>
    <m/>
    <m/>
    <m/>
    <m/>
    <n v="26"/>
    <n v="7"/>
    <n v="150"/>
    <n v="9"/>
    <n v="15"/>
    <s v="UK"/>
    <n v="1"/>
    <s v="hoodie"/>
    <m/>
    <s v="Machine learning for life"/>
    <m/>
    <n v="1"/>
    <s v="Software Engineer"/>
    <m/>
    <s v="Individual Contributor"/>
    <m/>
    <s v="Insurance"/>
    <m/>
    <n v="3"/>
    <s v="Vcarve"/>
    <x v="0"/>
    <m/>
    <m/>
    <m/>
    <m/>
    <m/>
    <s v="Deep Learning Foundations"/>
    <m/>
    <m/>
    <m/>
    <m/>
    <s v="Forums"/>
    <m/>
    <n v="8"/>
    <n v="6"/>
    <m/>
    <n v="10"/>
    <s v="Do anything practically what you learn in theory"/>
    <s v="Google"/>
    <m/>
    <n v="9"/>
    <s v="Having live many live sessions would be great"/>
    <s v="Analytics using spark"/>
    <s v="Adding comments section for videos in classroom makes learning more interactive"/>
    <m/>
  </r>
  <r>
    <n v="90"/>
    <n v="90"/>
    <n v="90"/>
    <m/>
    <s v="Grow skills for my current role"/>
    <m/>
    <m/>
    <s v="General interest in the topic (personal growth and enrichment)"/>
    <m/>
    <n v="22"/>
    <n v="8"/>
    <n v="60"/>
    <n v="50"/>
    <n v="13"/>
    <s v="France"/>
    <n v="0"/>
    <s v="backpack"/>
    <m/>
    <s v="Machine learning for life"/>
    <m/>
    <n v="0"/>
    <m/>
    <m/>
    <m/>
    <m/>
    <m/>
    <m/>
    <m/>
    <m/>
    <x v="0"/>
    <m/>
    <m/>
    <m/>
    <s v="Machine Learning Engineer"/>
    <m/>
    <m/>
    <m/>
    <m/>
    <m/>
    <m/>
    <s v="Forums"/>
    <m/>
    <n v="6"/>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n v="91"/>
    <n v="91"/>
    <m/>
    <s v="Grow skills for my current role"/>
    <m/>
    <m/>
    <s v="General interest in the topic (personal growth and enrichment)"/>
    <m/>
    <n v="28"/>
    <n v="1"/>
    <n v="20"/>
    <n v="8"/>
    <n v="6"/>
    <s v="UK"/>
    <n v="1"/>
    <s v="hoodie"/>
    <m/>
    <m/>
    <s v="Ctrl + C &amp; Ctrl + V"/>
    <n v="0"/>
    <m/>
    <m/>
    <m/>
    <m/>
    <m/>
    <m/>
    <m/>
    <m/>
    <x v="0"/>
    <m/>
    <s v="Business Analyst"/>
    <m/>
    <m/>
    <m/>
    <m/>
    <m/>
    <m/>
    <m/>
    <m/>
    <s v="Forums"/>
    <m/>
    <n v="4"/>
    <n v="2"/>
    <m/>
    <n v="2"/>
    <s v="Stick to the forums, better than slack"/>
    <s v="LinkedIn"/>
    <m/>
    <n v="10"/>
    <s v="Inform users early if there is a shortage of project reviewers"/>
    <s v="Xamarin"/>
    <m/>
    <m/>
  </r>
  <r>
    <n v="92"/>
    <n v="92"/>
    <n v="92"/>
    <s v="Start a new career in this field"/>
    <m/>
    <m/>
    <m/>
    <m/>
    <m/>
    <n v="32"/>
    <n v="8"/>
    <n v="30"/>
    <n v="10"/>
    <n v="2"/>
    <s v="Argentina"/>
    <n v="0"/>
    <s v="jacket (brand is TBD... probably Patagonia)"/>
    <m/>
    <s v="Machine learning for life"/>
    <m/>
    <n v="1"/>
    <s v="Data Scientist"/>
    <m/>
    <s v="Individual Contributor"/>
    <m/>
    <s v="Technology &amp; Internet"/>
    <m/>
    <n v="5"/>
    <s v="Fiscal Hive"/>
    <x v="2"/>
    <m/>
    <m/>
    <m/>
    <s v="Machine Learning Engineer"/>
    <m/>
    <m/>
    <m/>
    <m/>
    <m/>
    <m/>
    <s v="Mentor Help (classroom or 1:1 mentors)"/>
    <m/>
    <n v="6"/>
    <n v="6"/>
    <m/>
    <n v="10"/>
    <s v="TSM"/>
    <s v="Google"/>
    <m/>
    <n v="10"/>
    <s v="TSM"/>
    <s v="TSM"/>
    <s v="TSM"/>
    <m/>
  </r>
  <r>
    <n v="93"/>
    <n v="93"/>
    <n v="93"/>
    <m/>
    <s v="Grow skills for my current role"/>
    <m/>
    <m/>
    <s v="General interest in the topic (personal growth and enrichment)"/>
    <m/>
    <n v="28"/>
    <n v="7"/>
    <n v="60"/>
    <n v="11"/>
    <n v="3"/>
    <s v="France"/>
    <n v="0"/>
    <s v="hoodie"/>
    <m/>
    <s v="Data is the new bacon"/>
    <m/>
    <n v="1"/>
    <s v="Software Engineer"/>
    <m/>
    <s v="Individual Contributor"/>
    <m/>
    <s v="Technology &amp; Internet"/>
    <m/>
    <n v="1"/>
    <s v="Sotware Engineeer"/>
    <x v="2"/>
    <m/>
    <m/>
    <m/>
    <m/>
    <m/>
    <m/>
    <m/>
    <m/>
    <s v="None"/>
    <m/>
    <m/>
    <m/>
    <n v="0"/>
    <m/>
    <m/>
    <m/>
    <m/>
    <s v="Google"/>
    <m/>
    <n v="10"/>
    <s v="Nothing"/>
    <m/>
    <m/>
    <m/>
  </r>
  <r>
    <n v="94"/>
    <n v="94"/>
    <n v="94"/>
    <m/>
    <s v="Grow skills for my current role"/>
    <m/>
    <m/>
    <s v="General interest in the topic (personal growth and enrichment)"/>
    <m/>
    <n v="1"/>
    <n v="6"/>
    <n v="40"/>
    <n v="10"/>
    <n v="5"/>
    <s v="China"/>
    <n v="1"/>
    <s v="hoodie"/>
    <m/>
    <s v="Machine learning for life"/>
    <m/>
    <n v="1"/>
    <s v="Accounting/Finance"/>
    <m/>
    <s v="Director"/>
    <m/>
    <s v="Healthcare and Pharmaceuticals"/>
    <m/>
    <n v="5"/>
    <s v="Biomed"/>
    <x v="2"/>
    <m/>
    <m/>
    <m/>
    <s v="Machine Learning Engineer"/>
    <m/>
    <s v="Deep Learning Foundations"/>
    <m/>
    <m/>
    <m/>
    <m/>
    <s v="Slack Channel"/>
    <m/>
    <n v="4"/>
    <n v="3"/>
    <m/>
    <n v="3"/>
    <s v="Program your hours of study."/>
    <s v="Facebook"/>
    <m/>
    <n v="7"/>
    <s v="Suggest outside class practical exercises."/>
    <s v="How to tackle data science competitions"/>
    <s v="I'd really like the Nanodegrees, thanks!"/>
    <m/>
  </r>
  <r>
    <n v="95"/>
    <n v="95"/>
    <n v="95"/>
    <s v="Start a new career in this field"/>
    <m/>
    <m/>
    <m/>
    <m/>
    <m/>
    <n v="31"/>
    <n v="8"/>
    <n v="90"/>
    <n v="7"/>
    <n v="50"/>
    <s v="India"/>
    <n v="0"/>
    <s v="track suit / sweat suit"/>
    <m/>
    <s v="Data is the new bacon"/>
    <m/>
    <n v="1"/>
    <s v="Data Scientist"/>
    <m/>
    <s v="Individual Contributor"/>
    <m/>
    <s v="Transportation &amp; Delivery"/>
    <m/>
    <n v="6"/>
    <s v="Railway"/>
    <x v="1"/>
    <m/>
    <m/>
    <m/>
    <s v="Machine Learning Engineer"/>
    <s v="Artificial Intelligence"/>
    <m/>
    <m/>
    <m/>
    <m/>
    <m/>
    <s v="Live Help"/>
    <m/>
    <n v="15"/>
    <n v="6"/>
    <m/>
    <n v="40"/>
    <s v="Work hard"/>
    <s v="Google"/>
    <m/>
    <n v="10"/>
    <s v="Nothing"/>
    <m/>
    <m/>
    <m/>
  </r>
  <r>
    <n v="96"/>
    <n v="96"/>
    <n v="96"/>
    <m/>
    <m/>
    <m/>
    <m/>
    <s v="General interest in the topic (personal growth and enrichment)"/>
    <m/>
    <n v="22"/>
    <n v="6"/>
    <n v="200"/>
    <n v="4"/>
    <n v="15"/>
    <s v="India"/>
    <n v="1"/>
    <s v="backpack"/>
    <m/>
    <s v="Machine learning for life"/>
    <m/>
    <n v="1"/>
    <s v="Freelancing"/>
    <m/>
    <s v="Individual Contributor"/>
    <m/>
    <s v="Education"/>
    <m/>
    <n v="1"/>
    <s v="Udacity"/>
    <x v="0"/>
    <m/>
    <m/>
    <m/>
    <s v="Machine Learning Engineer"/>
    <m/>
    <s v="Deep Learning Foundations"/>
    <m/>
    <m/>
    <m/>
    <m/>
    <s v="Stack Overflow"/>
    <m/>
    <n v="80"/>
    <m/>
    <n v="15"/>
    <n v="4"/>
    <s v="Do check out forums if you're stucked. Be active there and you'll get to know many awesome people. :)"/>
    <s v="Friend / word of mouth"/>
    <m/>
    <n v="10"/>
    <s v="The way UDACITY is doing is currently perfect as for me."/>
    <s v="Some core subjects such as Theory of Automata, Microprocessor and Microcontrollers. "/>
    <s v="Nope. :)"/>
    <m/>
  </r>
  <r>
    <n v="97"/>
    <n v="97"/>
    <n v="97"/>
    <m/>
    <s v="Grow skills for my current role"/>
    <m/>
    <m/>
    <m/>
    <m/>
    <n v="51"/>
    <n v="7"/>
    <n v="90"/>
    <n v="10"/>
    <n v="10"/>
    <s v="Argentina"/>
    <n v="1"/>
    <s v="jacket (brand is TBD... probably Patagonia)"/>
    <m/>
    <s v="A quality life demands quality questions"/>
    <m/>
    <n v="1"/>
    <s v="Software Engineer"/>
    <m/>
    <s v="Manager"/>
    <m/>
    <s v="Utilities, Energy and Extraction"/>
    <m/>
    <n v="25"/>
    <s v="Peak Reliability"/>
    <x v="2"/>
    <m/>
    <m/>
    <m/>
    <m/>
    <s v="Artificial Intelligence"/>
    <m/>
    <m/>
    <m/>
    <m/>
    <m/>
    <s v="Slack Channel"/>
    <m/>
    <n v="4"/>
    <n v="6"/>
    <m/>
    <n v="30"/>
    <s v="Be consistent in your hours."/>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n v="98"/>
    <n v="98"/>
    <s v="Start a new career in this field"/>
    <m/>
    <m/>
    <m/>
    <m/>
    <m/>
    <n v="39"/>
    <n v="8"/>
    <n v="0"/>
    <n v="8"/>
    <n v="24"/>
    <s v="US"/>
    <n v="0"/>
    <s v="hat"/>
    <m/>
    <s v="Math - all the cool kids are doing it"/>
    <m/>
    <n v="1"/>
    <s v="Software Engineer"/>
    <m/>
    <s v="Individual Contributor"/>
    <m/>
    <s v="Technology &amp; Internet"/>
    <m/>
    <n v="20"/>
    <s v="Boxnine"/>
    <x v="0"/>
    <m/>
    <m/>
    <s v="Data Analyst"/>
    <m/>
    <s v="Artificial Intelligence"/>
    <m/>
    <m/>
    <m/>
    <m/>
    <m/>
    <s v="Slack Channel"/>
    <m/>
    <n v="6"/>
    <n v="6"/>
    <m/>
    <n v="12"/>
    <s v="Make studying a habit, then it's just a matter of showing up."/>
    <s v="Google"/>
    <m/>
    <n v="10"/>
    <s v="More teacher interaction, local groups"/>
    <s v="Advanced Math"/>
    <s v="Love you guys, have a great day"/>
    <m/>
  </r>
  <r>
    <n v="99"/>
    <n v="99"/>
    <n v="99"/>
    <m/>
    <m/>
    <s v="Help move from academia to industry"/>
    <s v="Help prepare for an advanced degree"/>
    <m/>
    <m/>
    <n v="28"/>
    <n v="8"/>
    <n v="0"/>
    <n v="12"/>
    <n v="3"/>
    <s v="Mexico"/>
    <n v="1"/>
    <s v="hoodie"/>
    <m/>
    <s v="Machine learning for life"/>
    <m/>
    <n v="1"/>
    <s v="Self employed"/>
    <m/>
    <s v="Individual Contributor"/>
    <m/>
    <s v="Education"/>
    <m/>
    <n v="4"/>
    <s v="Udacity"/>
    <x v="0"/>
    <m/>
    <m/>
    <m/>
    <m/>
    <m/>
    <s v="Deep Learning Foundations"/>
    <m/>
    <m/>
    <m/>
    <s v="iOS Developer ND"/>
    <s v="Forums"/>
    <m/>
    <n v="6"/>
    <n v="2"/>
    <m/>
    <n v="5"/>
    <s v="Be consistent"/>
    <s v="Google"/>
    <m/>
    <n v="10"/>
    <s v="Be a bit more interactive with students."/>
    <s v="Advanced iOS stuff"/>
    <s v="None, keep up the good work!"/>
    <m/>
  </r>
  <r>
    <n v="100"/>
    <n v="100"/>
    <n v="100"/>
    <s v="Start a new career in this field"/>
    <s v="Grow skills for my current role"/>
    <m/>
    <m/>
    <s v="General interest in the topic (personal growth and enrichment)"/>
    <m/>
    <n v="44"/>
    <n v="7"/>
    <n v="50"/>
    <n v="10"/>
    <n v="5"/>
    <s v="Mexico"/>
    <n v="0"/>
    <s v="hat"/>
    <m/>
    <s v="Machine learning for life"/>
    <m/>
    <n v="1"/>
    <s v="Software Engineer"/>
    <m/>
    <s v="Intern"/>
    <m/>
    <s v="Electronics"/>
    <m/>
    <n v="16"/>
    <s v="Panini S.p.A."/>
    <x v="2"/>
    <m/>
    <m/>
    <m/>
    <m/>
    <s v="Artificial Intelligence"/>
    <m/>
    <m/>
    <m/>
    <m/>
    <m/>
    <s v="Forums"/>
    <m/>
    <n v="6"/>
    <n v="6"/>
    <m/>
    <n v="60"/>
    <s v="start simple, then improve"/>
    <s v="Google"/>
    <m/>
    <n v="6"/>
    <s v="The lack of Udacity is the impossibility to ask questions and get answer. Mentor is not (as far from my point of view) a reliable source of information (and sometimes disappears...)"/>
    <m/>
    <m/>
    <m/>
  </r>
  <r>
    <n v="101"/>
    <n v="101"/>
    <n v="101"/>
    <m/>
    <m/>
    <m/>
    <m/>
    <s v="General interest in the topic (personal growth and enrichment)"/>
    <m/>
    <n v="32"/>
    <n v="6"/>
    <n v="2"/>
    <n v="12"/>
    <n v="3"/>
    <s v="Canada"/>
    <n v="0"/>
    <s v="t-shirt"/>
    <m/>
    <s v="Machine learning for life"/>
    <m/>
    <n v="1"/>
    <s v="Research"/>
    <m/>
    <s v="Not Applicable"/>
    <m/>
    <s v="Education"/>
    <m/>
    <n v="10"/>
    <s v="Bulgarian Academy of Sciences"/>
    <x v="2"/>
    <m/>
    <m/>
    <m/>
    <m/>
    <s v="Artificial Intelligence"/>
    <m/>
    <m/>
    <m/>
    <m/>
    <m/>
    <s v="Stack Overflow"/>
    <m/>
    <n v="10"/>
    <n v="5"/>
    <m/>
    <n v="20"/>
    <s v="Just be curious"/>
    <s v="Google"/>
    <m/>
    <n v="8"/>
    <s v="Try to balance the material complexity and time needed for the projects."/>
    <s v="Data science, software architecture"/>
    <s v="Not at the moment"/>
    <m/>
  </r>
  <r>
    <n v="102"/>
    <n v="102"/>
    <n v="102"/>
    <s v="Start a new career in this field"/>
    <s v="Grow skills for my current role"/>
    <m/>
    <m/>
    <s v="General interest in the topic (personal growth and enrichment)"/>
    <m/>
    <n v="29"/>
    <n v="6"/>
    <n v="0"/>
    <n v="14"/>
    <n v="25"/>
    <s v="Spain"/>
    <n v="1"/>
    <s v="jacket (brand is TBD... probably Patagonia)"/>
    <m/>
    <m/>
    <s v="You can never be too ready for Skynet"/>
    <n v="1"/>
    <s v="Accounting/Finance"/>
    <m/>
    <s v="Director"/>
    <m/>
    <m/>
    <s v="Banking and Finance"/>
    <n v="6"/>
    <s v="Commercial Trust Limited"/>
    <x v="0"/>
    <m/>
    <m/>
    <s v="Data Analyst"/>
    <m/>
    <m/>
    <m/>
    <m/>
    <m/>
    <m/>
    <s v="Full Stack Developer"/>
    <s v="Forums"/>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n v="103"/>
    <n v="103"/>
    <s v="Start a new career in this field"/>
    <m/>
    <m/>
    <m/>
    <m/>
    <m/>
    <n v="55"/>
    <n v="7"/>
    <n v="0"/>
    <n v="10"/>
    <n v="20"/>
    <s v="France"/>
    <n v="1"/>
    <s v="t-shirt"/>
    <m/>
    <s v="Machine learning for life"/>
    <m/>
    <n v="1"/>
    <s v="Freelancing"/>
    <m/>
    <s v="President"/>
    <m/>
    <s v="Healthcare and Pharmaceuticals"/>
    <m/>
    <n v="27"/>
    <s v="Bruner Consulting"/>
    <x v="2"/>
    <m/>
    <m/>
    <m/>
    <s v="Machine Learning Engineer"/>
    <m/>
    <m/>
    <m/>
    <m/>
    <m/>
    <m/>
    <m/>
    <s v="Internet searches"/>
    <n v="10"/>
    <n v="4"/>
    <m/>
    <n v="10"/>
    <s v="Take similar courses at other learning sites.  Coursera and Udemy offer better versions."/>
    <s v="Facebook"/>
    <m/>
    <n v="2"/>
    <s v="Move away from Style over Substance and try to create usable courses."/>
    <s v="a Python data science nanodegree"/>
    <s v="Udacity needs to either lower the prices or improve the offering."/>
    <m/>
  </r>
  <r>
    <n v="104"/>
    <n v="104"/>
    <n v="104"/>
    <s v="Start a new career in this field"/>
    <m/>
    <m/>
    <m/>
    <s v="General interest in the topic (personal growth and enrichment)"/>
    <m/>
    <n v="30"/>
    <n v="8"/>
    <n v="0"/>
    <n v="10"/>
    <n v="10"/>
    <s v="UK"/>
    <n v="0"/>
    <s v="t-shirt"/>
    <m/>
    <m/>
    <s v="Insert your stupid slogan here"/>
    <n v="0"/>
    <m/>
    <m/>
    <m/>
    <m/>
    <m/>
    <m/>
    <m/>
    <m/>
    <x v="2"/>
    <m/>
    <m/>
    <m/>
    <s v="Machine Learning Engineer"/>
    <m/>
    <s v="Deep Learning Foundations"/>
    <m/>
    <m/>
    <m/>
    <m/>
    <s v="Stack Overflow"/>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n v="105"/>
    <n v="105"/>
    <m/>
    <s v="Grow skills for my current role"/>
    <s v="Help move from academia to industry"/>
    <m/>
    <m/>
    <m/>
    <n v="33"/>
    <n v="6"/>
    <n v="45"/>
    <n v="9"/>
    <n v="2"/>
    <s v="China"/>
    <n v="1"/>
    <s v="hoodie"/>
    <m/>
    <s v="Machine learning for life"/>
    <m/>
    <n v="1"/>
    <s v="Machine Learning Engineer"/>
    <m/>
    <m/>
    <s v="Research Assistant"/>
    <s v="Education"/>
    <m/>
    <n v="3"/>
    <s v="Case Western Reserve University"/>
    <x v="1"/>
    <m/>
    <m/>
    <m/>
    <s v="Machine Learning Engineer"/>
    <m/>
    <m/>
    <m/>
    <m/>
    <m/>
    <m/>
    <s v="Stack Overflow"/>
    <m/>
    <n v="4"/>
    <n v="5"/>
    <m/>
    <n v="30"/>
    <s v="Try to do a nice capstone project, it will show what you really capable of"/>
    <s v="Friend / word of mouth"/>
    <m/>
    <n v="9"/>
    <s v="More rigorous project, Put more emphasis on capstone"/>
    <s v="PySpark"/>
    <m/>
    <m/>
  </r>
  <r>
    <n v="106"/>
    <n v="106"/>
    <n v="106"/>
    <s v="Start a new career in this field"/>
    <m/>
    <m/>
    <m/>
    <s v="General interest in the topic (personal growth and enrichment)"/>
    <m/>
    <n v="37"/>
    <n v="7"/>
    <n v="30"/>
    <n v="9"/>
    <n v="10"/>
    <s v="China"/>
    <n v="0"/>
    <s v="t-shirt"/>
    <m/>
    <s v="A quality life demands quality questions"/>
    <m/>
    <n v="1"/>
    <s v="Software Engineer"/>
    <m/>
    <s v="Not Applicable"/>
    <m/>
    <s v="Technology &amp; Internet"/>
    <m/>
    <n v="11"/>
    <s v="-"/>
    <x v="0"/>
    <m/>
    <m/>
    <m/>
    <m/>
    <m/>
    <s v="Deep Learning Foundations"/>
    <m/>
    <m/>
    <m/>
    <m/>
    <s v="Forums"/>
    <m/>
    <n v="6"/>
    <n v="4"/>
    <m/>
    <n v="3"/>
    <s v="Learn to program (at least a little bit) before starting the program."/>
    <s v="Google"/>
    <m/>
    <n v="9"/>
    <s v="Improved communication regarding missed deadlines for content, course changes, etc."/>
    <s v="Advanced Deep Learning"/>
    <m/>
    <m/>
  </r>
  <r>
    <n v="107"/>
    <n v="107"/>
    <n v="107"/>
    <m/>
    <s v="Grow skills for my current role"/>
    <m/>
    <m/>
    <m/>
    <m/>
    <n v="35"/>
    <n v="7"/>
    <n v="80"/>
    <n v="5"/>
    <n v="10"/>
    <s v="France"/>
    <n v="1"/>
    <s v="t-shirt"/>
    <m/>
    <s v="Machine learning for life"/>
    <m/>
    <n v="1"/>
    <s v="Software Engineer"/>
    <m/>
    <s v="Individual Contributor"/>
    <m/>
    <s v="Technology &amp; Internet"/>
    <m/>
    <n v="10"/>
    <s v="Google Inc"/>
    <x v="2"/>
    <m/>
    <m/>
    <m/>
    <s v="Machine Learning Engineer"/>
    <m/>
    <m/>
    <m/>
    <m/>
    <m/>
    <m/>
    <s v="Forums"/>
    <m/>
    <n v="6"/>
    <n v="4"/>
    <m/>
    <n v="12"/>
    <s v="Go thru the material few times and research on books"/>
    <s v="Google"/>
    <m/>
    <n v="7"/>
    <s v="Mobile App is not the best."/>
    <s v="Full stack developer with Cloud technologies such as Google Cloud."/>
    <m/>
    <m/>
  </r>
  <r>
    <n v="108"/>
    <n v="108"/>
    <n v="108"/>
    <s v="Start a new career in this field"/>
    <m/>
    <m/>
    <m/>
    <s v="General interest in the topic (personal growth and enrichment)"/>
    <m/>
    <n v="35"/>
    <n v="7"/>
    <n v="120"/>
    <n v="15"/>
    <n v="12"/>
    <s v="US"/>
    <n v="0"/>
    <s v="t-shirt"/>
    <m/>
    <s v="Math - all the cool kids are doing it"/>
    <m/>
    <n v="1"/>
    <s v="Consulting"/>
    <m/>
    <s v="Manager"/>
    <m/>
    <s v="Technology &amp; Internet"/>
    <m/>
    <n v="7"/>
    <s v="Denim Group"/>
    <x v="2"/>
    <s v="Intro to Programming"/>
    <m/>
    <m/>
    <s v="Machine Learning Engineer"/>
    <m/>
    <m/>
    <m/>
    <m/>
    <m/>
    <m/>
    <s v="Forums"/>
    <m/>
    <n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n v="109"/>
    <n v="109"/>
    <n v="109"/>
    <m/>
    <s v="Grow skills for my current role"/>
    <m/>
    <m/>
    <s v="General interest in the topic (personal growth and enrichment)"/>
    <m/>
    <n v="34"/>
    <n v="6"/>
    <n v="20"/>
    <n v="16"/>
    <n v="30"/>
    <s v="US"/>
    <n v="0"/>
    <s v="t-shirt"/>
    <m/>
    <s v="A quality life demands quality questions"/>
    <m/>
    <n v="1"/>
    <s v="Artificial Intelligence Engineer"/>
    <m/>
    <s v="Not Applicable"/>
    <m/>
    <s v="Electronics"/>
    <m/>
    <n v="4"/>
    <s v="Beckhoff Automation GmbH &amp; Co.KG"/>
    <x v="1"/>
    <m/>
    <m/>
    <m/>
    <m/>
    <m/>
    <m/>
    <m/>
    <m/>
    <s v="None"/>
    <m/>
    <m/>
    <m/>
    <n v="0"/>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n v="110"/>
    <n v="110"/>
    <m/>
    <m/>
    <m/>
    <m/>
    <s v="General interest in the topic (personal growth and enrichment)"/>
    <m/>
    <n v="22"/>
    <n v="8"/>
    <n v="60"/>
    <n v="10"/>
    <n v="6"/>
    <s v="China"/>
    <n v="1"/>
    <s v="t-shirt"/>
    <m/>
    <s v="Machine learning for life"/>
    <m/>
    <n v="1"/>
    <s v="Machine Learning Engineer"/>
    <m/>
    <s v="Individual Contributor"/>
    <m/>
    <s v="Manufacturing"/>
    <m/>
    <n v="0"/>
    <s v="Sprana"/>
    <x v="4"/>
    <m/>
    <m/>
    <m/>
    <s v="Machine Learning Engineer"/>
    <m/>
    <m/>
    <m/>
    <m/>
    <m/>
    <m/>
    <s v="Stack Overflow"/>
    <m/>
    <n v="6"/>
    <n v="3"/>
    <m/>
    <n v="5"/>
    <s v="Projects are more important"/>
    <s v="Google"/>
    <m/>
    <n v="10"/>
    <s v="Continue the great work"/>
    <s v="Pytorch"/>
    <m/>
    <m/>
  </r>
  <r>
    <n v="111"/>
    <n v="111"/>
    <n v="111"/>
    <s v="Start a new career in this field"/>
    <m/>
    <m/>
    <m/>
    <m/>
    <m/>
    <n v="34"/>
    <n v="7"/>
    <n v="20"/>
    <n v="9"/>
    <n v="2"/>
    <s v="Russia"/>
    <n v="1"/>
    <s v="track suit / sweat suit"/>
    <m/>
    <s v="A quality life demands quality questions"/>
    <m/>
    <n v="1"/>
    <s v="Other"/>
    <m/>
    <s v="Individual Contributor"/>
    <m/>
    <s v="Business Support &amp; Logistics"/>
    <m/>
    <n v="3"/>
    <s v="interesse international inc."/>
    <x v="2"/>
    <m/>
    <m/>
    <m/>
    <s v="Machine Learning Engineer"/>
    <m/>
    <m/>
    <m/>
    <m/>
    <m/>
    <m/>
    <s v="Stack Overflow"/>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s v="I really enjoyed the course although it doesn't meet my expectation to make a career transition. I really admire such channel to spread the knowledge and it'd be awesome to work with you in the future."/>
    <m/>
  </r>
  <r>
    <n v="112"/>
    <n v="112"/>
    <n v="112"/>
    <s v="Start a new career in this field"/>
    <m/>
    <s v="Help move from academia to industry"/>
    <m/>
    <s v="General interest in the topic (personal growth and enrichment)"/>
    <m/>
    <n v="1"/>
    <n v="7"/>
    <n v="1"/>
    <n v="10"/>
    <n v="5"/>
    <s v="Singapore"/>
    <n v="1"/>
    <s v="backpack"/>
    <m/>
    <s v="Math - all the cool kids are doing it"/>
    <m/>
    <n v="0"/>
    <m/>
    <m/>
    <m/>
    <m/>
    <m/>
    <m/>
    <m/>
    <m/>
    <x v="2"/>
    <m/>
    <s v="Business Analyst"/>
    <m/>
    <m/>
    <m/>
    <m/>
    <m/>
    <m/>
    <m/>
    <m/>
    <s v="Stack Overflow"/>
    <m/>
    <n v="15"/>
    <m/>
    <n v="15"/>
    <n v="8"/>
    <s v="Immersion is key_x000a_Take project reviews seriously_x000a_Strive to finish in less time than you imagined possible"/>
    <s v="Friend / word of mouth"/>
    <m/>
    <n v="10"/>
    <s v="Referral bonuses 😂😂_x000a_Job references_x000a_Have a strong Canadian presence"/>
    <s v="Some of the more common Enterprise data tools from IBM, Microsoft, etc"/>
    <s v="Stay relevant!_x000a_Even if it means updating course content once a year._x000a_Modular videos could help with that"/>
    <m/>
  </r>
  <r>
    <n v="113"/>
    <n v="113"/>
    <n v="113"/>
    <m/>
    <s v="Grow skills for my current role"/>
    <m/>
    <m/>
    <m/>
    <m/>
    <n v="26"/>
    <n v="7"/>
    <n v="150"/>
    <n v="7"/>
    <n v="8"/>
    <s v="Canada"/>
    <n v="1"/>
    <s v="jacket (brand is TBD... probably Patagonia)"/>
    <m/>
    <s v="Data is the new bacon"/>
    <m/>
    <n v="1"/>
    <s v="Machine Learning Engineer"/>
    <m/>
    <m/>
    <s v="Team Leader"/>
    <s v="Advertising &amp; Marketing"/>
    <m/>
    <n v="3"/>
    <s v="iGenius ICT"/>
    <x v="2"/>
    <m/>
    <m/>
    <m/>
    <m/>
    <m/>
    <s v="Deep Learning Foundations"/>
    <m/>
    <m/>
    <m/>
    <m/>
    <s v="Slack Channel"/>
    <m/>
    <n v="4"/>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n v="114"/>
    <n v="114"/>
    <s v="Start a new career in this field"/>
    <m/>
    <m/>
    <m/>
    <m/>
    <m/>
    <n v="25"/>
    <n v="6"/>
    <n v="50"/>
    <n v="10"/>
    <n v="20"/>
    <s v="UK"/>
    <n v="1"/>
    <s v="track suit / sweat suit"/>
    <m/>
    <m/>
    <s v="How would you like your data? (Like scrambled/over easy eggs etc)"/>
    <n v="1"/>
    <s v="Machine Learning Engineer"/>
    <m/>
    <s v="Individual Contributor"/>
    <m/>
    <s v="Automotive"/>
    <m/>
    <n v="2"/>
    <s v="Ford Motor Company"/>
    <x v="2"/>
    <m/>
    <m/>
    <m/>
    <s v="Machine Learning Engineer"/>
    <m/>
    <m/>
    <m/>
    <m/>
    <m/>
    <m/>
    <s v="Forums"/>
    <m/>
    <n v="3"/>
    <n v="3"/>
    <m/>
    <n v="45"/>
    <s v="Keep it slow, learn the basics, go beyond the prerequisites for the project submissions "/>
    <s v="Google"/>
    <m/>
    <n v="9"/>
    <s v="Better partnership with companies to offer direct placements"/>
    <m/>
    <m/>
    <m/>
  </r>
  <r>
    <n v="115"/>
    <n v="115"/>
    <n v="115"/>
    <s v="Start a new career in this field"/>
    <s v="Grow skills for my current role"/>
    <m/>
    <m/>
    <s v="General interest in the topic (personal growth and enrichment)"/>
    <m/>
    <n v="36"/>
    <n v="6"/>
    <n v="120"/>
    <n v="10"/>
    <n v="0"/>
    <s v="Canada"/>
    <n v="0"/>
    <s v="backpack"/>
    <m/>
    <s v="A quality life demands quality questions"/>
    <m/>
    <n v="1"/>
    <s v="Product Management/Project Management"/>
    <m/>
    <s v="Manager"/>
    <m/>
    <s v="Airlines &amp; Aerospace (including Defense)"/>
    <m/>
    <n v="14"/>
    <s v="DC BARS"/>
    <x v="2"/>
    <m/>
    <m/>
    <m/>
    <m/>
    <m/>
    <s v="Deep Learning Foundations"/>
    <s v="Self-Driving Car Engineer"/>
    <m/>
    <m/>
    <m/>
    <s v="Stack Overflow"/>
    <m/>
    <n v="6"/>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n v="116"/>
    <n v="116"/>
    <m/>
    <m/>
    <m/>
    <m/>
    <s v="General interest in the topic (personal growth and enrichment)"/>
    <m/>
    <n v="1"/>
    <n v="7"/>
    <n v="20"/>
    <n v="3"/>
    <n v="12"/>
    <s v="Russia"/>
    <n v="0"/>
    <s v="backpack"/>
    <m/>
    <s v="Data is the new bacon"/>
    <m/>
    <n v="1"/>
    <s v="Sales"/>
    <m/>
    <s v="Individual Contributor"/>
    <m/>
    <s v="Transportation &amp; Delivery"/>
    <m/>
    <n v="5"/>
    <s v="Ups"/>
    <x v="2"/>
    <s v="Intro to Programming"/>
    <m/>
    <m/>
    <m/>
    <m/>
    <s v="Deep Learning Foundations"/>
    <m/>
    <m/>
    <m/>
    <m/>
    <s v="Mentor Help (classroom or 1:1 mentors)"/>
    <m/>
    <n v="12"/>
    <n v="2"/>
    <m/>
    <n v="10"/>
    <s v="Study on Khan academy the math"/>
    <s v="Google"/>
    <m/>
    <n v="6"/>
    <s v="Clarify the knowledge level required to do the course"/>
    <s v="None"/>
    <s v="None"/>
    <m/>
  </r>
  <r>
    <n v="117"/>
    <n v="117"/>
    <n v="117"/>
    <s v="Start a new career in this field"/>
    <s v="Grow skills for my current role"/>
    <m/>
    <m/>
    <s v="General interest in the topic (personal growth and enrichment)"/>
    <m/>
    <n v="21"/>
    <n v="6"/>
    <n v="0"/>
    <n v="8"/>
    <n v="60"/>
    <s v="UK"/>
    <n v="0"/>
    <s v="hoodie"/>
    <m/>
    <m/>
    <s v="Machine is learning, so must we!"/>
    <n v="1"/>
    <s v="Software Engineer"/>
    <m/>
    <s v="Director"/>
    <m/>
    <s v="Insurance"/>
    <m/>
    <n v="1"/>
    <s v="Tokio Marine"/>
    <x v="3"/>
    <m/>
    <m/>
    <m/>
    <m/>
    <m/>
    <m/>
    <m/>
    <m/>
    <s v="None"/>
    <m/>
    <m/>
    <m/>
    <n v="0"/>
    <m/>
    <m/>
    <m/>
    <m/>
    <s v="Google"/>
    <m/>
    <n v="10"/>
    <s v="Mobile App to be more consistent with Web."/>
    <s v="Ethics in A.I."/>
    <s v="Really love Udacity, look forward to completing my A.I. Nanodegree!"/>
    <m/>
  </r>
  <r>
    <n v="118"/>
    <n v="118"/>
    <n v="118"/>
    <s v="Start a new career in this field"/>
    <s v="Grow skills for my current role"/>
    <m/>
    <s v="Help prepare for an advanced degree"/>
    <s v="General interest in the topic (personal growth and enrichment)"/>
    <m/>
    <n v="28"/>
    <n v="7"/>
    <n v="80"/>
    <n v="12"/>
    <n v="12"/>
    <s v="Singapore"/>
    <n v="1"/>
    <s v="track suit / sweat suit"/>
    <m/>
    <s v="Math - all the cool kids are doing it"/>
    <m/>
    <n v="1"/>
    <s v="Software Engineer"/>
    <m/>
    <s v="Manager"/>
    <m/>
    <s v="Electronics"/>
    <m/>
    <n v="3"/>
    <s v="Controllar"/>
    <x v="0"/>
    <m/>
    <m/>
    <m/>
    <s v="Machine Learning Engineer"/>
    <m/>
    <m/>
    <m/>
    <m/>
    <m/>
    <m/>
    <s v="Stack Overflow"/>
    <m/>
    <n v="6"/>
    <n v="2"/>
    <m/>
    <n v="12"/>
    <s v="Focus on the projects"/>
    <s v="Google"/>
    <m/>
    <n v="10"/>
    <s v="Make more projects and with more coding required"/>
    <s v="More about agile project management"/>
    <s v="I love udacity"/>
    <m/>
  </r>
  <r>
    <n v="119"/>
    <n v="119"/>
    <n v="119"/>
    <s v="Start a new career in this field"/>
    <s v="Grow skills for my current role"/>
    <m/>
    <m/>
    <m/>
    <m/>
    <n v="28"/>
    <n v="7"/>
    <n v="30"/>
    <n v="1"/>
    <n v="5"/>
    <s v="China"/>
    <n v="0"/>
    <s v="hoodie"/>
    <m/>
    <s v="Data is the new bacon"/>
    <m/>
    <n v="1"/>
    <s v="Other"/>
    <m/>
    <s v="Manager"/>
    <m/>
    <s v="Government"/>
    <m/>
    <n v="4"/>
    <s v="policeofficer"/>
    <x v="2"/>
    <m/>
    <m/>
    <m/>
    <m/>
    <m/>
    <s v="Deep Learning Foundations"/>
    <m/>
    <m/>
    <m/>
    <m/>
    <s v="Forums"/>
    <m/>
    <n v="6"/>
    <m/>
    <n v="10"/>
    <n v="20"/>
    <s v="Spend enough time to review yours"/>
    <s v="Google"/>
    <m/>
    <n v="8"/>
    <s v="good feedback and forum and project"/>
    <s v="competitive programming"/>
    <s v="thank you for your service. it gave me sight of ML"/>
    <m/>
  </r>
  <r>
    <n v="120"/>
    <n v="120"/>
    <n v="120"/>
    <m/>
    <s v="Grow skills for my current role"/>
    <m/>
    <m/>
    <s v="General interest in the topic (personal growth and enrichment)"/>
    <m/>
    <n v="44"/>
    <n v="7"/>
    <n v="50"/>
    <n v="3"/>
    <n v="20"/>
    <s v="Canada"/>
    <n v="1"/>
    <s v="hoodie"/>
    <m/>
    <s v="Math - all the cool kids are doing it"/>
    <m/>
    <n v="1"/>
    <s v="Software Engineer"/>
    <m/>
    <s v="Manager"/>
    <m/>
    <s v="Government"/>
    <m/>
    <n v="22"/>
    <s v="Polícia Federal"/>
    <x v="2"/>
    <m/>
    <m/>
    <s v="Data Analyst"/>
    <m/>
    <m/>
    <m/>
    <m/>
    <m/>
    <m/>
    <m/>
    <s v="Forums"/>
    <m/>
    <n v="15"/>
    <m/>
    <n v="20"/>
    <n v="35"/>
    <s v="Grit!"/>
    <s v="Google"/>
    <m/>
    <n v="9"/>
    <s v="Better translation to portuguese (pt-br)"/>
    <s v="Machine Learning"/>
    <m/>
    <m/>
  </r>
  <r>
    <n v="121"/>
    <n v="121"/>
    <n v="121"/>
    <m/>
    <s v="Grow skills for my current role"/>
    <m/>
    <m/>
    <s v="General interest in the topic (personal growth and enrichment)"/>
    <m/>
    <n v="25"/>
    <n v="7"/>
    <n v="0"/>
    <n v="12"/>
    <n v="20"/>
    <s v="US"/>
    <n v="1"/>
    <s v="hoodie"/>
    <m/>
    <s v="Data is the new bacon"/>
    <m/>
    <n v="1"/>
    <s v="Self employed"/>
    <m/>
    <s v="C-Level"/>
    <m/>
    <s v="Technology &amp; Internet"/>
    <m/>
    <n v="5"/>
    <s v="WishBox Solutions Ltd."/>
    <x v="0"/>
    <m/>
    <m/>
    <m/>
    <s v="Machine Learning Engineer"/>
    <m/>
    <m/>
    <m/>
    <m/>
    <m/>
    <m/>
    <s v="Stack Overflow"/>
    <m/>
    <n v="5"/>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n v="122"/>
    <n v="122"/>
    <n v="122"/>
    <s v="Start a new career in this field"/>
    <m/>
    <m/>
    <m/>
    <m/>
    <m/>
    <n v="23"/>
    <n v="9"/>
    <n v="10"/>
    <n v="9"/>
    <n v="20"/>
    <s v="UK"/>
    <n v="0"/>
    <s v="backpack"/>
    <m/>
    <m/>
    <s v="Ceci n'est à 95% pas un pipe"/>
    <n v="1"/>
    <s v="Artificial Intelligence Engineer"/>
    <m/>
    <s v="Individual Contributor"/>
    <m/>
    <s v="Education"/>
    <m/>
    <n v="0"/>
    <s v="Rather not say"/>
    <x v="0"/>
    <m/>
    <m/>
    <m/>
    <s v="Machine Learning Engineer"/>
    <m/>
    <m/>
    <m/>
    <m/>
    <m/>
    <m/>
    <s v="Forums"/>
    <m/>
    <n v="30"/>
    <n v="5"/>
    <m/>
    <n v="200"/>
    <s v="Don't overthink"/>
    <s v="Google"/>
    <m/>
    <n v="9"/>
    <s v="Find a way to have exams recognize by known schools"/>
    <s v="Design"/>
    <s v="Hello Sebastian! Haha"/>
    <m/>
  </r>
  <r>
    <n v="123"/>
    <n v="123"/>
    <n v="123"/>
    <s v="Start a new career in this field"/>
    <s v="Grow skills for my current role"/>
    <m/>
    <m/>
    <m/>
    <m/>
    <n v="39"/>
    <n v="8"/>
    <n v="0"/>
    <n v="8"/>
    <n v="24"/>
    <s v="Japan"/>
    <n v="0"/>
    <s v="socks"/>
    <m/>
    <s v="Math - all the cool kids are doing it"/>
    <m/>
    <n v="1"/>
    <s v="Software Engineer"/>
    <m/>
    <s v="Individual Contributor"/>
    <m/>
    <s v="Technology &amp; Internet"/>
    <m/>
    <n v="20"/>
    <s v="Boxnine"/>
    <x v="0"/>
    <m/>
    <m/>
    <s v="Data Analyst"/>
    <m/>
    <s v="Artificial Intelligence"/>
    <m/>
    <m/>
    <m/>
    <m/>
    <m/>
    <s v="Live Help"/>
    <m/>
    <n v="6"/>
    <n v="6"/>
    <m/>
    <n v="15"/>
    <s v="It takes 30 days to form a habit."/>
    <s v="Google"/>
    <m/>
    <n v="10"/>
    <s v="Local Groups"/>
    <s v="More math!"/>
    <s v="Have a great monday"/>
    <m/>
  </r>
  <r>
    <n v="124"/>
    <n v="124"/>
    <n v="124"/>
    <s v="Start a new career in this field"/>
    <m/>
    <m/>
    <m/>
    <s v="General interest in the topic (personal growth and enrichment)"/>
    <m/>
    <n v="38"/>
    <n v="8"/>
    <n v="30"/>
    <n v="10"/>
    <n v="3"/>
    <s v="France"/>
    <n v="0"/>
    <s v="backpack"/>
    <m/>
    <s v="A quality life demands quality questions"/>
    <m/>
    <n v="1"/>
    <s v="Marketing"/>
    <m/>
    <s v="Manager"/>
    <m/>
    <s v="Telecommunications"/>
    <m/>
    <n v="10"/>
    <s v="Qualcomm"/>
    <x v="2"/>
    <m/>
    <s v="Business Analyst"/>
    <m/>
    <m/>
    <m/>
    <m/>
    <m/>
    <m/>
    <m/>
    <m/>
    <s v="Mentor Help (classroom or 1:1 mentors)"/>
    <m/>
    <n v="6"/>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n v="125"/>
    <n v="125"/>
    <s v="Start a new career in this field"/>
    <m/>
    <m/>
    <s v="Help prepare for an advanced degree"/>
    <m/>
    <m/>
    <n v="27"/>
    <n v="8"/>
    <n v="60"/>
    <n v="10"/>
    <n v="10"/>
    <s v="China"/>
    <n v="0"/>
    <s v="shoes (brand is TBD… probably Adidas or Puma)"/>
    <m/>
    <s v="Data is the new bacon"/>
    <m/>
    <n v="1"/>
    <s v="Software Engineer"/>
    <m/>
    <s v="Manager"/>
    <m/>
    <s v="Technology &amp; Internet"/>
    <m/>
    <n v="5"/>
    <s v="Google"/>
    <x v="2"/>
    <m/>
    <m/>
    <m/>
    <m/>
    <m/>
    <s v="Deep Learning Foundations"/>
    <m/>
    <m/>
    <m/>
    <m/>
    <s v="Slack Channel"/>
    <m/>
    <n v="10"/>
    <n v="6"/>
    <m/>
    <n v="8"/>
    <s v="Just do it"/>
    <s v="Google"/>
    <m/>
    <n v="9"/>
    <s v="Jobs for graduates"/>
    <m/>
    <m/>
    <m/>
  </r>
  <r>
    <n v="126"/>
    <n v="126"/>
    <n v="126"/>
    <m/>
    <m/>
    <m/>
    <m/>
    <s v="General interest in the topic (personal growth and enrichment)"/>
    <m/>
    <n v="31"/>
    <n v="7"/>
    <n v="0"/>
    <n v="12"/>
    <n v="0"/>
    <s v="Mexico"/>
    <n v="1"/>
    <s v="shoes (brand is TBD… probably Adidas or Puma)"/>
    <m/>
    <s v="Machine learning for life"/>
    <m/>
    <n v="1"/>
    <s v="Software Engineer"/>
    <m/>
    <s v="Not Applicable"/>
    <m/>
    <s v="Technology &amp; Internet"/>
    <m/>
    <n v="7"/>
    <s v="-"/>
    <x v="2"/>
    <m/>
    <m/>
    <m/>
    <s v="Machine Learning Engineer"/>
    <m/>
    <m/>
    <m/>
    <m/>
    <m/>
    <m/>
    <s v="Forums"/>
    <m/>
    <n v="15"/>
    <m/>
    <n v="10"/>
    <n v="20"/>
    <s v="-"/>
    <s v="Friend / word of mouth"/>
    <m/>
    <n v="9"/>
    <s v="-"/>
    <s v="-"/>
    <s v="-"/>
    <m/>
  </r>
  <r>
    <n v="127"/>
    <n v="127"/>
    <n v="127"/>
    <s v="Start a new career in this field"/>
    <m/>
    <m/>
    <m/>
    <m/>
    <m/>
    <n v="25"/>
    <n v="7"/>
    <n v="60"/>
    <n v="11"/>
    <n v="6"/>
    <s v="Mexico"/>
    <n v="0"/>
    <s v="hoodie"/>
    <m/>
    <s v="Machine learning for life"/>
    <m/>
    <n v="1"/>
    <s v="Software Engineer"/>
    <m/>
    <s v="Individual Contributor"/>
    <m/>
    <s v="Technology &amp; Internet"/>
    <m/>
    <n v="3"/>
    <s v="Coscale"/>
    <x v="2"/>
    <m/>
    <m/>
    <m/>
    <s v="Machine Learning Engineer"/>
    <m/>
    <m/>
    <m/>
    <m/>
    <m/>
    <m/>
    <s v="Forums"/>
    <m/>
    <n v="5"/>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n v="128"/>
    <n v="128"/>
    <n v="128"/>
    <s v="Start a new career in this field"/>
    <s v="Grow skills for my current role"/>
    <m/>
    <m/>
    <s v="General interest in the topic (personal growth and enrichment)"/>
    <m/>
    <n v="39"/>
    <n v="5"/>
    <n v="30"/>
    <n v="16"/>
    <n v="50"/>
    <s v="Japan"/>
    <n v="1"/>
    <s v="t-shirt"/>
    <m/>
    <s v="Math - all the cool kids are doing it"/>
    <m/>
    <n v="1"/>
    <s v="Accounting/Finance"/>
    <m/>
    <s v="Manager"/>
    <m/>
    <m/>
    <s v="Micro finance"/>
    <n v="13"/>
    <s v="Alter Modus MFI"/>
    <x v="2"/>
    <m/>
    <m/>
    <m/>
    <s v="Machine Learning Engineer"/>
    <m/>
    <m/>
    <m/>
    <m/>
    <m/>
    <m/>
    <s v="Forums"/>
    <m/>
    <n v="6"/>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n v="129"/>
    <n v="129"/>
    <s v="Start a new career in this field"/>
    <m/>
    <m/>
    <m/>
    <m/>
    <m/>
    <m/>
    <n v="8"/>
    <n v="90"/>
    <n v="6"/>
    <n v="4"/>
    <s v="Japan"/>
    <n v="0"/>
    <s v="jacket (brand is TBD... probably Patagonia)"/>
    <m/>
    <s v="Math - all the cool kids are doing it"/>
    <m/>
    <n v="1"/>
    <s v="Software Engineer"/>
    <m/>
    <s v="Individual Contributor"/>
    <m/>
    <s v="Technology &amp; Internet"/>
    <m/>
    <n v="10"/>
    <s v="Ebay"/>
    <x v="2"/>
    <m/>
    <m/>
    <m/>
    <s v="Machine Learning Engineer"/>
    <m/>
    <m/>
    <m/>
    <m/>
    <m/>
    <m/>
    <s v="Stack Overflow"/>
    <m/>
    <n v="6"/>
    <n v="4"/>
    <m/>
    <n v="30"/>
    <s v="Be ready to invest your personal time"/>
    <s v="Friend / word of mouth"/>
    <m/>
    <n v="9"/>
    <s v="Provide more real world projects"/>
    <m/>
    <m/>
    <m/>
  </r>
  <r>
    <n v="130"/>
    <n v="130"/>
    <n v="130"/>
    <s v="Start a new career in this field"/>
    <m/>
    <m/>
    <m/>
    <s v="General interest in the topic (personal growth and enrichment)"/>
    <m/>
    <n v="32"/>
    <n v="7"/>
    <n v="0"/>
    <n v="14"/>
    <n v="12"/>
    <s v="Singapore"/>
    <n v="0"/>
    <s v="jacket (brand is TBD... probably Patagonia)"/>
    <m/>
    <s v="Machine learning for life"/>
    <m/>
    <n v="0"/>
    <m/>
    <m/>
    <m/>
    <m/>
    <m/>
    <m/>
    <m/>
    <m/>
    <x v="2"/>
    <m/>
    <m/>
    <s v="Data Analyst"/>
    <m/>
    <m/>
    <m/>
    <m/>
    <m/>
    <m/>
    <m/>
    <s v="Forums"/>
    <m/>
    <n v="6"/>
    <n v="6"/>
    <m/>
    <n v="12"/>
    <s v="Do not overcomplicate things: make a good enough project, improve it if you find the time."/>
    <m/>
    <s v="News about the free AI course that started it all. I do not remember the site."/>
    <n v="7"/>
    <s v="Clearer project instructions."/>
    <m/>
    <m/>
    <m/>
  </r>
  <r>
    <n v="131"/>
    <n v="131"/>
    <n v="131"/>
    <m/>
    <s v="Grow skills for my current role"/>
    <m/>
    <m/>
    <m/>
    <m/>
    <n v="52"/>
    <n v="8"/>
    <n v="0"/>
    <n v="7"/>
    <n v="0"/>
    <s v="India"/>
    <n v="1"/>
    <s v="t-shirt"/>
    <m/>
    <s v="Math - all the cool kids are doing it"/>
    <m/>
    <n v="1"/>
    <s v="Machine Learning Engineer"/>
    <m/>
    <s v="Individual Contributor"/>
    <m/>
    <s v="Electronics"/>
    <m/>
    <n v="20"/>
    <s v="Sony"/>
    <x v="1"/>
    <m/>
    <m/>
    <m/>
    <m/>
    <s v="Artificial Intelligence"/>
    <m/>
    <m/>
    <m/>
    <m/>
    <m/>
    <s v="Slack Channel"/>
    <m/>
    <n v="6"/>
    <m/>
    <n v="10"/>
    <n v="12"/>
    <s v="Meet the deadlines."/>
    <s v="Google"/>
    <m/>
    <n v="9"/>
    <s v="More exciting / fun projects like the AI / CNN project."/>
    <s v="Not sure... maybe GPU engineering?...and then I can be an instructor ;-)"/>
    <s v="I am shy."/>
    <m/>
  </r>
  <r>
    <n v="132"/>
    <n v="132"/>
    <n v="132"/>
    <s v="Start a new career in this field"/>
    <m/>
    <m/>
    <m/>
    <s v="General interest in the topic (personal growth and enrichment)"/>
    <m/>
    <n v="36"/>
    <n v="6"/>
    <n v="0"/>
    <n v="10"/>
    <n v="12"/>
    <s v="Spain"/>
    <n v="1"/>
    <s v="hat"/>
    <m/>
    <s v="Math - all the cool kids are doing it"/>
    <m/>
    <n v="1"/>
    <s v="Software Engineer"/>
    <m/>
    <s v="C-Level"/>
    <m/>
    <s v="Healthcare and Pharmaceuticals"/>
    <m/>
    <n v="1"/>
    <s v="Carlton village assisted living"/>
    <x v="4"/>
    <m/>
    <m/>
    <m/>
    <m/>
    <m/>
    <m/>
    <m/>
    <m/>
    <m/>
    <s v="Android basics"/>
    <s v="Forums"/>
    <m/>
    <n v="6"/>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m/>
  </r>
  <r>
    <n v="133"/>
    <n v="133"/>
    <n v="133"/>
    <m/>
    <s v="Grow skills for my current role"/>
    <m/>
    <m/>
    <m/>
    <m/>
    <n v="31"/>
    <n v="8"/>
    <n v="120"/>
    <n v="14"/>
    <n v="10"/>
    <s v="France"/>
    <n v="0"/>
    <s v="track suit / sweat suit"/>
    <m/>
    <s v="Data is the new bacon"/>
    <m/>
    <n v="1"/>
    <s v="Data Scientist"/>
    <m/>
    <s v="Individual Contributor"/>
    <m/>
    <s v="Technology &amp; Internet"/>
    <m/>
    <n v="7"/>
    <s v="AccionLabs"/>
    <x v="0"/>
    <m/>
    <m/>
    <m/>
    <m/>
    <m/>
    <s v="Deep Learning Foundations"/>
    <m/>
    <m/>
    <m/>
    <m/>
    <s v="Slack Channel"/>
    <m/>
    <n v="5"/>
    <n v="4"/>
    <m/>
    <n v="10"/>
    <s v="Put full efforts"/>
    <s v="Google"/>
    <m/>
    <n v="9"/>
    <s v="More quality lectures"/>
    <s v="Networking"/>
    <m/>
    <m/>
  </r>
  <r>
    <n v="134"/>
    <n v="134"/>
    <n v="134"/>
    <m/>
    <s v="Grow skills for my current role"/>
    <m/>
    <m/>
    <s v="General interest in the topic (personal growth and enrichment)"/>
    <m/>
    <n v="24"/>
    <n v="6"/>
    <n v="240"/>
    <n v="10"/>
    <n v="20"/>
    <s v="Russia"/>
    <n v="1"/>
    <s v="jacket (brand is TBD... probably Patagonia)"/>
    <m/>
    <s v="Machine learning for life"/>
    <m/>
    <n v="1"/>
    <s v="Data Scientist"/>
    <m/>
    <m/>
    <s v="Junior"/>
    <s v="Technology &amp; Internet"/>
    <m/>
    <n v="2"/>
    <s v="Itau"/>
    <x v="0"/>
    <m/>
    <m/>
    <m/>
    <s v="Machine Learning Engineer"/>
    <m/>
    <m/>
    <m/>
    <m/>
    <m/>
    <m/>
    <s v="Forums"/>
    <m/>
    <n v="5"/>
    <n v="6"/>
    <m/>
    <n v="300"/>
    <s v="Use the foruns, be creative, use the pause if you need it, your are not alone and you will be rewarded"/>
    <s v="Google"/>
    <m/>
    <n v="10"/>
    <s v="More real world problemns"/>
    <s v="More mathematical approaches to some courses"/>
    <m/>
    <m/>
  </r>
  <r>
    <n v="135"/>
    <n v="135"/>
    <n v="135"/>
    <s v="Start a new career in this field"/>
    <s v="Grow skills for my current role"/>
    <s v="Help move from academia to industry"/>
    <m/>
    <s v="General interest in the topic (personal growth and enrichment)"/>
    <m/>
    <n v="26"/>
    <n v="6"/>
    <n v="60"/>
    <n v="8"/>
    <n v="3"/>
    <s v="Canada"/>
    <n v="1"/>
    <s v="backpack"/>
    <m/>
    <s v="Machine learning for life"/>
    <m/>
    <n v="1"/>
    <s v="Software Engineer"/>
    <m/>
    <m/>
    <s v="Junior"/>
    <m/>
    <s v="Financial Services"/>
    <n v="2"/>
    <s v="Investec"/>
    <x v="0"/>
    <m/>
    <m/>
    <m/>
    <m/>
    <m/>
    <s v="Deep Learning Foundations"/>
    <m/>
    <m/>
    <m/>
    <m/>
    <s v="Slack Channel"/>
    <m/>
    <n v="3"/>
    <n v="4"/>
    <m/>
    <n v="3"/>
    <s v="Plan extra time to apply what you have learnt."/>
    <s v="Friend / word of mouth"/>
    <m/>
    <n v="10"/>
    <s v="Provide information about the tasks required to deploy and make the project practical ."/>
    <m/>
    <m/>
    <m/>
  </r>
  <r>
    <n v="136"/>
    <n v="136"/>
    <n v="136"/>
    <s v="Start a new career in this field"/>
    <m/>
    <m/>
    <m/>
    <m/>
    <m/>
    <n v="26"/>
    <n v="10"/>
    <n v="30"/>
    <n v="20"/>
    <n v="3"/>
    <s v="Canada"/>
    <n v="1"/>
    <s v="hoodie"/>
    <m/>
    <s v="Machine learning for life"/>
    <m/>
    <n v="0"/>
    <m/>
    <m/>
    <m/>
    <m/>
    <m/>
    <m/>
    <m/>
    <m/>
    <x v="2"/>
    <m/>
    <m/>
    <s v="Data Analyst"/>
    <m/>
    <m/>
    <m/>
    <m/>
    <m/>
    <m/>
    <m/>
    <s v="Forums"/>
    <m/>
    <n v="10"/>
    <m/>
    <n v="10"/>
    <n v="10"/>
    <s v="never give up or stop, keep up even if it hurts or you feel bored, there is nothing that tastes better than getting the degree after hours and weeks of hard work"/>
    <s v="Facebook"/>
    <m/>
    <n v="9"/>
    <s v="help me get a job in morocco"/>
    <m/>
    <s v="Thank you for the hard work"/>
    <m/>
  </r>
  <r>
    <n v="137"/>
    <n v="137"/>
    <n v="137"/>
    <m/>
    <m/>
    <m/>
    <m/>
    <s v="General interest in the topic (personal growth and enrichment)"/>
    <m/>
    <n v="37"/>
    <n v="8"/>
    <n v="65"/>
    <n v="14"/>
    <n v="20"/>
    <s v="UK"/>
    <n v="1"/>
    <s v="hoodie"/>
    <m/>
    <s v="Data is the new bacon"/>
    <m/>
    <n v="1"/>
    <s v="Machine Learning Engineer"/>
    <m/>
    <s v="Director"/>
    <m/>
    <s v="Advertising &amp; Marketing"/>
    <m/>
    <n v="15"/>
    <s v="Student Price Card"/>
    <x v="3"/>
    <m/>
    <m/>
    <m/>
    <s v="Machine Learning Engineer"/>
    <m/>
    <m/>
    <m/>
    <m/>
    <m/>
    <m/>
    <s v="Stack Overflow"/>
    <m/>
    <n v="4"/>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n v="138"/>
    <n v="138"/>
    <n v="138"/>
    <s v="Start a new career in this field"/>
    <m/>
    <m/>
    <m/>
    <m/>
    <m/>
    <n v="26"/>
    <n v="8"/>
    <n v="60"/>
    <n v="8"/>
    <n v="10"/>
    <s v="US"/>
    <n v="1"/>
    <s v="t-shirt"/>
    <m/>
    <s v="Machine learning for life"/>
    <m/>
    <n v="1"/>
    <s v="Machine Learning Engineer"/>
    <m/>
    <s v="Individual Contributor"/>
    <m/>
    <s v="Healthcare and Pharmaceuticals"/>
    <m/>
    <n v="1"/>
    <s v="Hangzhou"/>
    <x v="0"/>
    <m/>
    <m/>
    <m/>
    <s v="Machine Learning Engineer"/>
    <m/>
    <m/>
    <m/>
    <m/>
    <m/>
    <m/>
    <s v="Stack Overflow"/>
    <m/>
    <n v="6"/>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n v="139"/>
    <n v="139"/>
    <s v="Start a new career in this field"/>
    <m/>
    <m/>
    <m/>
    <m/>
    <m/>
    <n v="38"/>
    <n v="6"/>
    <n v="140"/>
    <n v="12"/>
    <n v="1"/>
    <s v="Canada"/>
    <n v="0"/>
    <s v="hoodie"/>
    <m/>
    <s v="Math - all the cool kids are doing it"/>
    <m/>
    <n v="1"/>
    <s v="Data Scientist"/>
    <m/>
    <s v="Individual Contributor"/>
    <m/>
    <s v="Technology &amp; Internet"/>
    <m/>
    <n v="1"/>
    <s v="SolarLab"/>
    <x v="2"/>
    <m/>
    <m/>
    <m/>
    <s v="Machine Learning Engineer"/>
    <m/>
    <m/>
    <m/>
    <m/>
    <m/>
    <m/>
    <s v="Forums"/>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n v="140"/>
    <n v="140"/>
    <n v="140"/>
    <s v="Start a new career in this field"/>
    <m/>
    <m/>
    <s v="Help prepare for an advanced degree"/>
    <s v="General interest in the topic (personal growth and enrichment)"/>
    <m/>
    <n v="26"/>
    <n v="6"/>
    <n v="90"/>
    <n v="10"/>
    <n v="12"/>
    <s v="Russia"/>
    <n v="0"/>
    <s v="t-shirt"/>
    <m/>
    <s v="Math - all the cool kids are doing it"/>
    <m/>
    <n v="1"/>
    <s v="Research"/>
    <m/>
    <s v="Not Applicable"/>
    <m/>
    <m/>
    <s v="Market Research"/>
    <n v="2"/>
    <s v="Euromonitor International"/>
    <x v="0"/>
    <m/>
    <m/>
    <s v="Data Analyst"/>
    <m/>
    <m/>
    <m/>
    <m/>
    <m/>
    <m/>
    <m/>
    <s v="Forums"/>
    <m/>
    <n v="6"/>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n v="141"/>
    <n v="141"/>
    <s v="Start a new career in this field"/>
    <m/>
    <m/>
    <m/>
    <m/>
    <m/>
    <n v="25"/>
    <n v="4"/>
    <n v="2"/>
    <n v="10"/>
    <n v="15"/>
    <s v="China"/>
    <n v="1"/>
    <s v="hoodie"/>
    <m/>
    <s v="Math - all the cool kids are doing it"/>
    <m/>
    <n v="0"/>
    <m/>
    <m/>
    <m/>
    <m/>
    <m/>
    <m/>
    <m/>
    <m/>
    <x v="0"/>
    <m/>
    <s v="Business Analyst"/>
    <m/>
    <m/>
    <m/>
    <m/>
    <m/>
    <m/>
    <m/>
    <m/>
    <s v="Forums"/>
    <m/>
    <n v="6"/>
    <n v="6"/>
    <m/>
    <n v="3"/>
    <s v="Be regular in taking classes. Don't take large gaps between completing courses."/>
    <s v="Friend / word of mouth"/>
    <m/>
    <n v="10"/>
    <s v="An interview prep would be very helpful."/>
    <s v="Market Research"/>
    <s v="Nothing much. I am looking forward to have another nanodegree at Udacity."/>
    <m/>
  </r>
  <r>
    <n v="142"/>
    <n v="142"/>
    <n v="142"/>
    <m/>
    <s v="Grow skills for my current role"/>
    <m/>
    <m/>
    <m/>
    <m/>
    <n v="28"/>
    <n v="7"/>
    <n v="150"/>
    <n v="9"/>
    <n v="10"/>
    <s v="India"/>
    <n v="0"/>
    <s v="t-shirt"/>
    <m/>
    <s v="Data is the new bacon"/>
    <m/>
    <n v="1"/>
    <s v="Business Intelligence / Business Analyst"/>
    <m/>
    <s v="Individual Contributor"/>
    <m/>
    <s v="Manufacturing"/>
    <m/>
    <n v="3"/>
    <s v="Globalfoundries"/>
    <x v="0"/>
    <m/>
    <s v="Business Analyst"/>
    <m/>
    <m/>
    <m/>
    <m/>
    <m/>
    <m/>
    <m/>
    <m/>
    <s v="Forums"/>
    <m/>
    <n v="10"/>
    <m/>
    <n v="10"/>
    <n v="20"/>
    <s v="Never give up"/>
    <s v="Friend / word of mouth"/>
    <m/>
    <n v="10"/>
    <s v="More projects related to real life work"/>
    <s v="VBA, power bi"/>
    <s v="Na"/>
    <m/>
  </r>
  <r>
    <n v="143"/>
    <n v="143"/>
    <n v="143"/>
    <m/>
    <s v="Grow skills for my current role"/>
    <m/>
    <m/>
    <m/>
    <m/>
    <n v="28"/>
    <n v="7"/>
    <n v="28"/>
    <n v="12"/>
    <n v="6"/>
    <s v="Singapore"/>
    <n v="0"/>
    <s v="shoes (brand is TBD… probably Adidas or Puma)"/>
    <m/>
    <s v="Math - all the cool kids are doing it"/>
    <m/>
    <n v="1"/>
    <s v="Data Engineer"/>
    <m/>
    <s v="Individual Contributor"/>
    <m/>
    <s v="Insurance"/>
    <m/>
    <n v="5"/>
    <s v="Chubb Insurance"/>
    <x v="2"/>
    <m/>
    <m/>
    <s v="Data Analyst"/>
    <m/>
    <m/>
    <s v="Deep Learning Foundations"/>
    <m/>
    <m/>
    <m/>
    <m/>
    <s v="Slack Channel"/>
    <m/>
    <n v="4"/>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s v="Big data and cloud"/>
    <m/>
    <m/>
  </r>
  <r>
    <n v="144"/>
    <n v="144"/>
    <n v="144"/>
    <m/>
    <m/>
    <m/>
    <m/>
    <s v="General interest in the topic (personal growth and enrichment)"/>
    <m/>
    <n v="30"/>
    <n v="8"/>
    <n v="0"/>
    <n v="12"/>
    <n v="1"/>
    <s v="India"/>
    <n v="0"/>
    <s v="hoodie"/>
    <m/>
    <s v="Data is the new bacon"/>
    <m/>
    <n v="1"/>
    <s v="Software Engineer"/>
    <m/>
    <m/>
    <s v="Software Engineer"/>
    <s v="Technology &amp; Internet"/>
    <m/>
    <n v="5"/>
    <s v="Mahisoft"/>
    <x v="0"/>
    <m/>
    <m/>
    <m/>
    <s v="Machine Learning Engineer"/>
    <m/>
    <m/>
    <m/>
    <m/>
    <m/>
    <m/>
    <s v="Stack Overflow"/>
    <m/>
    <n v="3"/>
    <n v="1"/>
    <m/>
    <n v="160"/>
    <s v="None"/>
    <s v="Friend / word of mouth"/>
    <m/>
    <n v="10"/>
    <s v="All good"/>
    <s v="Deep learning"/>
    <s v="Nope"/>
    <m/>
  </r>
  <r>
    <n v="145"/>
    <n v="145"/>
    <n v="145"/>
    <m/>
    <s v="Grow skills for my current role"/>
    <m/>
    <s v="Help prepare for an advanced degree"/>
    <s v="General interest in the topic (personal growth and enrichment)"/>
    <m/>
    <n v="25"/>
    <n v="6"/>
    <n v="120"/>
    <n v="13"/>
    <n v="4"/>
    <s v="Russia"/>
    <n v="1"/>
    <s v="jacket (brand is TBD... probably Patagonia)"/>
    <m/>
    <m/>
    <s v="Unquenchable Thirst for Knowledge"/>
    <n v="1"/>
    <s v="Data Scientist"/>
    <m/>
    <s v="Individual Contributor"/>
    <m/>
    <s v="Advertising &amp; Marketing"/>
    <m/>
    <n v="2"/>
    <s v="Media IQ Digital India Ltd."/>
    <x v="0"/>
    <m/>
    <m/>
    <m/>
    <m/>
    <m/>
    <m/>
    <m/>
    <m/>
    <s v="None"/>
    <m/>
    <m/>
    <m/>
    <n v="0"/>
    <m/>
    <m/>
    <m/>
    <m/>
    <s v="Google"/>
    <m/>
    <n v="8"/>
    <s v="I am enjoying my terms. More meetups maybe"/>
    <m/>
    <s v="Glad to be associated with Udacity"/>
    <m/>
  </r>
  <r>
    <n v="146"/>
    <n v="146"/>
    <n v="146"/>
    <s v="Start a new career in this field"/>
    <m/>
    <s v="Help move from academia to industry"/>
    <m/>
    <m/>
    <m/>
    <n v="29"/>
    <n v="8"/>
    <n v="7"/>
    <n v="12"/>
    <n v="0"/>
    <s v="UK"/>
    <n v="1"/>
    <s v="t-shirt"/>
    <m/>
    <s v="A quality life demands quality questions"/>
    <m/>
    <n v="1"/>
    <s v="Research"/>
    <m/>
    <s v="Individual Contributor"/>
    <m/>
    <s v="Healthcare and Pharmaceuticals"/>
    <m/>
    <n v="3"/>
    <s v="Academic Medical Center"/>
    <x v="2"/>
    <m/>
    <m/>
    <s v="Data Analyst"/>
    <m/>
    <m/>
    <m/>
    <m/>
    <m/>
    <m/>
    <m/>
    <s v="Forums"/>
    <m/>
    <n v="4"/>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n v="147"/>
    <n v="147"/>
    <s v="Start a new career in this field"/>
    <m/>
    <m/>
    <m/>
    <m/>
    <m/>
    <n v="28"/>
    <n v="7"/>
    <n v="60"/>
    <n v="14"/>
    <n v="5"/>
    <s v="China"/>
    <n v="0"/>
    <s v="hoodie"/>
    <m/>
    <s v="Math - all the cool kids are doing it"/>
    <m/>
    <n v="1"/>
    <s v="Business Intelligence / Business Analyst"/>
    <m/>
    <s v="Individual Contributor"/>
    <m/>
    <s v="Retail &amp; Consumer Durables"/>
    <m/>
    <n v="5"/>
    <s v="Cognizant"/>
    <x v="0"/>
    <m/>
    <m/>
    <s v="Data Analyst"/>
    <m/>
    <m/>
    <m/>
    <m/>
    <m/>
    <m/>
    <m/>
    <s v="Stack Overflow"/>
    <m/>
    <n v="6"/>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n v="148"/>
    <n v="148"/>
    <m/>
    <m/>
    <m/>
    <s v="Help prepare for an advanced degree"/>
    <s v="General interest in the topic (personal growth and enrichment)"/>
    <m/>
    <n v="23"/>
    <n v="7"/>
    <n v="0"/>
    <n v="12"/>
    <n v="15"/>
    <s v="US"/>
    <n v="1"/>
    <s v="hoodie"/>
    <m/>
    <s v="Machine learning for life"/>
    <m/>
    <n v="1"/>
    <s v="Student"/>
    <m/>
    <s v="Not Applicable"/>
    <m/>
    <s v="Education"/>
    <m/>
    <n v="1"/>
    <s v="Udacity"/>
    <x v="0"/>
    <m/>
    <m/>
    <m/>
    <m/>
    <s v="Artificial Intelligence"/>
    <s v="Deep Learning Foundations"/>
    <s v="Self-Driving Car Engineer"/>
    <s v="Robotics"/>
    <m/>
    <m/>
    <s v="Slack Channel"/>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n v="149"/>
    <n v="149"/>
    <n v="149"/>
    <s v="Start a new career in this field"/>
    <s v="Grow skills for my current role"/>
    <m/>
    <m/>
    <s v="General interest in the topic (personal growth and enrichment)"/>
    <m/>
    <n v="35"/>
    <n v="7"/>
    <n v="55"/>
    <n v="9"/>
    <n v="2"/>
    <s v="India"/>
    <n v="0"/>
    <s v="backpack"/>
    <m/>
    <s v="Machine learning for life"/>
    <m/>
    <n v="1"/>
    <s v="Data Scientist"/>
    <m/>
    <s v="Individual Contributor"/>
    <m/>
    <s v="Entertainment &amp; Leisure"/>
    <m/>
    <n v="6"/>
    <s v="Ubisoft Entertainment"/>
    <x v="4"/>
    <m/>
    <m/>
    <m/>
    <s v="Machine Learning Engineer"/>
    <s v="Artificial Intelligence"/>
    <s v="Deep Learning Foundations"/>
    <m/>
    <m/>
    <m/>
    <m/>
    <s v="Forums"/>
    <m/>
    <n v="4"/>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n v="150"/>
    <n v="150"/>
    <m/>
    <s v="Grow skills for my current role"/>
    <m/>
    <m/>
    <m/>
    <m/>
    <n v="26"/>
    <n v="7"/>
    <n v="25"/>
    <n v="9"/>
    <n v="5"/>
    <s v="Canada"/>
    <n v="0"/>
    <s v="hoodie"/>
    <m/>
    <s v="Machine learning for life"/>
    <m/>
    <n v="1"/>
    <s v="Data Analyst"/>
    <m/>
    <s v="Not Applicable"/>
    <m/>
    <m/>
    <s v="Gambling"/>
    <n v="2"/>
    <s v="Na"/>
    <x v="2"/>
    <m/>
    <m/>
    <s v="Data Analyst"/>
    <m/>
    <m/>
    <m/>
    <m/>
    <m/>
    <m/>
    <m/>
    <s v="Forums"/>
    <m/>
    <n v="2"/>
    <n v="1"/>
    <m/>
    <n v="10"/>
    <s v="Na"/>
    <s v="Twitter"/>
    <m/>
    <n v="8"/>
    <s v="Na"/>
    <s v="Crypto currency courses"/>
    <s v="Na"/>
    <m/>
  </r>
  <r>
    <n v="151"/>
    <n v="151"/>
    <n v="151"/>
    <s v="Start a new career in this field"/>
    <s v="Grow skills for my current role"/>
    <m/>
    <s v="Help prepare for an advanced degree"/>
    <m/>
    <m/>
    <n v="33"/>
    <n v="6"/>
    <n v="0"/>
    <n v="10"/>
    <n v="6"/>
    <s v="Spain"/>
    <n v="0"/>
    <s v="t-shirt"/>
    <m/>
    <s v="Data is the new bacon"/>
    <m/>
    <n v="1"/>
    <s v="Consulting"/>
    <m/>
    <s v="Manager"/>
    <m/>
    <s v="Technology &amp; Internet"/>
    <m/>
    <n v="10"/>
    <s v="Acumen Solutions"/>
    <x v="0"/>
    <m/>
    <m/>
    <m/>
    <s v="Machine Learning Engineer"/>
    <m/>
    <m/>
    <m/>
    <m/>
    <m/>
    <s v="Digital Marketing"/>
    <s v="Forums"/>
    <m/>
    <n v="6"/>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n v="152"/>
    <n v="152"/>
    <m/>
    <s v="Grow skills for my current role"/>
    <m/>
    <m/>
    <m/>
    <m/>
    <n v="38"/>
    <n v="7"/>
    <n v="60"/>
    <n v="10"/>
    <n v="12"/>
    <s v="US"/>
    <n v="1"/>
    <s v="t-shirt"/>
    <m/>
    <s v="Math - all the cool kids are doing it"/>
    <m/>
    <n v="1"/>
    <s v="Business Intelligence / Business Analyst"/>
    <m/>
    <s v="Manager"/>
    <m/>
    <s v="Entertainment &amp; Leisure"/>
    <m/>
    <n v="10"/>
    <s v="Disney Park and Resorts"/>
    <x v="1"/>
    <m/>
    <m/>
    <m/>
    <m/>
    <m/>
    <s v="Deep Learning Foundations"/>
    <m/>
    <m/>
    <m/>
    <m/>
    <s v="Stack Overflow"/>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n v="153"/>
    <n v="153"/>
    <s v="Start a new career in this field"/>
    <m/>
    <s v="Help move from academia to industry"/>
    <m/>
    <s v="General interest in the topic (personal growth and enrichment)"/>
    <m/>
    <n v="53"/>
    <n v="7"/>
    <n v="0"/>
    <n v="9"/>
    <n v="30"/>
    <s v="Japan"/>
    <n v="1"/>
    <s v="hoodie"/>
    <m/>
    <m/>
    <s v="Life long [machine] learning matters."/>
    <n v="1"/>
    <s v="Consulting"/>
    <m/>
    <s v="Individual Contributor"/>
    <m/>
    <s v="Education"/>
    <m/>
    <n v="28"/>
    <s v="Sumach Group / Durham College"/>
    <x v="2"/>
    <m/>
    <m/>
    <m/>
    <m/>
    <s v="Artificial Intelligence"/>
    <m/>
    <m/>
    <m/>
    <m/>
    <m/>
    <s v="Forums"/>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
    <s v="Keep the quality level as high as you have and keep innovating.  I think for the value on investment it's a solid offering."/>
    <m/>
  </r>
  <r>
    <n v="154"/>
    <n v="154"/>
    <n v="154"/>
    <m/>
    <s v="Grow skills for my current role"/>
    <s v="Help move from academia to industry"/>
    <s v="Help prepare for an advanced degree"/>
    <m/>
    <m/>
    <n v="31"/>
    <n v="8"/>
    <n v="60"/>
    <n v="8"/>
    <n v="2"/>
    <s v="Canada"/>
    <n v="0"/>
    <s v="backpack"/>
    <m/>
    <s v="Machine learning for life"/>
    <m/>
    <n v="1"/>
    <s v="Research"/>
    <m/>
    <s v="Not Applicable"/>
    <m/>
    <s v="Education"/>
    <m/>
    <n v="3"/>
    <s v="Gosvea"/>
    <x v="2"/>
    <m/>
    <m/>
    <s v="Data Analyst"/>
    <m/>
    <m/>
    <s v="Deep Learning Foundations"/>
    <m/>
    <m/>
    <m/>
    <m/>
    <s v="Forums"/>
    <m/>
    <n v="6"/>
    <n v="6"/>
    <m/>
    <n v="50"/>
    <s v="Be proactive"/>
    <s v="Google"/>
    <m/>
    <n v="10"/>
    <s v="Nothing to improve"/>
    <s v="Algorithms (in Python preferably)"/>
    <s v="No"/>
    <m/>
  </r>
  <r>
    <n v="155"/>
    <n v="155"/>
    <n v="155"/>
    <m/>
    <s v="Grow skills for my current role"/>
    <m/>
    <s v="Help prepare for an advanced degree"/>
    <m/>
    <m/>
    <m/>
    <n v="7"/>
    <n v="60"/>
    <n v="10"/>
    <n v="1"/>
    <s v="Singapore"/>
    <n v="1"/>
    <s v="jacket (brand is TBD... probably Patagonia)"/>
    <m/>
    <s v="A quality life demands quality questions"/>
    <m/>
    <n v="1"/>
    <s v="Data Scientist"/>
    <m/>
    <s v="Intern"/>
    <m/>
    <s v="Retail &amp; Consumer Durables"/>
    <m/>
    <n v="0"/>
    <s v="The Home Depot"/>
    <x v="2"/>
    <m/>
    <m/>
    <s v="Data Analyst"/>
    <m/>
    <m/>
    <m/>
    <m/>
    <m/>
    <m/>
    <m/>
    <s v="Forums"/>
    <m/>
    <n v="4"/>
    <n v="4"/>
    <m/>
    <n v="25"/>
    <s v="Do more code exercises"/>
    <s v="Friend / word of mouth"/>
    <m/>
    <n v="9"/>
    <s v="More practical experience"/>
    <s v="Text analysis"/>
    <m/>
    <m/>
  </r>
  <r>
    <n v="156"/>
    <n v="156"/>
    <n v="156"/>
    <s v="Start a new career in this field"/>
    <m/>
    <m/>
    <m/>
    <m/>
    <m/>
    <n v="36"/>
    <n v="7"/>
    <n v="45"/>
    <n v="12"/>
    <n v="40"/>
    <s v="Singapore"/>
    <n v="1"/>
    <s v="hat"/>
    <m/>
    <s v="A quality life demands quality questions"/>
    <m/>
    <n v="1"/>
    <s v="Business Intelligence / Business Analyst"/>
    <m/>
    <s v="Individual Contributor"/>
    <m/>
    <s v="Advertising &amp; Marketing"/>
    <m/>
    <n v="1"/>
    <s v="Lancers Inc."/>
    <x v="1"/>
    <m/>
    <m/>
    <m/>
    <m/>
    <m/>
    <s v="Deep Learning Foundations"/>
    <m/>
    <m/>
    <m/>
    <m/>
    <s v="Forums"/>
    <m/>
    <n v="10"/>
    <m/>
    <n v="10"/>
    <n v="120"/>
    <s v="none"/>
    <s v="Google"/>
    <m/>
    <n v="10"/>
    <s v="none"/>
    <m/>
    <m/>
    <m/>
  </r>
  <r>
    <n v="157"/>
    <n v="157"/>
    <n v="157"/>
    <m/>
    <m/>
    <m/>
    <m/>
    <s v="General interest in the topic (personal growth and enrichment)"/>
    <m/>
    <n v="19"/>
    <n v="9"/>
    <n v="120"/>
    <n v="10"/>
    <n v="10"/>
    <s v="China"/>
    <n v="0"/>
    <s v="t-shirt"/>
    <m/>
    <s v="Data is the new bacon"/>
    <m/>
    <n v="0"/>
    <m/>
    <m/>
    <m/>
    <m/>
    <m/>
    <m/>
    <m/>
    <m/>
    <x v="0"/>
    <m/>
    <m/>
    <m/>
    <s v="Machine Learning Engineer"/>
    <m/>
    <m/>
    <m/>
    <m/>
    <m/>
    <m/>
    <s v="Slack Channel"/>
    <m/>
    <n v="15"/>
    <n v="6"/>
    <m/>
    <n v="10"/>
    <s v="don't expect to understand everything right away"/>
    <m/>
    <s v="university"/>
    <n v="10"/>
    <s v="reducing waiting time for the email support!"/>
    <s v="mathematics!"/>
    <m/>
    <m/>
  </r>
  <r>
    <n v="158"/>
    <n v="158"/>
    <n v="158"/>
    <s v="Start a new career in this field"/>
    <m/>
    <m/>
    <m/>
    <m/>
    <m/>
    <n v="31"/>
    <n v="8"/>
    <n v="15"/>
    <n v="14"/>
    <n v="12"/>
    <s v="Argentina"/>
    <n v="0"/>
    <s v="backpack"/>
    <m/>
    <m/>
    <s v="Building skynet, one algorithm at a time."/>
    <n v="1"/>
    <s v="Software Engineer"/>
    <m/>
    <s v="Individual Contributor"/>
    <m/>
    <s v="Technology &amp; Internet"/>
    <m/>
    <n v="8"/>
    <s v="IBM"/>
    <x v="1"/>
    <m/>
    <m/>
    <m/>
    <m/>
    <s v="Artificial Intelligence"/>
    <m/>
    <m/>
    <m/>
    <m/>
    <m/>
    <s v="Slack Channel"/>
    <m/>
    <n v="6"/>
    <n v="6"/>
    <m/>
    <n v="40"/>
    <s v="Split your project work into small chunks and handle them daily."/>
    <s v="LinkedIn"/>
    <m/>
    <n v="7"/>
    <s v="Less marketing , more educating."/>
    <s v="Data Scientist"/>
    <s v="For new programs , they seem rushed to fit the market interest, rather than creating thorough programs."/>
    <m/>
  </r>
  <r>
    <n v="159"/>
    <n v="159"/>
    <n v="159"/>
    <m/>
    <m/>
    <m/>
    <m/>
    <s v="General interest in the topic (personal growth and enrichment)"/>
    <m/>
    <n v="48"/>
    <n v="5"/>
    <n v="120"/>
    <n v="8"/>
    <n v="3"/>
    <s v="France"/>
    <n v="0"/>
    <s v="backpack"/>
    <m/>
    <s v="A quality life demands quality questions"/>
    <m/>
    <n v="1"/>
    <s v="Software Engineer"/>
    <m/>
    <s v="Individual Contributor"/>
    <m/>
    <s v="Government"/>
    <m/>
    <n v="20"/>
    <s v="celmac"/>
    <x v="0"/>
    <m/>
    <m/>
    <s v="Data Analyst"/>
    <m/>
    <m/>
    <m/>
    <m/>
    <m/>
    <m/>
    <m/>
    <s v="Stack Overflow"/>
    <m/>
    <n v="5"/>
    <n v="2"/>
    <m/>
    <n v="12"/>
    <s v="Practice makes you perfect in learning"/>
    <s v="Friend / word of mouth"/>
    <m/>
    <n v="10"/>
    <s v="More interaction with the mentors"/>
    <s v="Machine Learning and IoT"/>
    <s v="You are doing a great job."/>
    <m/>
  </r>
  <r>
    <n v="160"/>
    <n v="160"/>
    <n v="160"/>
    <m/>
    <m/>
    <m/>
    <m/>
    <s v="General interest in the topic (personal growth and enrichment)"/>
    <m/>
    <n v="24"/>
    <n v="7"/>
    <n v="160"/>
    <n v="8"/>
    <n v="5"/>
    <s v="Argentina"/>
    <n v="0"/>
    <s v="t-shirt"/>
    <m/>
    <s v="A quality life demands quality questions"/>
    <m/>
    <n v="0"/>
    <m/>
    <m/>
    <m/>
    <m/>
    <m/>
    <m/>
    <m/>
    <m/>
    <x v="0"/>
    <m/>
    <m/>
    <m/>
    <m/>
    <s v="Artificial Intelligence"/>
    <s v="Deep Learning Foundations"/>
    <m/>
    <s v="Robotics"/>
    <m/>
    <m/>
    <s v="Stack Overflow"/>
    <m/>
    <n v="6"/>
    <n v="4"/>
    <m/>
    <n v="10"/>
    <s v="Keep asking questions."/>
    <s v="Google"/>
    <m/>
    <n v="10"/>
    <s v="More materials."/>
    <s v="Automation Engineering, DevOps, Infrastructure (Microservices) "/>
    <s v="I think the project quality is good, but maybe more project for some of the nanodegree. And then more reading materials design by udacity."/>
    <m/>
  </r>
  <r>
    <n v="161"/>
    <n v="161"/>
    <n v="161"/>
    <m/>
    <m/>
    <s v="Help move from academia to industry"/>
    <s v="Help prepare for an advanced degree"/>
    <s v="General interest in the topic (personal growth and enrichment)"/>
    <m/>
    <n v="22"/>
    <n v="7"/>
    <n v="5"/>
    <n v="12"/>
    <n v="8"/>
    <s v="Japan"/>
    <n v="1"/>
    <s v="backpack"/>
    <m/>
    <s v="Machine learning for life"/>
    <m/>
    <n v="0"/>
    <m/>
    <m/>
    <m/>
    <m/>
    <m/>
    <m/>
    <m/>
    <m/>
    <x v="0"/>
    <m/>
    <m/>
    <m/>
    <m/>
    <m/>
    <s v="Deep Learning Foundations"/>
    <m/>
    <m/>
    <m/>
    <m/>
    <s v="Stack Overflow"/>
    <m/>
    <n v="6"/>
    <m/>
    <n v="40"/>
    <n v="150"/>
    <s v="Always do your best."/>
    <s v="Google"/>
    <m/>
    <n v="10"/>
    <s v="The videos can be made longer in order to go to greater depth in the given field."/>
    <s v="Advanced deep learning."/>
    <s v="Nothing."/>
    <m/>
  </r>
  <r>
    <n v="162"/>
    <n v="162"/>
    <n v="162"/>
    <s v="Start a new career in this field"/>
    <m/>
    <m/>
    <m/>
    <m/>
    <m/>
    <n v="24"/>
    <n v="8"/>
    <n v="120"/>
    <n v="9"/>
    <n v="5"/>
    <s v="France"/>
    <n v="0"/>
    <s v="track suit / sweat suit"/>
    <m/>
    <s v="A quality life demands quality questions"/>
    <m/>
    <n v="0"/>
    <m/>
    <m/>
    <m/>
    <m/>
    <m/>
    <m/>
    <m/>
    <m/>
    <x v="4"/>
    <m/>
    <m/>
    <s v="Data Analyst"/>
    <m/>
    <m/>
    <m/>
    <m/>
    <m/>
    <m/>
    <m/>
    <s v="Forums"/>
    <m/>
    <n v="4"/>
    <m/>
    <n v="28"/>
    <n v="70"/>
    <s v="by doing one of the project in a month you will gain information and experience more than you can get in a normal year."/>
    <s v="Google"/>
    <m/>
    <n v="10"/>
    <s v="may be socializing students with each other more."/>
    <s v="developing Linux kernel"/>
    <s v="you are the best part of my year. Thanks for everything."/>
    <m/>
  </r>
  <r>
    <n v="163"/>
    <n v="163"/>
    <n v="163"/>
    <s v="Start a new career in this field"/>
    <m/>
    <m/>
    <m/>
    <s v="General interest in the topic (personal growth and enrichment)"/>
    <m/>
    <n v="23"/>
    <n v="8"/>
    <n v="0"/>
    <n v="9"/>
    <n v="0"/>
    <s v="Spain"/>
    <n v="1"/>
    <s v="backpack"/>
    <m/>
    <s v="Machine learning for life"/>
    <m/>
    <n v="0"/>
    <m/>
    <m/>
    <m/>
    <m/>
    <m/>
    <m/>
    <m/>
    <m/>
    <x v="4"/>
    <m/>
    <m/>
    <s v="Data Analyst"/>
    <m/>
    <m/>
    <m/>
    <m/>
    <m/>
    <m/>
    <m/>
    <s v="Forums"/>
    <m/>
    <n v="40"/>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n v="164"/>
    <n v="164"/>
    <m/>
    <s v="Grow skills for my current role"/>
    <m/>
    <m/>
    <m/>
    <m/>
    <n v="30"/>
    <n v="7"/>
    <n v="0"/>
    <n v="12"/>
    <n v="5"/>
    <s v="China"/>
    <n v="0"/>
    <s v="hoodie"/>
    <m/>
    <s v="Machine learning for life"/>
    <m/>
    <n v="1"/>
    <s v="Consulting"/>
    <m/>
    <m/>
    <s v="Data Scientist/Manager"/>
    <m/>
    <s v="All of the above"/>
    <n v="3"/>
    <s v="InterWorks"/>
    <x v="2"/>
    <m/>
    <m/>
    <m/>
    <s v="Machine Learning Engineer"/>
    <m/>
    <m/>
    <m/>
    <m/>
    <m/>
    <m/>
    <s v="Forums"/>
    <m/>
    <n v="5"/>
    <n v="2"/>
    <m/>
    <n v="12"/>
    <s v="Make time for it that you can focus only on the material"/>
    <s v="Google"/>
    <m/>
    <n v="10"/>
    <s v="Make things cheaper."/>
    <s v="I think you've got it pretty well covered."/>
    <s v="Nope!"/>
    <m/>
  </r>
  <r>
    <n v="165"/>
    <n v="165"/>
    <n v="165"/>
    <m/>
    <s v="Grow skills for my current role"/>
    <m/>
    <m/>
    <m/>
    <m/>
    <n v="45"/>
    <n v="8"/>
    <n v="180"/>
    <n v="14"/>
    <n v="15"/>
    <s v="US"/>
    <n v="1"/>
    <s v="backpack"/>
    <m/>
    <s v="A quality life demands quality questions"/>
    <m/>
    <n v="1"/>
    <s v="Software Engineer"/>
    <m/>
    <s v="Manager"/>
    <m/>
    <s v="Technology &amp; Internet"/>
    <m/>
    <n v="22"/>
    <s v="Google"/>
    <x v="2"/>
    <m/>
    <m/>
    <s v="Data Analyst"/>
    <m/>
    <m/>
    <m/>
    <m/>
    <m/>
    <m/>
    <m/>
    <s v="Forums"/>
    <m/>
    <n v="4"/>
    <n v="3"/>
    <m/>
    <n v="8"/>
    <s v="Create a routine. Set aggressive deadlines. Study mercilessly (don't slack) till you hit your goal."/>
    <s v="Google"/>
    <m/>
    <n v="10"/>
    <s v="More variety in programs"/>
    <s v="Software engineering, agile development, cloud computing"/>
    <m/>
    <m/>
  </r>
  <r>
    <n v="166"/>
    <n v="166"/>
    <n v="166"/>
    <s v="Start a new career in this field"/>
    <s v="Grow skills for my current role"/>
    <m/>
    <s v="Help prepare for an advanced degree"/>
    <s v="General interest in the topic (personal growth and enrichment)"/>
    <m/>
    <n v="29"/>
    <n v="7"/>
    <n v="55"/>
    <n v="12"/>
    <n v="6"/>
    <s v="Canada"/>
    <n v="0"/>
    <s v="t-shirt"/>
    <m/>
    <s v="Machine learning for life"/>
    <m/>
    <n v="1"/>
    <s v="Business Intelligence / Business Analyst"/>
    <m/>
    <s v="Individual Contributor"/>
    <m/>
    <s v="Technology &amp; Internet"/>
    <m/>
    <n v="7"/>
    <s v="Amazon"/>
    <x v="2"/>
    <m/>
    <m/>
    <s v="Data Analyst"/>
    <m/>
    <m/>
    <m/>
    <m/>
    <m/>
    <m/>
    <m/>
    <s v="Forums"/>
    <m/>
    <n v="6"/>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n v="167"/>
    <n v="167"/>
    <m/>
    <s v="Grow skills for my current role"/>
    <m/>
    <m/>
    <m/>
    <m/>
    <n v="30"/>
    <n v="7"/>
    <n v="40"/>
    <n v="10"/>
    <n v="2"/>
    <s v="Argentina"/>
    <n v="0"/>
    <s v="t-shirt"/>
    <m/>
    <s v="Data is the new bacon"/>
    <m/>
    <n v="1"/>
    <s v="Business Intelligence / Business Analyst"/>
    <m/>
    <s v="Individual Contributor"/>
    <m/>
    <s v="Real Estate"/>
    <m/>
    <n v="3"/>
    <m/>
    <x v="0"/>
    <m/>
    <m/>
    <s v="Data Analyst"/>
    <m/>
    <m/>
    <m/>
    <m/>
    <m/>
    <m/>
    <m/>
    <s v="Forums"/>
    <m/>
    <n v="20"/>
    <n v="6"/>
    <m/>
    <n v="6"/>
    <s v="N/a"/>
    <s v="Google"/>
    <m/>
    <n v="9"/>
    <s v="N/a"/>
    <m/>
    <m/>
    <m/>
  </r>
  <r>
    <n v="168"/>
    <n v="168"/>
    <n v="168"/>
    <s v="Start a new career in this field"/>
    <m/>
    <s v="Help move from academia to industry"/>
    <m/>
    <m/>
    <m/>
    <n v="37"/>
    <n v="7"/>
    <n v="20"/>
    <n v="15"/>
    <n v="2"/>
    <s v="Russia"/>
    <n v="0"/>
    <m/>
    <s v="travel mug"/>
    <s v="A quality life demands quality questions"/>
    <m/>
    <n v="1"/>
    <s v="Research"/>
    <m/>
    <s v="Individual Contributor"/>
    <m/>
    <s v="Healthcare and Pharmaceuticals"/>
    <m/>
    <n v="13"/>
    <s v="The Scripps Research Institute"/>
    <x v="1"/>
    <m/>
    <m/>
    <m/>
    <s v="Machine Learning Engineer"/>
    <s v="Artificial Intelligence"/>
    <m/>
    <m/>
    <m/>
    <m/>
    <m/>
    <s v="Forums"/>
    <m/>
    <n v="5"/>
    <n v="1"/>
    <m/>
    <n v="10"/>
    <s v="You can do it"/>
    <s v="Google"/>
    <m/>
    <n v="8"/>
    <s v="I think you guys are doing great."/>
    <s v="A course on Ubuntu, may be a nanodegree in Data Engineering"/>
    <m/>
    <m/>
  </r>
  <r>
    <n v="169"/>
    <n v="169"/>
    <n v="169"/>
    <m/>
    <s v="Grow skills for my current role"/>
    <m/>
    <m/>
    <m/>
    <m/>
    <n v="33"/>
    <n v="6"/>
    <n v="180"/>
    <n v="720"/>
    <n v="2"/>
    <s v="Spain"/>
    <n v="0"/>
    <s v="hoodie"/>
    <m/>
    <s v="Data is the new bacon"/>
    <m/>
    <n v="1"/>
    <s v="Business Intelligence / Business Analyst"/>
    <m/>
    <s v="Individual Contributor"/>
    <m/>
    <s v="Advertising &amp; Marketing"/>
    <m/>
    <n v="2"/>
    <s v="netpromedia philippines"/>
    <x v="0"/>
    <m/>
    <m/>
    <s v="Data Analyst"/>
    <m/>
    <m/>
    <m/>
    <m/>
    <m/>
    <m/>
    <m/>
    <s v="Forums"/>
    <m/>
    <n v="6"/>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n v="170"/>
    <n v="170"/>
    <n v="170"/>
    <s v="Start a new career in this field"/>
    <s v="Grow skills for my current role"/>
    <s v="Help move from academia to industry"/>
    <m/>
    <s v="General interest in the topic (personal growth and enrichment)"/>
    <m/>
    <n v="24"/>
    <n v="8"/>
    <n v="15"/>
    <n v="10"/>
    <n v="2"/>
    <s v="India"/>
    <n v="1"/>
    <s v="t-shirt"/>
    <m/>
    <s v="A quality life demands quality questions"/>
    <m/>
    <n v="1"/>
    <s v="Other"/>
    <m/>
    <s v="Not Applicable"/>
    <m/>
    <s v="Technology &amp; Internet"/>
    <m/>
    <n v="3"/>
    <s v="Florence unified School district"/>
    <x v="4"/>
    <m/>
    <m/>
    <m/>
    <m/>
    <m/>
    <s v="Deep Learning Foundations"/>
    <m/>
    <m/>
    <m/>
    <s v="Front end web developer"/>
    <s v="Stack Overflow"/>
    <m/>
    <n v="4"/>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n v="171"/>
    <n v="171"/>
    <m/>
    <s v="Grow skills for my current role"/>
    <m/>
    <m/>
    <m/>
    <m/>
    <n v="35"/>
    <n v="7"/>
    <n v="8"/>
    <n v="10"/>
    <n v="10"/>
    <s v="Mexico"/>
    <n v="1"/>
    <s v="t-shirt"/>
    <m/>
    <s v="Machine learning for life"/>
    <m/>
    <n v="1"/>
    <m/>
    <s v="Machine learning and computer vision engineer"/>
    <s v="Not Applicable"/>
    <m/>
    <s v="Technology &amp; Internet"/>
    <m/>
    <n v="12"/>
    <s v="iCetana"/>
    <x v="1"/>
    <m/>
    <m/>
    <m/>
    <m/>
    <m/>
    <s v="Deep Learning Foundations"/>
    <m/>
    <m/>
    <m/>
    <m/>
    <s v="Slack Channel"/>
    <m/>
    <n v="5"/>
    <n v="1"/>
    <m/>
    <n v="5"/>
    <s v="Be confident"/>
    <s v="Google"/>
    <m/>
    <n v="10"/>
    <s v="More tutorials"/>
    <s v="Computer vision nanodegree"/>
    <s v="I am very happy with what udacity offers."/>
    <m/>
  </r>
  <r>
    <n v="172"/>
    <n v="172"/>
    <n v="172"/>
    <m/>
    <s v="Grow skills for my current role"/>
    <m/>
    <m/>
    <s v="General interest in the topic (personal growth and enrichment)"/>
    <m/>
    <n v="42"/>
    <n v="7"/>
    <n v="120"/>
    <n v="10"/>
    <n v="10"/>
    <s v="Russia"/>
    <n v="1"/>
    <s v="t-shirt"/>
    <m/>
    <s v="Data is the new bacon"/>
    <m/>
    <n v="1"/>
    <s v="Software Engineer"/>
    <m/>
    <s v="Manager"/>
    <m/>
    <s v="Technology &amp; Internet"/>
    <m/>
    <n v="21"/>
    <s v="Open Mobile Platform"/>
    <x v="2"/>
    <m/>
    <m/>
    <m/>
    <m/>
    <s v="Artificial Intelligence"/>
    <m/>
    <m/>
    <m/>
    <m/>
    <m/>
    <s v="Forums"/>
    <m/>
    <n v="6"/>
    <n v="6"/>
    <m/>
    <n v="20"/>
    <s v="Start project as early as possible."/>
    <s v="Google"/>
    <m/>
    <n v="10"/>
    <s v="Interdisciplinary, integrity projects"/>
    <s v="No"/>
    <s v="Thank you for your product"/>
    <m/>
  </r>
  <r>
    <n v="173"/>
    <n v="173"/>
    <n v="173"/>
    <s v="Start a new career in this field"/>
    <m/>
    <m/>
    <m/>
    <m/>
    <m/>
    <n v="58"/>
    <n v="6"/>
    <n v="0"/>
    <n v="6"/>
    <n v="50"/>
    <s v="Mexico"/>
    <n v="1"/>
    <s v="t-shirt"/>
    <m/>
    <s v="A quality life demands quality questions"/>
    <m/>
    <n v="1"/>
    <s v="Accounting/Finance"/>
    <m/>
    <s v="President"/>
    <m/>
    <m/>
    <s v="Finance"/>
    <n v="21"/>
    <s v="Home"/>
    <x v="1"/>
    <m/>
    <m/>
    <m/>
    <m/>
    <m/>
    <s v="Deep Learning Foundations"/>
    <m/>
    <m/>
    <m/>
    <m/>
    <s v="Slack Channel"/>
    <m/>
    <n v="5"/>
    <n v="5"/>
    <m/>
    <n v="6"/>
    <s v="Seek help from your peers on Slack"/>
    <s v="Friend / word of mouth"/>
    <m/>
    <n v="9"/>
    <s v="Better content"/>
    <s v="Building a computer for Deep Learning training"/>
    <s v="Thank you for your education programs!"/>
    <m/>
  </r>
  <r>
    <n v="174"/>
    <n v="174"/>
    <n v="174"/>
    <s v="Start a new career in this field"/>
    <s v="Grow skills for my current role"/>
    <m/>
    <m/>
    <s v="General interest in the topic (personal growth and enrichment)"/>
    <m/>
    <n v="32"/>
    <n v="6"/>
    <n v="30"/>
    <n v="12"/>
    <n v="120"/>
    <s v="China"/>
    <n v="0"/>
    <s v="t-shirt"/>
    <m/>
    <s v="A quality life demands quality questions"/>
    <m/>
    <n v="1"/>
    <s v="Other"/>
    <m/>
    <s v="Individual Contributor"/>
    <m/>
    <s v="Automotive"/>
    <m/>
    <n v="9"/>
    <m/>
    <x v="0"/>
    <m/>
    <m/>
    <m/>
    <m/>
    <m/>
    <s v="Deep Learning Foundations"/>
    <m/>
    <m/>
    <m/>
    <m/>
    <s v="Forums"/>
    <m/>
    <n v="3"/>
    <n v="3"/>
    <m/>
    <n v="16"/>
    <s v="I am not frightened by the deadline. Let's proceed at your own pace."/>
    <s v="Google"/>
    <m/>
    <n v="6"/>
    <s v="Skills that the company can not learn"/>
    <m/>
    <m/>
    <m/>
  </r>
  <r>
    <n v="175"/>
    <n v="175"/>
    <n v="175"/>
    <m/>
    <s v="Grow skills for my current role"/>
    <m/>
    <m/>
    <m/>
    <m/>
    <n v="23"/>
    <n v="8"/>
    <n v="10"/>
    <n v="10"/>
    <n v="8"/>
    <s v="Russia"/>
    <n v="1"/>
    <s v="hat"/>
    <m/>
    <s v="A quality life demands quality questions"/>
    <m/>
    <n v="1"/>
    <s v="Software Engineer"/>
    <m/>
    <s v="Individual Contributor"/>
    <m/>
    <m/>
    <s v="Biometrics for Development"/>
    <n v="1"/>
    <s v="Simprints"/>
    <x v="2"/>
    <m/>
    <m/>
    <m/>
    <m/>
    <s v="Artificial Intelligence"/>
    <m/>
    <m/>
    <m/>
    <m/>
    <m/>
    <s v="Slack Channel"/>
    <m/>
    <n v="2"/>
    <n v="5"/>
    <m/>
    <n v="15"/>
    <s v="Work regularly"/>
    <s v="Google"/>
    <m/>
    <n v="10"/>
    <s v="Not much, it's pretty damn good :)"/>
    <m/>
    <s v="I love udacity! Keep it up guys!"/>
    <m/>
  </r>
  <r>
    <n v="176"/>
    <n v="176"/>
    <n v="176"/>
    <s v="Start a new career in this field"/>
    <s v="Grow skills for my current role"/>
    <m/>
    <m/>
    <m/>
    <m/>
    <m/>
    <n v="6"/>
    <n v="75"/>
    <n v="7"/>
    <n v="4"/>
    <s v="Japan"/>
    <n v="1"/>
    <s v="t-shirt"/>
    <m/>
    <s v="A quality life demands quality questions"/>
    <m/>
    <n v="1"/>
    <s v="Data Analyst"/>
    <m/>
    <s v="Not Applicable"/>
    <m/>
    <s v="Nonprofit"/>
    <m/>
    <n v="0"/>
    <m/>
    <x v="0"/>
    <m/>
    <m/>
    <s v="Data Analyst"/>
    <m/>
    <m/>
    <m/>
    <m/>
    <m/>
    <m/>
    <m/>
    <s v="Forums"/>
    <m/>
    <n v="10"/>
    <n v="6"/>
    <m/>
    <n v="10"/>
    <s v="Stay persistent in your learning"/>
    <s v="Friend / word of mouth"/>
    <m/>
    <n v="7"/>
    <s v="Invest more into answering student questions"/>
    <s v="Tableau"/>
    <s v="Thank you for the 50% refund"/>
    <m/>
  </r>
  <r>
    <n v="177"/>
    <n v="177"/>
    <n v="177"/>
    <m/>
    <m/>
    <m/>
    <m/>
    <s v="General interest in the topic (personal growth and enrichment)"/>
    <m/>
    <n v="38"/>
    <n v="6"/>
    <n v="60"/>
    <n v="10"/>
    <n v="12"/>
    <s v="China"/>
    <n v="0"/>
    <s v="hat"/>
    <m/>
    <s v="A quality life demands quality questions"/>
    <m/>
    <n v="1"/>
    <s v="Data Scientist"/>
    <m/>
    <s v="C-Level"/>
    <m/>
    <s v="Technology &amp; Internet"/>
    <m/>
    <n v="6"/>
    <s v="engineer"/>
    <x v="1"/>
    <m/>
    <m/>
    <m/>
    <s v="Machine Learning Engineer"/>
    <m/>
    <s v="Deep Learning Foundations"/>
    <m/>
    <m/>
    <m/>
    <m/>
    <s v="Slack Channel"/>
    <m/>
    <n v="4"/>
    <n v="4"/>
    <m/>
    <n v="6"/>
    <s v="keep learning"/>
    <m/>
    <s v="techcrunch"/>
    <n v="7"/>
    <s v="How about to introduce a project allowing student collaboration?"/>
    <s v="I interested in the followings:_x000a_- Blockchain_x000a_- GIS_x000a_- Information security_x000a_"/>
    <s v="Thank you for good learning experience."/>
    <m/>
  </r>
  <r>
    <n v="178"/>
    <n v="178"/>
    <n v="178"/>
    <s v="Start a new career in this field"/>
    <m/>
    <m/>
    <m/>
    <s v="General interest in the topic (personal growth and enrichment)"/>
    <m/>
    <n v="32"/>
    <n v="7"/>
    <n v="60"/>
    <n v="10"/>
    <n v="1"/>
    <s v="Mexico"/>
    <n v="0"/>
    <s v="jacket (brand is TBD... probably Patagonia)"/>
    <m/>
    <s v="Data is the new bacon"/>
    <m/>
    <n v="1"/>
    <s v="Freelancing"/>
    <m/>
    <s v="Manager"/>
    <m/>
    <s v="Government"/>
    <m/>
    <n v="13"/>
    <s v="National Land Information Center Kampala Uganda"/>
    <x v="2"/>
    <m/>
    <m/>
    <m/>
    <m/>
    <m/>
    <s v="Deep Learning Foundations"/>
    <m/>
    <m/>
    <m/>
    <m/>
    <m/>
    <s v="So far, I did not get really stuck"/>
    <n v="6"/>
    <m/>
    <n v="16"/>
    <n v="12"/>
    <s v="Well established targets in small trunk and testable should always be your priority"/>
    <s v="Google"/>
    <m/>
    <n v="10"/>
    <s v="Nothing yet"/>
    <s v="Geographic Information System"/>
    <s v="You are the best learning institution I know so far"/>
    <m/>
  </r>
  <r>
    <n v="179"/>
    <n v="179"/>
    <n v="179"/>
    <m/>
    <m/>
    <s v="Help move from academia to industry"/>
    <s v="Help prepare for an advanced degree"/>
    <s v="General interest in the topic (personal growth and enrichment)"/>
    <m/>
    <n v="22"/>
    <n v="7"/>
    <n v="90"/>
    <n v="200"/>
    <n v="15"/>
    <s v="Argentina"/>
    <n v="0"/>
    <s v="t-shirt"/>
    <m/>
    <s v="Math - all the cool kids are doing it"/>
    <m/>
    <n v="0"/>
    <m/>
    <m/>
    <m/>
    <m/>
    <m/>
    <m/>
    <m/>
    <m/>
    <x v="0"/>
    <m/>
    <m/>
    <m/>
    <s v="Machine Learning Engineer"/>
    <m/>
    <m/>
    <m/>
    <m/>
    <m/>
    <m/>
    <s v="Forums"/>
    <m/>
    <n v="12"/>
    <n v="6"/>
    <m/>
    <n v="30"/>
    <s v="Just follow the content closely, Udacity team has taken care of everything for you to understand and apply it!"/>
    <s v="Friend / word of mouth"/>
    <m/>
    <n v="10"/>
    <s v="Project reviews can be made faster. Mentors can be increased"/>
    <s v="Graphic Design"/>
    <s v="You guys are awesome"/>
    <m/>
  </r>
  <r>
    <n v="180"/>
    <n v="180"/>
    <n v="180"/>
    <s v="Start a new career in this field"/>
    <m/>
    <m/>
    <m/>
    <s v="General interest in the topic (personal growth and enrichment)"/>
    <m/>
    <n v="29"/>
    <n v="6"/>
    <n v="300"/>
    <n v="15"/>
    <n v="20"/>
    <s v="Argentina"/>
    <n v="1"/>
    <s v="hoodie"/>
    <m/>
    <s v="A quality life demands quality questions"/>
    <m/>
    <n v="1"/>
    <s v="Data Engineer"/>
    <m/>
    <s v="Manager"/>
    <m/>
    <m/>
    <s v="Consumer finance &amp; Internet"/>
    <n v="1"/>
    <s v="data engineer and analyst"/>
    <x v="2"/>
    <m/>
    <m/>
    <m/>
    <s v="Machine Learning Engineer"/>
    <m/>
    <m/>
    <m/>
    <m/>
    <m/>
    <m/>
    <s v="Stack Overflow"/>
    <m/>
    <n v="10"/>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n v="181"/>
    <n v="181"/>
    <s v="Start a new career in this field"/>
    <m/>
    <m/>
    <m/>
    <m/>
    <m/>
    <n v="21"/>
    <n v="7"/>
    <n v="0"/>
    <n v="6"/>
    <n v="5"/>
    <s v="Mexico"/>
    <n v="1"/>
    <s v="backpack"/>
    <m/>
    <s v="A quality life demands quality questions"/>
    <m/>
    <n v="0"/>
    <m/>
    <m/>
    <m/>
    <m/>
    <m/>
    <m/>
    <m/>
    <m/>
    <x v="4"/>
    <m/>
    <m/>
    <m/>
    <s v="Machine Learning Engineer"/>
    <m/>
    <m/>
    <m/>
    <m/>
    <m/>
    <m/>
    <s v="Forums"/>
    <m/>
    <n v="6"/>
    <m/>
    <n v="8"/>
    <n v="5"/>
    <s v="Focus only on the nanodegree while you're at it."/>
    <s v="Friend / word of mouth"/>
    <m/>
    <n v="9"/>
    <s v="Faster responses on forums would be awesome. The response times are good, but it can be made awesome. :D"/>
    <s v="Leadership skills"/>
    <s v="Faster responses from the classroom mentors would make udacity even better."/>
    <m/>
  </r>
  <r>
    <n v="182"/>
    <n v="182"/>
    <n v="182"/>
    <m/>
    <m/>
    <m/>
    <m/>
    <s v="General interest in the topic (personal growth and enrichment)"/>
    <m/>
    <n v="24"/>
    <n v="7"/>
    <n v="30"/>
    <n v="7"/>
    <n v="12"/>
    <s v="Japan"/>
    <n v="1"/>
    <s v="t-shirt"/>
    <m/>
    <s v="Math - all the cool kids are doing it"/>
    <m/>
    <n v="0"/>
    <m/>
    <m/>
    <m/>
    <m/>
    <m/>
    <m/>
    <m/>
    <m/>
    <x v="0"/>
    <m/>
    <m/>
    <m/>
    <s v="Machine Learning Engineer"/>
    <m/>
    <m/>
    <m/>
    <m/>
    <m/>
    <m/>
    <s v="Forums"/>
    <m/>
    <n v="20"/>
    <m/>
    <n v="20"/>
    <n v="20"/>
    <s v="Don't give up!"/>
    <s v="Google"/>
    <m/>
    <n v="10"/>
    <s v="Keep all projects in same format"/>
    <s v="Math behind machine learning"/>
    <s v="Udacity is awesome!"/>
    <m/>
  </r>
  <r>
    <n v="183"/>
    <n v="183"/>
    <n v="183"/>
    <m/>
    <m/>
    <m/>
    <m/>
    <s v="General interest in the topic (personal growth and enrichment)"/>
    <m/>
    <n v="37"/>
    <n v="6"/>
    <n v="120"/>
    <n v="5"/>
    <n v="3"/>
    <s v="Canada"/>
    <n v="1"/>
    <s v="t-shirt"/>
    <m/>
    <s v="Machine learning for life"/>
    <m/>
    <n v="1"/>
    <s v="Software Engineer"/>
    <m/>
    <s v="Individual Contributor"/>
    <m/>
    <s v="Automotive"/>
    <m/>
    <n v="10"/>
    <s v="PM Group"/>
    <x v="2"/>
    <m/>
    <m/>
    <m/>
    <m/>
    <m/>
    <s v="Deep Learning Foundations"/>
    <m/>
    <m/>
    <m/>
    <m/>
    <s v="Forums"/>
    <m/>
    <n v="2"/>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n v="184"/>
    <n v="184"/>
    <s v="Start a new career in this field"/>
    <m/>
    <m/>
    <m/>
    <m/>
    <m/>
    <n v="1"/>
    <n v="8"/>
    <n v="120"/>
    <n v="4"/>
    <n v="10"/>
    <s v="Japan"/>
    <n v="0"/>
    <s v="backpack"/>
    <m/>
    <s v="Math - all the cool kids are doing it"/>
    <m/>
    <n v="1"/>
    <m/>
    <s v="Director of Software Development in nsd.ru"/>
    <s v="Director"/>
    <m/>
    <s v="Technology &amp; Internet"/>
    <m/>
    <n v="23"/>
    <s v="National Settlement Depository of Russia"/>
    <x v="2"/>
    <m/>
    <m/>
    <m/>
    <m/>
    <m/>
    <m/>
    <m/>
    <m/>
    <s v="None"/>
    <m/>
    <m/>
    <m/>
    <n v="0"/>
    <m/>
    <m/>
    <m/>
    <m/>
    <s v="Google"/>
    <m/>
    <n v="10"/>
    <s v="Second Term of AI could be harder like 2 or 3 times"/>
    <s v="Product Management, Marketing"/>
    <s v="Nope"/>
    <m/>
  </r>
  <r>
    <n v="185"/>
    <n v="185"/>
    <n v="185"/>
    <s v="Start a new career in this field"/>
    <m/>
    <m/>
    <s v="Help prepare for an advanced degree"/>
    <s v="General interest in the topic (personal growth and enrichment)"/>
    <m/>
    <n v="26"/>
    <n v="6"/>
    <n v="45"/>
    <n v="12"/>
    <n v="5"/>
    <s v="UK"/>
    <n v="0"/>
    <s v="jacket (brand is TBD... probably Patagonia)"/>
    <m/>
    <s v="A quality life demands quality questions"/>
    <m/>
    <n v="1"/>
    <s v="Software Engineer"/>
    <m/>
    <s v="C-Level"/>
    <m/>
    <s v="Insurance"/>
    <m/>
    <n v="2"/>
    <s v="Willis Towers Watson"/>
    <x v="0"/>
    <m/>
    <m/>
    <m/>
    <m/>
    <m/>
    <s v="Deep Learning Foundations"/>
    <m/>
    <m/>
    <m/>
    <m/>
    <s v="Slack Channel"/>
    <m/>
    <n v="4"/>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n v="186"/>
    <n v="186"/>
    <n v="186"/>
    <s v="Start a new career in this field"/>
    <m/>
    <m/>
    <s v="Help prepare for an advanced degree"/>
    <s v="General interest in the topic (personal growth and enrichment)"/>
    <m/>
    <n v="34"/>
    <n v="8"/>
    <n v="150"/>
    <n v="4"/>
    <n v="12"/>
    <s v="Russia"/>
    <n v="0"/>
    <s v="t-shirt"/>
    <m/>
    <m/>
    <s v="Automate all the things"/>
    <n v="1"/>
    <s v="Educator / Instructor"/>
    <m/>
    <s v="Individual Contributor"/>
    <m/>
    <s v="Education"/>
    <m/>
    <n v="9"/>
    <s v="Gachon University"/>
    <x v="2"/>
    <m/>
    <m/>
    <m/>
    <s v="Machine Learning Engineer"/>
    <m/>
    <m/>
    <m/>
    <m/>
    <m/>
    <m/>
    <s v="Forums"/>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n v="187"/>
    <n v="187"/>
    <m/>
    <m/>
    <m/>
    <m/>
    <s v="General interest in the topic (personal growth and enrichment)"/>
    <m/>
    <n v="33"/>
    <n v="8"/>
    <n v="30"/>
    <n v="10"/>
    <n v="4"/>
    <s v="Canada"/>
    <n v="0"/>
    <s v="hoodie"/>
    <m/>
    <s v="A quality life demands quality questions"/>
    <m/>
    <n v="1"/>
    <s v="Co-founder (or solo founder)"/>
    <m/>
    <s v="Not Applicable"/>
    <m/>
    <s v="Technology &amp; Internet"/>
    <m/>
    <n v="11"/>
    <s v="Vertex IT"/>
    <x v="2"/>
    <m/>
    <m/>
    <m/>
    <s v="Machine Learning Engineer"/>
    <m/>
    <m/>
    <m/>
    <m/>
    <m/>
    <m/>
    <s v="Stack Overflow"/>
    <m/>
    <n v="6"/>
    <n v="6"/>
    <m/>
    <n v="8"/>
    <s v="read scientific papers"/>
    <s v="Google"/>
    <m/>
    <n v="6"/>
    <s v="Structure lectures"/>
    <m/>
    <m/>
    <m/>
  </r>
  <r>
    <n v="188"/>
    <n v="188"/>
    <n v="188"/>
    <s v="Start a new career in this field"/>
    <s v="Grow skills for my current role"/>
    <m/>
    <m/>
    <m/>
    <m/>
    <n v="28"/>
    <n v="7"/>
    <n v="5"/>
    <n v="10"/>
    <n v="5"/>
    <s v="France"/>
    <n v="1"/>
    <s v="t-shirt"/>
    <m/>
    <m/>
    <s v="Artificial Intelligence for non intelligent agents"/>
    <n v="1"/>
    <s v="Software Engineer"/>
    <m/>
    <s v="Individual Contributor"/>
    <m/>
    <s v="Nonprofit"/>
    <m/>
    <n v="4"/>
    <s v="Fundación Ayesa"/>
    <x v="2"/>
    <m/>
    <m/>
    <m/>
    <m/>
    <s v="Artificial Intelligence"/>
    <m/>
    <m/>
    <m/>
    <m/>
    <m/>
    <s v="Mentor Help (classroom or 1:1 mentors)"/>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n v="189"/>
    <n v="189"/>
    <n v="189"/>
    <m/>
    <s v="Grow skills for my current role"/>
    <m/>
    <m/>
    <s v="General interest in the topic (personal growth and enrichment)"/>
    <m/>
    <m/>
    <n v="7"/>
    <n v="0"/>
    <n v="14"/>
    <n v="7"/>
    <s v="US"/>
    <n v="1"/>
    <s v="t-shirt"/>
    <m/>
    <s v="A quality life demands quality questions"/>
    <m/>
    <n v="1"/>
    <s v="Software Engineer"/>
    <m/>
    <s v="Manager"/>
    <m/>
    <s v="Technology &amp; Internet"/>
    <m/>
    <n v="8"/>
    <s v="Udacity Blitz"/>
    <x v="2"/>
    <m/>
    <m/>
    <m/>
    <m/>
    <m/>
    <m/>
    <m/>
    <m/>
    <m/>
    <s v="ios"/>
    <s v="Forums"/>
    <m/>
    <n v="15"/>
    <m/>
    <n v="8"/>
    <n v="16"/>
    <s v="Turn off all notifications and distractions and just focus on the material."/>
    <m/>
    <s v="Joined the very first AI course by Sebastian and Peter Norvig"/>
    <n v="10"/>
    <s v="Better quality mentors."/>
    <s v="Learn to draw."/>
    <m/>
    <m/>
  </r>
  <r>
    <n v="190"/>
    <n v="190"/>
    <n v="190"/>
    <s v="Start a new career in this field"/>
    <m/>
    <m/>
    <m/>
    <m/>
    <m/>
    <n v="34"/>
    <n v="7"/>
    <n v="30"/>
    <n v="10"/>
    <n v="3"/>
    <s v="France"/>
    <n v="0"/>
    <s v="backpack"/>
    <m/>
    <s v="A quality life demands quality questions"/>
    <m/>
    <n v="1"/>
    <s v="Educator / Instructor"/>
    <m/>
    <s v="Individual Contributor"/>
    <m/>
    <s v="Education"/>
    <m/>
    <n v="3"/>
    <s v="NCLY"/>
    <x v="2"/>
    <m/>
    <m/>
    <m/>
    <s v="Machine Learning Engineer"/>
    <m/>
    <m/>
    <m/>
    <m/>
    <m/>
    <m/>
    <s v="Forums"/>
    <m/>
    <n v="4"/>
    <n v="2"/>
    <m/>
    <n v="8"/>
    <s v="Do be persistent, and believe you can make it."/>
    <s v="Google"/>
    <m/>
    <n v="9"/>
    <s v="I could receive systematic training for projects."/>
    <s v="deep learning"/>
    <m/>
    <m/>
  </r>
  <r>
    <n v="191"/>
    <n v="191"/>
    <n v="191"/>
    <s v="Start a new career in this field"/>
    <s v="Grow skills for my current role"/>
    <s v="Help move from academia to industry"/>
    <m/>
    <s v="General interest in the topic (personal growth and enrichment)"/>
    <m/>
    <n v="31"/>
    <n v="4"/>
    <n v="20"/>
    <n v="15"/>
    <n v="20"/>
    <s v="China"/>
    <n v="1"/>
    <s v="hoodie"/>
    <m/>
    <s v="Data is the new bacon"/>
    <m/>
    <n v="1"/>
    <s v="Consulting"/>
    <m/>
    <s v="Manager"/>
    <m/>
    <s v="Government"/>
    <m/>
    <n v="17"/>
    <s v="Marine Corps Data Center"/>
    <x v="4"/>
    <m/>
    <m/>
    <m/>
    <m/>
    <m/>
    <s v="Deep Learning Foundations"/>
    <m/>
    <m/>
    <m/>
    <m/>
    <s v="Stack Overflow"/>
    <m/>
    <n v="6"/>
    <n v="5"/>
    <m/>
    <n v="10"/>
    <s v="Never quit, never surrender, knowledge is power"/>
    <s v="Google"/>
    <m/>
    <n v="10"/>
    <s v="The Deep learning foundations nano degree was not ready when it was offered. I believe that's why it was less expensive than it would be usually."/>
    <s v="Cyber Security, Golang Development, Microservices, Microservices (Using Golang)"/>
    <s v="I think udacity is great"/>
    <m/>
  </r>
  <r>
    <n v="192"/>
    <n v="192"/>
    <n v="192"/>
    <m/>
    <s v="Grow skills for my current role"/>
    <m/>
    <m/>
    <s v="General interest in the topic (personal growth and enrichment)"/>
    <m/>
    <n v="59"/>
    <n v="7"/>
    <n v="0"/>
    <n v="14"/>
    <n v="2"/>
    <s v="China"/>
    <n v="0"/>
    <s v="hoodie"/>
    <m/>
    <s v="A quality life demands quality questions"/>
    <m/>
    <n v="1"/>
    <s v="Artificial Intelligence Engineer"/>
    <m/>
    <s v="Individual Contributor"/>
    <m/>
    <s v="Business Support &amp; Logistics"/>
    <m/>
    <n v="34"/>
    <s v="AT&amp;T"/>
    <x v="2"/>
    <m/>
    <m/>
    <s v="Data Analyst"/>
    <m/>
    <s v="Artificial Intelligence"/>
    <m/>
    <m/>
    <m/>
    <m/>
    <m/>
    <s v="Stack Overflow"/>
    <m/>
    <n v="3"/>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n v="193"/>
    <n v="193"/>
    <s v="Start a new career in this field"/>
    <m/>
    <m/>
    <m/>
    <m/>
    <m/>
    <n v="78"/>
    <n v="7"/>
    <n v="75"/>
    <n v="9"/>
    <n v="5"/>
    <s v="Japan"/>
    <n v="0"/>
    <s v="backpack"/>
    <m/>
    <s v="Math - all the cool kids are doing it"/>
    <m/>
    <n v="1"/>
    <s v="Product Management/Project Management"/>
    <m/>
    <s v="Individual Contributor"/>
    <m/>
    <s v="Automotive"/>
    <m/>
    <n v="10"/>
    <s v="Tttech"/>
    <x v="2"/>
    <m/>
    <m/>
    <s v="Data Analyst"/>
    <m/>
    <m/>
    <m/>
    <m/>
    <m/>
    <m/>
    <m/>
    <s v="Forums"/>
    <m/>
    <n v="25"/>
    <n v="5"/>
    <m/>
    <n v="40"/>
    <s v="Don't stop learning"/>
    <s v="Google"/>
    <m/>
    <n v="10"/>
    <s v="I love Udacity"/>
    <s v="AI conversation agents"/>
    <s v="Thank you"/>
    <m/>
  </r>
  <r>
    <n v="194"/>
    <n v="194"/>
    <n v="194"/>
    <s v="Start a new career in this field"/>
    <s v="Grow skills for my current role"/>
    <m/>
    <m/>
    <s v="General interest in the topic (personal growth and enrichment)"/>
    <m/>
    <n v="38"/>
    <n v="6"/>
    <n v="25"/>
    <n v="10"/>
    <n v="4"/>
    <s v="France"/>
    <n v="0"/>
    <s v="t-shirt"/>
    <m/>
    <s v="A quality life demands quality questions"/>
    <m/>
    <n v="1"/>
    <s v="Machine Learning Engineer"/>
    <m/>
    <s v="Individual Contributor"/>
    <m/>
    <s v="Technology &amp; Internet"/>
    <m/>
    <n v="5"/>
    <m/>
    <x v="0"/>
    <m/>
    <m/>
    <s v="Data Analyst"/>
    <m/>
    <m/>
    <m/>
    <m/>
    <m/>
    <m/>
    <m/>
    <s v="Forums"/>
    <m/>
    <n v="6"/>
    <n v="6"/>
    <m/>
    <n v="120"/>
    <s v="Commit to your time and make a schedule (when you'll study)"/>
    <s v="Google"/>
    <m/>
    <n v="9"/>
    <s v="Better work connections for students outside of the US"/>
    <s v="na"/>
    <s v="Great work - I want another t-shirt :)"/>
    <m/>
  </r>
  <r>
    <n v="195"/>
    <n v="195"/>
    <n v="195"/>
    <s v="Start a new career in this field"/>
    <s v="Grow skills for my current role"/>
    <m/>
    <m/>
    <s v="General interest in the topic (personal growth and enrichment)"/>
    <m/>
    <n v="44"/>
    <n v="6"/>
    <n v="0"/>
    <n v="14"/>
    <n v="20"/>
    <s v="Argentina"/>
    <n v="1"/>
    <s v="hoodie"/>
    <m/>
    <s v="Machine learning for life"/>
    <m/>
    <n v="1"/>
    <s v="Freelancing"/>
    <m/>
    <s v="Not Applicable"/>
    <m/>
    <s v="Technology &amp; Internet"/>
    <m/>
    <n v="17"/>
    <m/>
    <x v="2"/>
    <m/>
    <m/>
    <m/>
    <m/>
    <s v="Artificial Intelligence"/>
    <s v="Deep Learning Foundations"/>
    <m/>
    <m/>
    <m/>
    <m/>
    <s v="Live Help"/>
    <m/>
    <n v="6"/>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n v="196"/>
    <n v="196"/>
    <m/>
    <m/>
    <m/>
    <m/>
    <s v="General interest in the topic (personal growth and enrichment)"/>
    <m/>
    <n v="37"/>
    <n v="8"/>
    <n v="20"/>
    <n v="5"/>
    <n v="10"/>
    <s v="Singapore"/>
    <n v="0"/>
    <s v="t-shirt"/>
    <m/>
    <s v="Data is the new bacon"/>
    <m/>
    <n v="1"/>
    <s v="Product Management/Project Management"/>
    <m/>
    <s v="Intern"/>
    <m/>
    <m/>
    <s v="Defense"/>
    <n v="12"/>
    <s v="-"/>
    <x v="1"/>
    <m/>
    <m/>
    <m/>
    <s v="Machine Learning Engineer"/>
    <m/>
    <m/>
    <m/>
    <m/>
    <m/>
    <m/>
    <s v="Forums"/>
    <m/>
    <n v="6"/>
    <n v="6"/>
    <m/>
    <n v="5"/>
    <s v="Be passionated and curious"/>
    <s v="Google"/>
    <m/>
    <n v="8"/>
    <s v="-"/>
    <s v="Full Stack web Dev."/>
    <s v="Thank you"/>
    <m/>
  </r>
  <r>
    <n v="197"/>
    <n v="197"/>
    <n v="197"/>
    <m/>
    <m/>
    <m/>
    <s v="Help prepare for an advanced degree"/>
    <m/>
    <m/>
    <n v="23"/>
    <n v="8"/>
    <n v="2"/>
    <n v="8"/>
    <n v="2"/>
    <s v="Mexico"/>
    <n v="0"/>
    <s v="jacket (brand is TBD... probably Patagonia)"/>
    <m/>
    <s v="Math - all the cool kids are doing it"/>
    <m/>
    <n v="0"/>
    <m/>
    <m/>
    <m/>
    <m/>
    <m/>
    <m/>
    <m/>
    <m/>
    <x v="0"/>
    <m/>
    <m/>
    <m/>
    <s v="Machine Learning Engineer"/>
    <m/>
    <m/>
    <m/>
    <m/>
    <m/>
    <m/>
    <s v="Forums"/>
    <m/>
    <n v="6"/>
    <n v="4"/>
    <m/>
    <n v="4"/>
    <s v="The Forums are extremely helpful. Always check the forums when you are stuck on the assignments."/>
    <s v="Google"/>
    <m/>
    <n v="10"/>
    <s v="Experience has been great. Can't think of any improvements."/>
    <s v="Reinforcement Learning"/>
    <m/>
    <m/>
  </r>
  <r>
    <n v="198"/>
    <n v="198"/>
    <n v="198"/>
    <m/>
    <s v="Grow skills for my current role"/>
    <m/>
    <m/>
    <m/>
    <m/>
    <n v="32"/>
    <n v="7"/>
    <n v="40"/>
    <n v="10"/>
    <n v="30"/>
    <s v="Mexico"/>
    <n v="1"/>
    <m/>
    <s v="Mug/Bottle"/>
    <s v="Data is the new bacon"/>
    <m/>
    <n v="1"/>
    <s v="Business Intelligence / Business Analyst"/>
    <m/>
    <s v="Individual Contributor"/>
    <m/>
    <s v="Manufacturing"/>
    <m/>
    <n v="7"/>
    <s v="JD Irving Ltd."/>
    <x v="0"/>
    <m/>
    <m/>
    <s v="Data Analyst"/>
    <m/>
    <m/>
    <m/>
    <m/>
    <m/>
    <m/>
    <m/>
    <s v="Mentor Help (classroom or 1:1 mentors)"/>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n v="199"/>
    <n v="199"/>
    <n v="199"/>
    <m/>
    <s v="Grow skills for my current role"/>
    <m/>
    <m/>
    <m/>
    <m/>
    <n v="39"/>
    <n v="6"/>
    <n v="120"/>
    <n v="10"/>
    <n v="12"/>
    <s v="India"/>
    <n v="1"/>
    <s v="t-shirt"/>
    <m/>
    <s v="A quality life demands quality questions"/>
    <m/>
    <n v="1"/>
    <s v="Research"/>
    <m/>
    <s v="Not Applicable"/>
    <m/>
    <s v="Electronics"/>
    <m/>
    <n v="12"/>
    <s v="University of Houston"/>
    <x v="1"/>
    <m/>
    <m/>
    <s v="Data Analyst"/>
    <m/>
    <s v="Artificial Intelligence"/>
    <s v="Deep Learning Foundations"/>
    <m/>
    <m/>
    <m/>
    <m/>
    <s v="Slack Channel"/>
    <m/>
    <n v="6"/>
    <n v="4"/>
    <m/>
    <n v="8"/>
    <s v="Use slack and forum for help"/>
    <s v="Google"/>
    <m/>
    <n v="8"/>
    <s v="Provide discounted programs to graduated students."/>
    <s v="C/C++; PHP"/>
    <s v="NA."/>
    <m/>
  </r>
  <r>
    <n v="200"/>
    <n v="200"/>
    <n v="200"/>
    <m/>
    <m/>
    <m/>
    <m/>
    <s v="General interest in the topic (personal growth and enrichment)"/>
    <m/>
    <n v="31"/>
    <n v="7"/>
    <n v="1"/>
    <n v="14"/>
    <n v="20"/>
    <s v="Canada"/>
    <n v="1"/>
    <s v="t-shirt"/>
    <m/>
    <s v="Data is the new bacon"/>
    <m/>
    <n v="1"/>
    <s v="Other"/>
    <m/>
    <s v="Individual Contributor"/>
    <m/>
    <s v="Utilities, Energy and Extraction"/>
    <m/>
    <n v="8"/>
    <s v="Statoil"/>
    <x v="0"/>
    <m/>
    <m/>
    <m/>
    <s v="Machine Learning Engineer"/>
    <s v="Artificial Intelligence"/>
    <s v="Deep Learning Foundations"/>
    <m/>
    <m/>
    <m/>
    <m/>
    <s v="Stack Overflow"/>
    <m/>
    <n v="6"/>
    <n v="4"/>
    <m/>
    <n v="6"/>
    <s v="Be persistent and discuss the content on Slack, it helps a lot."/>
    <s v="Google"/>
    <m/>
    <n v="10"/>
    <s v="The AIND has a project that is useless just selling the API of the partners. It shouldn't have it."/>
    <s v="Enterpreneurship"/>
    <s v="No"/>
    <m/>
  </r>
  <r>
    <n v="201"/>
    <n v="201"/>
    <n v="201"/>
    <s v="Start a new career in this field"/>
    <m/>
    <s v="Help move from academia to industry"/>
    <m/>
    <s v="General interest in the topic (personal growth and enrichment)"/>
    <m/>
    <n v="27"/>
    <n v="7"/>
    <n v="40"/>
    <n v="6"/>
    <n v="12"/>
    <s v="US"/>
    <n v="1"/>
    <s v="backpack"/>
    <m/>
    <s v="Machine learning for life"/>
    <m/>
    <n v="1"/>
    <s v="Other"/>
    <m/>
    <s v="Not Applicable"/>
    <m/>
    <s v="Utilities, Energy and Extraction"/>
    <m/>
    <n v="0"/>
    <s v="Imperial College London"/>
    <x v="1"/>
    <m/>
    <m/>
    <m/>
    <s v="Machine Learning Engineer"/>
    <m/>
    <m/>
    <m/>
    <m/>
    <m/>
    <m/>
    <m/>
    <s v="stack overflow"/>
    <n v="3"/>
    <n v="1"/>
    <m/>
    <n v="2"/>
    <s v="Do it in one block"/>
    <s v="Google"/>
    <m/>
    <n v="8"/>
    <s v="Student price"/>
    <m/>
    <m/>
    <m/>
  </r>
  <r>
    <n v="202"/>
    <n v="202"/>
    <n v="202"/>
    <m/>
    <s v="Grow skills for my current role"/>
    <m/>
    <m/>
    <s v="General interest in the topic (personal growth and enrichment)"/>
    <m/>
    <n v="32"/>
    <n v="7"/>
    <n v="25"/>
    <n v="12"/>
    <n v="6"/>
    <s v="Argentina"/>
    <n v="0"/>
    <s v="t-shirt"/>
    <m/>
    <s v="Data is the new bacon"/>
    <m/>
    <n v="1"/>
    <s v="Data Scientist"/>
    <m/>
    <s v="Manager"/>
    <m/>
    <s v="Transportation &amp; Delivery"/>
    <m/>
    <n v="3"/>
    <s v="Deutsche Post DHL Group"/>
    <x v="2"/>
    <m/>
    <m/>
    <s v="Data Analyst"/>
    <m/>
    <m/>
    <m/>
    <m/>
    <m/>
    <m/>
    <m/>
    <s v="Stack Overflow"/>
    <m/>
    <n v="4"/>
    <n v="2"/>
    <m/>
    <n v="20"/>
    <s v="Don't underestimate the effort you need to put into this"/>
    <m/>
    <s v="German online news"/>
    <n v="9"/>
    <s v="Nothing coming directly to my mind"/>
    <s v="Spark"/>
    <s v="no"/>
    <m/>
  </r>
  <r>
    <n v="203"/>
    <n v="203"/>
    <n v="203"/>
    <m/>
    <m/>
    <m/>
    <m/>
    <s v="General interest in the topic (personal growth and enrichment)"/>
    <m/>
    <n v="32"/>
    <n v="8"/>
    <n v="0"/>
    <n v="5"/>
    <n v="12"/>
    <s v="China"/>
    <n v="1"/>
    <s v="backpack"/>
    <m/>
    <s v="Machine learning for life"/>
    <m/>
    <n v="1"/>
    <s v="Software Engineer"/>
    <m/>
    <m/>
    <s v="Senior"/>
    <s v="Technology &amp; Internet"/>
    <m/>
    <n v="5"/>
    <s v="HPE"/>
    <x v="2"/>
    <m/>
    <m/>
    <m/>
    <m/>
    <m/>
    <s v="Deep Learning Foundations"/>
    <m/>
    <m/>
    <m/>
    <m/>
    <s v="Slack Channel"/>
    <m/>
    <n v="5"/>
    <n v="6"/>
    <m/>
    <n v="12"/>
    <s v="I would recommend that they put all of their code on github and to take pride in marketing themselves and their work. Building an online presence is perhaps the mostly important aspect of working in tech."/>
    <s v="Friend / word of mouth"/>
    <m/>
    <n v="10"/>
    <s v="I would like it if the mentor ship experience was more personal."/>
    <s v="Human Computer Interaction"/>
    <s v="I’d buy any swag you have but would really love a backpack, laptop sleeve, or a jacket. "/>
    <m/>
  </r>
  <r>
    <n v="204"/>
    <n v="204"/>
    <n v="204"/>
    <m/>
    <s v="Grow skills for my current role"/>
    <m/>
    <m/>
    <s v="General interest in the topic (personal growth and enrichment)"/>
    <m/>
    <n v="31"/>
    <n v="8"/>
    <n v="40"/>
    <n v="10"/>
    <n v="10"/>
    <s v="China"/>
    <n v="1"/>
    <s v="hoodie"/>
    <m/>
    <s v="Machine learning for life"/>
    <m/>
    <n v="1"/>
    <s v="Data Scientist"/>
    <m/>
    <s v="Individual Contributor"/>
    <m/>
    <s v="Entertainment &amp; Leisure"/>
    <m/>
    <n v="5"/>
    <s v="Rebbix"/>
    <x v="2"/>
    <m/>
    <m/>
    <m/>
    <m/>
    <s v="Artificial Intelligence"/>
    <m/>
    <m/>
    <m/>
    <s v="None"/>
    <m/>
    <m/>
    <m/>
    <n v="0"/>
    <m/>
    <m/>
    <m/>
    <m/>
    <s v="Google"/>
    <m/>
    <n v="10"/>
    <s v="Add more projects, which should be done without detailed instructions"/>
    <s v="Apache Spark, Google Cloud Platform, Full Stack Data Science"/>
    <m/>
    <m/>
  </r>
  <r>
    <n v="205"/>
    <n v="205"/>
    <n v="205"/>
    <s v="Start a new career in this field"/>
    <s v="Grow skills for my current role"/>
    <m/>
    <m/>
    <s v="General interest in the topic (personal growth and enrichment)"/>
    <m/>
    <n v="40"/>
    <n v="8"/>
    <n v="30"/>
    <n v="9"/>
    <n v="10"/>
    <s v="Mexico"/>
    <n v="0"/>
    <s v="hoodie"/>
    <m/>
    <s v="A quality life demands quality questions"/>
    <m/>
    <n v="1"/>
    <s v="Software Engineer"/>
    <m/>
    <s v="Individual Contributor"/>
    <m/>
    <s v="Technology &amp; Internet"/>
    <m/>
    <n v="10"/>
    <s v="San jose"/>
    <x v="2"/>
    <m/>
    <m/>
    <m/>
    <s v="Machine Learning Engineer"/>
    <m/>
    <m/>
    <m/>
    <m/>
    <m/>
    <m/>
    <s v="Forums"/>
    <m/>
    <n v="0"/>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n v="206"/>
    <n v="206"/>
    <n v="206"/>
    <s v="Start a new career in this field"/>
    <m/>
    <m/>
    <m/>
    <m/>
    <m/>
    <n v="42"/>
    <n v="6"/>
    <n v="60"/>
    <n v="6"/>
    <n v="10"/>
    <s v="India"/>
    <n v="1"/>
    <s v="backpack"/>
    <m/>
    <s v="Data is the new bacon"/>
    <m/>
    <n v="0"/>
    <m/>
    <m/>
    <m/>
    <m/>
    <m/>
    <m/>
    <m/>
    <m/>
    <x v="0"/>
    <m/>
    <m/>
    <m/>
    <m/>
    <m/>
    <s v="Deep Learning Foundations"/>
    <m/>
    <m/>
    <m/>
    <s v="iOS Developer"/>
    <s v="Forums"/>
    <m/>
    <n v="5"/>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n v="207"/>
    <n v="207"/>
    <n v="207"/>
    <s v="Start a new career in this field"/>
    <m/>
    <m/>
    <m/>
    <s v="General interest in the topic (personal growth and enrichment)"/>
    <m/>
    <n v="38"/>
    <n v="7"/>
    <n v="30"/>
    <n v="11"/>
    <n v="4"/>
    <s v="US"/>
    <n v="1"/>
    <s v="jacket (brand is TBD... probably Patagonia)"/>
    <m/>
    <m/>
    <s v="Data driven humanoid"/>
    <n v="1"/>
    <s v="Software Engineer"/>
    <m/>
    <s v="Director"/>
    <m/>
    <s v="Technology &amp; Internet"/>
    <m/>
    <n v="11"/>
    <s v="rankingCoach"/>
    <x v="0"/>
    <m/>
    <m/>
    <m/>
    <m/>
    <s v="Artificial Intelligence"/>
    <m/>
    <m/>
    <m/>
    <m/>
    <m/>
    <s v="Forums"/>
    <m/>
    <n v="6"/>
    <n v="6"/>
    <m/>
    <n v="30"/>
    <s v="stay focused, work your projects, it's wort it "/>
    <s v="Google"/>
    <m/>
    <n v="10"/>
    <s v="have different workloads for different student engagement."/>
    <s v="i am all set with current stack"/>
    <s v="you inspired me in lot of ways. Keep up the good work."/>
    <m/>
  </r>
  <r>
    <n v="208"/>
    <n v="208"/>
    <n v="208"/>
    <m/>
    <m/>
    <s v="Help move from academia to industry"/>
    <m/>
    <m/>
    <m/>
    <n v="37"/>
    <n v="5"/>
    <n v="20"/>
    <n v="18"/>
    <n v="0"/>
    <s v="France"/>
    <n v="1"/>
    <s v="t-shirt"/>
    <m/>
    <m/>
    <s v="Self-driven engineer of self-driving cars"/>
    <n v="1"/>
    <s v="Research"/>
    <m/>
    <m/>
    <s v="Assistant Professor"/>
    <s v="Education"/>
    <m/>
    <n v="15"/>
    <s v="Stony Brook University"/>
    <x v="1"/>
    <m/>
    <m/>
    <s v="Data Analyst"/>
    <m/>
    <m/>
    <m/>
    <s v="Self-Driving Car Engineer"/>
    <m/>
    <m/>
    <m/>
    <s v="Slack Channel"/>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n v="209"/>
    <n v="209"/>
    <m/>
    <s v="Grow skills for my current role"/>
    <m/>
    <m/>
    <m/>
    <m/>
    <m/>
    <n v="7"/>
    <n v="120"/>
    <n v="12"/>
    <n v="15"/>
    <s v="US"/>
    <n v="1"/>
    <s v="t-shirt"/>
    <m/>
    <s v="Machine learning for life"/>
    <m/>
    <n v="1"/>
    <s v="Data Scientist"/>
    <m/>
    <s v="Intern"/>
    <m/>
    <s v="Technology &amp; Internet"/>
    <m/>
    <n v="2"/>
    <s v="BEEVA"/>
    <x v="0"/>
    <m/>
    <m/>
    <m/>
    <m/>
    <s v="Artificial Intelligence"/>
    <m/>
    <m/>
    <m/>
    <m/>
    <m/>
    <s v="Forums"/>
    <m/>
    <n v="8"/>
    <n v="6"/>
    <m/>
    <n v="10"/>
    <s v="No hurry. Just enjoy every lesson."/>
    <s v="Friend / word of mouth"/>
    <m/>
    <n v="8"/>
    <s v="Creating advanced versions of the courses and nanodegrees with even more practice and real world problems."/>
    <s v="Scala. Reinforcement Learning"/>
    <s v="No."/>
    <m/>
  </r>
  <r>
    <n v="210"/>
    <n v="210"/>
    <n v="210"/>
    <s v="Start a new career in this field"/>
    <m/>
    <m/>
    <m/>
    <m/>
    <m/>
    <n v="29"/>
    <n v="6"/>
    <n v="120"/>
    <n v="10"/>
    <n v="5"/>
    <s v="Argentina"/>
    <n v="0"/>
    <s v="jacket (brand is TBD... probably Patagonia)"/>
    <m/>
    <s v="A quality life demands quality questions"/>
    <m/>
    <n v="1"/>
    <s v="Software Engineer"/>
    <m/>
    <s v="Not Applicable"/>
    <m/>
    <s v="Technology &amp; Internet"/>
    <m/>
    <n v="5"/>
    <s v="Android Developer"/>
    <x v="4"/>
    <m/>
    <m/>
    <m/>
    <m/>
    <s v="Artificial Intelligence"/>
    <m/>
    <m/>
    <m/>
    <m/>
    <m/>
    <s v="Stack Overflow"/>
    <m/>
    <n v="5"/>
    <n v="5"/>
    <m/>
    <n v="3"/>
    <s v="Read the documentation of the libraries used"/>
    <s v="Google"/>
    <m/>
    <n v="9"/>
    <s v="More complex projects. Perhaps competition for students in open competitions such as Kaggle"/>
    <m/>
    <m/>
    <m/>
  </r>
  <r>
    <n v="211"/>
    <n v="211"/>
    <n v="211"/>
    <s v="Start a new career in this field"/>
    <m/>
    <m/>
    <m/>
    <m/>
    <m/>
    <n v="32"/>
    <n v="5"/>
    <n v="360"/>
    <n v="8"/>
    <n v="1"/>
    <s v="Argentina"/>
    <n v="1"/>
    <s v="backpack"/>
    <m/>
    <s v="Machine learning for life"/>
    <m/>
    <n v="0"/>
    <m/>
    <m/>
    <m/>
    <m/>
    <m/>
    <m/>
    <m/>
    <m/>
    <x v="0"/>
    <m/>
    <m/>
    <m/>
    <m/>
    <m/>
    <m/>
    <m/>
    <m/>
    <s v="None"/>
    <m/>
    <m/>
    <m/>
    <n v="0"/>
    <m/>
    <m/>
    <m/>
    <m/>
    <s v="Friend / word of mouth"/>
    <m/>
    <n v="10"/>
    <s v="I love the experience so far..No improvement needed!"/>
    <s v="NLP"/>
    <m/>
    <m/>
  </r>
  <r>
    <n v="212"/>
    <n v="212"/>
    <n v="212"/>
    <s v="Start a new career in this field"/>
    <s v="Grow skills for my current role"/>
    <m/>
    <m/>
    <m/>
    <s v="get a chance to move to another cou try"/>
    <n v="31"/>
    <n v="5"/>
    <n v="120"/>
    <n v="8"/>
    <n v="10"/>
    <s v="India"/>
    <n v="1"/>
    <s v="track suit / sweat suit"/>
    <m/>
    <s v="Data is the new bacon"/>
    <m/>
    <n v="1"/>
    <s v="Accounting/Finance"/>
    <m/>
    <s v="Manager"/>
    <m/>
    <m/>
    <s v="Banks"/>
    <n v="5"/>
    <s v="Banco Promerica"/>
    <x v="2"/>
    <m/>
    <m/>
    <m/>
    <m/>
    <m/>
    <s v="Deep Learning Foundations"/>
    <m/>
    <m/>
    <m/>
    <m/>
    <s v="Ask Me Anythings (AMAs)"/>
    <m/>
    <n v="6"/>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n v="213"/>
    <n v="213"/>
    <s v="Start a new career in this field"/>
    <m/>
    <m/>
    <s v="Help prepare for an advanced degree"/>
    <s v="General interest in the topic (personal growth and enrichment)"/>
    <m/>
    <n v="25"/>
    <n v="6"/>
    <n v="40"/>
    <n v="5"/>
    <n v="20"/>
    <s v="Japan"/>
    <n v="1"/>
    <s v="hoodie"/>
    <m/>
    <s v="A quality life demands quality questions"/>
    <m/>
    <n v="1"/>
    <s v="Software Engineer"/>
    <m/>
    <s v="Individual Contributor"/>
    <m/>
    <s v="Technology &amp; Internet"/>
    <m/>
    <n v="2"/>
    <s v="Grofers"/>
    <x v="0"/>
    <m/>
    <m/>
    <m/>
    <m/>
    <m/>
    <s v="Deep Learning Foundations"/>
    <m/>
    <m/>
    <m/>
    <m/>
    <s v="Slack Channel"/>
    <m/>
    <n v="5"/>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n v="214"/>
    <n v="214"/>
    <n v="214"/>
    <s v="Start a new career in this field"/>
    <s v="Grow skills for my current role"/>
    <s v="Help move from academia to industry"/>
    <m/>
    <m/>
    <m/>
    <m/>
    <n v="7"/>
    <n v="40"/>
    <n v="8"/>
    <n v="3"/>
    <s v="Argentina"/>
    <n v="0"/>
    <s v="t-shirt"/>
    <m/>
    <s v="A quality life demands quality questions"/>
    <m/>
    <n v="0"/>
    <m/>
    <m/>
    <m/>
    <m/>
    <m/>
    <m/>
    <m/>
    <m/>
    <x v="2"/>
    <m/>
    <m/>
    <m/>
    <s v="Machine Learning Engineer"/>
    <m/>
    <m/>
    <m/>
    <m/>
    <m/>
    <m/>
    <s v="Stack Overflow"/>
    <m/>
    <n v="6"/>
    <m/>
    <n v="30"/>
    <n v="500"/>
    <s v="Don't give up and explore more projects!!"/>
    <s v="Twitter"/>
    <m/>
    <n v="7"/>
    <s v="Provide more challenging projects"/>
    <s v="General Adversarial Networks"/>
    <m/>
    <m/>
  </r>
  <r>
    <n v="215"/>
    <n v="215"/>
    <n v="215"/>
    <m/>
    <m/>
    <m/>
    <m/>
    <s v="General interest in the topic (personal growth and enrichment)"/>
    <m/>
    <n v="28"/>
    <n v="7"/>
    <n v="15"/>
    <n v="8"/>
    <n v="1"/>
    <s v="Spain"/>
    <n v="0"/>
    <s v="track suit / sweat suit"/>
    <m/>
    <s v="A quality life demands quality questions"/>
    <m/>
    <n v="1"/>
    <s v="Software Engineer"/>
    <m/>
    <s v="Manager"/>
    <m/>
    <s v="Technology &amp; Internet"/>
    <m/>
    <n v="7"/>
    <s v="Astropay"/>
    <x v="2"/>
    <m/>
    <m/>
    <m/>
    <m/>
    <s v="Artificial Intelligence"/>
    <m/>
    <m/>
    <m/>
    <m/>
    <m/>
    <s v="Stack Overflow"/>
    <m/>
    <n v="5"/>
    <n v="3"/>
    <m/>
    <n v="12"/>
    <s v="Try to devote as much time as possible"/>
    <s v="Friend / word of mouth"/>
    <m/>
    <n v="10"/>
    <s v="Presencial classes"/>
    <s v="More of AI"/>
    <s v="Everything was great (except for the annoying email)"/>
    <m/>
  </r>
  <r>
    <n v="216"/>
    <n v="216"/>
    <n v="216"/>
    <m/>
    <m/>
    <m/>
    <m/>
    <s v="General interest in the topic (personal growth and enrichment)"/>
    <m/>
    <n v="36"/>
    <n v="7"/>
    <n v="60"/>
    <n v="7"/>
    <n v="0"/>
    <s v="Argentina"/>
    <n v="1"/>
    <s v="hat"/>
    <m/>
    <s v="A quality life demands quality questions"/>
    <m/>
    <n v="1"/>
    <s v="Data Analyst"/>
    <m/>
    <s v="Intern"/>
    <m/>
    <s v="Insurance"/>
    <m/>
    <n v="7"/>
    <s v="Banchile"/>
    <x v="2"/>
    <m/>
    <m/>
    <m/>
    <m/>
    <m/>
    <s v="Deep Learning Foundations"/>
    <m/>
    <m/>
    <m/>
    <m/>
    <s v="Forums"/>
    <m/>
    <n v="10"/>
    <m/>
    <n v="10"/>
    <n v="15"/>
    <s v="The project are difficult but are so cool"/>
    <s v="Google"/>
    <m/>
    <n v="9"/>
    <s v="I think in some project should be more video class"/>
    <s v="More machine learning and algorithms"/>
    <m/>
    <m/>
  </r>
  <r>
    <n v="217"/>
    <n v="217"/>
    <n v="217"/>
    <s v="Start a new career in this field"/>
    <m/>
    <m/>
    <m/>
    <m/>
    <m/>
    <m/>
    <n v="7"/>
    <n v="180"/>
    <n v="7"/>
    <n v="2"/>
    <s v="Russia"/>
    <n v="0"/>
    <s v="backpack"/>
    <m/>
    <m/>
    <s v="Data will never die"/>
    <n v="0"/>
    <m/>
    <m/>
    <m/>
    <m/>
    <m/>
    <m/>
    <m/>
    <m/>
    <x v="2"/>
    <s v="Intro to Programming"/>
    <m/>
    <s v="Data Analyst"/>
    <m/>
    <m/>
    <s v="Deep Learning Foundations"/>
    <m/>
    <m/>
    <m/>
    <m/>
    <s v="Forums"/>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n v="218"/>
    <n v="218"/>
    <m/>
    <s v="Grow skills for my current role"/>
    <m/>
    <m/>
    <s v="General interest in the topic (personal growth and enrichment)"/>
    <m/>
    <n v="52"/>
    <n v="7"/>
    <n v="30"/>
    <n v="10"/>
    <n v="16"/>
    <s v="Japan"/>
    <n v="1"/>
    <s v="hat"/>
    <m/>
    <s v="Machine learning for life"/>
    <m/>
    <n v="1"/>
    <s v="Artificial Intelligence Engineer"/>
    <m/>
    <s v="C-Level"/>
    <m/>
    <s v="Utilities, Energy and Extraction"/>
    <m/>
    <n v="27"/>
    <s v="Chaparral Energy"/>
    <x v="2"/>
    <m/>
    <m/>
    <m/>
    <m/>
    <m/>
    <s v="Deep Learning Foundations"/>
    <m/>
    <m/>
    <m/>
    <m/>
    <s v="Slack Channel"/>
    <m/>
    <n v="5"/>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n v="219"/>
    <n v="219"/>
    <s v="Start a new career in this field"/>
    <m/>
    <m/>
    <m/>
    <s v="General interest in the topic (personal growth and enrichment)"/>
    <m/>
    <n v="27"/>
    <n v="7"/>
    <n v="60"/>
    <n v="10"/>
    <n v="3"/>
    <s v="France"/>
    <n v="0"/>
    <s v="t-shirt"/>
    <m/>
    <s v="Data is the new bacon"/>
    <m/>
    <n v="1"/>
    <s v="Software Engineer"/>
    <m/>
    <s v="Individual Contributor"/>
    <m/>
    <s v="Electronics"/>
    <m/>
    <n v="2"/>
    <s v="software engineer"/>
    <x v="2"/>
    <m/>
    <m/>
    <m/>
    <m/>
    <s v="Artificial Intelligence"/>
    <m/>
    <m/>
    <m/>
    <m/>
    <m/>
    <s v="Stack Overflow"/>
    <m/>
    <n v="6"/>
    <n v="6"/>
    <m/>
    <n v="6"/>
    <s v="keep it in mind and stick to it"/>
    <s v="Friend / word of mouth"/>
    <m/>
    <n v="9"/>
    <s v="more first hand learning materials and project"/>
    <s v="deep learning framework  deep  dive"/>
    <s v="The projects should be harder"/>
    <m/>
  </r>
  <r>
    <n v="220"/>
    <n v="220"/>
    <n v="220"/>
    <m/>
    <m/>
    <m/>
    <m/>
    <s v="General interest in the topic (personal growth and enrichment)"/>
    <m/>
    <n v="41"/>
    <n v="6"/>
    <n v="90"/>
    <n v="10"/>
    <n v="12"/>
    <s v="India"/>
    <n v="1"/>
    <s v="track suit / sweat suit"/>
    <m/>
    <m/>
    <s v="AI to the rescue"/>
    <n v="1"/>
    <s v="Other"/>
    <m/>
    <s v="Director"/>
    <m/>
    <s v="Technology &amp; Internet"/>
    <m/>
    <n v="25"/>
    <s v="Falck A/S"/>
    <x v="5"/>
    <m/>
    <m/>
    <m/>
    <m/>
    <m/>
    <s v="Deep Learning Foundations"/>
    <m/>
    <m/>
    <m/>
    <m/>
    <s v="Slack Channel"/>
    <m/>
    <n v="5"/>
    <m/>
    <n v="15"/>
    <n v="50"/>
    <s v="Prepare and ask for help"/>
    <s v="Google"/>
    <m/>
    <n v="8"/>
    <s v="Not change the content so much during the degree."/>
    <s v="You have it all"/>
    <s v="You rock!"/>
    <m/>
  </r>
  <r>
    <n v="221"/>
    <n v="221"/>
    <n v="221"/>
    <m/>
    <m/>
    <m/>
    <s v="Help prepare for an advanced degree"/>
    <s v="General interest in the topic (personal growth and enrichment)"/>
    <m/>
    <n v="23"/>
    <n v="8"/>
    <n v="100"/>
    <n v="6"/>
    <n v="6"/>
    <s v="China"/>
    <n v="1"/>
    <s v="t-shirt"/>
    <m/>
    <s v="Data is the new bacon"/>
    <m/>
    <n v="1"/>
    <s v="Customer Service"/>
    <m/>
    <s v="Individual Contributor"/>
    <m/>
    <s v="Automotive"/>
    <m/>
    <n v="1"/>
    <s v="Barista"/>
    <x v="4"/>
    <m/>
    <m/>
    <m/>
    <m/>
    <m/>
    <s v="Deep Learning Foundations"/>
    <m/>
    <m/>
    <m/>
    <m/>
    <s v="Forums"/>
    <m/>
    <n v="4"/>
    <n v="6"/>
    <m/>
    <n v="30"/>
    <s v="Find people in person to work with"/>
    <s v="Google"/>
    <m/>
    <n v="7"/>
    <s v="Not sure"/>
    <s v="C++"/>
    <m/>
    <m/>
  </r>
  <r>
    <n v="222"/>
    <n v="222"/>
    <n v="222"/>
    <m/>
    <m/>
    <m/>
    <m/>
    <s v="General interest in the topic (personal growth and enrichment)"/>
    <m/>
    <n v="28"/>
    <n v="7"/>
    <n v="5"/>
    <n v="5"/>
    <n v="3"/>
    <s v="Japan"/>
    <n v="0"/>
    <s v="hoodie"/>
    <m/>
    <s v="A quality life demands quality questions"/>
    <m/>
    <n v="1"/>
    <s v="Accounting/Finance"/>
    <m/>
    <s v="Individual Contributor"/>
    <m/>
    <s v="Agriculture"/>
    <m/>
    <n v="5"/>
    <s v="DRW Trading Group"/>
    <x v="2"/>
    <m/>
    <m/>
    <m/>
    <m/>
    <s v="Artificial Intelligence"/>
    <m/>
    <m/>
    <m/>
    <m/>
    <m/>
    <s v="Slack Channel"/>
    <m/>
    <n v="5"/>
    <n v="4"/>
    <m/>
    <n v="8"/>
    <s v="have fun"/>
    <s v="Google"/>
    <m/>
    <n v="10"/>
    <s v="more courses"/>
    <s v="mathematical modelling"/>
    <s v="no"/>
    <m/>
  </r>
  <r>
    <n v="223"/>
    <n v="223"/>
    <n v="223"/>
    <s v="Start a new career in this field"/>
    <s v="Grow skills for my current role"/>
    <m/>
    <s v="Help prepare for an advanced degree"/>
    <m/>
    <m/>
    <n v="42"/>
    <n v="7"/>
    <n v="20"/>
    <n v="10"/>
    <n v="5"/>
    <s v="Singapore"/>
    <n v="1"/>
    <s v="t-shirt"/>
    <m/>
    <m/>
    <s v="Too cute to compute"/>
    <n v="1"/>
    <s v="Freelancing"/>
    <m/>
    <s v="Not Applicable"/>
    <m/>
    <s v="Technology &amp; Internet"/>
    <m/>
    <n v="18"/>
    <s v="App Development"/>
    <x v="5"/>
    <m/>
    <m/>
    <m/>
    <m/>
    <m/>
    <s v="Deep Learning Foundations"/>
    <m/>
    <m/>
    <m/>
    <m/>
    <s v="Slack Channel"/>
    <m/>
    <n v="5"/>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n v="224"/>
    <n v="224"/>
    <s v="Start a new career in this field"/>
    <m/>
    <m/>
    <m/>
    <m/>
    <m/>
    <n v="27"/>
    <n v="6"/>
    <n v="2"/>
    <n v="10"/>
    <n v="3"/>
    <s v="Singapore"/>
    <n v="0"/>
    <s v="track suit / sweat suit"/>
    <m/>
    <s v="Data is the new bacon"/>
    <m/>
    <n v="1"/>
    <s v="Data Engineer"/>
    <m/>
    <m/>
    <s v="semi senior"/>
    <s v="Technology &amp; Internet"/>
    <m/>
    <n v="3"/>
    <s v="globant"/>
    <x v="4"/>
    <m/>
    <m/>
    <m/>
    <m/>
    <m/>
    <s v="Deep Learning Foundations"/>
    <m/>
    <m/>
    <m/>
    <m/>
    <s v="Slack Channel"/>
    <m/>
    <n v="4"/>
    <m/>
    <n v="8"/>
    <n v="9"/>
    <s v="ask in slack"/>
    <s v="Google"/>
    <m/>
    <n v="7"/>
    <s v="more projects or more difficult"/>
    <m/>
    <m/>
    <m/>
  </r>
  <r>
    <n v="225"/>
    <n v="225"/>
    <n v="225"/>
    <m/>
    <s v="Grow skills for my current role"/>
    <s v="Help move from academia to industry"/>
    <s v="Help prepare for an advanced degree"/>
    <m/>
    <m/>
    <n v="25"/>
    <n v="8"/>
    <n v="2"/>
    <n v="9"/>
    <n v="30"/>
    <s v="Spain"/>
    <n v="1"/>
    <s v="backpack"/>
    <m/>
    <s v="Machine learning for life"/>
    <m/>
    <n v="0"/>
    <m/>
    <m/>
    <m/>
    <m/>
    <m/>
    <m/>
    <m/>
    <m/>
    <x v="1"/>
    <m/>
    <m/>
    <m/>
    <s v="Machine Learning Engineer"/>
    <m/>
    <s v="Deep Learning Foundations"/>
    <m/>
    <m/>
    <m/>
    <m/>
    <s v="Forums"/>
    <m/>
    <n v="6"/>
    <n v="3"/>
    <m/>
    <n v="60"/>
    <s v="Keep motivated"/>
    <m/>
    <s v="News"/>
    <n v="10"/>
    <s v="Maybe you can offer a different level of projects."/>
    <s v="Higher level math or the construction of large scale software."/>
    <s v="Keep moving, and try to deliver more and more new things to China."/>
    <m/>
  </r>
  <r>
    <n v="226"/>
    <n v="226"/>
    <n v="226"/>
    <s v="Start a new career in this field"/>
    <s v="Grow skills for my current role"/>
    <m/>
    <m/>
    <s v="General interest in the topic (personal growth and enrichment)"/>
    <m/>
    <n v="29"/>
    <n v="6"/>
    <n v="10"/>
    <n v="8"/>
    <n v="12"/>
    <s v="Argentina"/>
    <n v="1"/>
    <s v="hoodie"/>
    <m/>
    <s v="Math - all the cool kids are doing it"/>
    <m/>
    <n v="1"/>
    <s v="Product Management/Project Management"/>
    <m/>
    <s v="Individual Contributor"/>
    <m/>
    <s v="Advertising &amp; Marketing"/>
    <m/>
    <n v="4"/>
    <s v="Facebook"/>
    <x v="0"/>
    <m/>
    <m/>
    <s v="Data Analyst"/>
    <m/>
    <m/>
    <m/>
    <m/>
    <m/>
    <m/>
    <m/>
    <s v="Ask Me Anythings (AMAs)"/>
    <m/>
    <n v="5"/>
    <n v="2"/>
    <m/>
    <n v="6"/>
    <s v="Find a buddy to go through the work together"/>
    <m/>
    <s v="Sebastien"/>
    <n v="8"/>
    <s v="Give me early access to Nano degrees. I have not be able to register for a few that I am interested in and I would have completed them"/>
    <m/>
    <s v="Keep doing the awesome work team"/>
    <m/>
  </r>
  <r>
    <n v="227"/>
    <n v="227"/>
    <n v="227"/>
    <m/>
    <s v="Grow skills for my current role"/>
    <m/>
    <m/>
    <m/>
    <m/>
    <n v="28"/>
    <n v="6"/>
    <n v="0"/>
    <n v="8"/>
    <n v="5"/>
    <s v="Japan"/>
    <n v="1"/>
    <s v="hoodie"/>
    <m/>
    <m/>
    <s v="Build It"/>
    <n v="0"/>
    <m/>
    <m/>
    <m/>
    <m/>
    <m/>
    <m/>
    <m/>
    <m/>
    <x v="0"/>
    <m/>
    <m/>
    <m/>
    <m/>
    <s v="Artificial Intelligence"/>
    <m/>
    <m/>
    <m/>
    <m/>
    <m/>
    <s v="Stack Overflow"/>
    <m/>
    <n v="4"/>
    <m/>
    <s v="alot"/>
    <n v="3"/>
    <s v="find a mentor offline"/>
    <s v="Google"/>
    <m/>
    <n v="8"/>
    <s v="Better help"/>
    <s v="application of DL"/>
    <s v="no"/>
    <m/>
  </r>
  <r>
    <n v="228"/>
    <n v="228"/>
    <n v="228"/>
    <s v="Start a new career in this field"/>
    <s v="Grow skills for my current role"/>
    <m/>
    <s v="Help prepare for an advanced degree"/>
    <m/>
    <m/>
    <n v="25"/>
    <n v="8"/>
    <n v="45"/>
    <n v="8"/>
    <n v="6"/>
    <s v="Singapore"/>
    <n v="0"/>
    <s v="t-shirt"/>
    <m/>
    <s v="Data is the new bacon"/>
    <m/>
    <n v="1"/>
    <s v="Data Analyst"/>
    <m/>
    <s v="Individual Contributor"/>
    <m/>
    <s v="Healthcare and Pharmaceuticals"/>
    <m/>
    <n v="1"/>
    <s v="BD"/>
    <x v="0"/>
    <m/>
    <m/>
    <s v="Data Analyst"/>
    <m/>
    <m/>
    <m/>
    <m/>
    <m/>
    <m/>
    <m/>
    <s v="Stack Overflow"/>
    <m/>
    <n v="6"/>
    <n v="5"/>
    <m/>
    <n v="25"/>
    <s v="Even if you feel like the initial lessons don't take that much time, the projects usually end up taking x1.5-x2 as long as the lessons. Plan accordingly"/>
    <s v="Google"/>
    <m/>
    <n v="10"/>
    <s v="Provide more project ideas that are not graded"/>
    <s v="Hadoop"/>
    <m/>
    <m/>
  </r>
  <r>
    <n v="229"/>
    <n v="229"/>
    <n v="229"/>
    <s v="Start a new career in this field"/>
    <m/>
    <m/>
    <m/>
    <m/>
    <m/>
    <n v="48"/>
    <n v="7"/>
    <n v="60"/>
    <n v="8"/>
    <n v="5"/>
    <s v="Spain"/>
    <n v="0"/>
    <s v="backpack"/>
    <m/>
    <s v="Machine learning for life"/>
    <m/>
    <n v="1"/>
    <m/>
    <s v="Technical support"/>
    <s v="Individual Contributor"/>
    <m/>
    <s v="Retail &amp; Consumer Durables"/>
    <m/>
    <n v="15"/>
    <s v="Walgreens"/>
    <x v="0"/>
    <m/>
    <m/>
    <s v="Data Analyst"/>
    <m/>
    <m/>
    <m/>
    <m/>
    <m/>
    <m/>
    <m/>
    <s v="Forums"/>
    <m/>
    <n v="15"/>
    <n v="5"/>
    <m/>
    <n v="40"/>
    <s v="Pay attention to videos"/>
    <s v="Google"/>
    <m/>
    <n v="10"/>
    <s v="It's been fine"/>
    <s v="Na"/>
    <s v="Na"/>
    <m/>
  </r>
  <r>
    <n v="230"/>
    <n v="230"/>
    <n v="230"/>
    <m/>
    <s v="Grow skills for my current role"/>
    <m/>
    <m/>
    <s v="General interest in the topic (personal growth and enrichment)"/>
    <m/>
    <n v="41"/>
    <n v="7"/>
    <n v="0"/>
    <n v="14"/>
    <n v="12"/>
    <s v="Mexico"/>
    <n v="1"/>
    <s v="t-shirt"/>
    <m/>
    <s v="Machine learning for life"/>
    <m/>
    <n v="1"/>
    <s v="Data Analyst"/>
    <m/>
    <s v="Individual Contributor"/>
    <m/>
    <s v="Education"/>
    <m/>
    <n v="15"/>
    <s v="E12x"/>
    <x v="0"/>
    <m/>
    <m/>
    <m/>
    <m/>
    <s v="Artificial Intelligence"/>
    <s v="Deep Learning Foundations"/>
    <s v="Self-Driving Car Engineer"/>
    <s v="Robotics"/>
    <m/>
    <m/>
    <s v="Stack Overflow"/>
    <m/>
    <n v="2"/>
    <n v="3"/>
    <m/>
    <n v="4"/>
    <s v="_x000a_"/>
    <s v="Google"/>
    <m/>
    <n v="8"/>
    <s v="_x000a_"/>
    <s v="_x000a_"/>
    <s v="_x000a_"/>
    <m/>
  </r>
  <r>
    <n v="231"/>
    <n v="231"/>
    <n v="231"/>
    <s v="Start a new career in this field"/>
    <s v="Grow skills for my current role"/>
    <s v="Help move from academia to industry"/>
    <m/>
    <s v="General interest in the topic (personal growth and enrichment)"/>
    <m/>
    <n v="24"/>
    <n v="8"/>
    <n v="120"/>
    <n v="15"/>
    <n v="2"/>
    <s v="Russia"/>
    <n v="1"/>
    <s v="jacket (brand is TBD... probably Patagonia)"/>
    <m/>
    <s v="Machine learning for life"/>
    <m/>
    <n v="1"/>
    <s v="Software Engineer"/>
    <m/>
    <s v="Intern"/>
    <m/>
    <m/>
    <s v="Finance"/>
    <n v="0"/>
    <s v="Fintellix Solutions Pvt Ltd"/>
    <x v="0"/>
    <m/>
    <m/>
    <m/>
    <s v="Machine Learning Engineer"/>
    <m/>
    <m/>
    <m/>
    <m/>
    <m/>
    <m/>
    <s v="Mentor Help (classroom or 1:1 mentors)"/>
    <m/>
    <n v="6"/>
    <n v="4"/>
    <m/>
    <n v="100"/>
    <s v="Do take into consideration the suggestion given by mentors during project Evaluation"/>
    <s v="Google"/>
    <m/>
    <n v="10"/>
    <s v="Make the videos a bit longer and keep the continuation"/>
    <s v="Artificial intelligence NanoDegree, React, Tenorflow "/>
    <s v="Keep up the good work"/>
    <m/>
  </r>
  <r>
    <n v="232"/>
    <n v="232"/>
    <n v="232"/>
    <m/>
    <s v="Grow skills for my current role"/>
    <m/>
    <m/>
    <s v="General interest in the topic (personal growth and enrichment)"/>
    <m/>
    <n v="28"/>
    <n v="7"/>
    <n v="40"/>
    <n v="14"/>
    <n v="4"/>
    <s v="UK"/>
    <n v="0"/>
    <s v="jacket (brand is TBD... probably Patagonia)"/>
    <m/>
    <s v="A quality life demands quality questions"/>
    <m/>
    <n v="1"/>
    <s v="Marketing"/>
    <m/>
    <s v="Vice President"/>
    <m/>
    <s v="Technology &amp; Internet"/>
    <m/>
    <n v="6"/>
    <s v="Datasigns Technologies"/>
    <x v="0"/>
    <m/>
    <s v="Business Analyst"/>
    <m/>
    <m/>
    <m/>
    <m/>
    <m/>
    <m/>
    <m/>
    <m/>
    <s v="Slack Channel"/>
    <m/>
    <n v="6"/>
    <n v="2"/>
    <m/>
    <n v="100"/>
    <s v="Stay focused and be consistent. Doesn't matter how difficult it seems, you will reach your goal."/>
    <s v="Friend / word of mouth"/>
    <m/>
    <n v="10"/>
    <s v="Pricing options"/>
    <s v="Something on finance?"/>
    <s v="I love you guys! You guys are doing great!"/>
    <m/>
  </r>
  <r>
    <n v="233"/>
    <n v="233"/>
    <n v="233"/>
    <s v="Start a new career in this field"/>
    <s v="Grow skills for my current role"/>
    <m/>
    <m/>
    <s v="General interest in the topic (personal growth and enrichment)"/>
    <m/>
    <n v="32"/>
    <n v="6"/>
    <n v="35"/>
    <n v="9"/>
    <n v="20"/>
    <s v="US"/>
    <n v="1"/>
    <s v="hoodie"/>
    <m/>
    <s v="Machine learning for life"/>
    <m/>
    <n v="1"/>
    <s v="Research"/>
    <m/>
    <s v="Manager"/>
    <m/>
    <s v="Technology &amp; Internet"/>
    <m/>
    <n v="5"/>
    <s v="RoboAI"/>
    <x v="2"/>
    <m/>
    <m/>
    <m/>
    <m/>
    <m/>
    <s v="Deep Learning Foundations"/>
    <m/>
    <m/>
    <m/>
    <m/>
    <s v="Forums"/>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n v="234"/>
    <n v="234"/>
    <m/>
    <s v="Grow skills for my current role"/>
    <m/>
    <m/>
    <s v="General interest in the topic (personal growth and enrichment)"/>
    <m/>
    <n v="39"/>
    <n v="6"/>
    <n v="40"/>
    <n v="10"/>
    <n v="10"/>
    <s v="US"/>
    <n v="1"/>
    <s v="t-shirt"/>
    <m/>
    <s v="Machine learning for life"/>
    <m/>
    <n v="1"/>
    <s v="Artificial Intelligence Engineer"/>
    <m/>
    <s v="Manager"/>
    <m/>
    <m/>
    <s v="Finance"/>
    <n v="6"/>
    <s v="Data Scientist"/>
    <x v="1"/>
    <m/>
    <m/>
    <m/>
    <m/>
    <m/>
    <s v="Deep Learning Foundations"/>
    <m/>
    <m/>
    <m/>
    <m/>
    <s v="Slack Channel"/>
    <m/>
    <n v="12"/>
    <m/>
    <n v="12"/>
    <n v="4"/>
    <s v="be relaxed and concentrated when studying"/>
    <s v="Google"/>
    <m/>
    <n v="9"/>
    <s v="more examples"/>
    <m/>
    <m/>
    <m/>
  </r>
  <r>
    <n v="235"/>
    <n v="235"/>
    <n v="235"/>
    <m/>
    <s v="Grow skills for my current role"/>
    <m/>
    <m/>
    <m/>
    <m/>
    <n v="31"/>
    <n v="7"/>
    <n v="60"/>
    <n v="10"/>
    <n v="5"/>
    <s v="Mexico"/>
    <n v="1"/>
    <s v="backpack"/>
    <m/>
    <s v="Machine learning for life"/>
    <m/>
    <n v="1"/>
    <s v="Machine Learning Engineer"/>
    <m/>
    <s v="Individual Contributor"/>
    <m/>
    <s v="Electronics"/>
    <m/>
    <n v="9"/>
    <s v="Bangalore"/>
    <x v="0"/>
    <m/>
    <m/>
    <m/>
    <m/>
    <m/>
    <s v="Deep Learning Foundations"/>
    <m/>
    <m/>
    <m/>
    <m/>
    <s v="Forums"/>
    <m/>
    <n v="5"/>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n v="236"/>
    <n v="236"/>
    <n v="236"/>
    <s v="Start a new career in this field"/>
    <m/>
    <m/>
    <s v="Help prepare for an advanced degree"/>
    <s v="General interest in the topic (personal growth and enrichment)"/>
    <m/>
    <n v="41"/>
    <n v="6"/>
    <n v="40"/>
    <n v="4"/>
    <n v="5"/>
    <s v="Argentina"/>
    <n v="1"/>
    <s v="jacket (brand is TBD... probably Patagonia)"/>
    <m/>
    <m/>
    <s v="Born to learn"/>
    <n v="1"/>
    <s v="Product Management/Project Management"/>
    <m/>
    <s v="Manager"/>
    <m/>
    <m/>
    <s v="Banking and Fintech"/>
    <n v="20"/>
    <s v="..."/>
    <x v="0"/>
    <s v="Intro to Programming"/>
    <m/>
    <m/>
    <m/>
    <s v="Artificial Intelligence"/>
    <m/>
    <m/>
    <m/>
    <m/>
    <s v="Android, iOS, Full Stack"/>
    <s v="Forums"/>
    <m/>
    <n v="6"/>
    <n v="4"/>
    <m/>
    <n v="150"/>
    <s v="Never give up! The slower you study, the faster you learn "/>
    <s v="Google"/>
    <m/>
    <n v="10"/>
    <s v="I am a happy customer"/>
    <s v="Game programming"/>
    <m/>
    <m/>
  </r>
  <r>
    <n v="237"/>
    <n v="237"/>
    <n v="237"/>
    <s v="Start a new career in this field"/>
    <m/>
    <m/>
    <m/>
    <m/>
    <m/>
    <n v="50"/>
    <n v="8"/>
    <n v="0"/>
    <n v="10"/>
    <n v="12"/>
    <s v="Singapore"/>
    <n v="0"/>
    <s v="t-shirt"/>
    <m/>
    <s v="A quality life demands quality questions"/>
    <m/>
    <n v="1"/>
    <s v="Business Intelligence / Business Analyst"/>
    <m/>
    <s v="Individual Contributor"/>
    <m/>
    <s v="Technology &amp; Internet"/>
    <m/>
    <n v="1"/>
    <s v="Free lancing"/>
    <x v="2"/>
    <m/>
    <m/>
    <s v="Data Analyst"/>
    <m/>
    <m/>
    <m/>
    <m/>
    <m/>
    <m/>
    <m/>
    <s v="Mentor Help (classroom or 1:1 mentors)"/>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n v="238"/>
    <n v="238"/>
    <s v="Start a new career in this field"/>
    <m/>
    <m/>
    <m/>
    <m/>
    <m/>
    <n v="26"/>
    <n v="8"/>
    <n v="80"/>
    <n v="8"/>
    <n v="15"/>
    <s v="Japan"/>
    <n v="0"/>
    <s v="socks"/>
    <m/>
    <s v="Data is the new bacon"/>
    <m/>
    <n v="0"/>
    <m/>
    <m/>
    <m/>
    <m/>
    <m/>
    <m/>
    <m/>
    <m/>
    <x v="0"/>
    <m/>
    <m/>
    <s v="Data Analyst"/>
    <m/>
    <s v="Artificial Intelligence"/>
    <m/>
    <m/>
    <m/>
    <m/>
    <m/>
    <s v="Forums"/>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n v="239"/>
    <n v="239"/>
    <n v="239"/>
    <s v="Start a new career in this field"/>
    <m/>
    <m/>
    <m/>
    <m/>
    <m/>
    <n v="29"/>
    <n v="8"/>
    <n v="10"/>
    <n v="10"/>
    <n v="8"/>
    <s v="UK"/>
    <n v="0"/>
    <s v="jacket (brand is TBD... probably Patagonia)"/>
    <m/>
    <s v="Machine learning for life"/>
    <m/>
    <n v="1"/>
    <s v="Business Intelligence / Business Analyst"/>
    <m/>
    <s v="Individual Contributor"/>
    <m/>
    <s v="Advertising &amp; Marketing"/>
    <m/>
    <n v="3"/>
    <m/>
    <x v="0"/>
    <s v="Intro to Programming"/>
    <m/>
    <s v="Data Analyst"/>
    <m/>
    <m/>
    <m/>
    <m/>
    <m/>
    <m/>
    <m/>
    <s v="Forums"/>
    <m/>
    <n v="6"/>
    <n v="5"/>
    <m/>
    <n v="12"/>
    <s v="Try to immerse yourself with course content or the project you are working on everyday."/>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n v="240"/>
    <n v="240"/>
    <s v="Start a new career in this field"/>
    <m/>
    <m/>
    <m/>
    <s v="General interest in the topic (personal growth and enrichment)"/>
    <m/>
    <n v="43"/>
    <n v="7"/>
    <n v="150"/>
    <n v="12"/>
    <n v="24"/>
    <s v="Canada"/>
    <n v="0"/>
    <s v="t-shirt"/>
    <m/>
    <s v="Machine learning for life"/>
    <m/>
    <n v="1"/>
    <s v="Software Engineer"/>
    <m/>
    <s v="Individual Contributor"/>
    <m/>
    <s v="Business Support &amp; Logistics"/>
    <m/>
    <n v="23"/>
    <s v="Swiss Post Solutions"/>
    <x v="4"/>
    <m/>
    <m/>
    <s v="Data Analyst"/>
    <m/>
    <m/>
    <m/>
    <m/>
    <m/>
    <m/>
    <m/>
    <s v="Stack Overflow"/>
    <m/>
    <n v="2"/>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n v="241"/>
    <n v="241"/>
    <s v="Start a new career in this field"/>
    <m/>
    <m/>
    <m/>
    <s v="General interest in the topic (personal growth and enrichment)"/>
    <m/>
    <n v="29"/>
    <n v="7"/>
    <n v="60"/>
    <n v="14"/>
    <n v="2"/>
    <s v="China"/>
    <n v="1"/>
    <s v="track suit / sweat suit"/>
    <m/>
    <m/>
    <s v="Be audacious"/>
    <n v="1"/>
    <s v="Product Management/Project Management"/>
    <m/>
    <s v="Manager"/>
    <m/>
    <s v="Business Support &amp; Logistics"/>
    <m/>
    <n v="6"/>
    <s v="Dematic"/>
    <x v="2"/>
    <m/>
    <m/>
    <m/>
    <m/>
    <m/>
    <m/>
    <m/>
    <m/>
    <s v="None"/>
    <m/>
    <m/>
    <m/>
    <n v="0"/>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n v="242"/>
    <n v="242"/>
    <m/>
    <s v="Grow skills for my current role"/>
    <m/>
    <m/>
    <m/>
    <m/>
    <n v="49"/>
    <n v="8"/>
    <n v="0"/>
    <n v="12"/>
    <n v="15"/>
    <s v="China"/>
    <n v="0"/>
    <s v="backpack"/>
    <m/>
    <m/>
    <s v="Data is the new Gold"/>
    <n v="1"/>
    <s v="Self employed"/>
    <m/>
    <m/>
    <s v="Business Owner"/>
    <s v="Technology &amp; Internet"/>
    <m/>
    <n v="20"/>
    <s v="SerpicoDEV"/>
    <x v="0"/>
    <m/>
    <m/>
    <s v="Data Analyst"/>
    <s v="Machine Learning Engineer"/>
    <m/>
    <m/>
    <m/>
    <m/>
    <m/>
    <m/>
    <s v="Forums"/>
    <m/>
    <n v="6"/>
    <n v="6"/>
    <m/>
    <n v="8"/>
    <s v="Watch every video. Ask questions. Read about your degree peripherally in the news"/>
    <s v="Friend / word of mouth"/>
    <m/>
    <n v="8"/>
    <s v="More qualified mentors and advisors."/>
    <s v="IoT"/>
    <s v="I would like to contract hire graduates. I am having difficultly finding people. I tried Blitz, but they are close to useless, as they do not get back to me."/>
    <m/>
  </r>
  <r>
    <n v="243"/>
    <n v="243"/>
    <n v="243"/>
    <m/>
    <m/>
    <s v="Help move from academia to industry"/>
    <m/>
    <m/>
    <m/>
    <n v="24"/>
    <n v="7"/>
    <n v="40"/>
    <n v="9"/>
    <n v="4"/>
    <s v="Spain"/>
    <n v="1"/>
    <s v="t-shirt"/>
    <m/>
    <s v="Data is the new bacon"/>
    <m/>
    <n v="1"/>
    <s v="Data Engineer"/>
    <m/>
    <m/>
    <s v="Associate"/>
    <s v="Insurance"/>
    <m/>
    <n v="1"/>
    <s v="Digit insurance"/>
    <x v="4"/>
    <m/>
    <m/>
    <s v="Data Analyst"/>
    <s v="Machine Learning Engineer"/>
    <m/>
    <m/>
    <m/>
    <m/>
    <m/>
    <m/>
    <s v="Forums"/>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m/>
  </r>
  <r>
    <n v="244"/>
    <n v="244"/>
    <n v="244"/>
    <s v="Start a new career in this field"/>
    <m/>
    <s v="Help move from academia to industry"/>
    <m/>
    <s v="General interest in the topic (personal growth and enrichment)"/>
    <m/>
    <n v="48"/>
    <n v="5"/>
    <n v="3"/>
    <n v="9"/>
    <n v="12"/>
    <s v="Russia"/>
    <n v="0"/>
    <s v="t-shirt"/>
    <m/>
    <s v="Machine learning for life"/>
    <m/>
    <n v="1"/>
    <s v="Co-founder (or solo founder)"/>
    <m/>
    <s v="President"/>
    <m/>
    <s v="Construction, Machinery, and Homes"/>
    <m/>
    <n v="20"/>
    <s v="Mentria Investments Limited"/>
    <x v="1"/>
    <m/>
    <m/>
    <m/>
    <m/>
    <m/>
    <m/>
    <m/>
    <m/>
    <m/>
    <s v="Introduction to Deep Learning"/>
    <s v="Slack Channel"/>
    <m/>
    <n v="6"/>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drones programing? I am sure it is an area that many people are interested and Udacity can leverage its brand name to get people interested. You can fashion a programe structure  that will address both beginner, intermediate, and Advanced level"/>
    <m/>
  </r>
  <r>
    <n v="245"/>
    <n v="245"/>
    <n v="245"/>
    <m/>
    <s v="Grow skills for my current role"/>
    <m/>
    <m/>
    <m/>
    <m/>
    <n v="33"/>
    <n v="6"/>
    <n v="0"/>
    <n v="12"/>
    <n v="5"/>
    <s v="China"/>
    <n v="1"/>
    <s v="backpack"/>
    <m/>
    <s v="Data is the new bacon"/>
    <m/>
    <n v="1"/>
    <s v="Artificial Intelligence Engineer"/>
    <m/>
    <s v="Individual Contributor"/>
    <m/>
    <s v="Technology &amp; Internet"/>
    <m/>
    <n v="10"/>
    <s v="Ok.computer LLC"/>
    <x v="2"/>
    <m/>
    <m/>
    <m/>
    <m/>
    <m/>
    <s v="Deep Learning Foundations"/>
    <m/>
    <m/>
    <m/>
    <m/>
    <s v="Slack Channel"/>
    <m/>
    <n v="6"/>
    <n v="6"/>
    <m/>
    <n v="20"/>
    <s v="Follow Slack tips"/>
    <s v="LinkedIn"/>
    <m/>
    <n v="10"/>
    <s v="It's perfect"/>
    <s v="Bioinformatics"/>
    <m/>
    <m/>
  </r>
  <r>
    <n v="246"/>
    <n v="246"/>
    <n v="246"/>
    <s v="Start a new career in this field"/>
    <s v="Grow skills for my current role"/>
    <m/>
    <m/>
    <s v="General interest in the topic (personal growth and enrichment)"/>
    <m/>
    <n v="29"/>
    <n v="7"/>
    <n v="80"/>
    <n v="9"/>
    <n v="10"/>
    <s v="China"/>
    <n v="1"/>
    <s v="hoodie"/>
    <m/>
    <s v="Machine learning for life"/>
    <m/>
    <n v="1"/>
    <s v="Software Engineer"/>
    <m/>
    <m/>
    <s v="Senior programmer"/>
    <m/>
    <s v="Mining"/>
    <n v="4"/>
    <s v="MiningTag S.A."/>
    <x v="2"/>
    <m/>
    <m/>
    <m/>
    <m/>
    <m/>
    <m/>
    <m/>
    <m/>
    <s v="None"/>
    <m/>
    <m/>
    <m/>
    <n v="0"/>
    <m/>
    <m/>
    <m/>
    <m/>
    <s v="Google"/>
    <m/>
    <n v="10"/>
    <s v="Add more nanodegree"/>
    <s v="Programming language theory, BigData, theory of the computation"/>
    <s v="bug in the section birthday(Is hard write the day).... Udacity is great! :)"/>
    <m/>
  </r>
  <r>
    <n v="247"/>
    <n v="247"/>
    <n v="247"/>
    <s v="Start a new career in this field"/>
    <m/>
    <m/>
    <m/>
    <m/>
    <m/>
    <n v="32"/>
    <n v="8"/>
    <n v="30"/>
    <n v="10"/>
    <n v="3"/>
    <s v="Japan"/>
    <n v="0"/>
    <s v="hoodie"/>
    <m/>
    <s v="A quality life demands quality questions"/>
    <m/>
    <n v="1"/>
    <s v="Software Engineer"/>
    <m/>
    <s v="Individual Contributor"/>
    <m/>
    <s v="Electronics"/>
    <m/>
    <n v="6"/>
    <s v="Seagate Technology"/>
    <x v="2"/>
    <m/>
    <m/>
    <s v="Data Analyst"/>
    <m/>
    <m/>
    <m/>
    <s v="Self-Driving Car Engineer"/>
    <m/>
    <m/>
    <m/>
    <s v="Forums"/>
    <m/>
    <n v="10"/>
    <m/>
    <n v="10"/>
    <n v="30"/>
    <s v="Focus, make notes and study hard!"/>
    <s v="Google"/>
    <m/>
    <n v="10"/>
    <s v="Have a more engaging career service, I would pay to get hired because Udacity knows the value of my projects"/>
    <m/>
    <m/>
    <m/>
  </r>
  <r>
    <n v="248"/>
    <n v="248"/>
    <n v="248"/>
    <s v="Start a new career in this field"/>
    <m/>
    <s v="Help move from academia to industry"/>
    <s v="Help prepare for an advanced degree"/>
    <m/>
    <m/>
    <n v="34"/>
    <n v="6"/>
    <n v="2"/>
    <n v="10"/>
    <n v="5"/>
    <s v="China"/>
    <n v="0"/>
    <s v="hoodie"/>
    <m/>
    <s v="Math - all the cool kids are doing it"/>
    <m/>
    <n v="0"/>
    <m/>
    <m/>
    <m/>
    <m/>
    <m/>
    <m/>
    <m/>
    <m/>
    <x v="0"/>
    <m/>
    <m/>
    <s v="Data Analyst"/>
    <m/>
    <m/>
    <m/>
    <m/>
    <m/>
    <m/>
    <m/>
    <s v="Stack Overflow"/>
    <m/>
    <n v="6"/>
    <m/>
    <n v="8"/>
    <n v="80"/>
    <s v="Be patient"/>
    <s v="Twitter"/>
    <m/>
    <n v="10"/>
    <s v="I cannot think of something"/>
    <s v="Computational Mathematics"/>
    <m/>
    <m/>
  </r>
  <r>
    <n v="249"/>
    <n v="249"/>
    <n v="249"/>
    <m/>
    <s v="Grow skills for my current role"/>
    <m/>
    <m/>
    <s v="General interest in the topic (personal growth and enrichment)"/>
    <m/>
    <n v="26"/>
    <n v="10"/>
    <n v="60"/>
    <n v="8"/>
    <n v="0"/>
    <s v="India"/>
    <n v="0"/>
    <m/>
    <s v="Self-driving toy car...."/>
    <m/>
    <s v="Watch and learn"/>
    <n v="0"/>
    <m/>
    <m/>
    <m/>
    <m/>
    <m/>
    <m/>
    <m/>
    <m/>
    <x v="2"/>
    <m/>
    <m/>
    <m/>
    <m/>
    <m/>
    <s v="Deep Learning Foundations"/>
    <m/>
    <m/>
    <m/>
    <m/>
    <s v="Stack Overflow"/>
    <m/>
    <n v="5"/>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n v="250"/>
    <n v="250"/>
    <s v="Start a new career in this field"/>
    <m/>
    <m/>
    <m/>
    <s v="General interest in the topic (personal growth and enrichment)"/>
    <m/>
    <n v="22"/>
    <n v="8"/>
    <n v="30"/>
    <n v="8"/>
    <n v="15"/>
    <s v="Japan"/>
    <n v="1"/>
    <s v="t-shirt"/>
    <m/>
    <s v="Math - all the cool kids are doing it"/>
    <m/>
    <n v="1"/>
    <s v="Co-founder (or solo founder)"/>
    <m/>
    <s v="C-Level"/>
    <m/>
    <s v="Technology &amp; Internet"/>
    <m/>
    <n v="2"/>
    <s v="WeLoveMail"/>
    <x v="4"/>
    <m/>
    <m/>
    <s v="Data Analyst"/>
    <m/>
    <s v="Artificial Intelligence"/>
    <m/>
    <m/>
    <m/>
    <m/>
    <m/>
    <s v="Stack Overflow"/>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n v="251"/>
    <n v="251"/>
    <n v="251"/>
    <m/>
    <s v="Grow skills for my current role"/>
    <m/>
    <m/>
    <s v="General interest in the topic (personal growth and enrichment)"/>
    <m/>
    <n v="36"/>
    <n v="8"/>
    <n v="60"/>
    <n v="10"/>
    <n v="60"/>
    <s v="China"/>
    <n v="0"/>
    <s v="hoodie"/>
    <m/>
    <s v="Math - all the cool kids are doing it"/>
    <m/>
    <n v="1"/>
    <s v="Software Engineer"/>
    <m/>
    <s v="Manager"/>
    <m/>
    <s v="Technology &amp; Internet"/>
    <m/>
    <n v="14"/>
    <m/>
    <x v="2"/>
    <m/>
    <m/>
    <m/>
    <m/>
    <m/>
    <s v="Deep Learning Foundations"/>
    <m/>
    <m/>
    <m/>
    <m/>
    <s v="Slack Channel"/>
    <m/>
    <n v="4"/>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n v="252"/>
    <n v="252"/>
    <s v="Start a new career in this field"/>
    <m/>
    <m/>
    <m/>
    <s v="General interest in the topic (personal growth and enrichment)"/>
    <m/>
    <n v="47"/>
    <n v="8"/>
    <n v="0"/>
    <n v="12"/>
    <n v="12"/>
    <s v="Russia"/>
    <n v="0"/>
    <s v="t-shirt"/>
    <m/>
    <s v="Data is the new bacon"/>
    <m/>
    <n v="0"/>
    <m/>
    <m/>
    <m/>
    <m/>
    <m/>
    <m/>
    <m/>
    <m/>
    <x v="2"/>
    <m/>
    <m/>
    <m/>
    <m/>
    <m/>
    <s v="Deep Learning Foundations"/>
    <m/>
    <m/>
    <m/>
    <m/>
    <s v="Forums"/>
    <m/>
    <n v="6"/>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m/>
  </r>
  <r>
    <n v="253"/>
    <n v="253"/>
    <n v="253"/>
    <s v="Start a new career in this field"/>
    <m/>
    <m/>
    <m/>
    <s v="General interest in the topic (personal growth and enrichment)"/>
    <m/>
    <n v="31"/>
    <n v="7"/>
    <n v="0"/>
    <n v="5"/>
    <n v="18"/>
    <s v="Mexico"/>
    <n v="1"/>
    <s v="hoodie"/>
    <m/>
    <m/>
    <s v="Data speaks"/>
    <n v="1"/>
    <m/>
    <s v="Musician"/>
    <m/>
    <s v="Co-owner, bassist"/>
    <s v="Entertainment &amp; Leisure"/>
    <m/>
    <n v="12"/>
    <s v="TDWP LLC."/>
    <x v="4"/>
    <m/>
    <m/>
    <s v="Data Analyst"/>
    <m/>
    <m/>
    <m/>
    <m/>
    <m/>
    <m/>
    <m/>
    <s v="Stack Overflow"/>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s v="Research methology, operations research, probability theory, multivariable calculus, tableau"/>
    <s v="I ❤️ Udacity!"/>
    <m/>
  </r>
  <r>
    <n v="254"/>
    <n v="254"/>
    <n v="254"/>
    <m/>
    <s v="Grow skills for my current role"/>
    <s v="Help move from academia to industry"/>
    <s v="Help prepare for an advanced degree"/>
    <s v="General interest in the topic (personal growth and enrichment)"/>
    <m/>
    <n v="25"/>
    <n v="7"/>
    <n v="0"/>
    <n v="13"/>
    <n v="10"/>
    <s v="India"/>
    <n v="1"/>
    <s v="t-shirt"/>
    <m/>
    <s v="Data is the new bacon"/>
    <m/>
    <n v="1"/>
    <s v="Software Engineer"/>
    <m/>
    <s v="Individual Contributor"/>
    <m/>
    <s v="Technology &amp; Internet"/>
    <m/>
    <n v="2"/>
    <s v="Cecropia"/>
    <x v="0"/>
    <m/>
    <m/>
    <m/>
    <m/>
    <m/>
    <s v="Deep Learning Foundations"/>
    <m/>
    <m/>
    <m/>
    <m/>
    <s v="Stack Overflow"/>
    <m/>
    <n v="4"/>
    <n v="4"/>
    <m/>
    <n v="5"/>
    <s v="Make a schedule and stick to it"/>
    <s v="Google"/>
    <m/>
    <n v="10"/>
    <s v="In the homepage, the blue button on the top-right corner is a sign-up button when I'm not logged in and My Classroom button when I am. Lots of times I've clicked to sign up when I actually intended to go to my classroom"/>
    <s v="something related with security and possibly game development"/>
    <s v="Thanks for making such a great platform :)"/>
    <m/>
  </r>
  <r>
    <n v="255"/>
    <n v="255"/>
    <n v="255"/>
    <s v="Start a new career in this field"/>
    <m/>
    <m/>
    <s v="Help prepare for an advanced degree"/>
    <m/>
    <m/>
    <n v="39"/>
    <n v="6"/>
    <n v="45"/>
    <n v="5"/>
    <n v="5"/>
    <s v="France"/>
    <n v="1"/>
    <s v="t-shirt"/>
    <m/>
    <s v="Math - all the cool kids are doing it"/>
    <m/>
    <n v="1"/>
    <s v="Data Analyst"/>
    <m/>
    <s v="Individual Contributor"/>
    <m/>
    <s v="Healthcare and Pharmaceuticals"/>
    <m/>
    <n v="8"/>
    <s v="New york presbyterian"/>
    <x v="2"/>
    <m/>
    <m/>
    <m/>
    <m/>
    <m/>
    <s v="Deep Learning Foundations"/>
    <m/>
    <m/>
    <m/>
    <m/>
    <s v="Live Help"/>
    <m/>
    <n v="6"/>
    <n v="4"/>
    <m/>
    <n v="5"/>
    <s v="Make sure it is the only thing you are doing so you can give it the proper time commitment it deserves."/>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n v="256"/>
    <n v="256"/>
    <s v="Start a new career in this field"/>
    <s v="Grow skills for my current role"/>
    <m/>
    <m/>
    <s v="General interest in the topic (personal growth and enrichment)"/>
    <m/>
    <n v="50"/>
    <n v="8"/>
    <n v="0"/>
    <n v="8"/>
    <n v="50"/>
    <s v="UK"/>
    <n v="1"/>
    <s v="backpack"/>
    <m/>
    <m/>
    <s v="Learn more. Do more. Be more."/>
    <n v="0"/>
    <m/>
    <m/>
    <m/>
    <m/>
    <m/>
    <m/>
    <m/>
    <m/>
    <x v="2"/>
    <m/>
    <m/>
    <m/>
    <m/>
    <m/>
    <s v="Deep Learning Foundations"/>
    <m/>
    <m/>
    <m/>
    <s v="iOS Developer and Full Stack Web Developer"/>
    <s v="Forums"/>
    <m/>
    <n v="5"/>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n v="257"/>
    <n v="257"/>
    <s v="Start a new career in this field"/>
    <m/>
    <m/>
    <m/>
    <m/>
    <m/>
    <n v="32"/>
    <n v="6"/>
    <n v="2"/>
    <n v="11"/>
    <n v="10"/>
    <s v="Spain"/>
    <n v="1"/>
    <s v="backpack"/>
    <m/>
    <s v="Machine learning for life"/>
    <m/>
    <n v="1"/>
    <s v="Software Engineer"/>
    <m/>
    <s v="Intern"/>
    <m/>
    <s v="Government"/>
    <m/>
    <n v="10"/>
    <s v="Eicon"/>
    <x v="2"/>
    <m/>
    <m/>
    <m/>
    <m/>
    <m/>
    <s v="Deep Learning Foundations"/>
    <m/>
    <m/>
    <m/>
    <s v="Intro do Data Science"/>
    <s v="Forums"/>
    <m/>
    <n v="2"/>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n v="258"/>
    <n v="258"/>
    <n v="258"/>
    <s v="Start a new career in this field"/>
    <s v="Grow skills for my current role"/>
    <m/>
    <m/>
    <s v="General interest in the topic (personal growth and enrichment)"/>
    <m/>
    <n v="34"/>
    <n v="7"/>
    <n v="15"/>
    <n v="3"/>
    <n v="12"/>
    <s v="France"/>
    <n v="0"/>
    <s v="jacket (brand is TBD... probably Patagonia)"/>
    <m/>
    <s v="A quality life demands quality questions"/>
    <m/>
    <n v="1"/>
    <s v="Software Engineer"/>
    <m/>
    <s v="Individual Contributor"/>
    <m/>
    <s v="Food &amp; Beverages"/>
    <m/>
    <n v="5"/>
    <s v="Applied Vision Corporation"/>
    <x v="2"/>
    <m/>
    <m/>
    <m/>
    <m/>
    <s v="Artificial Intelligence"/>
    <m/>
    <m/>
    <m/>
    <m/>
    <m/>
    <s v="Forums"/>
    <m/>
    <n v="4"/>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n v="259"/>
    <n v="259"/>
    <m/>
    <m/>
    <s v="Help move from academia to industry"/>
    <s v="Help prepare for an advanced degree"/>
    <s v="General interest in the topic (personal growth and enrichment)"/>
    <m/>
    <n v="24"/>
    <n v="5"/>
    <n v="0"/>
    <n v="16"/>
    <n v="5"/>
    <s v="Argentina"/>
    <n v="0"/>
    <s v="backpack"/>
    <m/>
    <s v="A quality life demands quality questions"/>
    <m/>
    <n v="1"/>
    <s v="Educator / Instructor"/>
    <m/>
    <s v="Individual Contributor"/>
    <m/>
    <s v="Education"/>
    <m/>
    <n v="1"/>
    <s v="Udacity"/>
    <x v="0"/>
    <m/>
    <m/>
    <s v="Data Analyst"/>
    <m/>
    <m/>
    <m/>
    <m/>
    <m/>
    <m/>
    <m/>
    <s v="Forums"/>
    <m/>
    <n v="6"/>
    <n v="5"/>
    <m/>
    <n v="20"/>
    <s v="Keep working consistently, you will surely attain your goal. :D"/>
    <m/>
    <s v="class-central"/>
    <n v="10"/>
    <s v="Live Help is a great thing. Try to implement it for all NDs."/>
    <s v="Writing a Research Paper"/>
    <s v="Keep adding new NDs. :D"/>
    <m/>
  </r>
  <r>
    <n v="260"/>
    <n v="260"/>
    <n v="260"/>
    <m/>
    <m/>
    <m/>
    <m/>
    <s v="General interest in the topic (personal growth and enrichment)"/>
    <m/>
    <n v="37"/>
    <n v="6"/>
    <n v="90"/>
    <n v="5"/>
    <n v="5"/>
    <s v="Singapore"/>
    <n v="1"/>
    <s v="t-shirt"/>
    <m/>
    <s v="A quality life demands quality questions"/>
    <m/>
    <n v="1"/>
    <s v="Product Management/Project Management"/>
    <m/>
    <s v="Manager"/>
    <m/>
    <s v="Technology &amp; Internet"/>
    <m/>
    <n v="14"/>
    <s v="Amazon"/>
    <x v="2"/>
    <m/>
    <m/>
    <m/>
    <m/>
    <m/>
    <s v="Deep Learning Foundations"/>
    <m/>
    <m/>
    <m/>
    <m/>
    <s v="Forums"/>
    <m/>
    <n v="3"/>
    <n v="2"/>
    <m/>
    <n v="60"/>
    <s v="Go through suggested readings"/>
    <s v="Google"/>
    <m/>
    <n v="10"/>
    <s v="More complex projects. Courses on optimization -LP,MIP"/>
    <s v="Optimization basics"/>
    <s v="None"/>
    <m/>
  </r>
  <r>
    <n v="261"/>
    <n v="261"/>
    <n v="261"/>
    <s v="Start a new career in this field"/>
    <s v="Grow skills for my current role"/>
    <m/>
    <s v="Help prepare for an advanced degree"/>
    <s v="General interest in the topic (personal growth and enrichment)"/>
    <m/>
    <n v="29"/>
    <n v="7"/>
    <n v="90"/>
    <n v="15"/>
    <n v="6"/>
    <s v="France"/>
    <n v="1"/>
    <s v="hoodie"/>
    <m/>
    <s v="A quality life demands quality questions"/>
    <m/>
    <n v="1"/>
    <s v="Data Analyst"/>
    <m/>
    <s v="Individual Contributor"/>
    <m/>
    <s v="Healthcare and Pharmaceuticals"/>
    <m/>
    <n v="3"/>
    <s v="Virginia Mason Medical Center"/>
    <x v="0"/>
    <m/>
    <m/>
    <s v="Data Analyst"/>
    <m/>
    <m/>
    <m/>
    <m/>
    <m/>
    <m/>
    <m/>
    <s v="Forums"/>
    <m/>
    <n v="6"/>
    <n v="4"/>
    <m/>
    <n v="25"/>
    <s v="Do something every day"/>
    <m/>
    <s v="Quora"/>
    <n v="10"/>
    <s v="Udacity is perfect"/>
    <s v="Project ideas that I can work on after graduating"/>
    <s v="I love the website UI"/>
    <m/>
  </r>
  <r>
    <n v="262"/>
    <n v="262"/>
    <n v="262"/>
    <m/>
    <m/>
    <s v="Help move from academia to industry"/>
    <m/>
    <m/>
    <m/>
    <n v="27"/>
    <n v="8"/>
    <n v="100"/>
    <n v="10"/>
    <n v="20"/>
    <s v="Argentina"/>
    <n v="0"/>
    <s v="t-shirt"/>
    <m/>
    <s v="Machine learning for life"/>
    <m/>
    <n v="0"/>
    <m/>
    <m/>
    <m/>
    <m/>
    <m/>
    <m/>
    <m/>
    <m/>
    <x v="0"/>
    <m/>
    <m/>
    <m/>
    <s v="Machine Learning Engineer"/>
    <m/>
    <m/>
    <m/>
    <m/>
    <m/>
    <m/>
    <s v="Stack Overflow"/>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n v="263"/>
    <n v="263"/>
    <m/>
    <s v="Grow skills for my current role"/>
    <m/>
    <m/>
    <s v="General interest in the topic (personal growth and enrichment)"/>
    <m/>
    <n v="31"/>
    <n v="6"/>
    <n v="15"/>
    <n v="12"/>
    <n v="4"/>
    <s v="Argentina"/>
    <n v="0"/>
    <s v="t-shirt"/>
    <m/>
    <s v="Machine learning for life"/>
    <m/>
    <n v="1"/>
    <m/>
    <s v="IT Professional"/>
    <s v="Director"/>
    <m/>
    <s v="Education"/>
    <m/>
    <n v="9"/>
    <s v="Newark Unified School District"/>
    <x v="5"/>
    <m/>
    <m/>
    <m/>
    <m/>
    <m/>
    <s v="Deep Learning Foundations"/>
    <m/>
    <m/>
    <m/>
    <m/>
    <s v="Forums"/>
    <m/>
    <n v="2"/>
    <n v="5"/>
    <m/>
    <n v="4"/>
    <s v="Research via the forums/Slack/Google helps a lot when you get stuck."/>
    <m/>
    <s v="Reddit"/>
    <n v="10"/>
    <s v="Sometimes the individual content sections feel disconnected from each other.  A bit more flow might help."/>
    <s v="This is probably a subset of things you offer, but something to tie data analytics to machine learning more tightly."/>
    <s v="I love the program in general and think it's a great way to stay sharp on new skills!"/>
    <m/>
  </r>
  <r>
    <n v="264"/>
    <n v="264"/>
    <n v="264"/>
    <s v="Start a new career in this field"/>
    <s v="Grow skills for my current role"/>
    <m/>
    <m/>
    <s v="General interest in the topic (personal growth and enrichment)"/>
    <m/>
    <n v="36"/>
    <n v="6"/>
    <n v="2"/>
    <n v="5"/>
    <n v="32"/>
    <s v="Singapore"/>
    <n v="0"/>
    <s v="jacket (brand is TBD... probably Patagonia)"/>
    <m/>
    <s v="A quality life demands quality questions"/>
    <m/>
    <n v="1"/>
    <s v="Data Scientist"/>
    <m/>
    <s v="Individual Contributor"/>
    <m/>
    <s v="Technology &amp; Internet"/>
    <m/>
    <n v="3"/>
    <s v="Intuit"/>
    <x v="1"/>
    <m/>
    <m/>
    <m/>
    <m/>
    <m/>
    <s v="Deep Learning Foundations"/>
    <m/>
    <m/>
    <m/>
    <m/>
    <s v="Slack Channel"/>
    <m/>
    <n v="5"/>
    <n v="5"/>
    <m/>
    <n v="10"/>
    <s v="Jump in!"/>
    <s v="Google"/>
    <m/>
    <n v="9"/>
    <s v="In person sessions"/>
    <s v="Affective computing"/>
    <m/>
    <m/>
  </r>
  <r>
    <n v="265"/>
    <n v="265"/>
    <n v="265"/>
    <s v="Start a new career in this field"/>
    <s v="Grow skills for my current role"/>
    <m/>
    <m/>
    <m/>
    <m/>
    <n v="30"/>
    <n v="8"/>
    <n v="15"/>
    <n v="12"/>
    <n v="3"/>
    <s v="Singapore"/>
    <n v="0"/>
    <s v="backpack"/>
    <m/>
    <s v="Math - all the cool kids are doing it"/>
    <m/>
    <n v="1"/>
    <s v="Data Scientist"/>
    <m/>
    <s v="Individual Contributor"/>
    <m/>
    <s v="Electronics"/>
    <m/>
    <n v="3"/>
    <s v="Philips"/>
    <x v="2"/>
    <m/>
    <m/>
    <m/>
    <s v="Machine Learning Engineer"/>
    <m/>
    <m/>
    <m/>
    <m/>
    <m/>
    <m/>
    <s v="Forums"/>
    <m/>
    <n v="6"/>
    <n v="6"/>
    <m/>
    <n v="8"/>
    <s v="Study in small and frequent sessions"/>
    <s v="Google"/>
    <m/>
    <n v="10"/>
    <s v="nothings comes to mind"/>
    <m/>
    <s v="Udacity is great, keep up the good work!"/>
    <m/>
  </r>
  <r>
    <n v="266"/>
    <n v="266"/>
    <n v="266"/>
    <s v="Start a new career in this field"/>
    <s v="Grow skills for my current role"/>
    <m/>
    <m/>
    <s v="General interest in the topic (personal growth and enrichment)"/>
    <m/>
    <n v="33"/>
    <n v="6"/>
    <n v="270"/>
    <n v="9"/>
    <n v="2"/>
    <s v="Mexico"/>
    <n v="0"/>
    <s v="hoodie"/>
    <m/>
    <s v="A quality life demands quality questions"/>
    <m/>
    <n v="1"/>
    <s v="Software Engineer"/>
    <m/>
    <s v="Individual Contributor"/>
    <m/>
    <s v="Insurance"/>
    <m/>
    <n v="7"/>
    <s v="NTT Data"/>
    <x v="2"/>
    <m/>
    <m/>
    <s v="Data Analyst"/>
    <m/>
    <m/>
    <m/>
    <m/>
    <m/>
    <m/>
    <s v="Android Development"/>
    <s v="Stack Overflow"/>
    <m/>
    <n v="6"/>
    <n v="4"/>
    <m/>
    <n v="100"/>
    <s v="Try to understand the intricacies of the material rather than going for rote learning"/>
    <s v="Friend / word of mouth"/>
    <m/>
    <n v="8"/>
    <s v="Assignment of mentors to help when students are stuck"/>
    <m/>
    <m/>
    <m/>
  </r>
  <r>
    <n v="267"/>
    <n v="267"/>
    <n v="267"/>
    <s v="Start a new career in this field"/>
    <m/>
    <m/>
    <m/>
    <m/>
    <m/>
    <n v="22"/>
    <n v="6"/>
    <n v="20"/>
    <n v="12"/>
    <n v="10"/>
    <s v="US"/>
    <n v="0"/>
    <s v="t-shirt"/>
    <m/>
    <s v="Machine learning for life"/>
    <m/>
    <n v="0"/>
    <m/>
    <m/>
    <m/>
    <m/>
    <m/>
    <m/>
    <m/>
    <m/>
    <x v="0"/>
    <m/>
    <m/>
    <m/>
    <m/>
    <m/>
    <m/>
    <m/>
    <m/>
    <s v="None"/>
    <m/>
    <m/>
    <m/>
    <n v="0"/>
    <m/>
    <m/>
    <m/>
    <m/>
    <s v="Google"/>
    <m/>
    <n v="10"/>
    <s v="Include more mathematics for a ground level understanding in Nanodegrees."/>
    <s v="A mathematics nanodegree"/>
    <s v="You guys are awesome!!"/>
    <m/>
  </r>
  <r>
    <n v="268"/>
    <n v="268"/>
    <n v="268"/>
    <m/>
    <s v="Grow skills for my current role"/>
    <s v="Help move from academia to industry"/>
    <m/>
    <s v="General interest in the topic (personal growth and enrichment)"/>
    <m/>
    <n v="31"/>
    <n v="6"/>
    <n v="60"/>
    <n v="7"/>
    <n v="4"/>
    <s v="Japan"/>
    <n v="1"/>
    <s v="t-shirt"/>
    <m/>
    <s v="Machine learning for life"/>
    <m/>
    <n v="1"/>
    <s v="Research"/>
    <m/>
    <m/>
    <s v="PostDoc"/>
    <m/>
    <s v="Citizen Science/Astrophysics"/>
    <n v="7"/>
    <s v="University of Minnesota/Zooniverse"/>
    <x v="1"/>
    <m/>
    <m/>
    <m/>
    <m/>
    <m/>
    <m/>
    <m/>
    <m/>
    <s v="None"/>
    <m/>
    <m/>
    <m/>
    <n v="0"/>
    <m/>
    <m/>
    <m/>
    <m/>
    <s v="Google"/>
    <m/>
    <n v="10"/>
    <s v="I really struggle to think of anything you have done such a great job and I have enjoyed the experience very much."/>
    <s v="Some career guidance on what aspects of my academic career to highlight when moving to industry.  A course on infrastructure engineering with Docker."/>
    <s v="Thank you for all the work you guys have put in.  Udacity really is doing something special.  I'm excited about the chance to purchace udacity swag"/>
    <m/>
  </r>
  <r>
    <n v="269"/>
    <n v="269"/>
    <n v="269"/>
    <m/>
    <m/>
    <m/>
    <s v="Help prepare for an advanced degree"/>
    <s v="General interest in the topic (personal growth and enrichment)"/>
    <m/>
    <n v="57"/>
    <n v="6"/>
    <n v="0"/>
    <n v="15"/>
    <n v="26"/>
    <s v="US"/>
    <n v="1"/>
    <s v="backpack"/>
    <m/>
    <s v="Machine learning for life"/>
    <m/>
    <n v="1"/>
    <s v="Self employed"/>
    <m/>
    <s v="Not Applicable"/>
    <m/>
    <s v="Electronics"/>
    <m/>
    <n v="33"/>
    <s v="Ing.Buero fuer Automation"/>
    <x v="0"/>
    <m/>
    <m/>
    <m/>
    <m/>
    <m/>
    <s v="Deep Learning Foundations"/>
    <m/>
    <m/>
    <m/>
    <m/>
    <s v="Slack Channel"/>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n v="270"/>
    <n v="270"/>
    <m/>
    <m/>
    <m/>
    <s v="Help prepare for an advanced degree"/>
    <s v="General interest in the topic (personal growth and enrichment)"/>
    <m/>
    <n v="28"/>
    <n v="6"/>
    <n v="30"/>
    <n v="8"/>
    <n v="10"/>
    <s v="Singapore"/>
    <n v="1"/>
    <s v="shoes (brand is TBD… probably Adidas or Puma)"/>
    <m/>
    <s v="Data is the new bacon"/>
    <m/>
    <n v="1"/>
    <s v="Customer Service"/>
    <m/>
    <s v="Individual Contributor"/>
    <m/>
    <s v="Technology &amp; Internet"/>
    <m/>
    <n v="3"/>
    <s v="Rbc"/>
    <x v="0"/>
    <m/>
    <m/>
    <s v="Data Analyst"/>
    <s v="Machine Learning Engineer"/>
    <m/>
    <m/>
    <m/>
    <m/>
    <m/>
    <m/>
    <s v="Stack Overflow"/>
    <m/>
    <n v="3"/>
    <n v="2"/>
    <m/>
    <n v="20"/>
    <s v="Just keep on trying."/>
    <s v="Google"/>
    <m/>
    <n v="7"/>
    <s v="Get creativity groups together"/>
    <s v="C++"/>
    <s v="Nope"/>
    <m/>
  </r>
  <r>
    <n v="271"/>
    <n v="271"/>
    <n v="271"/>
    <s v="Start a new career in this field"/>
    <s v="Grow skills for my current role"/>
    <m/>
    <m/>
    <s v="General interest in the topic (personal growth and enrichment)"/>
    <m/>
    <n v="43"/>
    <n v="8"/>
    <n v="0"/>
    <n v="10"/>
    <n v="10"/>
    <s v="Argentina"/>
    <n v="1"/>
    <s v="t-shirt"/>
    <m/>
    <s v="Machine learning for life"/>
    <m/>
    <n v="1"/>
    <s v="Co-founder (or solo founder)"/>
    <m/>
    <s v="C-Level"/>
    <m/>
    <s v="Technology &amp; Internet"/>
    <m/>
    <n v="18"/>
    <s v="Persice"/>
    <x v="2"/>
    <m/>
    <m/>
    <m/>
    <m/>
    <m/>
    <s v="Deep Learning Foundations"/>
    <m/>
    <m/>
    <m/>
    <m/>
    <s v="Stack Overflow"/>
    <m/>
    <n v="4"/>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n v="272"/>
    <n v="272"/>
    <m/>
    <m/>
    <m/>
    <m/>
    <s v="General interest in the topic (personal growth and enrichment)"/>
    <m/>
    <n v="34"/>
    <n v="8"/>
    <n v="0"/>
    <n v="10"/>
    <n v="2"/>
    <s v="Argentina"/>
    <n v="0"/>
    <s v="hat"/>
    <m/>
    <s v="Math - all the cool kids are doing it"/>
    <m/>
    <n v="1"/>
    <s v="Software Engineer"/>
    <m/>
    <s v="Individual Contributor"/>
    <m/>
    <s v="Technology &amp; Internet"/>
    <m/>
    <n v="14"/>
    <s v="BeeLiked"/>
    <x v="0"/>
    <m/>
    <m/>
    <m/>
    <m/>
    <m/>
    <s v="Deep Learning Foundations"/>
    <m/>
    <m/>
    <m/>
    <m/>
    <s v="Forums"/>
    <m/>
    <n v="6"/>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n v="273"/>
    <n v="273"/>
    <m/>
    <m/>
    <m/>
    <m/>
    <s v="General interest in the topic (personal growth and enrichment)"/>
    <m/>
    <n v="30"/>
    <n v="7"/>
    <n v="50"/>
    <n v="10"/>
    <n v="10"/>
    <s v="Russia"/>
    <n v="0"/>
    <s v="t-shirt"/>
    <m/>
    <s v="Machine learning for life"/>
    <m/>
    <n v="1"/>
    <s v="Software Engineer"/>
    <m/>
    <s v="Individual Contributor"/>
    <m/>
    <s v="Healthcare and Pharmaceuticals"/>
    <m/>
    <n v="7"/>
    <m/>
    <x v="2"/>
    <m/>
    <m/>
    <m/>
    <s v="Machine Learning Engineer"/>
    <m/>
    <m/>
    <m/>
    <m/>
    <m/>
    <m/>
    <s v="Forums"/>
    <m/>
    <n v="3"/>
    <n v="2"/>
    <m/>
    <n v="8"/>
    <s v="Make sure you are able reserve enough time for the program."/>
    <s v="Friend / word of mouth"/>
    <m/>
    <n v="10"/>
    <s v="Make courses more coherent. Switch from topic to topic was sometimes confusing, I was not sure if I missed module or lecture."/>
    <m/>
    <m/>
    <m/>
  </r>
  <r>
    <n v="274"/>
    <n v="274"/>
    <n v="274"/>
    <m/>
    <s v="Grow skills for my current role"/>
    <m/>
    <m/>
    <s v="General interest in the topic (personal growth and enrichment)"/>
    <m/>
    <n v="29"/>
    <n v="7"/>
    <n v="120"/>
    <n v="11"/>
    <n v="6"/>
    <s v="Japan"/>
    <n v="1"/>
    <s v="t-shirt"/>
    <m/>
    <s v="Data is the new bacon"/>
    <m/>
    <n v="1"/>
    <s v="Software Engineer"/>
    <m/>
    <s v="Individual Contributor"/>
    <m/>
    <s v="Technology &amp; Internet"/>
    <m/>
    <n v="3"/>
    <s v="AP Origin"/>
    <x v="0"/>
    <m/>
    <m/>
    <m/>
    <m/>
    <m/>
    <s v="Deep Learning Foundations"/>
    <m/>
    <m/>
    <m/>
    <m/>
    <s v="Forums"/>
    <m/>
    <n v="6"/>
    <n v="3"/>
    <m/>
    <n v="72"/>
    <s v="Don't give up and always ask questions."/>
    <s v="Facebook"/>
    <m/>
    <n v="9"/>
    <s v="Lower the costs of school fees"/>
    <s v="Augmented Reality"/>
    <s v="Cool classroom after the revamp!"/>
    <m/>
  </r>
  <r>
    <n v="275"/>
    <n v="275"/>
    <n v="275"/>
    <m/>
    <s v="Grow skills for my current role"/>
    <m/>
    <m/>
    <m/>
    <m/>
    <n v="33"/>
    <n v="7"/>
    <n v="30"/>
    <n v="11"/>
    <n v="5"/>
    <s v="Spain"/>
    <n v="0"/>
    <s v="hoodie"/>
    <m/>
    <s v="Data is the new bacon"/>
    <m/>
    <n v="1"/>
    <s v="Data Analyst"/>
    <m/>
    <s v="Individual Contributor"/>
    <m/>
    <s v="Insurance"/>
    <m/>
    <n v="4"/>
    <s v="Assurant"/>
    <x v="2"/>
    <s v="Intro to Programming"/>
    <s v="Business Analyst"/>
    <m/>
    <m/>
    <m/>
    <m/>
    <m/>
    <m/>
    <m/>
    <m/>
    <s v="Mentor Help (classroom or 1:1 mentors)"/>
    <m/>
    <n v="3"/>
    <n v="5"/>
    <m/>
    <n v="60"/>
    <s v="If the directions are vague, just submit the project and reviewer will clarify what you need to do."/>
    <s v="Google"/>
    <m/>
    <n v="7"/>
    <s v="Depends on nanodegree."/>
    <s v="Expand python learning. Maybe text analytics"/>
    <s v="Nope"/>
    <m/>
  </r>
  <r>
    <n v="276"/>
    <n v="276"/>
    <n v="276"/>
    <s v="Start a new career in this field"/>
    <m/>
    <m/>
    <m/>
    <m/>
    <m/>
    <n v="29"/>
    <n v="8"/>
    <n v="60"/>
    <n v="13"/>
    <n v="3"/>
    <s v="UK"/>
    <n v="1"/>
    <s v="jacket (brand is TBD... probably Patagonia)"/>
    <m/>
    <s v="Math - all the cool kids are doing it"/>
    <m/>
    <n v="1"/>
    <s v="Software Engineer"/>
    <m/>
    <s v="Individual Contributor"/>
    <m/>
    <s v="Real Estate"/>
    <m/>
    <n v="5"/>
    <s v="foundi"/>
    <x v="0"/>
    <m/>
    <m/>
    <m/>
    <m/>
    <m/>
    <m/>
    <m/>
    <m/>
    <m/>
    <s v="Full stack web"/>
    <s v="Slack Channel"/>
    <m/>
    <n v="3"/>
    <n v="6"/>
    <m/>
    <n v="12"/>
    <s v="Self motivated"/>
    <s v="Google"/>
    <m/>
    <n v="10"/>
    <s v="More partner for Asia country"/>
    <s v="Docker, K8s  data warehouse, data pipeline"/>
    <s v="Love Udacity and love what U guys are doing! Keep up the good work"/>
    <m/>
  </r>
  <r>
    <n v="277"/>
    <n v="277"/>
    <n v="277"/>
    <m/>
    <s v="Grow skills for my current role"/>
    <m/>
    <m/>
    <s v="General interest in the topic (personal growth and enrichment)"/>
    <m/>
    <n v="28"/>
    <n v="9"/>
    <n v="0"/>
    <n v="10"/>
    <n v="10"/>
    <s v="India"/>
    <n v="0"/>
    <s v="hoodie"/>
    <m/>
    <s v="A quality life demands quality questions"/>
    <m/>
    <n v="1"/>
    <s v="Educator / Instructor"/>
    <m/>
    <s v="Director"/>
    <m/>
    <s v="Education"/>
    <m/>
    <n v="3"/>
    <s v="New Professions Lab"/>
    <x v="1"/>
    <m/>
    <m/>
    <m/>
    <m/>
    <m/>
    <s v="Deep Learning Foundations"/>
    <m/>
    <m/>
    <m/>
    <m/>
    <s v="Slack Channel"/>
    <m/>
    <n v="4"/>
    <n v="3"/>
    <m/>
    <n v="6"/>
    <s v="Stick to the deadlines. Don't be illusioned that they are only recommended"/>
    <s v="Friend / word of mouth"/>
    <m/>
    <n v="8"/>
    <s v="Give people less freedom. Make strict deadlines. Otherwise people always have something more urgent and important"/>
    <s v="Mobile apps"/>
    <s v="nope"/>
    <m/>
  </r>
  <r>
    <n v="278"/>
    <n v="278"/>
    <n v="278"/>
    <s v="Start a new career in this field"/>
    <m/>
    <m/>
    <m/>
    <m/>
    <m/>
    <n v="39"/>
    <n v="7"/>
    <n v="30"/>
    <n v="14"/>
    <n v="6"/>
    <s v="Singapore"/>
    <n v="1"/>
    <s v="hoodie"/>
    <m/>
    <s v="Data is the new bacon"/>
    <m/>
    <n v="1"/>
    <s v="Business/Strategy"/>
    <m/>
    <s v="C-Level"/>
    <m/>
    <s v="Technology &amp; Internet"/>
    <m/>
    <n v="16"/>
    <s v="Eteg"/>
    <x v="0"/>
    <m/>
    <m/>
    <m/>
    <m/>
    <s v="Artificial Intelligence"/>
    <m/>
    <m/>
    <m/>
    <m/>
    <m/>
    <s v="Mentor Help (classroom or 1:1 mentors)"/>
    <m/>
    <n v="6"/>
    <n v="6"/>
    <m/>
    <n v="40"/>
    <s v="Focus."/>
    <s v="Google"/>
    <m/>
    <n v="9"/>
    <s v="Using more guided projects, like Jupyter Notebook in Python."/>
    <s v="Startup business execution - what to do and what not to do."/>
    <s v="No."/>
    <m/>
  </r>
  <r>
    <n v="279"/>
    <n v="279"/>
    <n v="279"/>
    <m/>
    <s v="Grow skills for my current role"/>
    <m/>
    <m/>
    <m/>
    <m/>
    <n v="25"/>
    <n v="8"/>
    <n v="50"/>
    <n v="3"/>
    <n v="5"/>
    <s v="China"/>
    <n v="1"/>
    <s v="t-shirt"/>
    <m/>
    <m/>
    <s v="No slogan"/>
    <n v="0"/>
    <m/>
    <m/>
    <m/>
    <m/>
    <m/>
    <m/>
    <m/>
    <m/>
    <x v="0"/>
    <m/>
    <m/>
    <m/>
    <m/>
    <m/>
    <s v="Deep Learning Foundations"/>
    <m/>
    <m/>
    <m/>
    <m/>
    <s v="Slack Channel"/>
    <m/>
    <n v="1"/>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n v="280"/>
    <n v="280"/>
    <s v="Start a new career in this field"/>
    <m/>
    <m/>
    <s v="Help prepare for an advanced degree"/>
    <s v="General interest in the topic (personal growth and enrichment)"/>
    <m/>
    <n v="33"/>
    <n v="8"/>
    <n v="120"/>
    <n v="10"/>
    <n v="10"/>
    <s v="Argentina"/>
    <n v="1"/>
    <s v="hoodie"/>
    <m/>
    <s v="Machine learning for life"/>
    <m/>
    <n v="1"/>
    <s v="Research"/>
    <m/>
    <s v="Manager"/>
    <m/>
    <s v="Technology &amp; Internet"/>
    <m/>
    <n v="10"/>
    <s v="HERE Technologies"/>
    <x v="0"/>
    <m/>
    <m/>
    <m/>
    <m/>
    <s v="Artificial Intelligence"/>
    <m/>
    <m/>
    <m/>
    <m/>
    <m/>
    <s v="Forums"/>
    <m/>
    <n v="6"/>
    <n v="6"/>
    <m/>
    <n v="48"/>
    <s v="if stuck go further then come back"/>
    <s v="Google"/>
    <m/>
    <n v="10"/>
    <s v="more video lectures instead of text (only new NDs suffer from this) : )"/>
    <s v="Math, Machine Learning in depth"/>
    <s v="you are awesome &lt;3"/>
    <m/>
  </r>
  <r>
    <n v="281"/>
    <n v="281"/>
    <n v="281"/>
    <s v="Start a new career in this field"/>
    <m/>
    <m/>
    <m/>
    <s v="General interest in the topic (personal growth and enrichment)"/>
    <m/>
    <n v="31"/>
    <n v="8"/>
    <n v="0"/>
    <n v="8"/>
    <n v="10"/>
    <s v="Spain"/>
    <n v="1"/>
    <s v="t-shirt"/>
    <m/>
    <m/>
    <s v="Dream into reality"/>
    <n v="1"/>
    <s v="Freelancing"/>
    <m/>
    <s v="Not Applicable"/>
    <m/>
    <s v="Technology &amp; Internet"/>
    <m/>
    <n v="5"/>
    <s v="IBM"/>
    <x v="4"/>
    <m/>
    <m/>
    <m/>
    <m/>
    <m/>
    <s v="Deep Learning Foundations"/>
    <m/>
    <m/>
    <m/>
    <m/>
    <s v="Ask Me Anythings (AMAs)"/>
    <m/>
    <n v="6"/>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n v="282"/>
    <n v="282"/>
    <m/>
    <m/>
    <m/>
    <m/>
    <s v="General interest in the topic (personal growth and enrichment)"/>
    <m/>
    <n v="23"/>
    <n v="8"/>
    <n v="150"/>
    <n v="12"/>
    <n v="2"/>
    <s v="Argentina"/>
    <n v="1"/>
    <s v="t-shirt"/>
    <m/>
    <s v="A quality life demands quality questions"/>
    <m/>
    <n v="1"/>
    <s v="Software Engineer"/>
    <m/>
    <m/>
    <s v="entry level"/>
    <s v="Technology &amp; Internet"/>
    <m/>
    <n v="0"/>
    <s v="Newgen"/>
    <x v="0"/>
    <m/>
    <m/>
    <m/>
    <s v="Machine Learning Engineer"/>
    <m/>
    <m/>
    <m/>
    <m/>
    <m/>
    <m/>
    <s v="Forums"/>
    <m/>
    <n v="10"/>
    <n v="5"/>
    <m/>
    <n v="8"/>
    <s v="When things get tough, just stick with it and you'll come out much wiser. "/>
    <s v="Google"/>
    <m/>
    <n v="10"/>
    <s v="Everything is perfect!"/>
    <m/>
    <m/>
    <m/>
  </r>
  <r>
    <n v="283"/>
    <n v="283"/>
    <n v="283"/>
    <m/>
    <s v="Grow skills for my current role"/>
    <m/>
    <m/>
    <m/>
    <m/>
    <n v="28"/>
    <n v="7"/>
    <n v="30"/>
    <n v="10"/>
    <n v="18"/>
    <s v="Russia"/>
    <n v="1"/>
    <s v="hoodie"/>
    <m/>
    <s v="Machine learning for life"/>
    <m/>
    <n v="1"/>
    <s v="Data Scientist"/>
    <m/>
    <s v="Individual Contributor"/>
    <m/>
    <s v="Telecommunications"/>
    <m/>
    <n v="4"/>
    <s v="RIA Novosti / MIA Rossiya Segodnya"/>
    <x v="4"/>
    <m/>
    <m/>
    <s v="Data Analyst"/>
    <s v="Machine Learning Engineer"/>
    <m/>
    <m/>
    <m/>
    <m/>
    <m/>
    <m/>
    <s v="Forums"/>
    <m/>
    <n v="6"/>
    <n v="4"/>
    <m/>
    <n v="10"/>
    <s v="Constant learning"/>
    <s v="Google"/>
    <m/>
    <n v="10"/>
    <s v="add big data nanodegree"/>
    <s v="spark"/>
    <s v="Thank you for such an amazing source of knowledge!"/>
    <m/>
  </r>
  <r>
    <n v="284"/>
    <n v="284"/>
    <n v="284"/>
    <s v="Start a new career in this field"/>
    <m/>
    <m/>
    <m/>
    <s v="General interest in the topic (personal growth and enrichment)"/>
    <m/>
    <n v="1"/>
    <n v="7"/>
    <n v="0"/>
    <n v="13"/>
    <n v="5"/>
    <s v="UK"/>
    <n v="1"/>
    <s v="t-shirt"/>
    <m/>
    <s v="A quality life demands quality questions"/>
    <m/>
    <n v="0"/>
    <m/>
    <m/>
    <m/>
    <m/>
    <m/>
    <m/>
    <m/>
    <m/>
    <x v="0"/>
    <m/>
    <m/>
    <m/>
    <s v="Machine Learning Engineer"/>
    <m/>
    <m/>
    <m/>
    <m/>
    <m/>
    <m/>
    <s v="Stack Overflow"/>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n v="285"/>
    <n v="285"/>
    <n v="285"/>
    <m/>
    <m/>
    <m/>
    <m/>
    <s v="General interest in the topic (personal growth and enrichment)"/>
    <m/>
    <n v="31"/>
    <n v="7"/>
    <n v="20"/>
    <n v="7"/>
    <n v="10"/>
    <s v="Spain"/>
    <n v="1"/>
    <s v="t-shirt"/>
    <m/>
    <s v="Machine learning for life"/>
    <m/>
    <n v="1"/>
    <s v="Software Engineer"/>
    <m/>
    <s v="Individual Contributor"/>
    <m/>
    <s v="Technology &amp; Internet"/>
    <m/>
    <n v="8"/>
    <s v="Chengbao"/>
    <x v="0"/>
    <m/>
    <m/>
    <m/>
    <m/>
    <m/>
    <s v="Deep Learning Foundations"/>
    <m/>
    <m/>
    <m/>
    <m/>
    <s v="Slack Channel"/>
    <m/>
    <n v="3"/>
    <n v="3"/>
    <m/>
    <n v="8"/>
    <s v="Create a study schedule and stick to it, when you get stuck speak up and get help, most importantly don't stop "/>
    <m/>
    <s v="Don't remember"/>
    <n v="10"/>
    <s v="Keep up what you're doing"/>
    <m/>
    <m/>
    <m/>
  </r>
  <r>
    <n v="286"/>
    <n v="286"/>
    <n v="286"/>
    <s v="Start a new career in this field"/>
    <s v="Grow skills for my current role"/>
    <m/>
    <m/>
    <s v="General interest in the topic (personal growth and enrichment)"/>
    <m/>
    <n v="28"/>
    <n v="7"/>
    <n v="45"/>
    <n v="12"/>
    <n v="2"/>
    <s v="France"/>
    <n v="1"/>
    <s v="t-shirt"/>
    <m/>
    <s v="Data is the new bacon"/>
    <m/>
    <n v="1"/>
    <s v="Data Scientist"/>
    <m/>
    <m/>
    <s v="Junior"/>
    <m/>
    <s v="E-Learning"/>
    <n v="2"/>
    <s v="LinuxAcademy.com"/>
    <x v="2"/>
    <m/>
    <m/>
    <m/>
    <m/>
    <m/>
    <s v="Deep Learning Foundations"/>
    <m/>
    <m/>
    <m/>
    <m/>
    <s v="Stack Overflow"/>
    <m/>
    <n v="6"/>
    <n v="4"/>
    <m/>
    <n v="6"/>
    <s v="Consistent study is the best way to make it through the program"/>
    <s v="LinkedIn"/>
    <m/>
    <n v="9"/>
    <s v="Not make people pay for a product that isn't fully fleshed out. It was annoying to have material reorganize itself every week or so while the team figured out the flow."/>
    <m/>
    <m/>
    <m/>
  </r>
  <r>
    <n v="287"/>
    <n v="287"/>
    <n v="287"/>
    <m/>
    <s v="Grow skills for my current role"/>
    <m/>
    <m/>
    <m/>
    <m/>
    <n v="43"/>
    <n v="5"/>
    <n v="75"/>
    <n v="10"/>
    <n v="10"/>
    <s v="Japan"/>
    <n v="1"/>
    <s v="t-shirt"/>
    <m/>
    <s v="Machine learning for life"/>
    <m/>
    <n v="1"/>
    <s v="Software Engineer"/>
    <m/>
    <s v="Individual Contributor"/>
    <m/>
    <s v="Healthcare and Pharmaceuticals"/>
    <m/>
    <n v="17"/>
    <m/>
    <x v="0"/>
    <m/>
    <m/>
    <m/>
    <m/>
    <m/>
    <s v="Deep Learning Foundations"/>
    <m/>
    <m/>
    <m/>
    <s v="Android basics"/>
    <s v="Forums"/>
    <m/>
    <n v="10"/>
    <m/>
    <n v="10"/>
    <n v="15"/>
    <s v="passion is important"/>
    <s v="Friend / word of mouth"/>
    <m/>
    <n v="10"/>
    <s v="provide world-class education to challenge to new technology to anyone, anywhere."/>
    <s v="Big Data"/>
    <m/>
    <m/>
  </r>
  <r>
    <n v="288"/>
    <n v="288"/>
    <n v="288"/>
    <s v="Start a new career in this field"/>
    <m/>
    <m/>
    <s v="Help prepare for an advanced degree"/>
    <s v="General interest in the topic (personal growth and enrichment)"/>
    <m/>
    <n v="33"/>
    <n v="6"/>
    <n v="35"/>
    <n v="10"/>
    <n v="1"/>
    <s v="China"/>
    <n v="1"/>
    <s v="backpack"/>
    <m/>
    <s v="A quality life demands quality questions"/>
    <m/>
    <n v="1"/>
    <s v="Consulting"/>
    <m/>
    <s v="Individual Contributor"/>
    <m/>
    <s v="Telecommunications"/>
    <m/>
    <n v="10"/>
    <s v="AT&amp;T"/>
    <x v="0"/>
    <m/>
    <m/>
    <s v="Data Analyst"/>
    <m/>
    <m/>
    <m/>
    <m/>
    <m/>
    <m/>
    <m/>
    <s v="Stack Overflow"/>
    <m/>
    <n v="5"/>
    <n v="5"/>
    <m/>
    <n v="15"/>
    <s v="Start Early"/>
    <s v="Friend / word of mouth"/>
    <m/>
    <n v="10"/>
    <s v="Try and follow a more academic approach rather than more marketing approach"/>
    <s v="Courses related Wireless Engineering, Networking and IoT"/>
    <s v="No"/>
    <m/>
  </r>
  <r>
    <n v="289"/>
    <n v="289"/>
    <n v="289"/>
    <m/>
    <m/>
    <m/>
    <m/>
    <s v="General interest in the topic (personal growth and enrichment)"/>
    <m/>
    <n v="39"/>
    <n v="6"/>
    <n v="30"/>
    <n v="10"/>
    <n v="5"/>
    <s v="Russia"/>
    <n v="1"/>
    <s v="t-shirt"/>
    <m/>
    <s v="Machine learning for life"/>
    <m/>
    <n v="1"/>
    <s v="Other"/>
    <m/>
    <s v="Director"/>
    <m/>
    <s v="Insurance"/>
    <m/>
    <n v="17"/>
    <s v="Linea Directa Aseguradora"/>
    <x v="2"/>
    <m/>
    <m/>
    <m/>
    <m/>
    <m/>
    <s v="Deep Learning Foundations"/>
    <m/>
    <m/>
    <m/>
    <m/>
    <s v="Slack Channel"/>
    <m/>
    <n v="4"/>
    <m/>
    <n v="10"/>
    <n v="12"/>
    <s v="The nanodegrees are an exceptional experience to learn last tech from the best, do your best"/>
    <s v="Twitter"/>
    <m/>
    <n v="10"/>
    <s v="I don´t know"/>
    <s v="A Nanodegree about cloud technologies"/>
    <m/>
    <m/>
  </r>
  <r>
    <n v="290"/>
    <n v="290"/>
    <n v="290"/>
    <s v="Start a new career in this field"/>
    <s v="Grow skills for my current role"/>
    <s v="Help move from academia to industry"/>
    <s v="Help prepare for an advanced degree"/>
    <s v="General interest in the topic (personal growth and enrichment)"/>
    <m/>
    <n v="29"/>
    <n v="6"/>
    <n v="90"/>
    <n v="7"/>
    <n v="5"/>
    <s v="China"/>
    <n v="0"/>
    <s v="shoes (brand is TBD… probably Adidas or Puma)"/>
    <m/>
    <s v="Machine learning for life"/>
    <m/>
    <n v="1"/>
    <s v="Educator / Instructor"/>
    <m/>
    <s v="Intern"/>
    <m/>
    <s v="Education"/>
    <m/>
    <n v="0"/>
    <s v="Udacity"/>
    <x v="1"/>
    <m/>
    <m/>
    <m/>
    <m/>
    <m/>
    <s v="Deep Learning Foundations"/>
    <m/>
    <m/>
    <m/>
    <m/>
    <s v="Forums"/>
    <m/>
    <n v="4"/>
    <n v="6"/>
    <m/>
    <n v="6"/>
    <s v="more ask and practice"/>
    <m/>
    <s v="WeChat"/>
    <n v="8"/>
    <s v="Give me encouragement"/>
    <s v="The review system"/>
    <s v="improve the quality of the certificate with unique authentication digital code, and public to LinkedIn"/>
    <m/>
  </r>
  <r>
    <n v="291"/>
    <n v="291"/>
    <n v="291"/>
    <m/>
    <s v="Grow skills for my current role"/>
    <m/>
    <m/>
    <m/>
    <m/>
    <n v="32"/>
    <n v="9"/>
    <n v="20"/>
    <n v="10"/>
    <n v="40"/>
    <s v="Japan"/>
    <n v="0"/>
    <s v="shoes (brand is TBD… probably Adidas or Puma)"/>
    <m/>
    <s v="A quality life demands quality questions"/>
    <m/>
    <n v="1"/>
    <s v="Software Engineer"/>
    <m/>
    <s v="Individual Contributor"/>
    <m/>
    <s v="Education"/>
    <m/>
    <n v="11"/>
    <s v="Udacity"/>
    <x v="3"/>
    <m/>
    <m/>
    <m/>
    <s v="Machine Learning Engineer"/>
    <m/>
    <s v="Deep Learning Foundations"/>
    <m/>
    <m/>
    <m/>
    <m/>
    <m/>
    <s v="External resources (khan academy, coursera)"/>
    <n v="6"/>
    <n v="4"/>
    <m/>
    <n v="3"/>
    <s v="Do something every day, even if it's just one video or a couple lines of code for a project."/>
    <s v="Google"/>
    <m/>
    <n v="7"/>
    <s v="less term-based, more subscription content"/>
    <s v="blockchain, network/server security, devops"/>
    <m/>
    <m/>
  </r>
  <r>
    <n v="292"/>
    <n v="292"/>
    <n v="292"/>
    <m/>
    <m/>
    <m/>
    <m/>
    <s v="General interest in the topic (personal growth and enrichment)"/>
    <m/>
    <n v="32"/>
    <n v="8"/>
    <n v="0"/>
    <n v="10"/>
    <n v="10"/>
    <s v="India"/>
    <n v="0"/>
    <s v="hoodie"/>
    <m/>
    <s v="Data is the new bacon"/>
    <m/>
    <n v="1"/>
    <m/>
    <s v="Chief Scientist (Cybersecurity)"/>
    <s v="Vice President"/>
    <m/>
    <s v="Technology &amp; Internet"/>
    <m/>
    <n v="12"/>
    <s v="AlienVault"/>
    <x v="4"/>
    <m/>
    <m/>
    <m/>
    <s v="Machine Learning Engineer"/>
    <m/>
    <m/>
    <m/>
    <m/>
    <m/>
    <m/>
    <s v="Forums"/>
    <m/>
    <n v="3"/>
    <n v="5"/>
    <m/>
    <n v="15"/>
    <s v="Being persistence"/>
    <s v="Twitter"/>
    <m/>
    <n v="9"/>
    <s v="Nothing"/>
    <s v="3d/game development"/>
    <m/>
    <m/>
  </r>
  <r>
    <n v="293"/>
    <n v="293"/>
    <n v="293"/>
    <s v="Start a new career in this field"/>
    <m/>
    <m/>
    <m/>
    <m/>
    <m/>
    <n v="23"/>
    <n v="7"/>
    <n v="120"/>
    <n v="9"/>
    <n v="4"/>
    <s v="Singapore"/>
    <n v="0"/>
    <s v="hoodie"/>
    <m/>
    <s v="Machine learning for life"/>
    <m/>
    <n v="0"/>
    <m/>
    <m/>
    <m/>
    <m/>
    <m/>
    <m/>
    <m/>
    <m/>
    <x v="0"/>
    <m/>
    <m/>
    <m/>
    <s v="Machine Learning Engineer"/>
    <m/>
    <m/>
    <m/>
    <m/>
    <m/>
    <m/>
    <s v="Slack Channel"/>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n v="294"/>
    <n v="294"/>
    <s v="Start a new career in this field"/>
    <s v="Grow skills for my current role"/>
    <m/>
    <s v="Help prepare for an advanced degree"/>
    <m/>
    <m/>
    <n v="27"/>
    <n v="8"/>
    <n v="6"/>
    <n v="15"/>
    <n v="2"/>
    <s v="Spain"/>
    <n v="0"/>
    <s v="shoes (brand is TBD… probably Adidas or Puma)"/>
    <m/>
    <s v="Machine learning for life"/>
    <m/>
    <n v="0"/>
    <m/>
    <m/>
    <m/>
    <m/>
    <m/>
    <m/>
    <m/>
    <m/>
    <x v="2"/>
    <m/>
    <m/>
    <m/>
    <m/>
    <m/>
    <s v="Deep Learning Foundations"/>
    <m/>
    <m/>
    <m/>
    <m/>
    <s v="Forums"/>
    <m/>
    <n v="6"/>
    <n v="4"/>
    <m/>
    <n v="48"/>
    <s v="Learn by doing the projects."/>
    <s v="Google"/>
    <m/>
    <n v="10"/>
    <s v="Reduce the cost the nanodegree at least for Indian students, robotics nanodegree for one term is 75k which is huge cost for Indian students."/>
    <s v="Computer graphics"/>
    <m/>
    <m/>
  </r>
  <r>
    <n v="295"/>
    <n v="295"/>
    <n v="295"/>
    <m/>
    <s v="Grow skills for my current role"/>
    <m/>
    <m/>
    <m/>
    <m/>
    <n v="43"/>
    <n v="6"/>
    <n v="0"/>
    <n v="88"/>
    <n v="2"/>
    <s v="Singapore"/>
    <n v="1"/>
    <s v="t-shirt"/>
    <m/>
    <s v="Machine learning for life"/>
    <m/>
    <n v="1"/>
    <s v="Software Engineer"/>
    <m/>
    <s v="Individual Contributor"/>
    <m/>
    <s v="Government"/>
    <m/>
    <n v="12"/>
    <s v="Planet9 energy"/>
    <x v="5"/>
    <m/>
    <m/>
    <m/>
    <m/>
    <m/>
    <m/>
    <m/>
    <m/>
    <s v="None"/>
    <m/>
    <m/>
    <m/>
    <n v="0"/>
    <m/>
    <m/>
    <m/>
    <m/>
    <s v="Friend / word of mouth"/>
    <m/>
    <n v="8"/>
    <s v="Real time support for assignments issues"/>
    <s v="More ai"/>
    <s v="No"/>
    <m/>
  </r>
  <r>
    <n v="296"/>
    <n v="296"/>
    <n v="296"/>
    <s v="Start a new career in this field"/>
    <m/>
    <m/>
    <m/>
    <m/>
    <m/>
    <n v="28"/>
    <n v="8"/>
    <n v="0"/>
    <n v="10"/>
    <n v="30"/>
    <s v="Singapore"/>
    <n v="0"/>
    <s v="t-shirt"/>
    <m/>
    <s v="Data is the new bacon"/>
    <m/>
    <n v="1"/>
    <s v="Software Engineer"/>
    <m/>
    <s v="Individual Contributor"/>
    <m/>
    <s v="Technology &amp; Internet"/>
    <m/>
    <n v="7"/>
    <s v="AppCraft"/>
    <x v="2"/>
    <m/>
    <m/>
    <m/>
    <m/>
    <m/>
    <m/>
    <m/>
    <m/>
    <s v="None"/>
    <m/>
    <m/>
    <m/>
    <n v="0"/>
    <m/>
    <m/>
    <m/>
    <m/>
    <s v="Twitter"/>
    <m/>
    <n v="8"/>
    <s v="Add courses in audio format so I can listen them when I'm out for a walk."/>
    <s v="Software Architecture"/>
    <m/>
    <m/>
  </r>
  <r>
    <n v="297"/>
    <n v="297"/>
    <n v="297"/>
    <s v="Start a new career in this field"/>
    <m/>
    <m/>
    <m/>
    <s v="General interest in the topic (personal growth and enrichment)"/>
    <m/>
    <n v="34"/>
    <n v="7"/>
    <n v="0"/>
    <n v="12"/>
    <n v="8"/>
    <s v="India"/>
    <n v="1"/>
    <s v="backpack"/>
    <m/>
    <s v="A quality life demands quality questions"/>
    <m/>
    <n v="1"/>
    <m/>
    <s v="Engineer / Technician"/>
    <s v="Individual Contributor"/>
    <m/>
    <s v="Technology &amp; Internet"/>
    <m/>
    <n v="10"/>
    <s v="Convergint Technologies"/>
    <x v="4"/>
    <m/>
    <m/>
    <m/>
    <s v="Machine Learning Engineer"/>
    <m/>
    <s v="Deep Learning Foundations"/>
    <m/>
    <m/>
    <m/>
    <m/>
    <s v="Stack Overflow"/>
    <m/>
    <n v="3"/>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s v="Improving consistency and clarity of program progress indicayors between browsers and the App would be greatly appreciated."/>
    <m/>
  </r>
  <r>
    <n v="298"/>
    <n v="298"/>
    <n v="298"/>
    <m/>
    <s v="Grow skills for my current role"/>
    <m/>
    <s v="Help prepare for an advanced degree"/>
    <m/>
    <m/>
    <n v="30"/>
    <n v="6"/>
    <n v="0"/>
    <n v="10"/>
    <n v="20"/>
    <s v="Argentina"/>
    <n v="0"/>
    <s v="hoodie"/>
    <m/>
    <s v="Math - all the cool kids are doing it"/>
    <m/>
    <n v="1"/>
    <s v="Software Engineer"/>
    <m/>
    <s v="Individual Contributor"/>
    <m/>
    <s v="Technology &amp; Internet"/>
    <m/>
    <n v="6"/>
    <s v="IBM"/>
    <x v="2"/>
    <m/>
    <m/>
    <m/>
    <m/>
    <s v="Artificial Intelligence"/>
    <m/>
    <m/>
    <m/>
    <m/>
    <m/>
    <s v="Slack Channel"/>
    <m/>
    <n v="5"/>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n v="299"/>
    <n v="299"/>
    <m/>
    <m/>
    <m/>
    <m/>
    <s v="General interest in the topic (personal growth and enrichment)"/>
    <m/>
    <n v="58"/>
    <n v="6"/>
    <n v="60"/>
    <n v="10"/>
    <n v="6"/>
    <s v="China"/>
    <n v="0"/>
    <s v="jacket (brand is TBD... probably Patagonia)"/>
    <m/>
    <m/>
    <s v="Lerning fo Life"/>
    <n v="1"/>
    <s v="Co-founder (or solo founder)"/>
    <m/>
    <s v="C-Level"/>
    <m/>
    <m/>
    <s v="Wealth Management"/>
    <n v="33"/>
    <s v="Wright Capital Welath Management"/>
    <x v="2"/>
    <m/>
    <m/>
    <m/>
    <m/>
    <m/>
    <s v="Deep Learning Foundations"/>
    <m/>
    <m/>
    <m/>
    <m/>
    <s v="Forums"/>
    <m/>
    <n v="3"/>
    <n v="5"/>
    <m/>
    <n v="12"/>
    <s v="Don´t give up, look for help -- there is plenty available."/>
    <m/>
    <s v="I was part of the AI for Robotics Stanford pilot"/>
    <n v="10"/>
    <s v="Better curate content. The quality of the lectures is uneven, the sequence doesn´t seem appropriate sometimes and more theoretical background should be taught -- there is too much focus on how rather than why."/>
    <s v="Criptography, Blockchain"/>
    <s v="I love Udacity!"/>
    <m/>
  </r>
  <r>
    <n v="300"/>
    <n v="300"/>
    <n v="300"/>
    <s v="Start a new career in this field"/>
    <s v="Grow skills for my current role"/>
    <s v="Help move from academia to industry"/>
    <s v="Help prepare for an advanced degree"/>
    <s v="General interest in the topic (personal growth and enrichment)"/>
    <s v="Be able to use Machine Learning"/>
    <n v="29"/>
    <n v="8"/>
    <n v="5"/>
    <n v="12"/>
    <n v="4"/>
    <s v="US"/>
    <n v="1"/>
    <s v="hoodie"/>
    <m/>
    <s v="Machine learning for life"/>
    <m/>
    <n v="0"/>
    <m/>
    <m/>
    <m/>
    <m/>
    <m/>
    <m/>
    <m/>
    <m/>
    <x v="0"/>
    <s v="Intro to Programming"/>
    <m/>
    <s v="Data Analyst"/>
    <s v="Machine Learning Engineer"/>
    <m/>
    <s v="Deep Learning Foundations"/>
    <m/>
    <m/>
    <m/>
    <m/>
    <s v="Forums"/>
    <m/>
    <n v="40"/>
    <n v="6"/>
    <m/>
    <n v="6"/>
    <s v="Just Start"/>
    <s v="Facebook"/>
    <m/>
    <n v="10"/>
    <s v="Speed Up Learning"/>
    <s v="Building Crypto Currencies"/>
    <s v="I love your product."/>
    <m/>
  </r>
  <r>
    <n v="301"/>
    <n v="301"/>
    <n v="301"/>
    <s v="Start a new career in this field"/>
    <s v="Grow skills for my current role"/>
    <m/>
    <s v="Help prepare for an advanced degree"/>
    <s v="General interest in the topic (personal growth and enrichment)"/>
    <m/>
    <n v="1"/>
    <n v="7"/>
    <n v="60"/>
    <n v="11"/>
    <n v="25"/>
    <s v="US"/>
    <n v="0"/>
    <s v="hoodie"/>
    <m/>
    <s v="Machine learning for life"/>
    <m/>
    <n v="1"/>
    <s v="Data Scientist"/>
    <m/>
    <s v="Individual Contributor"/>
    <m/>
    <s v="Telecommunications"/>
    <m/>
    <n v="11"/>
    <s v="Amsterdam"/>
    <x v="2"/>
    <m/>
    <m/>
    <m/>
    <m/>
    <m/>
    <s v="Deep Learning Foundations"/>
    <m/>
    <m/>
    <m/>
    <m/>
    <s v="Slack Channel"/>
    <m/>
    <n v="3"/>
    <n v="6"/>
    <m/>
    <n v="10"/>
    <s v="Slack"/>
    <s v="Friend / word of mouth"/>
    <m/>
    <n v="10"/>
    <s v="More content"/>
    <s v="Streaming data. Advanced neural nets. Databases (maybe something in lign with kleppmans book)"/>
    <m/>
    <m/>
  </r>
  <r>
    <n v="302"/>
    <n v="302"/>
    <n v="302"/>
    <s v="Start a new career in this field"/>
    <s v="Grow skills for my current role"/>
    <m/>
    <m/>
    <m/>
    <m/>
    <n v="36"/>
    <n v="7"/>
    <n v="80"/>
    <n v="9"/>
    <n v="20"/>
    <s v="India"/>
    <n v="0"/>
    <s v="t-shirt"/>
    <m/>
    <s v="Math - all the cool kids are doing it"/>
    <m/>
    <n v="1"/>
    <s v="Software Engineer"/>
    <m/>
    <s v="Individual Contributor"/>
    <m/>
    <s v="Technology &amp; Internet"/>
    <m/>
    <n v="15"/>
    <s v="Self-employed"/>
    <x v="2"/>
    <m/>
    <m/>
    <m/>
    <m/>
    <m/>
    <m/>
    <m/>
    <m/>
    <s v="None"/>
    <m/>
    <m/>
    <m/>
    <n v="0"/>
    <m/>
    <m/>
    <m/>
    <m/>
    <s v="Twitter"/>
    <m/>
    <n v="7"/>
    <s v="Reduce pricing or add make content/labs to justify the pricing."/>
    <s v="Advanced ML/AI courses."/>
    <s v="Keep up your good work!"/>
    <m/>
  </r>
  <r>
    <n v="303"/>
    <n v="303"/>
    <n v="303"/>
    <s v="Start a new career in this field"/>
    <m/>
    <s v="Help move from academia to industry"/>
    <m/>
    <s v="General interest in the topic (personal growth and enrichment)"/>
    <m/>
    <n v="30"/>
    <n v="6"/>
    <n v="25"/>
    <n v="8"/>
    <n v="30"/>
    <s v="Russia"/>
    <n v="0"/>
    <s v="t-shirt"/>
    <m/>
    <s v="Data is the new bacon"/>
    <m/>
    <n v="1"/>
    <s v="Research"/>
    <m/>
    <m/>
    <s v="PhD/Graduate-student"/>
    <s v="Healthcare and Pharmaceuticals"/>
    <m/>
    <n v="4"/>
    <s v="University Hospital Heidelberg"/>
    <x v="2"/>
    <m/>
    <m/>
    <s v="Data Analyst"/>
    <m/>
    <m/>
    <m/>
    <m/>
    <m/>
    <m/>
    <m/>
    <s v="Forums"/>
    <m/>
    <n v="5"/>
    <n v="5"/>
    <m/>
    <n v="20"/>
    <s v="Most of all have fun and share your ideas and knowledge!"/>
    <s v="Friend / word of mouth"/>
    <m/>
    <n v="10"/>
    <s v="Several Nanodegree tiers e.g. only certificate, with/without mentoring etc. at different price levels"/>
    <s v="Software architecture"/>
    <m/>
    <m/>
  </r>
  <r>
    <n v="304"/>
    <n v="304"/>
    <n v="304"/>
    <m/>
    <m/>
    <m/>
    <m/>
    <s v="General interest in the topic (personal growth and enrichment)"/>
    <m/>
    <m/>
    <n v="8"/>
    <n v="30"/>
    <n v="8"/>
    <n v="5"/>
    <s v="Argentina"/>
    <n v="0"/>
    <m/>
    <s v="None"/>
    <m/>
    <s v="God is Good"/>
    <n v="1"/>
    <s v="Data Analyst"/>
    <m/>
    <s v="Intern"/>
    <m/>
    <m/>
    <s v="Financial"/>
    <n v="10"/>
    <s v="UST global"/>
    <x v="2"/>
    <m/>
    <m/>
    <s v="Data Analyst"/>
    <m/>
    <m/>
    <m/>
    <m/>
    <m/>
    <m/>
    <m/>
    <s v="Mentor Help (classroom or 1:1 mentors)"/>
    <m/>
    <n v="10"/>
    <m/>
    <s v="Not yet"/>
    <n v="5"/>
    <s v="It is demanding, so make sure you have the time"/>
    <s v="Facebook"/>
    <m/>
    <n v="6"/>
    <s v="Make the project and class work smiliar"/>
    <s v="None yet"/>
    <s v="The materials are too enormus"/>
    <m/>
  </r>
  <r>
    <n v="305"/>
    <n v="305"/>
    <n v="305"/>
    <m/>
    <s v="Grow skills for my current role"/>
    <m/>
    <m/>
    <m/>
    <m/>
    <n v="31"/>
    <n v="8"/>
    <n v="90"/>
    <n v="12"/>
    <n v="4"/>
    <s v="UK"/>
    <n v="0"/>
    <s v="t-shirt"/>
    <m/>
    <s v="A quality life demands quality questions"/>
    <m/>
    <n v="1"/>
    <s v="Software Engineer"/>
    <m/>
    <s v="Individual Contributor"/>
    <m/>
    <s v="Technology &amp; Internet"/>
    <m/>
    <n v="9"/>
    <s v="Apple"/>
    <x v="2"/>
    <m/>
    <m/>
    <m/>
    <s v="Machine Learning Engineer"/>
    <m/>
    <m/>
    <m/>
    <m/>
    <m/>
    <m/>
    <s v="Stack Overflow"/>
    <m/>
    <n v="6"/>
    <n v="6"/>
    <m/>
    <n v="6"/>
    <s v="Steady progress to avoid too much work later on"/>
    <s v="Friend / word of mouth"/>
    <m/>
    <n v="8"/>
    <s v="More theory"/>
    <s v="Self driving"/>
    <m/>
    <m/>
  </r>
  <r>
    <n v="306"/>
    <n v="306"/>
    <n v="306"/>
    <s v="Start a new career in this field"/>
    <m/>
    <m/>
    <m/>
    <m/>
    <m/>
    <n v="24"/>
    <n v="8"/>
    <n v="150"/>
    <n v="6"/>
    <n v="5"/>
    <s v="India"/>
    <n v="1"/>
    <s v="jacket (brand is TBD... probably Patagonia)"/>
    <m/>
    <s v="Machine learning for life"/>
    <m/>
    <n v="1"/>
    <s v="Software Engineer"/>
    <m/>
    <s v="Individual Contributor"/>
    <m/>
    <m/>
    <s v="ERP"/>
    <n v="2"/>
    <s v="Hyderabad"/>
    <x v="0"/>
    <m/>
    <m/>
    <s v="Data Analyst"/>
    <m/>
    <m/>
    <m/>
    <m/>
    <m/>
    <m/>
    <m/>
    <s v="Forums"/>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n v="307"/>
    <n v="307"/>
    <n v="307"/>
    <m/>
    <m/>
    <m/>
    <m/>
    <s v="General interest in the topic (personal growth and enrichment)"/>
    <m/>
    <n v="35"/>
    <n v="7"/>
    <n v="30"/>
    <n v="13"/>
    <n v="5"/>
    <s v="Singapore"/>
    <n v="0"/>
    <s v="t-shirt"/>
    <m/>
    <s v="Data is the new bacon"/>
    <m/>
    <n v="1"/>
    <s v="Business Intelligence / Business Analyst"/>
    <m/>
    <s v="Individual Contributor"/>
    <m/>
    <s v="Insurance"/>
    <m/>
    <n v="6"/>
    <s v="Munich"/>
    <x v="1"/>
    <m/>
    <m/>
    <m/>
    <m/>
    <m/>
    <s v="Deep Learning Foundations"/>
    <m/>
    <m/>
    <m/>
    <m/>
    <s v="Forums"/>
    <m/>
    <n v="5"/>
    <n v="2"/>
    <m/>
    <n v="10"/>
    <m/>
    <s v="Google"/>
    <m/>
    <n v="10"/>
    <m/>
    <m/>
    <m/>
    <m/>
  </r>
  <r>
    <n v="308"/>
    <n v="308"/>
    <n v="308"/>
    <s v="Start a new career in this field"/>
    <m/>
    <m/>
    <m/>
    <s v="General interest in the topic (personal growth and enrichment)"/>
    <m/>
    <n v="29"/>
    <n v="7"/>
    <n v="60"/>
    <n v="11"/>
    <n v="2"/>
    <s v="France"/>
    <n v="1"/>
    <s v="t-shirt"/>
    <m/>
    <s v="A quality life demands quality questions"/>
    <m/>
    <n v="1"/>
    <s v="Software Engineer"/>
    <m/>
    <s v="Not Applicable"/>
    <m/>
    <s v="Technology &amp; Internet"/>
    <m/>
    <n v="5"/>
    <s v="Accesa"/>
    <x v="0"/>
    <m/>
    <m/>
    <m/>
    <m/>
    <m/>
    <s v="Deep Learning Foundations"/>
    <m/>
    <m/>
    <m/>
    <m/>
    <s v="Stack Overflow"/>
    <m/>
    <n v="4"/>
    <n v="2"/>
    <m/>
    <n v="8"/>
    <s v="Keep focused, work hard and you will grow more than your portfolio."/>
    <s v="Friend / word of mouth"/>
    <m/>
    <n v="8"/>
    <s v="Not change the UI interface so often, especially close to project deadlines."/>
    <m/>
    <m/>
    <m/>
  </r>
  <r>
    <n v="309"/>
    <n v="309"/>
    <n v="309"/>
    <m/>
    <m/>
    <m/>
    <m/>
    <s v="General interest in the topic (personal growth and enrichment)"/>
    <m/>
    <n v="27"/>
    <n v="7"/>
    <n v="0"/>
    <n v="8"/>
    <n v="2"/>
    <s v="Russia"/>
    <n v="0"/>
    <s v="t-shirt"/>
    <m/>
    <s v="Machine learning for life"/>
    <m/>
    <n v="0"/>
    <m/>
    <m/>
    <m/>
    <m/>
    <m/>
    <m/>
    <m/>
    <m/>
    <x v="0"/>
    <m/>
    <m/>
    <s v="Data Analyst"/>
    <m/>
    <m/>
    <m/>
    <m/>
    <m/>
    <m/>
    <m/>
    <s v="Mentor Help (classroom or 1:1 mentors)"/>
    <m/>
    <n v="4"/>
    <n v="4"/>
    <m/>
    <n v="25"/>
    <s v="Since its learn at your own pace its easy to forget about the Nanodegree. A ND requires a commitment before signing up."/>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n v="310"/>
    <n v="310"/>
    <m/>
    <s v="Grow skills for my current role"/>
    <m/>
    <s v="Help prepare for an advanced degree"/>
    <s v="General interest in the topic (personal growth and enrichment)"/>
    <m/>
    <n v="36"/>
    <n v="6"/>
    <n v="90"/>
    <n v="10"/>
    <n v="10"/>
    <s v="France"/>
    <n v="1"/>
    <s v="hoodie"/>
    <m/>
    <m/>
    <s v="Engineering Dreams"/>
    <n v="1"/>
    <s v="Other"/>
    <m/>
    <s v="Director"/>
    <m/>
    <s v="Business Support &amp; Logistics"/>
    <m/>
    <n v="11"/>
    <s v="Rivigo"/>
    <x v="0"/>
    <m/>
    <m/>
    <m/>
    <m/>
    <m/>
    <s v="Deep Learning Foundations"/>
    <m/>
    <m/>
    <m/>
    <m/>
    <s v="Slack Channel"/>
    <m/>
    <n v="15"/>
    <n v="6"/>
    <m/>
    <n v="20"/>
    <s v="Be dedicated through out the course and you will find everything is worth the hardwork"/>
    <s v="Friend / word of mouth"/>
    <m/>
    <n v="10"/>
    <s v="Best in business."/>
    <s v="Data science, machine learning, artificial intelligence"/>
    <s v="Can the courses be a little cheaper :)"/>
    <m/>
  </r>
  <r>
    <n v="311"/>
    <n v="311"/>
    <n v="311"/>
    <m/>
    <m/>
    <m/>
    <m/>
    <s v="General interest in the topic (personal growth and enrichment)"/>
    <m/>
    <n v="44"/>
    <n v="8"/>
    <n v="15"/>
    <n v="12"/>
    <n v="2"/>
    <s v="Mexico"/>
    <n v="1"/>
    <s v="t-shirt"/>
    <m/>
    <s v="Machine learning for life"/>
    <m/>
    <n v="1"/>
    <s v="Self employed"/>
    <m/>
    <s v="Individual Contributor"/>
    <m/>
    <s v="Technology &amp; Internet"/>
    <m/>
    <n v="13"/>
    <s v="Awakening Byte"/>
    <x v="0"/>
    <m/>
    <m/>
    <m/>
    <m/>
    <m/>
    <s v="Deep Learning Foundations"/>
    <m/>
    <m/>
    <m/>
    <m/>
    <s v="Slack Channel"/>
    <m/>
    <n v="12"/>
    <n v="2"/>
    <m/>
    <n v="8"/>
    <s v="learn with a group"/>
    <s v="Twitter"/>
    <m/>
    <n v="10"/>
    <s v="gain advanced knowledge, ahead of others"/>
    <s v="reinforcement learning"/>
    <s v="you are awesome!"/>
    <m/>
  </r>
  <r>
    <n v="312"/>
    <n v="312"/>
    <n v="312"/>
    <s v="Start a new career in this field"/>
    <m/>
    <m/>
    <m/>
    <m/>
    <m/>
    <n v="53"/>
    <n v="6"/>
    <n v="0"/>
    <n v="10"/>
    <n v="20"/>
    <s v="Canada"/>
    <n v="0"/>
    <s v="backpack"/>
    <m/>
    <s v="Machine learning for life"/>
    <m/>
    <n v="0"/>
    <m/>
    <m/>
    <m/>
    <m/>
    <m/>
    <m/>
    <m/>
    <m/>
    <x v="0"/>
    <m/>
    <m/>
    <m/>
    <s v="Machine Learning Engineer"/>
    <m/>
    <m/>
    <m/>
    <m/>
    <m/>
    <m/>
    <s v="Slack Channel"/>
    <m/>
    <n v="4"/>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n v="313"/>
    <n v="313"/>
    <n v="313"/>
    <s v="Start a new career in this field"/>
    <m/>
    <m/>
    <m/>
    <m/>
    <m/>
    <n v="45"/>
    <n v="7"/>
    <n v="30"/>
    <n v="6"/>
    <n v="20"/>
    <s v="China"/>
    <n v="1"/>
    <s v="t-shirt"/>
    <m/>
    <s v="Machine learning for life"/>
    <m/>
    <n v="1"/>
    <s v="Software Engineer"/>
    <m/>
    <s v="Individual Contributor"/>
    <m/>
    <s v="Technology &amp; Internet"/>
    <m/>
    <n v="20"/>
    <s v="The Summit Group"/>
    <x v="0"/>
    <m/>
    <m/>
    <m/>
    <m/>
    <m/>
    <m/>
    <m/>
    <m/>
    <s v="None"/>
    <m/>
    <m/>
    <m/>
    <n v="0"/>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n v="314"/>
    <n v="314"/>
    <s v="Start a new career in this field"/>
    <s v="Grow skills for my current role"/>
    <m/>
    <m/>
    <s v="General interest in the topic (personal growth and enrichment)"/>
    <m/>
    <n v="26"/>
    <n v="8"/>
    <n v="40"/>
    <n v="13"/>
    <n v="6"/>
    <s v="US"/>
    <n v="1"/>
    <s v="socks"/>
    <m/>
    <s v="Machine learning for life"/>
    <m/>
    <n v="1"/>
    <s v="Research"/>
    <m/>
    <s v="Individual Contributor"/>
    <m/>
    <s v="Education"/>
    <m/>
    <n v="2"/>
    <s v="TU Dresden"/>
    <x v="2"/>
    <m/>
    <m/>
    <m/>
    <m/>
    <m/>
    <m/>
    <m/>
    <m/>
    <s v="None"/>
    <m/>
    <m/>
    <m/>
    <n v="0"/>
    <m/>
    <m/>
    <m/>
    <m/>
    <s v="Facebook"/>
    <m/>
    <n v="5"/>
    <s v="Harder tasks"/>
    <s v="Low level programming"/>
    <m/>
    <m/>
  </r>
  <r>
    <n v="315"/>
    <n v="315"/>
    <n v="315"/>
    <s v="Start a new career in this field"/>
    <s v="Grow skills for my current role"/>
    <m/>
    <m/>
    <s v="General interest in the topic (personal growth and enrichment)"/>
    <m/>
    <n v="46"/>
    <n v="6"/>
    <n v="35"/>
    <n v="8"/>
    <n v="7"/>
    <s v="Japan"/>
    <n v="1"/>
    <s v="hat"/>
    <m/>
    <s v="A quality life demands quality questions"/>
    <m/>
    <n v="1"/>
    <s v="Product Management/Project Management"/>
    <m/>
    <s v="Manager"/>
    <m/>
    <s v="Technology &amp; Internet"/>
    <m/>
    <n v="23"/>
    <s v="ManTech International"/>
    <x v="2"/>
    <m/>
    <m/>
    <m/>
    <s v="Machine Learning Engineer"/>
    <m/>
    <m/>
    <m/>
    <m/>
    <m/>
    <m/>
    <s v="Forums"/>
    <m/>
    <n v="10"/>
    <n v="3"/>
    <m/>
    <n v="8"/>
    <s v="Do a little bit everyday, rather than a lot on only one day per week."/>
    <s v="Google"/>
    <m/>
    <n v="7"/>
    <s v="Lower the costs."/>
    <s v="Sciences (physics, chemistry, biology, etc)"/>
    <m/>
    <m/>
  </r>
  <r>
    <n v="316"/>
    <n v="316"/>
    <n v="316"/>
    <s v="Start a new career in this field"/>
    <m/>
    <m/>
    <s v="Help prepare for an advanced degree"/>
    <s v="General interest in the topic (personal growth and enrichment)"/>
    <m/>
    <n v="29"/>
    <n v="7"/>
    <n v="40"/>
    <n v="12"/>
    <n v="25"/>
    <s v="Spain"/>
    <n v="0"/>
    <s v="t-shirt"/>
    <m/>
    <s v="Machine learning for life"/>
    <m/>
    <n v="1"/>
    <s v="Self employed"/>
    <m/>
    <s v="Individual Contributor"/>
    <m/>
    <s v="Technology &amp; Internet"/>
    <m/>
    <n v="1"/>
    <s v="Office of the Federal Public Defender"/>
    <x v="2"/>
    <m/>
    <m/>
    <m/>
    <s v="Machine Learning Engineer"/>
    <m/>
    <m/>
    <m/>
    <m/>
    <m/>
    <m/>
    <s v="Mentor Help (classroom or 1:1 mentors)"/>
    <m/>
    <n v="6"/>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n v="317"/>
    <n v="317"/>
    <n v="317"/>
    <s v="Start a new career in this field"/>
    <m/>
    <m/>
    <m/>
    <m/>
    <m/>
    <n v="26"/>
    <n v="6"/>
    <n v="30"/>
    <n v="10"/>
    <n v="20"/>
    <s v="India"/>
    <n v="1"/>
    <s v="t-shirt"/>
    <m/>
    <s v="Machine learning for life"/>
    <m/>
    <n v="1"/>
    <s v="Software Engineer"/>
    <m/>
    <s v="Individual Contributor"/>
    <m/>
    <s v="Technology &amp; Internet"/>
    <m/>
    <n v="3"/>
    <s v="Radius Payment Solutions"/>
    <x v="0"/>
    <m/>
    <m/>
    <m/>
    <m/>
    <m/>
    <m/>
    <m/>
    <m/>
    <s v="None"/>
    <m/>
    <m/>
    <m/>
    <n v="0"/>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n v="318"/>
    <n v="318"/>
    <s v="Start a new career in this field"/>
    <m/>
    <s v="Help move from academia to industry"/>
    <m/>
    <m/>
    <m/>
    <n v="26"/>
    <n v="7"/>
    <n v="0"/>
    <n v="6"/>
    <n v="15"/>
    <s v="India"/>
    <n v="1"/>
    <s v="backpack"/>
    <m/>
    <m/>
    <s v="Talk is cheap, show me the code."/>
    <n v="0"/>
    <m/>
    <m/>
    <m/>
    <m/>
    <m/>
    <m/>
    <m/>
    <m/>
    <x v="0"/>
    <m/>
    <m/>
    <m/>
    <s v="Machine Learning Engineer"/>
    <m/>
    <s v="Deep Learning Foundations"/>
    <m/>
    <m/>
    <m/>
    <m/>
    <s v="Forums"/>
    <m/>
    <n v="6"/>
    <n v="6"/>
    <m/>
    <n v="20"/>
    <s v="take it easy cause it's really easy"/>
    <s v="Google"/>
    <m/>
    <n v="6"/>
    <s v="help me know more about how to use those skills in real life"/>
    <s v="_x000a_"/>
    <s v="please make more NLP course in DLFD"/>
    <m/>
  </r>
  <r>
    <n v="319"/>
    <n v="319"/>
    <n v="319"/>
    <m/>
    <m/>
    <s v="Help move from academia to industry"/>
    <m/>
    <s v="General interest in the topic (personal growth and enrichment)"/>
    <m/>
    <n v="27"/>
    <n v="5"/>
    <n v="45"/>
    <n v="12"/>
    <n v="30"/>
    <s v="India"/>
    <n v="1"/>
    <s v="jacket (brand is TBD... probably Patagonia)"/>
    <m/>
    <m/>
    <s v="I'm AI-powered"/>
    <n v="0"/>
    <m/>
    <m/>
    <m/>
    <m/>
    <m/>
    <m/>
    <m/>
    <m/>
    <x v="2"/>
    <m/>
    <m/>
    <m/>
    <m/>
    <m/>
    <s v="Deep Learning Foundations"/>
    <m/>
    <m/>
    <m/>
    <m/>
    <s v="Slack Channel"/>
    <m/>
    <n v="3"/>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n v="320"/>
    <n v="320"/>
    <s v="Start a new career in this field"/>
    <m/>
    <m/>
    <m/>
    <m/>
    <m/>
    <n v="44"/>
    <n v="7"/>
    <n v="0"/>
    <n v="14"/>
    <n v="2"/>
    <s v="Argentina"/>
    <n v="0"/>
    <s v="t-shirt"/>
    <m/>
    <s v="Data is the new bacon"/>
    <m/>
    <n v="0"/>
    <m/>
    <m/>
    <m/>
    <m/>
    <m/>
    <m/>
    <m/>
    <m/>
    <x v="0"/>
    <s v="Intro to Programming"/>
    <m/>
    <s v="Data Analyst"/>
    <m/>
    <m/>
    <m/>
    <m/>
    <m/>
    <m/>
    <m/>
    <s v="Forums"/>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n v="321"/>
    <n v="321"/>
    <m/>
    <s v="Grow skills for my current role"/>
    <m/>
    <m/>
    <s v="General interest in the topic (personal growth and enrichment)"/>
    <m/>
    <n v="25"/>
    <n v="8"/>
    <n v="0"/>
    <n v="10"/>
    <n v="30"/>
    <s v="Singapore"/>
    <n v="0"/>
    <s v="t-shirt"/>
    <m/>
    <s v="Machine learning for life"/>
    <m/>
    <n v="1"/>
    <s v="Software Engineer"/>
    <m/>
    <m/>
    <s v="Mid Level"/>
    <s v="Automotive"/>
    <m/>
    <n v="2"/>
    <s v="ASV"/>
    <x v="0"/>
    <m/>
    <m/>
    <m/>
    <s v="Machine Learning Engineer"/>
    <m/>
    <s v="Deep Learning Foundations"/>
    <m/>
    <m/>
    <m/>
    <m/>
    <s v="Slack Channel"/>
    <m/>
    <n v="4"/>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n v="322"/>
    <n v="322"/>
    <s v="Start a new career in this field"/>
    <m/>
    <m/>
    <s v="Help prepare for an advanced degree"/>
    <s v="General interest in the topic (personal growth and enrichment)"/>
    <m/>
    <n v="27"/>
    <n v="8"/>
    <n v="0"/>
    <n v="7"/>
    <n v="1"/>
    <s v="Singapore"/>
    <n v="1"/>
    <s v="t-shirt"/>
    <m/>
    <s v="Data is the new bacon"/>
    <m/>
    <n v="0"/>
    <m/>
    <m/>
    <m/>
    <m/>
    <m/>
    <m/>
    <m/>
    <m/>
    <x v="0"/>
    <m/>
    <m/>
    <m/>
    <m/>
    <m/>
    <m/>
    <m/>
    <m/>
    <s v="None"/>
    <m/>
    <m/>
    <m/>
    <n v="0"/>
    <m/>
    <m/>
    <m/>
    <m/>
    <s v="Google"/>
    <m/>
    <n v="9"/>
    <s v="More complex projects"/>
    <s v="Parallel programming"/>
    <s v="More coding on projects could be great!"/>
    <m/>
  </r>
  <r>
    <n v="323"/>
    <n v="323"/>
    <n v="323"/>
    <s v="Start a new career in this field"/>
    <s v="Grow skills for my current role"/>
    <m/>
    <m/>
    <s v="General interest in the topic (personal growth and enrichment)"/>
    <m/>
    <n v="39"/>
    <n v="6"/>
    <n v="0"/>
    <n v="12"/>
    <n v="12"/>
    <s v="Russia"/>
    <n v="1"/>
    <s v="hoodie"/>
    <m/>
    <s v="Math - all the cool kids are doing it"/>
    <m/>
    <n v="1"/>
    <s v="Software Engineer"/>
    <m/>
    <s v="Individual Contributor"/>
    <m/>
    <s v="Technology &amp; Internet"/>
    <m/>
    <n v="15"/>
    <s v="IBM"/>
    <x v="2"/>
    <m/>
    <m/>
    <m/>
    <m/>
    <s v="Artificial Intelligence"/>
    <m/>
    <m/>
    <m/>
    <m/>
    <m/>
    <s v="Mentor Help (classroom or 1:1 mentors)"/>
    <m/>
    <n v="6"/>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n v="324"/>
    <n v="324"/>
    <m/>
    <s v="Grow skills for my current role"/>
    <m/>
    <m/>
    <m/>
    <m/>
    <n v="38"/>
    <n v="7"/>
    <n v="120"/>
    <n v="12"/>
    <n v="12"/>
    <s v="Japan"/>
    <n v="1"/>
    <s v="shoes (brand is TBD… probably Adidas or Puma)"/>
    <m/>
    <s v="Machine learning for life"/>
    <m/>
    <n v="1"/>
    <s v="Data Scientist"/>
    <m/>
    <s v="Individual Contributor"/>
    <m/>
    <s v="Technology &amp; Internet"/>
    <m/>
    <n v="14"/>
    <s v="CTS"/>
    <x v="2"/>
    <m/>
    <m/>
    <m/>
    <s v="Machine Learning Engineer"/>
    <m/>
    <s v="Deep Learning Foundations"/>
    <m/>
    <m/>
    <m/>
    <m/>
    <s v="Forums"/>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n v="325"/>
    <n v="325"/>
    <n v="325"/>
    <s v="Start a new career in this field"/>
    <s v="Grow skills for my current role"/>
    <s v="Help move from academia to industry"/>
    <m/>
    <m/>
    <m/>
    <n v="39"/>
    <n v="8"/>
    <n v="15"/>
    <n v="5"/>
    <n v="10"/>
    <s v="France"/>
    <n v="0"/>
    <s v="socks"/>
    <m/>
    <m/>
    <s v="Data says it all"/>
    <n v="1"/>
    <s v="Educator / Instructor"/>
    <m/>
    <m/>
    <s v="Professor"/>
    <s v="Education"/>
    <m/>
    <n v="6"/>
    <s v="Mercyhurst University"/>
    <x v="1"/>
    <m/>
    <m/>
    <m/>
    <s v="Machine Learning Engineer"/>
    <m/>
    <m/>
    <m/>
    <m/>
    <m/>
    <m/>
    <s v="Forums"/>
    <m/>
    <n v="6"/>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s v="Right now, data visualizations, but that changes often - just keep up to date with the new stuff. Robotics is such a cool subfield too. "/>
    <s v="Keep doing what you are doing. You are the best!"/>
    <m/>
  </r>
  <r>
    <n v="326"/>
    <n v="326"/>
    <n v="326"/>
    <s v="Start a new career in this field"/>
    <m/>
    <m/>
    <m/>
    <m/>
    <m/>
    <n v="26"/>
    <n v="7"/>
    <n v="180"/>
    <n v="9"/>
    <n v="20"/>
    <s v="Russia"/>
    <n v="1"/>
    <s v="hoodie"/>
    <m/>
    <s v="A quality life demands quality questions"/>
    <m/>
    <n v="1"/>
    <s v="Data Engineer"/>
    <m/>
    <s v="Individual Contributor"/>
    <m/>
    <s v="Technology &amp; Internet"/>
    <m/>
    <n v="2"/>
    <s v="Tatras Data"/>
    <x v="2"/>
    <m/>
    <m/>
    <m/>
    <s v="Machine Learning Engineer"/>
    <m/>
    <m/>
    <s v="Self-Driving Car Engineer"/>
    <m/>
    <m/>
    <m/>
    <s v="Mentor Help (classroom or 1:1 mentors)"/>
    <m/>
    <n v="4"/>
    <n v="4"/>
    <m/>
    <n v="10"/>
    <s v="Just be consistent"/>
    <s v="Google"/>
    <m/>
    <n v="6"/>
    <s v="Special Online sessions for complicated topics."/>
    <s v="Akka, Microservices"/>
    <s v="Sometimes, because of work, it becomes hard to concentrate on the course work and projects thats why i loose a lot of money over the platform."/>
    <m/>
  </r>
  <r>
    <n v="327"/>
    <n v="327"/>
    <n v="327"/>
    <s v="Start a new career in this field"/>
    <m/>
    <m/>
    <m/>
    <m/>
    <m/>
    <n v="27"/>
    <n v="9"/>
    <n v="2"/>
    <n v="10"/>
    <n v="5"/>
    <s v="UK"/>
    <n v="1"/>
    <s v="hoodie"/>
    <m/>
    <s v="Machine learning for life"/>
    <m/>
    <n v="1"/>
    <s v="Software Engineer"/>
    <m/>
    <s v="Individual Contributor"/>
    <m/>
    <s v="Technology &amp; Internet"/>
    <m/>
    <n v="4"/>
    <s v="Bangalore"/>
    <x v="0"/>
    <m/>
    <m/>
    <m/>
    <m/>
    <m/>
    <s v="Deep Learning Foundations"/>
    <m/>
    <m/>
    <s v="None"/>
    <s v="Android Developer ND"/>
    <m/>
    <m/>
    <n v="0"/>
    <m/>
    <m/>
    <m/>
    <m/>
    <s v="Friend / word of mouth"/>
    <m/>
    <n v="10"/>
    <s v="Udacity should provide foundation courses for all NDs."/>
    <s v="Project management courses could be a better choice for me in future career growth."/>
    <s v="There should be some more scholarships available for each course."/>
    <m/>
  </r>
  <r>
    <n v="328"/>
    <n v="328"/>
    <n v="328"/>
    <m/>
    <s v="Grow skills for my current role"/>
    <m/>
    <s v="Help prepare for an advanced degree"/>
    <s v="General interest in the topic (personal growth and enrichment)"/>
    <m/>
    <n v="45"/>
    <n v="8"/>
    <n v="0"/>
    <n v="10"/>
    <n v="50"/>
    <s v="India"/>
    <n v="1"/>
    <s v="jacket (brand is TBD... probably Patagonia)"/>
    <m/>
    <s v="A quality life demands quality questions"/>
    <m/>
    <n v="1"/>
    <s v="Software Engineer"/>
    <m/>
    <s v="Manager"/>
    <m/>
    <s v="Technology &amp; Internet"/>
    <m/>
    <n v="5"/>
    <s v="Server Density"/>
    <x v="4"/>
    <m/>
    <m/>
    <m/>
    <m/>
    <m/>
    <s v="Deep Learning Foundations"/>
    <m/>
    <m/>
    <m/>
    <s v="FSND, FSND, Ruby"/>
    <s v="Slack Channel"/>
    <m/>
    <n v="5"/>
    <n v="5"/>
    <m/>
    <n v="8"/>
    <s v="Start with the projects as early as possible"/>
    <s v="Google"/>
    <m/>
    <n v="8"/>
    <s v="Train and help your mentors more"/>
    <s v="nodejs"/>
    <s v="."/>
    <m/>
  </r>
  <r>
    <n v="329"/>
    <n v="329"/>
    <n v="329"/>
    <s v="Start a new career in this field"/>
    <s v="Grow skills for my current role"/>
    <s v="Help move from academia to industry"/>
    <m/>
    <m/>
    <m/>
    <n v="33"/>
    <n v="7"/>
    <n v="30"/>
    <n v="8"/>
    <n v="2"/>
    <s v="Argentina"/>
    <n v="0"/>
    <s v="backpack"/>
    <m/>
    <s v="A quality life demands quality questions"/>
    <m/>
    <n v="1"/>
    <s v="Software Engineer"/>
    <m/>
    <s v="Individual Contributor"/>
    <m/>
    <s v="Government"/>
    <m/>
    <n v="10"/>
    <s v="Tribunal Regional Eleitoral do Maranhão"/>
    <x v="2"/>
    <m/>
    <s v="Business Analyst"/>
    <m/>
    <m/>
    <m/>
    <m/>
    <m/>
    <m/>
    <m/>
    <m/>
    <s v="Slack Channel"/>
    <m/>
    <n v="4"/>
    <n v="4"/>
    <m/>
    <n v="6"/>
    <s v="Open your mind"/>
    <s v="Friend / word of mouth"/>
    <m/>
    <n v="9"/>
    <s v="Localization to other languages should be improved"/>
    <m/>
    <m/>
    <m/>
  </r>
  <r>
    <n v="330"/>
    <n v="330"/>
    <n v="330"/>
    <s v="Start a new career in this field"/>
    <m/>
    <m/>
    <m/>
    <m/>
    <m/>
    <n v="49"/>
    <n v="8"/>
    <n v="0"/>
    <n v="14"/>
    <n v="2"/>
    <s v="Argentina"/>
    <n v="1"/>
    <m/>
    <m/>
    <m/>
    <m/>
    <n v="0"/>
    <m/>
    <m/>
    <m/>
    <m/>
    <m/>
    <m/>
    <m/>
    <m/>
    <x v="0"/>
    <m/>
    <m/>
    <m/>
    <s v="Machine Learning Engineer"/>
    <m/>
    <m/>
    <m/>
    <m/>
    <m/>
    <m/>
    <s v="Forums"/>
    <m/>
    <n v="6"/>
    <n v="6"/>
    <m/>
    <n v="16"/>
    <s v="Use the forums!"/>
    <s v="Google"/>
    <m/>
    <n v="9"/>
    <s v="Give Udacity t-shirts to grads! They've paid for it!"/>
    <m/>
    <s v="Does this survey info not exist with each student registered?"/>
    <m/>
  </r>
  <r>
    <n v="331"/>
    <n v="331"/>
    <n v="331"/>
    <m/>
    <m/>
    <m/>
    <s v="Help prepare for an advanced degree"/>
    <m/>
    <m/>
    <n v="29"/>
    <n v="7"/>
    <n v="10"/>
    <n v="7"/>
    <n v="10"/>
    <s v="France"/>
    <n v="0"/>
    <s v="hoodie"/>
    <m/>
    <s v="Data is the new bacon"/>
    <m/>
    <n v="1"/>
    <s v="Software Engineer"/>
    <m/>
    <s v="Not Applicable"/>
    <m/>
    <s v="Education"/>
    <m/>
    <n v="4"/>
    <s v="INESC-ID"/>
    <x v="2"/>
    <m/>
    <m/>
    <s v="Data Analyst"/>
    <m/>
    <m/>
    <m/>
    <m/>
    <m/>
    <m/>
    <m/>
    <s v="Forums"/>
    <m/>
    <n v="5"/>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n v="332"/>
    <n v="332"/>
    <s v="Start a new career in this field"/>
    <m/>
    <m/>
    <m/>
    <s v="General interest in the topic (personal growth and enrichment)"/>
    <m/>
    <n v="26"/>
    <n v="8"/>
    <n v="110"/>
    <n v="10"/>
    <n v="0"/>
    <s v="Spain"/>
    <n v="0"/>
    <s v="backpack"/>
    <m/>
    <s v="A quality life demands quality questions"/>
    <m/>
    <n v="1"/>
    <s v="Software Engineer"/>
    <m/>
    <s v="Individual Contributor"/>
    <m/>
    <s v="Technology &amp; Internet"/>
    <m/>
    <n v="3"/>
    <s v="Samsung Research India"/>
    <x v="0"/>
    <m/>
    <m/>
    <m/>
    <m/>
    <m/>
    <s v="Deep Learning Foundations"/>
    <m/>
    <m/>
    <m/>
    <m/>
    <s v="Forums"/>
    <m/>
    <n v="6"/>
    <n v="6"/>
    <m/>
    <n v="6"/>
    <s v="If stuck, watch the lectures multiple times."/>
    <s v="Google"/>
    <m/>
    <n v="9"/>
    <s v="Better collaboration with companies for job offers for students"/>
    <s v="Advanced Deep Learning"/>
    <s v="You people are doing great :)"/>
    <m/>
  </r>
  <r>
    <n v="333"/>
    <n v="333"/>
    <n v="333"/>
    <m/>
    <s v="Grow skills for my current role"/>
    <m/>
    <m/>
    <s v="General interest in the topic (personal growth and enrichment)"/>
    <m/>
    <n v="46"/>
    <n v="7"/>
    <n v="60"/>
    <n v="11"/>
    <n v="20"/>
    <s v="Russia"/>
    <n v="0"/>
    <s v="socks"/>
    <m/>
    <s v="Machine learning for life"/>
    <m/>
    <n v="1"/>
    <s v="Freelancing"/>
    <m/>
    <s v="Individual Contributor"/>
    <m/>
    <s v="Technology &amp; Internet"/>
    <m/>
    <n v="15"/>
    <s v="Conento"/>
    <x v="2"/>
    <m/>
    <m/>
    <m/>
    <m/>
    <s v="Artificial Intelligence"/>
    <m/>
    <m/>
    <m/>
    <m/>
    <m/>
    <s v="Forums"/>
    <m/>
    <n v="4"/>
    <n v="6"/>
    <m/>
    <n v="25"/>
    <s v="Enjoy!"/>
    <s v="Google"/>
    <m/>
    <n v="9"/>
    <s v="For me, the relation with the mentor has not really worked out very well, in the sense that it has not been very useful."/>
    <s v="Bayesian models"/>
    <s v="Thanks!"/>
    <m/>
  </r>
  <r>
    <n v="334"/>
    <n v="334"/>
    <n v="334"/>
    <m/>
    <s v="Grow skills for my current role"/>
    <m/>
    <m/>
    <s v="General interest in the topic (personal growth and enrichment)"/>
    <m/>
    <n v="35"/>
    <n v="8"/>
    <n v="0"/>
    <n v="16"/>
    <n v="2"/>
    <s v="US"/>
    <n v="0"/>
    <s v="t-shirt"/>
    <m/>
    <s v="Machine learning for life"/>
    <m/>
    <n v="1"/>
    <s v="Software Engineer"/>
    <m/>
    <s v="Individual Contributor"/>
    <m/>
    <s v="Entertainment &amp; Leisure"/>
    <m/>
    <n v="12"/>
    <s v="xyz-soft"/>
    <x v="3"/>
    <m/>
    <m/>
    <m/>
    <s v="Machine Learning Engineer"/>
    <m/>
    <s v="Deep Learning Foundations"/>
    <m/>
    <m/>
    <m/>
    <m/>
    <s v="Forums"/>
    <m/>
    <n v="6"/>
    <n v="6"/>
    <m/>
    <n v="4"/>
    <s v="be smart"/>
    <s v="Google"/>
    <m/>
    <n v="10"/>
    <s v="Richer course"/>
    <s v="AI, mechanical &amp; IC, and English"/>
    <m/>
    <m/>
  </r>
  <r>
    <n v="335"/>
    <n v="335"/>
    <n v="335"/>
    <s v="Start a new career in this field"/>
    <s v="Grow skills for my current role"/>
    <s v="Help move from academia to industry"/>
    <m/>
    <s v="General interest in the topic (personal growth and enrichment)"/>
    <m/>
    <m/>
    <n v="6"/>
    <n v="120"/>
    <n v="9"/>
    <n v="10"/>
    <s v="Russia"/>
    <n v="0"/>
    <s v="shoes (brand is TBD… probably Adidas or Puma)"/>
    <m/>
    <s v="Machine learning for life"/>
    <m/>
    <n v="1"/>
    <s v="Software Engineer"/>
    <m/>
    <s v="Individual Contributor"/>
    <m/>
    <s v="Technology &amp; Internet"/>
    <m/>
    <n v="2"/>
    <s v="Monotype Solution"/>
    <x v="4"/>
    <m/>
    <m/>
    <m/>
    <s v="Machine Learning Engineer"/>
    <m/>
    <m/>
    <m/>
    <m/>
    <m/>
    <m/>
    <s v="Mentor Help (classroom or 1:1 mentors)"/>
    <m/>
    <n v="6"/>
    <n v="4"/>
    <m/>
    <n v="12"/>
    <s v="Be discpline. be curious"/>
    <s v="Google"/>
    <m/>
    <n v="10"/>
    <s v="It's already great"/>
    <s v="Keras"/>
    <s v="No"/>
    <m/>
  </r>
  <r>
    <n v="336"/>
    <n v="336"/>
    <n v="336"/>
    <s v="Start a new career in this field"/>
    <m/>
    <m/>
    <m/>
    <s v="General interest in the topic (personal growth and enrichment)"/>
    <m/>
    <n v="29"/>
    <n v="8"/>
    <n v="0"/>
    <n v="4"/>
    <n v="20"/>
    <s v="Mexico"/>
    <n v="1"/>
    <s v="hoodie"/>
    <m/>
    <s v="Machine learning for life"/>
    <m/>
    <n v="1"/>
    <s v="Co-founder (or solo founder)"/>
    <m/>
    <s v="C-Level"/>
    <m/>
    <s v="Technology &amp; Internet"/>
    <m/>
    <n v="2"/>
    <m/>
    <x v="4"/>
    <m/>
    <m/>
    <m/>
    <s v="Machine Learning Engineer"/>
    <m/>
    <m/>
    <m/>
    <m/>
    <m/>
    <s v="Front-End Web Developer"/>
    <s v="Slack Channel"/>
    <m/>
    <n v="6"/>
    <n v="6"/>
    <m/>
    <n v="20"/>
    <s v="Aim for 2-4 hours of study or project development each day. Small sprints like this prevent fatigue and negative progress."/>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n v="337"/>
    <n v="337"/>
    <s v="Start a new career in this field"/>
    <m/>
    <m/>
    <m/>
    <m/>
    <m/>
    <n v="21"/>
    <n v="7"/>
    <n v="120"/>
    <n v="12"/>
    <n v="3"/>
    <s v="Singapore"/>
    <n v="1"/>
    <m/>
    <m/>
    <m/>
    <m/>
    <n v="1"/>
    <s v="Machine Learning Engineer"/>
    <m/>
    <s v="Intern"/>
    <m/>
    <s v="Technology &amp; Internet"/>
    <m/>
    <n v="4"/>
    <s v="NVIDIA"/>
    <x v="5"/>
    <m/>
    <m/>
    <m/>
    <m/>
    <m/>
    <s v="Deep Learning Foundations"/>
    <s v="Self-Driving Car Engineer"/>
    <m/>
    <m/>
    <m/>
    <s v="Slack Channel"/>
    <m/>
    <n v="5"/>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n v="338"/>
    <n v="338"/>
    <n v="338"/>
    <m/>
    <m/>
    <m/>
    <s v="Help prepare for an advanced degree"/>
    <s v="General interest in the topic (personal growth and enrichment)"/>
    <m/>
    <n v="24"/>
    <n v="6"/>
    <n v="40"/>
    <n v="12"/>
    <n v="5"/>
    <s v="Singapore"/>
    <n v="1"/>
    <s v="jacket (brand is TBD... probably Patagonia)"/>
    <m/>
    <s v="A quality life demands quality questions"/>
    <m/>
    <n v="1"/>
    <s v="Software Engineer"/>
    <m/>
    <s v="Individual Contributor"/>
    <m/>
    <s v="Business Support &amp; Logistics"/>
    <m/>
    <n v="0"/>
    <s v="Intuit"/>
    <x v="0"/>
    <m/>
    <m/>
    <m/>
    <m/>
    <s v="Artificial Intelligence"/>
    <m/>
    <m/>
    <m/>
    <m/>
    <m/>
    <s v="Forums"/>
    <m/>
    <n v="4"/>
    <n v="2"/>
    <m/>
    <n v="48"/>
    <s v="Try to stay as much ahead as possible, especially with the projects."/>
    <s v="Google"/>
    <m/>
    <n v="9"/>
    <s v="Have more resources dedicated to practice and projects instead of videos."/>
    <s v="Self improvement courses, investment or finance related courses."/>
    <m/>
    <m/>
  </r>
  <r>
    <n v="339"/>
    <n v="339"/>
    <n v="339"/>
    <s v="Start a new career in this field"/>
    <s v="Grow skills for my current role"/>
    <m/>
    <m/>
    <s v="General interest in the topic (personal growth and enrichment)"/>
    <m/>
    <n v="21"/>
    <n v="6"/>
    <n v="0"/>
    <n v="12"/>
    <n v="4"/>
    <s v="Mexico"/>
    <n v="1"/>
    <s v="backpack"/>
    <m/>
    <s v="Math - all the cool kids are doing it"/>
    <m/>
    <n v="0"/>
    <m/>
    <m/>
    <m/>
    <m/>
    <m/>
    <m/>
    <m/>
    <m/>
    <x v="0"/>
    <m/>
    <m/>
    <m/>
    <m/>
    <m/>
    <s v="Deep Learning Foundations"/>
    <m/>
    <m/>
    <m/>
    <m/>
    <s v="Slack Channel"/>
    <m/>
    <n v="3"/>
    <n v="6"/>
    <m/>
    <n v="80"/>
    <s v="communicate with others! Two heads are better than one!"/>
    <m/>
    <s v="WeChat"/>
    <n v="9"/>
    <s v="modify the website so we cancommunicate with others during learning time(eg:watching video etc)"/>
    <s v="circuit design"/>
    <s v="great job!  keep trying!"/>
    <m/>
  </r>
  <r>
    <n v="340"/>
    <n v="340"/>
    <n v="340"/>
    <m/>
    <m/>
    <m/>
    <m/>
    <s v="General interest in the topic (personal growth and enrichment)"/>
    <m/>
    <n v="29"/>
    <n v="8"/>
    <n v="120"/>
    <n v="10"/>
    <n v="10"/>
    <s v="Russia"/>
    <n v="0"/>
    <s v="jacket (brand is TBD... probably Patagonia)"/>
    <m/>
    <s v="Data is the new bacon"/>
    <m/>
    <n v="1"/>
    <s v="Software Engineer"/>
    <m/>
    <s v="Individual Contributor"/>
    <m/>
    <s v="Technology &amp; Internet"/>
    <m/>
    <n v="7"/>
    <s v="MV Sistemas"/>
    <x v="0"/>
    <m/>
    <m/>
    <m/>
    <s v="Machine Learning Engineer"/>
    <m/>
    <m/>
    <m/>
    <m/>
    <m/>
    <m/>
    <s v="Slack Channel"/>
    <m/>
    <n v="10"/>
    <n v="6"/>
    <m/>
    <n v="6"/>
    <s v="Go deep on the subject."/>
    <s v="Google"/>
    <m/>
    <n v="10"/>
    <s v="More Quizzes"/>
    <s v="Software Architecture"/>
    <m/>
    <m/>
  </r>
  <r>
    <n v="341"/>
    <n v="341"/>
    <n v="341"/>
    <s v="Start a new career in this field"/>
    <m/>
    <m/>
    <m/>
    <m/>
    <m/>
    <n v="29"/>
    <n v="7"/>
    <n v="420"/>
    <n v="5"/>
    <n v="3"/>
    <s v="India"/>
    <n v="0"/>
    <s v="t-shirt"/>
    <m/>
    <s v="Machine learning for life"/>
    <m/>
    <n v="0"/>
    <m/>
    <m/>
    <m/>
    <m/>
    <m/>
    <m/>
    <m/>
    <m/>
    <x v="0"/>
    <m/>
    <m/>
    <m/>
    <s v="Machine Learning Engineer"/>
    <m/>
    <m/>
    <m/>
    <m/>
    <m/>
    <m/>
    <s v="Forums"/>
    <m/>
    <n v="6"/>
    <n v="6"/>
    <m/>
    <n v="1"/>
    <s v="Work on different example"/>
    <s v="Google"/>
    <m/>
    <n v="4"/>
    <s v="Increase employment offer"/>
    <m/>
    <m/>
    <m/>
  </r>
  <r>
    <n v="342"/>
    <n v="342"/>
    <n v="342"/>
    <s v="Start a new career in this field"/>
    <m/>
    <m/>
    <s v="Help prepare for an advanced degree"/>
    <s v="General interest in the topic (personal growth and enrichment)"/>
    <m/>
    <n v="22"/>
    <n v="7"/>
    <n v="0"/>
    <n v="10"/>
    <n v="45"/>
    <s v="France"/>
    <n v="1"/>
    <s v="shoes (brand is TBD… probably Adidas or Puma)"/>
    <m/>
    <s v="Machine learning for life"/>
    <m/>
    <n v="0"/>
    <m/>
    <m/>
    <m/>
    <m/>
    <m/>
    <m/>
    <m/>
    <m/>
    <x v="4"/>
    <s v="Intro to Programming"/>
    <m/>
    <m/>
    <m/>
    <m/>
    <s v="Deep Learning Foundations"/>
    <m/>
    <m/>
    <m/>
    <s v="ABND, FEND, FSND"/>
    <s v="Slack Channel"/>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n v="343"/>
    <n v="343"/>
    <n v="343"/>
    <s v="Start a new career in this field"/>
    <m/>
    <m/>
    <m/>
    <m/>
    <m/>
    <n v="30"/>
    <n v="7"/>
    <n v="25"/>
    <n v="9"/>
    <n v="8"/>
    <s v="US"/>
    <n v="0"/>
    <s v="track suit / sweat suit"/>
    <m/>
    <s v="Machine learning for life"/>
    <m/>
    <n v="1"/>
    <s v="Consulting"/>
    <m/>
    <s v="Individual Contributor"/>
    <m/>
    <s v="Construction, Machinery, and Homes"/>
    <m/>
    <n v="2"/>
    <s v="Deloitte"/>
    <x v="2"/>
    <m/>
    <m/>
    <m/>
    <m/>
    <m/>
    <s v="Deep Learning Foundations"/>
    <m/>
    <m/>
    <m/>
    <m/>
    <s v="Stack Overflow"/>
    <m/>
    <n v="10"/>
    <n v="6"/>
    <m/>
    <n v="20"/>
    <s v="Schedule time to work and stick to that schedule religiously."/>
    <m/>
    <s v="Don't remember."/>
    <n v="7"/>
    <s v="Don't know"/>
    <s v="Operating Systems"/>
    <s v="NO"/>
    <n v="0"/>
  </r>
  <r>
    <n v="344"/>
    <n v="344"/>
    <n v="344"/>
    <m/>
    <m/>
    <m/>
    <m/>
    <s v="General interest in the topic (personal growth and enrichment)"/>
    <m/>
    <n v="28"/>
    <n v="5"/>
    <n v="30"/>
    <n v="4"/>
    <n v="56"/>
    <s v="Singapore"/>
    <n v="1"/>
    <m/>
    <m/>
    <m/>
    <m/>
    <n v="1"/>
    <s v="Software Engineer"/>
    <m/>
    <s v="Not Applicable"/>
    <m/>
    <s v="Government"/>
    <m/>
    <n v="4"/>
    <s v="attain"/>
    <x v="0"/>
    <m/>
    <m/>
    <m/>
    <m/>
    <m/>
    <s v="Deep Learning Foundations"/>
    <m/>
    <m/>
    <m/>
    <s v="ios development"/>
    <s v="Forums"/>
    <m/>
    <n v="5"/>
    <n v="4"/>
    <m/>
    <n v="6"/>
    <s v="consistently working on the class everyday"/>
    <s v="Google"/>
    <m/>
    <n v="10"/>
    <s v="make classes cheaper"/>
    <s v="neural science"/>
    <s v="great service"/>
    <m/>
  </r>
  <r>
    <n v="345"/>
    <n v="345"/>
    <n v="345"/>
    <m/>
    <s v="Grow skills for my current role"/>
    <s v="Help move from academia to industry"/>
    <m/>
    <m/>
    <m/>
    <n v="30"/>
    <n v="7"/>
    <n v="20"/>
    <n v="10"/>
    <n v="3"/>
    <s v="India"/>
    <n v="0"/>
    <s v="backpack"/>
    <m/>
    <s v="Math - all the cool kids are doing it"/>
    <m/>
    <n v="1"/>
    <s v="Data Scientist"/>
    <m/>
    <s v="Individual Contributor"/>
    <m/>
    <s v="Healthcare and Pharmaceuticals"/>
    <m/>
    <n v="3"/>
    <s v="Centre d'epidemiologie clinique"/>
    <x v="1"/>
    <m/>
    <m/>
    <s v="Data Analyst"/>
    <s v="Machine Learning Engineer"/>
    <m/>
    <m/>
    <m/>
    <m/>
    <m/>
    <m/>
    <s v="Forums"/>
    <m/>
    <n v="6"/>
    <n v="3"/>
    <m/>
    <n v="8"/>
    <s v="Forums are magic"/>
    <s v="Google"/>
    <m/>
    <n v="10"/>
    <s v="Provide more additional reading in the courses"/>
    <m/>
    <m/>
    <m/>
  </r>
  <r>
    <n v="346"/>
    <n v="346"/>
    <n v="346"/>
    <m/>
    <s v="Grow skills for my current role"/>
    <m/>
    <m/>
    <m/>
    <m/>
    <n v="29"/>
    <n v="6"/>
    <n v="10"/>
    <n v="7"/>
    <n v="3"/>
    <s v="Argentina"/>
    <n v="0"/>
    <s v="jacket (brand is TBD... probably Patagonia)"/>
    <m/>
    <s v="Machine learning for life"/>
    <m/>
    <n v="1"/>
    <s v="Business Intelligence / Business Analyst"/>
    <m/>
    <s v="Individual Contributor"/>
    <m/>
    <s v="Healthcare and Pharmaceuticals"/>
    <m/>
    <n v="3"/>
    <s v="UPMC"/>
    <x v="2"/>
    <s v="Intro to Programming"/>
    <m/>
    <m/>
    <s v="Machine Learning Engineer"/>
    <m/>
    <m/>
    <m/>
    <m/>
    <m/>
    <m/>
    <s v="Forums"/>
    <m/>
    <n v="6"/>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n v="347"/>
    <n v="347"/>
    <s v="Start a new career in this field"/>
    <s v="Grow skills for my current role"/>
    <m/>
    <s v="Help prepare for an advanced degree"/>
    <s v="General interest in the topic (personal growth and enrichment)"/>
    <m/>
    <n v="32"/>
    <n v="7"/>
    <n v="25"/>
    <n v="10"/>
    <n v="8"/>
    <s v="France"/>
    <n v="0"/>
    <s v="hoodie"/>
    <m/>
    <s v="Data is the new bacon"/>
    <m/>
    <n v="1"/>
    <m/>
    <s v="Application Developer"/>
    <m/>
    <s v="Senior"/>
    <s v="Technology &amp; Internet"/>
    <m/>
    <n v="4"/>
    <s v="Accenture"/>
    <x v="2"/>
    <m/>
    <m/>
    <m/>
    <m/>
    <m/>
    <s v="Deep Learning Foundations"/>
    <m/>
    <m/>
    <m/>
    <m/>
    <s v="Forums"/>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n v="348"/>
    <n v="348"/>
    <n v="348"/>
    <m/>
    <m/>
    <s v="Help move from academia to industry"/>
    <m/>
    <s v="General interest in the topic (personal growth and enrichment)"/>
    <m/>
    <n v="29"/>
    <n v="7"/>
    <n v="30"/>
    <n v="8"/>
    <n v="12"/>
    <s v="France"/>
    <n v="1"/>
    <m/>
    <s v="Notebooks"/>
    <s v="Machine learning for life"/>
    <m/>
    <n v="1"/>
    <s v="Research"/>
    <m/>
    <s v="Individual Contributor"/>
    <m/>
    <s v="Technology &amp; Internet"/>
    <m/>
    <n v="3"/>
    <s v="University of Helsinki, Finland"/>
    <x v="2"/>
    <m/>
    <m/>
    <m/>
    <s v="Machine Learning Engineer"/>
    <m/>
    <m/>
    <m/>
    <m/>
    <m/>
    <m/>
    <s v="Stack Overflow"/>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n v="349"/>
    <n v="349"/>
    <s v="Start a new career in this field"/>
    <m/>
    <m/>
    <m/>
    <m/>
    <m/>
    <m/>
    <n v="6"/>
    <n v="180"/>
    <n v="12"/>
    <n v="5"/>
    <s v="Singapore"/>
    <n v="1"/>
    <s v="t-shirt"/>
    <m/>
    <s v="Math - all the cool kids are doing it"/>
    <m/>
    <n v="1"/>
    <s v="Other"/>
    <m/>
    <s v="Individual Contributor"/>
    <m/>
    <s v="Technology &amp; Internet"/>
    <m/>
    <n v="13"/>
    <s v="Microsoft"/>
    <x v="2"/>
    <m/>
    <m/>
    <m/>
    <m/>
    <m/>
    <s v="Deep Learning Foundations"/>
    <m/>
    <m/>
    <m/>
    <m/>
    <s v="Slack Channel"/>
    <m/>
    <n v="5"/>
    <n v="5"/>
    <m/>
    <n v="15"/>
    <s v="Take full advantage of slack channel."/>
    <m/>
    <s v="TechCrunch"/>
    <n v="10"/>
    <s v="In Self Driving Car Nanodegree Program, I feel that there is a large gap between the course and the real world. So, I'd be happy to hear more advanced stories."/>
    <s v="GPU Programming"/>
    <s v="- iOS app crashes frequently._x000a_- Mentor assignment is very helpful in advancing the course."/>
    <m/>
  </r>
  <r>
    <n v="350"/>
    <n v="350"/>
    <n v="350"/>
    <m/>
    <m/>
    <m/>
    <m/>
    <s v="General interest in the topic (personal growth and enrichment)"/>
    <m/>
    <n v="31"/>
    <n v="8"/>
    <n v="0"/>
    <n v="12"/>
    <n v="15"/>
    <s v="US"/>
    <n v="0"/>
    <m/>
    <s v="I didn't know about a swag store until now"/>
    <m/>
    <s v="My AI has more Neurons than me"/>
    <n v="1"/>
    <s v="Other"/>
    <m/>
    <s v="Not Applicable"/>
    <m/>
    <s v="Technology &amp; Internet"/>
    <m/>
    <n v="15"/>
    <s v="Myself"/>
    <x v="0"/>
    <m/>
    <m/>
    <m/>
    <s v="Machine Learning Engineer"/>
    <m/>
    <m/>
    <m/>
    <m/>
    <m/>
    <m/>
    <m/>
    <s v="Stackoverflow and official Documentation i.e. on Keras.org or tensorflow.org"/>
    <n v="12"/>
    <m/>
    <n v="100"/>
    <n v="50"/>
    <s v="Read the official documentation"/>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n v="351"/>
    <n v="351"/>
    <m/>
    <s v="Grow skills for my current role"/>
    <s v="Help move from academia to industry"/>
    <m/>
    <s v="General interest in the topic (personal growth and enrichment)"/>
    <m/>
    <n v="26"/>
    <n v="6"/>
    <n v="2"/>
    <n v="12"/>
    <n v="2"/>
    <s v="Spain"/>
    <n v="1"/>
    <m/>
    <m/>
    <m/>
    <m/>
    <n v="0"/>
    <m/>
    <m/>
    <m/>
    <m/>
    <m/>
    <m/>
    <m/>
    <m/>
    <x v="2"/>
    <m/>
    <m/>
    <m/>
    <m/>
    <m/>
    <s v="Deep Learning Foundations"/>
    <m/>
    <m/>
    <m/>
    <m/>
    <s v="Slack Channel"/>
    <m/>
    <n v="3"/>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n v="352"/>
    <n v="352"/>
    <n v="352"/>
    <s v="Start a new career in this field"/>
    <m/>
    <m/>
    <m/>
    <s v="General interest in the topic (personal growth and enrichment)"/>
    <m/>
    <n v="40"/>
    <n v="7"/>
    <n v="100"/>
    <n v="7"/>
    <n v="12"/>
    <s v="France"/>
    <n v="1"/>
    <m/>
    <m/>
    <m/>
    <m/>
    <n v="1"/>
    <s v="Data Engineer"/>
    <m/>
    <s v="Individual Contributor"/>
    <m/>
    <s v="Technology &amp; Internet"/>
    <m/>
    <n v="15"/>
    <s v="Self employed"/>
    <x v="2"/>
    <m/>
    <m/>
    <m/>
    <m/>
    <m/>
    <s v="Deep Learning Foundations"/>
    <m/>
    <m/>
    <m/>
    <m/>
    <s v="Forums"/>
    <m/>
    <n v="10"/>
    <n v="5"/>
    <m/>
    <n v="300"/>
    <s v="Read all resources provided and slog"/>
    <s v="Google"/>
    <m/>
    <n v="10"/>
    <s v="More exercises"/>
    <s v="ai in life sciences"/>
    <s v="I hope ai, self driving, robotics programs allow scheduling at my schedule"/>
    <m/>
  </r>
  <r>
    <n v="353"/>
    <n v="353"/>
    <n v="353"/>
    <m/>
    <s v="Grow skills for my current role"/>
    <m/>
    <m/>
    <s v="General interest in the topic (personal growth and enrichment)"/>
    <m/>
    <n v="36"/>
    <n v="7"/>
    <n v="15"/>
    <n v="5"/>
    <n v="1"/>
    <s v="US"/>
    <n v="1"/>
    <m/>
    <m/>
    <m/>
    <m/>
    <n v="1"/>
    <s v="Artificial Intelligence Engineer"/>
    <m/>
    <s v="Manager"/>
    <m/>
    <s v="Real Estate"/>
    <m/>
    <n v="8"/>
    <s v="Assemigroup"/>
    <x v="0"/>
    <m/>
    <m/>
    <m/>
    <m/>
    <m/>
    <s v="Deep Learning Foundations"/>
    <m/>
    <m/>
    <m/>
    <m/>
    <s v="Forums"/>
    <m/>
    <n v="7"/>
    <m/>
    <n v="7"/>
    <n v="6"/>
    <s v="you get what you put in, make time for it"/>
    <m/>
    <s v="reddit"/>
    <n v="8"/>
    <s v="more accurately estimate time requirements"/>
    <s v="Advanced AI"/>
    <m/>
    <n v="1"/>
  </r>
  <r>
    <n v="354"/>
    <n v="354"/>
    <n v="354"/>
    <m/>
    <m/>
    <m/>
    <m/>
    <s v="General interest in the topic (personal growth and enrichment)"/>
    <m/>
    <n v="45"/>
    <n v="7"/>
    <n v="120"/>
    <n v="10"/>
    <n v="3"/>
    <s v="UK"/>
    <n v="0"/>
    <s v="jacket (brand is TBD... probably Patagonia)"/>
    <m/>
    <s v="Machine learning for life"/>
    <m/>
    <n v="1"/>
    <s v="Product Management/Project Management"/>
    <m/>
    <m/>
    <s v="Founder"/>
    <s v="Technology &amp; Internet"/>
    <m/>
    <n v="20"/>
    <s v="Shenzhen Shinetech Software"/>
    <x v="2"/>
    <m/>
    <m/>
    <s v="Data Analyst"/>
    <m/>
    <m/>
    <m/>
    <m/>
    <m/>
    <m/>
    <m/>
    <s v="Forums"/>
    <m/>
    <n v="4"/>
    <n v="6"/>
    <m/>
    <n v="8"/>
    <s v="reserve enough time for studying"/>
    <m/>
    <s v="Blog"/>
    <n v="9"/>
    <s v="make Nanodegree self paced"/>
    <s v="Algorithmic Trading; Product Management"/>
    <s v="Help students in China find a job in tech industries globally"/>
    <m/>
  </r>
  <r>
    <n v="355"/>
    <n v="355"/>
    <n v="355"/>
    <m/>
    <m/>
    <m/>
    <m/>
    <s v="General interest in the topic (personal growth and enrichment)"/>
    <m/>
    <n v="26"/>
    <n v="7"/>
    <n v="0"/>
    <n v="10"/>
    <n v="4"/>
    <s v="Mexico"/>
    <n v="1"/>
    <s v="shoes (brand is TBD… probably Adidas or Puma)"/>
    <m/>
    <s v="A quality life demands quality questions"/>
    <m/>
    <n v="0"/>
    <m/>
    <m/>
    <m/>
    <m/>
    <m/>
    <m/>
    <m/>
    <m/>
    <x v="2"/>
    <m/>
    <m/>
    <m/>
    <m/>
    <m/>
    <s v="Deep Learning Foundations"/>
    <m/>
    <m/>
    <m/>
    <m/>
    <s v="Forums"/>
    <m/>
    <n v="6"/>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n v="356"/>
    <n v="356"/>
    <n v="356"/>
    <m/>
    <m/>
    <s v="Help move from academia to industry"/>
    <m/>
    <m/>
    <m/>
    <n v="26"/>
    <n v="6"/>
    <n v="10"/>
    <n v="13"/>
    <n v="10"/>
    <s v="Russia"/>
    <n v="1"/>
    <s v="hat"/>
    <m/>
    <s v="Machine learning for life"/>
    <m/>
    <n v="0"/>
    <m/>
    <m/>
    <m/>
    <m/>
    <m/>
    <m/>
    <m/>
    <m/>
    <x v="2"/>
    <m/>
    <m/>
    <s v="Data Analyst"/>
    <m/>
    <m/>
    <m/>
    <m/>
    <m/>
    <m/>
    <m/>
    <s v="Forums"/>
    <m/>
    <n v="6"/>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m/>
  </r>
  <r>
    <n v="357"/>
    <n v="357"/>
    <n v="357"/>
    <s v="Start a new career in this field"/>
    <m/>
    <m/>
    <m/>
    <s v="General interest in the topic (personal growth and enrichment)"/>
    <m/>
    <n v="31"/>
    <n v="7"/>
    <n v="0"/>
    <n v="12"/>
    <n v="2"/>
    <s v="Japan"/>
    <n v="1"/>
    <m/>
    <m/>
    <m/>
    <m/>
    <n v="1"/>
    <s v="Software Engineer"/>
    <m/>
    <s v="Individual Contributor"/>
    <m/>
    <s v="Business Support &amp; Logistics"/>
    <m/>
    <n v="4"/>
    <s v="meetingmasters.de"/>
    <x v="0"/>
    <m/>
    <m/>
    <m/>
    <m/>
    <m/>
    <s v="Deep Learning Foundations"/>
    <m/>
    <m/>
    <m/>
    <m/>
    <s v="Forums"/>
    <m/>
    <n v="6"/>
    <m/>
    <n v="10"/>
    <n v="10"/>
    <s v="don't worry too much about the deadlines and do the lessons and quizzes thoroughly."/>
    <s v="Google"/>
    <m/>
    <n v="10"/>
    <s v="I don't know"/>
    <s v="in depth courses for self-driving car technologies like ROS, real-time OS or different sensors and how to use them. "/>
    <m/>
    <m/>
  </r>
  <r>
    <n v="358"/>
    <n v="358"/>
    <n v="358"/>
    <m/>
    <s v="Grow skills for my current role"/>
    <m/>
    <m/>
    <s v="General interest in the topic (personal growth and enrichment)"/>
    <m/>
    <n v="39"/>
    <n v="7"/>
    <n v="20"/>
    <n v="9"/>
    <n v="3"/>
    <s v="US"/>
    <n v="1"/>
    <m/>
    <m/>
    <m/>
    <m/>
    <n v="1"/>
    <s v="Educator / Instructor"/>
    <m/>
    <s v="Manager"/>
    <m/>
    <s v="Education"/>
    <m/>
    <n v="8"/>
    <s v="UDLA Ecuador"/>
    <x v="1"/>
    <m/>
    <m/>
    <m/>
    <m/>
    <s v="Artificial Intelligence"/>
    <s v="Deep Learning Foundations"/>
    <m/>
    <m/>
    <m/>
    <m/>
    <s v="Stack Overflow"/>
    <m/>
    <n v="6"/>
    <n v="6"/>
    <m/>
    <n v="36"/>
    <s v="Persistence"/>
    <s v="Google"/>
    <m/>
    <n v="8"/>
    <s v="Apply the tuition discounts on time."/>
    <s v="Kotlin"/>
    <s v="Nice work."/>
    <n v="1"/>
  </r>
  <r>
    <n v="359"/>
    <n v="359"/>
    <n v="359"/>
    <s v="Start a new career in this field"/>
    <m/>
    <m/>
    <s v="Help prepare for an advanced degree"/>
    <m/>
    <m/>
    <n v="32"/>
    <n v="7"/>
    <n v="13"/>
    <n v="7"/>
    <n v="5"/>
    <s v="UK"/>
    <n v="1"/>
    <s v="t-shirt"/>
    <m/>
    <s v="Machine learning for life"/>
    <m/>
    <n v="1"/>
    <s v="Other"/>
    <m/>
    <s v="Manager"/>
    <m/>
    <s v="Food &amp; Beverages"/>
    <m/>
    <n v="3"/>
    <s v="Kimdogo GmbH"/>
    <x v="0"/>
    <m/>
    <m/>
    <m/>
    <m/>
    <m/>
    <s v="Deep Learning Foundations"/>
    <m/>
    <m/>
    <m/>
    <m/>
    <s v="Mentor Help (classroom or 1:1 mentors)"/>
    <m/>
    <n v="5"/>
    <n v="6"/>
    <m/>
    <n v="3"/>
    <s v="Learning from Udacity means you  got tomorrow’s skills today."/>
    <s v="Google"/>
    <m/>
    <n v="10"/>
    <s v="Training in a real company and doing real challenge face these companies."/>
    <s v="-Data science for Medicine._x000a_- System engineering._x000a_- Supply chain management_x000a__x000a_"/>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n v="360"/>
    <n v="360"/>
    <m/>
    <s v="Grow skills for my current role"/>
    <m/>
    <m/>
    <s v="General interest in the topic (personal growth and enrichment)"/>
    <m/>
    <n v="45"/>
    <n v="6"/>
    <n v="120"/>
    <n v="12"/>
    <n v="15"/>
    <s v="Mexico"/>
    <n v="0"/>
    <s v="hoodie"/>
    <m/>
    <s v="Machine learning for life"/>
    <m/>
    <n v="1"/>
    <s v="Accounting/Finance"/>
    <m/>
    <s v="C-Level"/>
    <m/>
    <s v="Advertising &amp; Marketing"/>
    <m/>
    <n v="20"/>
    <s v="Modern Times Groups AB"/>
    <x v="2"/>
    <m/>
    <m/>
    <s v="Data Analyst"/>
    <m/>
    <m/>
    <s v="Deep Learning Foundations"/>
    <m/>
    <m/>
    <m/>
    <m/>
    <s v="Forums"/>
    <m/>
    <n v="6"/>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n v="361"/>
    <n v="361"/>
    <n v="361"/>
    <m/>
    <s v="Grow skills for my current role"/>
    <m/>
    <m/>
    <m/>
    <m/>
    <n v="41"/>
    <n v="8"/>
    <n v="45"/>
    <n v="13"/>
    <n v="20"/>
    <s v="Canada"/>
    <n v="0"/>
    <s v="t-shirt"/>
    <m/>
    <s v="Data is the new bacon"/>
    <m/>
    <n v="1"/>
    <s v="Data Engineer"/>
    <m/>
    <s v="Manager"/>
    <m/>
    <s v="Telecommunications"/>
    <m/>
    <n v="15"/>
    <s v="Ice"/>
    <x v="2"/>
    <m/>
    <m/>
    <m/>
    <m/>
    <s v="Artificial Intelligence"/>
    <s v="Deep Learning Foundations"/>
    <m/>
    <m/>
    <m/>
    <m/>
    <s v="Slack Channel"/>
    <m/>
    <n v="3"/>
    <n v="5"/>
    <m/>
    <n v="15"/>
    <s v="It takes more time than you think"/>
    <s v="Google"/>
    <m/>
    <n v="9"/>
    <s v="More predictable reviewers"/>
    <m/>
    <m/>
    <m/>
  </r>
  <r>
    <n v="362"/>
    <n v="362"/>
    <n v="362"/>
    <m/>
    <s v="Grow skills for my current role"/>
    <m/>
    <m/>
    <s v="General interest in the topic (personal growth and enrichment)"/>
    <m/>
    <n v="36"/>
    <n v="8"/>
    <n v="2"/>
    <n v="10"/>
    <n v="7"/>
    <s v="Spain"/>
    <n v="0"/>
    <s v="t-shirt"/>
    <m/>
    <s v="A quality life demands quality questions"/>
    <m/>
    <n v="1"/>
    <s v="Business/Strategy"/>
    <m/>
    <s v="Individual Contributor"/>
    <m/>
    <s v="Automotive"/>
    <m/>
    <n v="11"/>
    <s v="Goodyear"/>
    <x v="0"/>
    <m/>
    <m/>
    <s v="Data Analyst"/>
    <s v="Machine Learning Engineer"/>
    <m/>
    <s v="Deep Learning Foundations"/>
    <m/>
    <m/>
    <m/>
    <m/>
    <s v="Stack Overflow"/>
    <m/>
    <n v="6"/>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convince your boss_x000a_2/ make a Nanodegree for kids.  "/>
    <m/>
  </r>
  <r>
    <n v="363"/>
    <n v="363"/>
    <n v="363"/>
    <s v="Start a new career in this field"/>
    <m/>
    <m/>
    <m/>
    <m/>
    <m/>
    <n v="27"/>
    <n v="8"/>
    <n v="30"/>
    <n v="10"/>
    <n v="1"/>
    <s v="Mexico"/>
    <n v="0"/>
    <s v="t-shirt"/>
    <m/>
    <s v="Machine learning for life"/>
    <m/>
    <n v="1"/>
    <s v="Other"/>
    <m/>
    <s v="Individual Contributor"/>
    <m/>
    <s v="Electronics"/>
    <m/>
    <n v="3"/>
    <s v="ON Semiconductor"/>
    <x v="2"/>
    <m/>
    <m/>
    <m/>
    <m/>
    <m/>
    <s v="Deep Learning Foundations"/>
    <m/>
    <m/>
    <m/>
    <m/>
    <s v="Forums"/>
    <m/>
    <n v="4"/>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n v="364"/>
    <n v="364"/>
    <n v="364"/>
    <s v="Start a new career in this field"/>
    <s v="Grow skills for my current role"/>
    <m/>
    <m/>
    <s v="General interest in the topic (personal growth and enrichment)"/>
    <m/>
    <n v="27"/>
    <n v="6"/>
    <n v="90"/>
    <n v="8"/>
    <n v="12"/>
    <s v="France"/>
    <n v="1"/>
    <m/>
    <m/>
    <m/>
    <m/>
    <n v="1"/>
    <s v="Business Intelligence / Business Analyst"/>
    <m/>
    <s v="Individual Contributor"/>
    <m/>
    <s v="Technology &amp; Internet"/>
    <m/>
    <n v="3"/>
    <s v="Capgemini"/>
    <x v="0"/>
    <m/>
    <m/>
    <m/>
    <s v="Machine Learning Engineer"/>
    <m/>
    <s v="Deep Learning Foundations"/>
    <m/>
    <m/>
    <m/>
    <m/>
    <s v="Forums"/>
    <m/>
    <n v="6"/>
    <n v="6"/>
    <m/>
    <n v="12"/>
    <s v="Go through each and every lesson and starting working on the code, we learn more while coding"/>
    <s v="Friend / word of mouth"/>
    <m/>
    <n v="10"/>
    <s v="Nothing, everything is perfect."/>
    <s v="Microstrategy (BI tools)"/>
    <s v="Udacity is awesome. :)"/>
    <n v="1"/>
  </r>
  <r>
    <n v="365"/>
    <n v="365"/>
    <n v="365"/>
    <s v="Start a new career in this field"/>
    <m/>
    <s v="Help move from academia to industry"/>
    <m/>
    <s v="General interest in the topic (personal growth and enrichment)"/>
    <m/>
    <n v="26"/>
    <n v="7"/>
    <n v="0"/>
    <n v="12"/>
    <n v="3"/>
    <s v="China"/>
    <n v="1"/>
    <m/>
    <m/>
    <m/>
    <m/>
    <n v="1"/>
    <s v="Software Engineer"/>
    <m/>
    <s v="Not Applicable"/>
    <m/>
    <s v="Technology &amp; Internet"/>
    <m/>
    <n v="2"/>
    <s v="Mediatek"/>
    <x v="0"/>
    <m/>
    <m/>
    <m/>
    <m/>
    <m/>
    <s v="Deep Learning Foundations"/>
    <m/>
    <m/>
    <m/>
    <m/>
    <s v="Slack Channel"/>
    <m/>
    <n v="3"/>
    <n v="6"/>
    <m/>
    <n v="200"/>
    <s v="Try to communicate to other student"/>
    <m/>
    <s v="Baidu"/>
    <n v="8"/>
    <s v="More project"/>
    <m/>
    <s v="Too expensive, and there is a lot of same context in two similar course, I do not want to pay a lot money for the same context………"/>
    <m/>
  </r>
  <r>
    <n v="366"/>
    <n v="366"/>
    <n v="366"/>
    <s v="Start a new career in this field"/>
    <m/>
    <m/>
    <m/>
    <s v="General interest in the topic (personal growth and enrichment)"/>
    <m/>
    <n v="34"/>
    <n v="8"/>
    <n v="0"/>
    <n v="8"/>
    <n v="2"/>
    <s v="Japan"/>
    <n v="1"/>
    <m/>
    <m/>
    <m/>
    <m/>
    <n v="1"/>
    <s v="Co-founder (or solo founder)"/>
    <m/>
    <s v="C-Level"/>
    <m/>
    <s v="Technology &amp; Internet"/>
    <m/>
    <n v="12"/>
    <s v="CashFlix"/>
    <x v="2"/>
    <m/>
    <m/>
    <m/>
    <s v="Machine Learning Engineer"/>
    <m/>
    <m/>
    <m/>
    <m/>
    <m/>
    <m/>
    <s v="Forums"/>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n v="367"/>
    <n v="367"/>
    <n v="367"/>
    <s v="Start a new career in this field"/>
    <m/>
    <m/>
    <m/>
    <s v="General interest in the topic (personal growth and enrichment)"/>
    <m/>
    <m/>
    <n v="6"/>
    <n v="0"/>
    <n v="10"/>
    <n v="10"/>
    <s v="India"/>
    <n v="0"/>
    <s v="t-shirt"/>
    <m/>
    <s v="Machine learning for life"/>
    <m/>
    <n v="1"/>
    <s v="Software Engineer"/>
    <m/>
    <s v="Director"/>
    <m/>
    <s v="Technology &amp; Internet"/>
    <m/>
    <n v="30"/>
    <m/>
    <x v="0"/>
    <m/>
    <m/>
    <m/>
    <m/>
    <m/>
    <m/>
    <m/>
    <m/>
    <s v="None"/>
    <m/>
    <m/>
    <m/>
    <n v="0"/>
    <m/>
    <m/>
    <m/>
    <m/>
    <s v="Friend / word of mouth"/>
    <m/>
    <n v="9"/>
    <s v="Keep up with the latest changes in the field and listen to the students feedback."/>
    <s v="Nothing in the plan"/>
    <s v="No."/>
    <n v="0"/>
  </r>
  <r>
    <n v="368"/>
    <n v="368"/>
    <n v="368"/>
    <m/>
    <s v="Grow skills for my current role"/>
    <m/>
    <m/>
    <m/>
    <m/>
    <n v="46"/>
    <n v="6"/>
    <n v="80"/>
    <n v="10"/>
    <n v="12"/>
    <s v="France"/>
    <n v="1"/>
    <m/>
    <m/>
    <m/>
    <m/>
    <n v="1"/>
    <s v="Software Engineer"/>
    <m/>
    <m/>
    <s v="Senior"/>
    <m/>
    <s v="Financial"/>
    <n v="15"/>
    <s v="Wolters Kluwer"/>
    <x v="2"/>
    <m/>
    <m/>
    <s v="Data Analyst"/>
    <m/>
    <m/>
    <m/>
    <m/>
    <m/>
    <m/>
    <m/>
    <s v="Forums"/>
    <m/>
    <n v="4"/>
    <n v="4"/>
    <m/>
    <n v="10"/>
    <s v="Have a good reason to learn what you are planning to learn. When why is bigger than how,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n v="369"/>
    <n v="369"/>
    <s v="Start a new career in this field"/>
    <m/>
    <m/>
    <m/>
    <m/>
    <m/>
    <n v="28"/>
    <n v="7"/>
    <n v="30"/>
    <n v="8"/>
    <n v="8"/>
    <s v="France"/>
    <n v="1"/>
    <m/>
    <m/>
    <m/>
    <m/>
    <n v="1"/>
    <s v="Self Driving Car"/>
    <m/>
    <m/>
    <s v="Student Mentor SDC Program"/>
    <s v="Education"/>
    <m/>
    <n v="1"/>
    <s v="Udacity"/>
    <x v="0"/>
    <m/>
    <m/>
    <m/>
    <s v="Machine Learning Engineer"/>
    <m/>
    <s v="Deep Learning Foundations"/>
    <m/>
    <m/>
    <m/>
    <m/>
    <s v="Mentor Help (classroom or 1:1 mentors)"/>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n v="370"/>
    <n v="370"/>
    <s v="Start a new career in this field"/>
    <m/>
    <m/>
    <m/>
    <m/>
    <m/>
    <n v="30"/>
    <n v="7"/>
    <n v="30"/>
    <n v="4"/>
    <n v="10"/>
    <s v="Russia"/>
    <n v="1"/>
    <m/>
    <m/>
    <m/>
    <m/>
    <n v="1"/>
    <s v="Artificial Intelligence Engineer"/>
    <m/>
    <s v="Individual Contributor"/>
    <m/>
    <s v="Healthcare and Pharmaceuticals"/>
    <m/>
    <n v="1"/>
    <s v="Huawei"/>
    <x v="2"/>
    <m/>
    <m/>
    <m/>
    <m/>
    <m/>
    <s v="Deep Learning Foundations"/>
    <m/>
    <m/>
    <m/>
    <m/>
    <s v="Slack Channel"/>
    <m/>
    <n v="6"/>
    <n v="5"/>
    <m/>
    <n v="8"/>
    <s v="Quiz is helpful for your projects."/>
    <s v="Friend / word of mouth"/>
    <m/>
    <n v="10"/>
    <s v="Real meetup for students and teachers"/>
    <s v="Robotics"/>
    <s v="NO"/>
    <n v="0"/>
  </r>
  <r>
    <n v="371"/>
    <n v="371"/>
    <n v="371"/>
    <s v="Start a new career in this field"/>
    <m/>
    <m/>
    <s v="Help prepare for an advanced degree"/>
    <s v="General interest in the topic (personal growth and enrichment)"/>
    <m/>
    <n v="23"/>
    <n v="8"/>
    <n v="60"/>
    <n v="9"/>
    <n v="30"/>
    <s v="China"/>
    <n v="0"/>
    <s v="backpack"/>
    <m/>
    <m/>
    <s v="Machine Learning - Now everyone can model!"/>
    <n v="0"/>
    <m/>
    <m/>
    <m/>
    <m/>
    <m/>
    <m/>
    <m/>
    <m/>
    <x v="0"/>
    <m/>
    <m/>
    <s v="Data Analyst"/>
    <m/>
    <m/>
    <m/>
    <m/>
    <m/>
    <m/>
    <m/>
    <s v="Stack Overflow"/>
    <m/>
    <n v="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n v="372"/>
    <n v="372"/>
    <s v="Start a new career in this field"/>
    <m/>
    <m/>
    <s v="Help prepare for an advanced degree"/>
    <s v="General interest in the topic (personal growth and enrichment)"/>
    <m/>
    <n v="31"/>
    <n v="6"/>
    <n v="60"/>
    <n v="12"/>
    <n v="5"/>
    <s v="Singapore"/>
    <n v="0"/>
    <s v="hoodie"/>
    <m/>
    <s v="Machine learning for life"/>
    <m/>
    <n v="1"/>
    <s v="Software Engineer"/>
    <m/>
    <m/>
    <s v="Junior"/>
    <s v="Technology &amp; Internet"/>
    <m/>
    <n v="1"/>
    <s v="OpenWare"/>
    <x v="0"/>
    <m/>
    <m/>
    <m/>
    <m/>
    <m/>
    <s v="Deep Learning Foundations"/>
    <m/>
    <m/>
    <m/>
    <m/>
    <s v="Slack Channel"/>
    <m/>
    <n v="3"/>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n v="1"/>
  </r>
  <r>
    <n v="373"/>
    <n v="373"/>
    <n v="373"/>
    <s v="Start a new career in this field"/>
    <m/>
    <m/>
    <m/>
    <m/>
    <m/>
    <n v="35"/>
    <n v="8"/>
    <n v="8"/>
    <n v="8"/>
    <n v="25"/>
    <s v="Japan"/>
    <n v="0"/>
    <s v="jacket (brand is TBD... probably Patagonia)"/>
    <m/>
    <s v="A quality life demands quality questions"/>
    <m/>
    <n v="1"/>
    <s v="Self employed"/>
    <m/>
    <s v="Not Applicable"/>
    <m/>
    <s v="Technology &amp; Internet"/>
    <m/>
    <n v="2"/>
    <m/>
    <x v="2"/>
    <s v="Intro to Programming"/>
    <m/>
    <m/>
    <s v="Machine Learning Engineer"/>
    <m/>
    <s v="Deep Learning Foundations"/>
    <m/>
    <m/>
    <m/>
    <m/>
    <m/>
    <s v="stack overflow"/>
    <n v="25"/>
    <m/>
    <n v="10"/>
    <n v="5"/>
    <s v="Work hard. Don't lose momentum."/>
    <s v="Google"/>
    <m/>
    <n v="9"/>
    <s v="I think there are little things here and there, but there's no one main thing that is required. "/>
    <s v="Bioinformatics"/>
    <m/>
    <n v="1"/>
  </r>
  <r>
    <n v="374"/>
    <n v="374"/>
    <n v="374"/>
    <m/>
    <s v="Grow skills for my current role"/>
    <m/>
    <m/>
    <m/>
    <m/>
    <n v="43"/>
    <n v="8"/>
    <n v="30"/>
    <n v="6"/>
    <n v="25"/>
    <s v="Singapore"/>
    <n v="1"/>
    <m/>
    <m/>
    <m/>
    <m/>
    <n v="1"/>
    <s v="Software Engineer"/>
    <m/>
    <s v="Individual Contributor"/>
    <m/>
    <s v="Retail &amp; Consumer Durables"/>
    <m/>
    <n v="9"/>
    <s v="secufloss"/>
    <x v="0"/>
    <m/>
    <m/>
    <m/>
    <m/>
    <m/>
    <s v="Deep Learning Foundations"/>
    <m/>
    <m/>
    <m/>
    <m/>
    <s v="Forums"/>
    <m/>
    <n v="4"/>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n v="375"/>
    <n v="375"/>
    <m/>
    <m/>
    <m/>
    <m/>
    <s v="General interest in the topic (personal growth and enrichment)"/>
    <m/>
    <n v="39"/>
    <n v="7"/>
    <n v="2"/>
    <n v="9"/>
    <n v="3"/>
    <s v="India"/>
    <n v="1"/>
    <s v="t-shirt"/>
    <m/>
    <m/>
    <s v="學！無止盡"/>
    <n v="1"/>
    <s v="Artificial Intelligence Engineer"/>
    <m/>
    <s v="Individual Contributor"/>
    <m/>
    <s v="Automotive"/>
    <m/>
    <n v="10"/>
    <s v="Taipei"/>
    <x v="2"/>
    <m/>
    <m/>
    <m/>
    <m/>
    <m/>
    <s v="Deep Learning Foundations"/>
    <m/>
    <m/>
    <m/>
    <m/>
    <s v="Slack Channel"/>
    <m/>
    <n v="3"/>
    <n v="3"/>
    <m/>
    <n v="24"/>
    <s v="learn by doing and asking"/>
    <m/>
    <s v="internet news"/>
    <n v="7"/>
    <s v="each project and reviews"/>
    <s v="none for now"/>
    <s v="for self driving scar ND, maybe could let student choose which term to learn"/>
    <m/>
  </r>
  <r>
    <n v="376"/>
    <n v="376"/>
    <n v="376"/>
    <m/>
    <m/>
    <m/>
    <s v="Help prepare for an advanced degree"/>
    <m/>
    <m/>
    <n v="33"/>
    <n v="7"/>
    <n v="100"/>
    <n v="9"/>
    <n v="15"/>
    <s v="Spain"/>
    <n v="1"/>
    <m/>
    <m/>
    <m/>
    <m/>
    <n v="0"/>
    <m/>
    <m/>
    <m/>
    <m/>
    <m/>
    <m/>
    <m/>
    <m/>
    <x v="0"/>
    <m/>
    <m/>
    <m/>
    <m/>
    <m/>
    <s v="Deep Learning Foundations"/>
    <m/>
    <m/>
    <m/>
    <m/>
    <s v="Live Help"/>
    <m/>
    <n v="3"/>
    <n v="5"/>
    <m/>
    <n v="4"/>
    <s v="Its awesome, go for it. I t would be one of the most important steps you take during the formative years of your career"/>
    <s v="Google"/>
    <m/>
    <n v="9"/>
    <s v="Keep it up. Its awesome!"/>
    <s v="Tensorflow , keras"/>
    <s v="Keep up the good work!"/>
    <n v="1"/>
  </r>
  <r>
    <n v="377"/>
    <n v="377"/>
    <n v="377"/>
    <m/>
    <m/>
    <m/>
    <s v="Help prepare for an advanced degree"/>
    <m/>
    <m/>
    <n v="33"/>
    <n v="7"/>
    <n v="90"/>
    <n v="14"/>
    <n v="12"/>
    <s v="India"/>
    <n v="1"/>
    <m/>
    <m/>
    <m/>
    <m/>
    <n v="1"/>
    <s v="Software Engineer"/>
    <m/>
    <m/>
    <s v="Senior Software Engineer"/>
    <s v="Technology &amp; Internet"/>
    <m/>
    <n v="11"/>
    <s v="Teradata"/>
    <x v="2"/>
    <m/>
    <m/>
    <m/>
    <m/>
    <m/>
    <s v="Deep Learning Foundations"/>
    <m/>
    <m/>
    <m/>
    <m/>
    <s v="Stack Overflow"/>
    <m/>
    <n v="6"/>
    <n v="4"/>
    <m/>
    <n v="24"/>
    <s v="Triple the estimate of how much time you have to spend"/>
    <s v="Google"/>
    <m/>
    <n v="8"/>
    <m/>
    <m/>
    <m/>
    <n v="0"/>
  </r>
  <r>
    <n v="378"/>
    <n v="378"/>
    <n v="378"/>
    <s v="Start a new career in this field"/>
    <m/>
    <m/>
    <m/>
    <m/>
    <m/>
    <n v="30"/>
    <n v="7"/>
    <n v="45"/>
    <n v="6"/>
    <n v="3"/>
    <s v="Spain"/>
    <n v="1"/>
    <m/>
    <m/>
    <m/>
    <m/>
    <n v="1"/>
    <s v="Other"/>
    <m/>
    <s v="Individual Contributor"/>
    <m/>
    <m/>
    <s v="Industrial Automation"/>
    <n v="0"/>
    <s v="JR Automation Technologies"/>
    <x v="0"/>
    <m/>
    <m/>
    <m/>
    <s v="Machine Learning Engineer"/>
    <m/>
    <m/>
    <m/>
    <m/>
    <m/>
    <m/>
    <s v="Forums"/>
    <m/>
    <n v="5"/>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n v="379"/>
    <n v="379"/>
    <n v="379"/>
    <s v="Start a new career in this field"/>
    <m/>
    <m/>
    <m/>
    <m/>
    <m/>
    <n v="39"/>
    <n v="8"/>
    <n v="90"/>
    <n v="12"/>
    <n v="15"/>
    <s v="Argentina"/>
    <n v="0"/>
    <s v="track suit / sweat suit"/>
    <m/>
    <m/>
    <s v="I am a learning machine"/>
    <n v="1"/>
    <s v="Product Management/Project Management"/>
    <m/>
    <s v="Manager"/>
    <m/>
    <s v="Automotive"/>
    <m/>
    <n v="1"/>
    <s v="Valeo"/>
    <x v="2"/>
    <m/>
    <m/>
    <m/>
    <m/>
    <s v="Artificial Intelligence"/>
    <m/>
    <m/>
    <m/>
    <m/>
    <m/>
    <s v="Forums"/>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n v="380"/>
    <n v="380"/>
    <m/>
    <m/>
    <m/>
    <m/>
    <s v="General interest in the topic (personal growth and enrichment)"/>
    <m/>
    <n v="22"/>
    <n v="8"/>
    <n v="45"/>
    <n v="10"/>
    <n v="5"/>
    <s v="US"/>
    <n v="1"/>
    <m/>
    <m/>
    <m/>
    <m/>
    <n v="1"/>
    <s v="Software Engineer"/>
    <m/>
    <s v="Intern"/>
    <m/>
    <s v="Automotive"/>
    <m/>
    <n v="1"/>
    <s v="Tesla"/>
    <x v="5"/>
    <m/>
    <m/>
    <m/>
    <s v="Machine Learning Engineer"/>
    <m/>
    <m/>
    <m/>
    <m/>
    <m/>
    <m/>
    <s v="Stack Overflow"/>
    <m/>
    <n v="25"/>
    <n v="5"/>
    <m/>
    <n v="1"/>
    <s v="Just do it"/>
    <s v="Google"/>
    <m/>
    <n v="10"/>
    <s v="Give more scholarship opportunities"/>
    <s v="Aero and space engineering, please =D"/>
    <m/>
    <n v="1"/>
  </r>
  <r>
    <n v="381"/>
    <n v="381"/>
    <n v="381"/>
    <s v="Start a new career in this field"/>
    <s v="Grow skills for my current role"/>
    <m/>
    <m/>
    <s v="General interest in the topic (personal growth and enrichment)"/>
    <m/>
    <n v="45"/>
    <n v="8"/>
    <n v="15"/>
    <n v="12"/>
    <n v="24"/>
    <s v="France"/>
    <n v="1"/>
    <m/>
    <m/>
    <m/>
    <m/>
    <n v="1"/>
    <s v="Other"/>
    <m/>
    <s v="President"/>
    <m/>
    <s v="Retail &amp; Consumer Durables"/>
    <m/>
    <n v="20"/>
    <s v="Madrid"/>
    <x v="2"/>
    <m/>
    <m/>
    <m/>
    <s v="Machine Learning Engineer"/>
    <m/>
    <m/>
    <m/>
    <m/>
    <m/>
    <m/>
    <s v="Forums"/>
    <m/>
    <n v="4"/>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n v="382"/>
    <n v="382"/>
    <s v="Start a new career in this field"/>
    <m/>
    <m/>
    <m/>
    <m/>
    <m/>
    <n v="26"/>
    <n v="7"/>
    <n v="2"/>
    <n v="7"/>
    <n v="2"/>
    <s v="Canada"/>
    <n v="0"/>
    <s v="shoes (brand is TBD… probably Adidas or Puma)"/>
    <m/>
    <m/>
    <s v="Go high or go home"/>
    <n v="1"/>
    <s v="Software Engineer"/>
    <m/>
    <s v="Individual Contributor"/>
    <m/>
    <s v="Retail &amp; Consumer Durables"/>
    <m/>
    <n v="2"/>
    <s v="TOLA Corp"/>
    <x v="0"/>
    <m/>
    <m/>
    <m/>
    <m/>
    <m/>
    <s v="Deep Learning Foundations"/>
    <m/>
    <m/>
    <m/>
    <m/>
    <s v="Slack Channel"/>
    <m/>
    <n v="4"/>
    <n v="3"/>
    <m/>
    <n v="5"/>
    <s v="Stay engaged in slack community as lots of questions"/>
    <s v="Facebook"/>
    <m/>
    <n v="8"/>
    <s v="Make more hands on exercises"/>
    <s v="Machine Learning, Big data"/>
    <m/>
    <m/>
  </r>
  <r>
    <n v="383"/>
    <n v="383"/>
    <n v="383"/>
    <s v="Start a new career in this field"/>
    <m/>
    <m/>
    <m/>
    <s v="General interest in the topic (personal growth and enrichment)"/>
    <m/>
    <n v="32"/>
    <n v="6"/>
    <n v="80"/>
    <n v="10"/>
    <n v="3"/>
    <s v="Spain"/>
    <n v="1"/>
    <s v="jacket (brand is TBD... probably Patagonia)"/>
    <m/>
    <s v="Data is the new bacon"/>
    <m/>
    <n v="1"/>
    <s v="Co-founder (or solo founder)"/>
    <m/>
    <s v="Not Applicable"/>
    <m/>
    <s v="Technology &amp; Internet"/>
    <m/>
    <n v="10"/>
    <s v="Simples"/>
    <x v="0"/>
    <m/>
    <m/>
    <m/>
    <m/>
    <m/>
    <s v="Deep Learning Foundations"/>
    <m/>
    <m/>
    <m/>
    <m/>
    <s v="Slack Channel"/>
    <m/>
    <n v="18"/>
    <n v="4"/>
    <m/>
    <n v="20"/>
    <s v="Think where you want to reach, and bring the future to the present. This will make you study every day"/>
    <s v="Google"/>
    <m/>
    <n v="10"/>
    <s v="Nothing"/>
    <s v="Math"/>
    <s v="I would like to thank you all!"/>
    <m/>
  </r>
  <r>
    <n v="384"/>
    <n v="384"/>
    <n v="384"/>
    <s v="Start a new career in this field"/>
    <m/>
    <m/>
    <m/>
    <s v="General interest in the topic (personal growth and enrichment)"/>
    <m/>
    <n v="27"/>
    <n v="7"/>
    <n v="0"/>
    <n v="8"/>
    <n v="12"/>
    <s v="Japan"/>
    <n v="0"/>
    <s v="hoodie"/>
    <m/>
    <s v="Math - all the cool kids are doing it"/>
    <m/>
    <n v="1"/>
    <s v="Software Engineer"/>
    <m/>
    <s v="Director"/>
    <m/>
    <s v="Healthcare and Pharmaceuticals"/>
    <m/>
    <n v="8"/>
    <s v="self-employed"/>
    <x v="0"/>
    <m/>
    <m/>
    <m/>
    <m/>
    <m/>
    <s v="Deep Learning Foundations"/>
    <m/>
    <m/>
    <m/>
    <s v="Front-End Web Developer"/>
    <s v="Stack Overflow"/>
    <m/>
    <n v="1"/>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n v="385"/>
    <n v="385"/>
    <n v="385"/>
    <m/>
    <s v="Grow skills for my current role"/>
    <m/>
    <m/>
    <m/>
    <m/>
    <n v="23"/>
    <n v="7"/>
    <n v="40"/>
    <n v="7"/>
    <n v="2"/>
    <s v="Japan"/>
    <n v="1"/>
    <m/>
    <m/>
    <m/>
    <m/>
    <n v="1"/>
    <s v="Artificial Intelligence Engineer"/>
    <m/>
    <s v="Individual Contributor"/>
    <m/>
    <s v="Technology &amp; Internet"/>
    <m/>
    <n v="1"/>
    <s v="Aganitha"/>
    <x v="2"/>
    <m/>
    <m/>
    <m/>
    <m/>
    <m/>
    <s v="Deep Learning Foundations"/>
    <m/>
    <m/>
    <m/>
    <m/>
    <s v="Slack Channel"/>
    <m/>
    <n v="5"/>
    <n v="3"/>
    <m/>
    <n v="9"/>
    <s v="Do the projects honestly"/>
    <s v="Friend / word of mouth"/>
    <m/>
    <n v="8"/>
    <s v="More theoretical content"/>
    <m/>
    <m/>
    <n v="1"/>
  </r>
  <r>
    <n v="386"/>
    <n v="386"/>
    <n v="386"/>
    <m/>
    <s v="Grow skills for my current role"/>
    <m/>
    <m/>
    <m/>
    <m/>
    <n v="1"/>
    <n v="7"/>
    <n v="40"/>
    <n v="8"/>
    <n v="3"/>
    <s v="China"/>
    <n v="1"/>
    <m/>
    <m/>
    <m/>
    <m/>
    <n v="1"/>
    <s v="Software Engineer"/>
    <m/>
    <s v="Individual Contributor"/>
    <m/>
    <s v="Telecommunications"/>
    <m/>
    <n v="9"/>
    <s v="Nokia"/>
    <x v="0"/>
    <m/>
    <m/>
    <m/>
    <m/>
    <m/>
    <s v="Deep Learning Foundations"/>
    <m/>
    <m/>
    <m/>
    <s v="Android Developer"/>
    <s v="Forums"/>
    <m/>
    <n v="6"/>
    <n v="2"/>
    <m/>
    <n v="10"/>
    <s v="Be patient, it is normal things won't work at the first try, just need to keep trying"/>
    <s v="Google"/>
    <m/>
    <n v="10"/>
    <s v="Have more self paced nanodegrees instead of term based"/>
    <s v="Android Things"/>
    <s v="Thank you Udacity, you are doing an awesome job"/>
    <n v="1"/>
  </r>
  <r>
    <n v="387"/>
    <n v="387"/>
    <n v="387"/>
    <m/>
    <s v="Grow skills for my current role"/>
    <m/>
    <m/>
    <m/>
    <m/>
    <n v="35"/>
    <n v="7"/>
    <n v="35"/>
    <n v="6"/>
    <n v="2"/>
    <s v="US"/>
    <n v="1"/>
    <m/>
    <m/>
    <m/>
    <m/>
    <n v="1"/>
    <s v="Data Engineer"/>
    <m/>
    <s v="Director"/>
    <m/>
    <s v="Technology &amp; Internet"/>
    <m/>
    <n v="12"/>
    <s v="Google"/>
    <x v="0"/>
    <m/>
    <m/>
    <m/>
    <m/>
    <m/>
    <s v="Deep Learning Foundations"/>
    <m/>
    <m/>
    <m/>
    <m/>
    <s v="Slack Channel"/>
    <m/>
    <n v="6"/>
    <n v="4"/>
    <m/>
    <n v="5"/>
    <s v="Study regularly and read old chapters again"/>
    <s v="Facebook"/>
    <m/>
    <n v="10"/>
    <s v="Have in person meetups"/>
    <m/>
    <m/>
    <n v="1"/>
  </r>
  <r>
    <n v="388"/>
    <n v="388"/>
    <n v="388"/>
    <s v="Start a new career in this field"/>
    <s v="Grow skills for my current role"/>
    <m/>
    <m/>
    <s v="General interest in the topic (personal growth and enrichment)"/>
    <m/>
    <n v="29"/>
    <n v="6"/>
    <n v="140"/>
    <n v="5"/>
    <n v="4"/>
    <s v="Argentina"/>
    <n v="1"/>
    <m/>
    <m/>
    <m/>
    <m/>
    <n v="1"/>
    <s v="Software Engineer"/>
    <m/>
    <s v="Individual Contributor"/>
    <m/>
    <s v="Food &amp; Beverages"/>
    <m/>
    <n v="3"/>
    <s v="redbull"/>
    <x v="0"/>
    <m/>
    <m/>
    <m/>
    <m/>
    <s v="Artificial Intelligence"/>
    <s v="Deep Learning Foundations"/>
    <m/>
    <m/>
    <m/>
    <m/>
    <s v="Forums"/>
    <m/>
    <n v="5"/>
    <n v="5"/>
    <m/>
    <n v="10"/>
    <s v="consume an elephant piece by piece"/>
    <s v="Google"/>
    <m/>
    <n v="7"/>
    <s v="Help facilitate/incentivize more in-person mingling with community members"/>
    <m/>
    <m/>
    <n v="1"/>
  </r>
  <r>
    <n v="389"/>
    <n v="389"/>
    <n v="389"/>
    <m/>
    <s v="Grow skills for my current role"/>
    <m/>
    <m/>
    <m/>
    <m/>
    <n v="25"/>
    <n v="7"/>
    <n v="120"/>
    <n v="8"/>
    <n v="3"/>
    <s v="Russia"/>
    <n v="0"/>
    <s v="shoes (brand is TBD… probably Adidas or Puma)"/>
    <m/>
    <s v="Machine learning for life"/>
    <m/>
    <n v="1"/>
    <s v="Software Engineer"/>
    <m/>
    <s v="Individual Contributor"/>
    <m/>
    <s v="Technology &amp; Internet"/>
    <m/>
    <n v="2"/>
    <s v="Python Developer"/>
    <x v="4"/>
    <m/>
    <m/>
    <m/>
    <s v="Machine Learning Engineer"/>
    <m/>
    <m/>
    <m/>
    <m/>
    <m/>
    <m/>
    <s v="Forums"/>
    <m/>
    <n v="6"/>
    <n v="5"/>
    <m/>
    <n v="3"/>
    <s v="Consistency is more important in learning process."/>
    <m/>
    <s v="Email"/>
    <n v="9"/>
    <s v="Conducting meets for alumni in popular cities is a good idea."/>
    <s v="Data Science"/>
    <s v="I really enjoyed my course doing in Udacity. I really want to thank you for improving me technically."/>
    <n v="1"/>
  </r>
  <r>
    <n v="390"/>
    <n v="390"/>
    <n v="390"/>
    <s v="Start a new career in this field"/>
    <s v="Grow skills for my current role"/>
    <m/>
    <m/>
    <s v="General interest in the topic (personal growth and enrichment)"/>
    <m/>
    <n v="41"/>
    <n v="7"/>
    <n v="50"/>
    <n v="10"/>
    <n v="6"/>
    <s v="Spain"/>
    <n v="1"/>
    <m/>
    <m/>
    <m/>
    <m/>
    <n v="1"/>
    <s v="Software Engineer"/>
    <m/>
    <s v="Vice President"/>
    <m/>
    <s v="Insurance"/>
    <m/>
    <n v="11"/>
    <s v="LGT Capital Partners"/>
    <x v="1"/>
    <m/>
    <m/>
    <m/>
    <m/>
    <s v="Artificial Intelligence"/>
    <m/>
    <m/>
    <m/>
    <m/>
    <m/>
    <s v="Forums"/>
    <m/>
    <n v="4"/>
    <n v="1"/>
    <m/>
    <n v="40"/>
    <s v="Use the preview of the program well, so you know what you're getting and manage your expectations on the content of the Nanodegree."/>
    <s v="Google"/>
    <m/>
    <n v="7"/>
    <s v="Be more open about the usefulness of a Nanodegree in the job market."/>
    <m/>
    <m/>
    <n v="0"/>
  </r>
  <r>
    <n v="391"/>
    <n v="391"/>
    <n v="391"/>
    <m/>
    <m/>
    <m/>
    <s v="Help prepare for an advanced degree"/>
    <m/>
    <m/>
    <n v="37"/>
    <n v="8"/>
    <n v="60"/>
    <n v="10"/>
    <n v="5"/>
    <s v="Canada"/>
    <n v="0"/>
    <s v="t-shirt"/>
    <m/>
    <s v="A quality life demands quality questions"/>
    <m/>
    <n v="1"/>
    <s v="Software Engineer"/>
    <m/>
    <s v="Not Applicable"/>
    <m/>
    <s v="Utilities, Energy and Extraction"/>
    <m/>
    <n v="1"/>
    <s v="Energypro GmbH"/>
    <x v="5"/>
    <m/>
    <m/>
    <m/>
    <m/>
    <m/>
    <s v="Deep Learning Foundations"/>
    <m/>
    <m/>
    <m/>
    <m/>
    <s v="Forums"/>
    <m/>
    <n v="5"/>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n v="392"/>
    <n v="392"/>
    <m/>
    <m/>
    <m/>
    <m/>
    <s v="General interest in the topic (personal growth and enrichment)"/>
    <m/>
    <n v="44"/>
    <n v="7"/>
    <n v="30"/>
    <n v="10"/>
    <n v="4"/>
    <s v="UK"/>
    <n v="1"/>
    <m/>
    <m/>
    <m/>
    <m/>
    <n v="1"/>
    <s v="Business Intelligence / Business Analyst"/>
    <m/>
    <s v="Manager"/>
    <m/>
    <s v="Telecommunications"/>
    <m/>
    <n v="10"/>
    <s v="Telnor"/>
    <x v="0"/>
    <s v="Intro to Programming"/>
    <m/>
    <m/>
    <m/>
    <m/>
    <m/>
    <m/>
    <m/>
    <m/>
    <s v="Android basics"/>
    <s v="Mentor Help (classroom or 1:1 mentors)"/>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n v="393"/>
    <n v="393"/>
    <m/>
    <m/>
    <s v="Help move from academia to industry"/>
    <m/>
    <s v="General interest in the topic (personal growth and enrichment)"/>
    <m/>
    <n v="33"/>
    <n v="8"/>
    <n v="40"/>
    <n v="12"/>
    <n v="75"/>
    <s v="France"/>
    <n v="1"/>
    <m/>
    <m/>
    <m/>
    <m/>
    <n v="1"/>
    <s v="Data Scientist"/>
    <m/>
    <s v="Individual Contributor"/>
    <m/>
    <s v="Healthcare and Pharmaceuticals"/>
    <m/>
    <n v="2"/>
    <s v="Henry Ford Healthcare System"/>
    <x v="2"/>
    <m/>
    <m/>
    <m/>
    <s v="Machine Learning Engineer"/>
    <m/>
    <m/>
    <m/>
    <m/>
    <m/>
    <m/>
    <m/>
    <s v="I received no help."/>
    <n v="4"/>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n v="394"/>
    <n v="394"/>
    <n v="394"/>
    <m/>
    <m/>
    <m/>
    <m/>
    <s v="General interest in the topic (personal growth and enrichment)"/>
    <m/>
    <n v="42"/>
    <n v="8"/>
    <n v="0"/>
    <n v="2"/>
    <n v="0"/>
    <s v="Russia"/>
    <n v="1"/>
    <m/>
    <m/>
    <m/>
    <m/>
    <n v="1"/>
    <s v="Consulting"/>
    <m/>
    <s v="Individual Contributor"/>
    <m/>
    <s v="Technology &amp; Internet"/>
    <m/>
    <n v="20"/>
    <s v="Curry Gosselin Group Inc."/>
    <x v="2"/>
    <m/>
    <m/>
    <m/>
    <s v="Machine Learning Engineer"/>
    <m/>
    <m/>
    <m/>
    <m/>
    <m/>
    <m/>
    <s v="Forums"/>
    <m/>
    <n v="2"/>
    <n v="2"/>
    <m/>
    <n v="80"/>
    <s v="Use the forums."/>
    <m/>
    <s v="Bloomberg"/>
    <n v="10"/>
    <s v="n/a"/>
    <s v="Augmented Reality"/>
    <s v="I'd like to invest in Udacity. Offer investment opportunities to Udacity Alumni."/>
    <n v="1"/>
  </r>
  <r>
    <n v="395"/>
    <n v="395"/>
    <n v="395"/>
    <s v="Start a new career in this field"/>
    <s v="Grow skills for my current role"/>
    <m/>
    <s v="Help prepare for an advanced degree"/>
    <s v="General interest in the topic (personal growth and enrichment)"/>
    <m/>
    <n v="41"/>
    <n v="7"/>
    <n v="3"/>
    <n v="15"/>
    <n v="7"/>
    <s v="Canada"/>
    <n v="0"/>
    <s v="backpack"/>
    <m/>
    <m/>
    <s v="Never stop learning"/>
    <n v="1"/>
    <s v="Consulting"/>
    <m/>
    <s v="Manager"/>
    <m/>
    <s v="Telecommunications"/>
    <m/>
    <n v="20"/>
    <s v="Ericcson"/>
    <x v="0"/>
    <m/>
    <m/>
    <m/>
    <m/>
    <m/>
    <s v="Deep Learning Foundations"/>
    <m/>
    <m/>
    <m/>
    <m/>
    <s v="Slack Channel"/>
    <m/>
    <n v="5"/>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n v="396"/>
    <n v="396"/>
    <n v="396"/>
    <s v="Start a new career in this field"/>
    <m/>
    <m/>
    <s v="Help prepare for an advanced degree"/>
    <s v="General interest in the topic (personal growth and enrichment)"/>
    <m/>
    <n v="40"/>
    <n v="7"/>
    <n v="0"/>
    <n v="8"/>
    <n v="10"/>
    <s v="China"/>
    <n v="1"/>
    <m/>
    <m/>
    <m/>
    <m/>
    <n v="1"/>
    <s v="Co-founder (or solo founder)"/>
    <m/>
    <s v="Director"/>
    <m/>
    <s v="Transportation &amp; Delivery"/>
    <m/>
    <n v="15"/>
    <s v="Antevis UAB"/>
    <x v="2"/>
    <m/>
    <m/>
    <m/>
    <m/>
    <m/>
    <s v="Deep Learning Foundations"/>
    <m/>
    <m/>
    <m/>
    <m/>
    <s v="Forums"/>
    <m/>
    <n v="6"/>
    <n v="6"/>
    <m/>
    <n v="8"/>
    <s v="Implement and keep for further reference all lessons code locally on your machine. Get familiar with Source control and GitHub"/>
    <s v="Google"/>
    <m/>
    <n v="10"/>
    <s v="To have an option to pull lessons and quizzes code from GitHub might be a good idea."/>
    <m/>
    <m/>
    <n v="1"/>
  </r>
  <r>
    <n v="397"/>
    <n v="397"/>
    <n v="397"/>
    <m/>
    <s v="Grow skills for my current role"/>
    <m/>
    <m/>
    <m/>
    <m/>
    <n v="32"/>
    <n v="8"/>
    <n v="20"/>
    <n v="6"/>
    <n v="0"/>
    <s v="China"/>
    <n v="0"/>
    <s v="jacket (brand is TBD... probably Patagonia)"/>
    <m/>
    <s v="A quality life demands quality questions"/>
    <m/>
    <n v="1"/>
    <s v="Software Engineer"/>
    <m/>
    <s v="Individual Contributor"/>
    <m/>
    <s v="Technology &amp; Internet"/>
    <m/>
    <n v="8"/>
    <s v="Facebook"/>
    <x v="0"/>
    <m/>
    <m/>
    <m/>
    <m/>
    <s v="Artificial Intelligence"/>
    <m/>
    <m/>
    <m/>
    <m/>
    <m/>
    <s v="Slack Channel"/>
    <m/>
    <n v="2"/>
    <n v="2"/>
    <m/>
    <n v="3"/>
    <s v="Be curious, motivated"/>
    <s v="Facebook"/>
    <m/>
    <n v="6"/>
    <s v="Difficult to relearn a concept from video"/>
    <m/>
    <m/>
    <n v="1"/>
  </r>
  <r>
    <n v="398"/>
    <n v="398"/>
    <n v="398"/>
    <s v="Start a new career in this field"/>
    <m/>
    <m/>
    <m/>
    <s v="General interest in the topic (personal growth and enrichment)"/>
    <m/>
    <n v="56"/>
    <n v="7"/>
    <n v="90"/>
    <n v="13"/>
    <n v="20"/>
    <s v="Russia"/>
    <n v="1"/>
    <s v="t-shirt"/>
    <m/>
    <s v="Machine learning for life"/>
    <m/>
    <n v="1"/>
    <s v="Software Engineer"/>
    <m/>
    <s v="Manager"/>
    <m/>
    <s v="Technology &amp; Internet"/>
    <m/>
    <n v="20"/>
    <s v="Geoscape"/>
    <x v="2"/>
    <m/>
    <m/>
    <m/>
    <m/>
    <s v="Artificial Intelligence"/>
    <s v="Deep Learning Foundations"/>
    <m/>
    <m/>
    <m/>
    <s v="Android Developer"/>
    <s v="Stack Overflow"/>
    <m/>
    <n v="6"/>
    <n v="3"/>
    <m/>
    <n v="12"/>
    <s v="Stay focused on the goal. Use all available resources and reach out to mentors and fellow students."/>
    <s v="Google"/>
    <m/>
    <n v="10"/>
    <s v="Provide more quizzes."/>
    <s v="Calculus primer"/>
    <s v="So far, Udacity Rocks!"/>
    <m/>
  </r>
  <r>
    <n v="399"/>
    <n v="399"/>
    <n v="399"/>
    <m/>
    <s v="Grow skills for my current role"/>
    <s v="Help move from academia to industry"/>
    <s v="Help prepare for an advanced degree"/>
    <m/>
    <m/>
    <n v="23"/>
    <n v="5"/>
    <n v="0"/>
    <n v="8"/>
    <n v="10"/>
    <s v="UK"/>
    <n v="1"/>
    <m/>
    <m/>
    <m/>
    <m/>
    <n v="0"/>
    <m/>
    <m/>
    <m/>
    <m/>
    <m/>
    <m/>
    <m/>
    <m/>
    <x v="3"/>
    <m/>
    <m/>
    <s v="Data Analyst"/>
    <m/>
    <m/>
    <m/>
    <m/>
    <m/>
    <s v="None"/>
    <m/>
    <m/>
    <m/>
    <n v="0"/>
    <m/>
    <m/>
    <m/>
    <m/>
    <s v="Friend / word of mouth"/>
    <m/>
    <n v="8"/>
    <s v="I was pretty much happy with the services that provided"/>
    <s v="Deep learning free course"/>
    <s v="Love you guys"/>
    <n v="1"/>
  </r>
  <r>
    <n v="400"/>
    <n v="400"/>
    <n v="400"/>
    <s v="Start a new career in this field"/>
    <s v="Grow skills for my current role"/>
    <m/>
    <m/>
    <s v="General interest in the topic (personal growth and enrichment)"/>
    <m/>
    <n v="1"/>
    <n v="7"/>
    <n v="30"/>
    <n v="12"/>
    <n v="25"/>
    <s v="France"/>
    <n v="0"/>
    <s v="track suit / sweat suit"/>
    <m/>
    <s v="A quality life demands quality questions"/>
    <m/>
    <n v="1"/>
    <s v="Accounting/Finance"/>
    <m/>
    <s v="Manager"/>
    <m/>
    <s v="Real Estate"/>
    <m/>
    <n v="6"/>
    <s v="MeyerPartner"/>
    <x v="2"/>
    <m/>
    <m/>
    <s v="Data Analyst"/>
    <m/>
    <m/>
    <m/>
    <m/>
    <m/>
    <m/>
    <m/>
    <s v="Stack Overflow"/>
    <m/>
    <n v="4"/>
    <n v="4"/>
    <m/>
    <n v="25"/>
    <s v="Don't get distracted"/>
    <m/>
    <s v="News"/>
    <n v="7"/>
    <s v="Improve career advice. Be more specific covering different situations"/>
    <m/>
    <s v="Maybe test different presenters"/>
    <n v="0"/>
  </r>
  <r>
    <n v="401"/>
    <n v="401"/>
    <n v="401"/>
    <s v="Start a new career in this field"/>
    <s v="Grow skills for my current role"/>
    <m/>
    <m/>
    <s v="General interest in the topic (personal growth and enrichment)"/>
    <m/>
    <n v="44"/>
    <n v="7"/>
    <n v="100"/>
    <n v="11"/>
    <n v="6"/>
    <s v="China"/>
    <n v="0"/>
    <s v="hat"/>
    <m/>
    <s v="A quality life demands quality questions"/>
    <m/>
    <n v="1"/>
    <s v="Other"/>
    <m/>
    <m/>
    <s v="Tax Officer"/>
    <s v="Government"/>
    <m/>
    <n v="3"/>
    <s v="Revenue Services of Brazil"/>
    <x v="0"/>
    <m/>
    <m/>
    <m/>
    <s v="Machine Learning Engineer"/>
    <m/>
    <m/>
    <m/>
    <m/>
    <m/>
    <m/>
    <s v="Forums"/>
    <m/>
    <n v="5"/>
    <n v="5"/>
    <m/>
    <n v="130"/>
    <s v="Have a time planning and do the activities according to it"/>
    <s v="Google"/>
    <m/>
    <n v="7"/>
    <s v="Improve some classes and topics"/>
    <s v="Social Network Analysis"/>
    <m/>
    <n v="1"/>
  </r>
  <r>
    <n v="402"/>
    <n v="402"/>
    <n v="402"/>
    <m/>
    <s v="Grow skills for my current role"/>
    <m/>
    <m/>
    <m/>
    <m/>
    <n v="29"/>
    <n v="7"/>
    <n v="10"/>
    <n v="10"/>
    <n v="15"/>
    <s v="Mexico"/>
    <n v="1"/>
    <m/>
    <m/>
    <m/>
    <m/>
    <n v="1"/>
    <s v="Software Engineer"/>
    <m/>
    <s v="Not Applicable"/>
    <m/>
    <s v="Technology &amp; Internet"/>
    <m/>
    <n v="6"/>
    <s v="Vizzuality"/>
    <x v="2"/>
    <m/>
    <m/>
    <m/>
    <s v="Machine Learning Engineer"/>
    <m/>
    <m/>
    <m/>
    <m/>
    <m/>
    <m/>
    <s v="Slack Channel"/>
    <m/>
    <n v="4"/>
    <n v="4"/>
    <m/>
    <n v="10"/>
    <s v="work every day"/>
    <s v="Google"/>
    <m/>
    <n v="10"/>
    <s v="im quite happy with the current experience"/>
    <s v="devops, systems, server side engineering"/>
    <m/>
    <n v="1"/>
  </r>
  <r>
    <n v="403"/>
    <n v="403"/>
    <n v="403"/>
    <s v="Start a new career in this field"/>
    <s v="Grow skills for my current role"/>
    <m/>
    <m/>
    <s v="General interest in the topic (personal growth and enrichment)"/>
    <m/>
    <n v="31"/>
    <n v="8"/>
    <n v="45"/>
    <n v="12"/>
    <n v="2"/>
    <s v="Singapore"/>
    <n v="1"/>
    <m/>
    <m/>
    <m/>
    <m/>
    <n v="1"/>
    <s v="Business Intelligence / Business Analyst"/>
    <m/>
    <s v="Manager"/>
    <m/>
    <s v="Healthcare and Pharmaceuticals"/>
    <m/>
    <n v="2"/>
    <s v="Mylan"/>
    <x v="0"/>
    <m/>
    <m/>
    <s v="Data Analyst"/>
    <m/>
    <m/>
    <m/>
    <m/>
    <m/>
    <m/>
    <m/>
    <s v="Forums"/>
    <m/>
    <n v="6"/>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n v="404"/>
    <n v="404"/>
    <n v="404"/>
    <s v="Start a new career in this field"/>
    <m/>
    <s v="Help move from academia to industry"/>
    <s v="Help prepare for an advanced degree"/>
    <s v="General interest in the topic (personal growth and enrichment)"/>
    <m/>
    <n v="27"/>
    <n v="7"/>
    <n v="60"/>
    <n v="8"/>
    <n v="2"/>
    <s v="France"/>
    <n v="0"/>
    <s v="t-shirt"/>
    <m/>
    <s v="Data is the new bacon"/>
    <m/>
    <n v="1"/>
    <s v="Student"/>
    <m/>
    <s v="Intern"/>
    <m/>
    <s v="Nonprofit"/>
    <m/>
    <n v="2"/>
    <s v="Fraunhofer IMW"/>
    <x v="0"/>
    <m/>
    <m/>
    <m/>
    <m/>
    <s v="Artificial Intelligence"/>
    <m/>
    <m/>
    <m/>
    <m/>
    <m/>
    <s v="Stack Overflow"/>
    <m/>
    <n v="5"/>
    <n v="3"/>
    <m/>
    <n v="10"/>
    <s v="Keep praticing and take every chance to apply your knowledge!"/>
    <s v="Google"/>
    <m/>
    <n v="10"/>
    <s v="Everything is fine"/>
    <s v="Logic based AI"/>
    <s v="No thanks!"/>
    <n v="1"/>
  </r>
  <r>
    <n v="405"/>
    <n v="405"/>
    <n v="405"/>
    <m/>
    <m/>
    <m/>
    <s v="Help prepare for an advanced degree"/>
    <s v="General interest in the topic (personal growth and enrichment)"/>
    <m/>
    <n v="22"/>
    <n v="4"/>
    <n v="10"/>
    <n v="10"/>
    <n v="14"/>
    <s v="UK"/>
    <n v="0"/>
    <s v="t-shirt"/>
    <m/>
    <s v="Machine learning for life"/>
    <m/>
    <n v="0"/>
    <m/>
    <m/>
    <m/>
    <m/>
    <m/>
    <m/>
    <m/>
    <m/>
    <x v="0"/>
    <m/>
    <m/>
    <m/>
    <s v="Machine Learning Engineer"/>
    <m/>
    <m/>
    <m/>
    <m/>
    <m/>
    <m/>
    <s v="Forums"/>
    <m/>
    <n v="30"/>
    <n v="6"/>
    <m/>
    <n v="25"/>
    <s v="The best advice would be to have an All In or Nothing mindset where you devote yourself to learning the material and applying it during each hour you study for the nanodegree."/>
    <s v="Friend / word of mouth"/>
    <m/>
    <n v="9"/>
    <s v="Integrate more of Deep Learning into the course material"/>
    <s v="Life skills"/>
    <m/>
    <n v="1"/>
  </r>
  <r>
    <n v="406"/>
    <n v="406"/>
    <n v="406"/>
    <s v="Start a new career in this field"/>
    <m/>
    <m/>
    <m/>
    <s v="General interest in the topic (personal growth and enrichment)"/>
    <m/>
    <n v="34"/>
    <n v="8"/>
    <n v="60"/>
    <n v="10"/>
    <n v="20"/>
    <s v="China"/>
    <n v="0"/>
    <s v="t-shirt"/>
    <m/>
    <s v="Math - all the cool kids are doing it"/>
    <m/>
    <n v="1"/>
    <s v="Educator / Instructor"/>
    <m/>
    <s v="Not Applicable"/>
    <m/>
    <s v="Education"/>
    <m/>
    <n v="6"/>
    <s v="University of northern Colorado"/>
    <x v="2"/>
    <m/>
    <m/>
    <m/>
    <m/>
    <m/>
    <s v="Deep Learning Foundations"/>
    <m/>
    <m/>
    <m/>
    <m/>
    <s v="Forums"/>
    <m/>
    <n v="3"/>
    <n v="5"/>
    <m/>
    <n v="6"/>
    <s v="Work hard and start projects early"/>
    <s v="Google"/>
    <m/>
    <n v="8"/>
    <s v="Have more of the program but before starting"/>
    <m/>
    <m/>
    <n v="0"/>
  </r>
  <r>
    <n v="407"/>
    <n v="407"/>
    <n v="407"/>
    <m/>
    <s v="Grow skills for my current role"/>
    <m/>
    <m/>
    <s v="General interest in the topic (personal growth and enrichment)"/>
    <m/>
    <n v="27"/>
    <n v="6"/>
    <n v="50"/>
    <n v="12"/>
    <n v="2"/>
    <s v="Canada"/>
    <n v="0"/>
    <s v="t-shirt"/>
    <m/>
    <s v="Data is the new bacon"/>
    <m/>
    <n v="1"/>
    <s v="Software Engineer"/>
    <m/>
    <s v="Individual Contributor"/>
    <m/>
    <s v="Airlines &amp; Aerospace (including Defense)"/>
    <m/>
    <n v="3"/>
    <s v="Bradar - Embraer Defesa e Segurança"/>
    <x v="0"/>
    <m/>
    <m/>
    <m/>
    <s v="Machine Learning Engineer"/>
    <m/>
    <m/>
    <m/>
    <m/>
    <m/>
    <m/>
    <s v="Stack Overflow"/>
    <m/>
    <n v="6"/>
    <n v="6"/>
    <m/>
    <n v="220"/>
    <s v="Focus on the studying, practice everyday and stackoverflow will always be your bestfriend. "/>
    <s v="Friend / word of mouth"/>
    <m/>
    <n v="10"/>
    <s v="More challenges"/>
    <s v="Some topics about signal processing would be interesting"/>
    <m/>
    <n v="0"/>
  </r>
  <r>
    <n v="408"/>
    <n v="408"/>
    <n v="408"/>
    <m/>
    <m/>
    <s v="Help move from academia to industry"/>
    <s v="Help prepare for an advanced degree"/>
    <s v="General interest in the topic (personal growth and enrichment)"/>
    <m/>
    <n v="29"/>
    <n v="7"/>
    <n v="180"/>
    <n v="8"/>
    <n v="30"/>
    <s v="Spain"/>
    <n v="0"/>
    <s v="hoodie"/>
    <m/>
    <s v="Data is the new bacon"/>
    <m/>
    <n v="1"/>
    <s v="Student"/>
    <m/>
    <s v="Not Applicable"/>
    <m/>
    <s v="Government"/>
    <m/>
    <n v="2"/>
    <s v="Minas Gerais House of Representatives"/>
    <x v="2"/>
    <m/>
    <m/>
    <m/>
    <m/>
    <m/>
    <s v="Deep Learning Foundations"/>
    <m/>
    <m/>
    <m/>
    <m/>
    <s v="Forums"/>
    <m/>
    <n v="4"/>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n v="409"/>
    <n v="409"/>
    <m/>
    <m/>
    <m/>
    <m/>
    <s v="General interest in the topic (personal growth and enrichment)"/>
    <m/>
    <m/>
    <n v="45"/>
    <n v="180"/>
    <n v="6"/>
    <n v="5"/>
    <s v="Singapore"/>
    <n v="0"/>
    <s v="track suit / sweat suit"/>
    <m/>
    <s v="Machine learning for life"/>
    <m/>
    <n v="1"/>
    <s v="Data Scientist"/>
    <m/>
    <s v="Director"/>
    <m/>
    <s v="Government"/>
    <m/>
    <n v="27"/>
    <s v="DC"/>
    <x v="2"/>
    <m/>
    <m/>
    <m/>
    <s v="Machine Learning Engineer"/>
    <m/>
    <m/>
    <m/>
    <m/>
    <m/>
    <m/>
    <s v="Forums"/>
    <m/>
    <n v="6"/>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n v="410"/>
    <n v="410"/>
    <n v="410"/>
    <m/>
    <s v="Grow skills for my current role"/>
    <m/>
    <m/>
    <s v="General interest in the topic (personal growth and enrichment)"/>
    <m/>
    <n v="49"/>
    <n v="7"/>
    <n v="90"/>
    <n v="9"/>
    <n v="5"/>
    <s v="India"/>
    <n v="1"/>
    <m/>
    <m/>
    <m/>
    <m/>
    <n v="1"/>
    <s v="Software Engineer"/>
    <m/>
    <s v="Individual Contributor"/>
    <m/>
    <s v="Technology &amp; Internet"/>
    <m/>
    <n v="21"/>
    <m/>
    <x v="0"/>
    <m/>
    <m/>
    <m/>
    <m/>
    <m/>
    <s v="Deep Learning Foundations"/>
    <m/>
    <m/>
    <m/>
    <m/>
    <s v="Forums"/>
    <m/>
    <n v="5"/>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n v="411"/>
    <n v="411"/>
    <m/>
    <s v="Grow skills for my current role"/>
    <m/>
    <m/>
    <s v="General interest in the topic (personal growth and enrichment)"/>
    <m/>
    <n v="30"/>
    <n v="7"/>
    <n v="40"/>
    <n v="10"/>
    <n v="12"/>
    <s v="Argentina"/>
    <n v="0"/>
    <s v="hoodie"/>
    <m/>
    <s v="Machine learning for life"/>
    <m/>
    <n v="1"/>
    <s v="Data Scientist"/>
    <m/>
    <s v="Manager"/>
    <m/>
    <s v="Telecommunications"/>
    <m/>
    <n v="3"/>
    <s v="Telia"/>
    <x v="1"/>
    <m/>
    <m/>
    <m/>
    <m/>
    <s v="Artificial Intelligence"/>
    <m/>
    <m/>
    <m/>
    <m/>
    <m/>
    <s v="Slack Channel"/>
    <m/>
    <n v="4"/>
    <n v="3"/>
    <m/>
    <n v="5"/>
    <s v="Pacing and leave lots of time to finish a project. Never feel rushed and panic"/>
    <s v="Google"/>
    <m/>
    <n v="10"/>
    <s v="The app is broken"/>
    <s v="Languages"/>
    <m/>
    <n v="1"/>
  </r>
  <r>
    <n v="412"/>
    <n v="412"/>
    <n v="412"/>
    <m/>
    <s v="Grow skills for my current role"/>
    <m/>
    <m/>
    <m/>
    <m/>
    <n v="25"/>
    <n v="7"/>
    <n v="40"/>
    <n v="10"/>
    <n v="10"/>
    <s v="Argentina"/>
    <n v="0"/>
    <s v="hoodie"/>
    <m/>
    <s v="A quality life demands quality questions"/>
    <m/>
    <n v="1"/>
    <s v="Software Engineer"/>
    <m/>
    <s v="Individual Contributor"/>
    <m/>
    <s v="Technology &amp; Internet"/>
    <m/>
    <n v="3"/>
    <s v="Indotrading"/>
    <x v="0"/>
    <m/>
    <m/>
    <m/>
    <m/>
    <s v="Artificial Intelligence"/>
    <m/>
    <m/>
    <m/>
    <m/>
    <m/>
    <s v="Forums"/>
    <m/>
    <n v="8"/>
    <n v="3"/>
    <m/>
    <n v="12"/>
    <s v="keep learning, dont give up"/>
    <s v="Google"/>
    <m/>
    <n v="7"/>
    <s v="more hands on project"/>
    <s v="advanced mobile development"/>
    <s v="no"/>
    <n v="1"/>
  </r>
  <r>
    <n v="413"/>
    <n v="413"/>
    <n v="413"/>
    <m/>
    <s v="Grow skills for my current role"/>
    <m/>
    <m/>
    <s v="General interest in the topic (personal growth and enrichment)"/>
    <m/>
    <n v="26"/>
    <n v="7"/>
    <n v="30"/>
    <n v="10"/>
    <n v="20"/>
    <s v="Russia"/>
    <n v="0"/>
    <s v="hoodie"/>
    <m/>
    <s v="Machine learning for life"/>
    <m/>
    <n v="1"/>
    <s v="Software Engineer"/>
    <m/>
    <s v="Individual Contributor"/>
    <m/>
    <s v="Technology &amp; Internet"/>
    <m/>
    <n v="6"/>
    <s v="Apple"/>
    <x v="2"/>
    <m/>
    <m/>
    <m/>
    <m/>
    <m/>
    <s v="Deep Learning Foundations"/>
    <m/>
    <m/>
    <m/>
    <m/>
    <s v="Forums"/>
    <m/>
    <n v="15"/>
    <n v="4"/>
    <m/>
    <n v="8"/>
    <s v="Lifelong learning determines how far you can be."/>
    <s v="Google"/>
    <m/>
    <n v="10"/>
    <s v="Keep improving the course, like I'm in ML Nanodegreee too, there're some courses are pulled together but totally non-related."/>
    <s v="Self-driving car and AI"/>
    <s v="not yet."/>
    <n v="1"/>
  </r>
  <r>
    <n v="414"/>
    <n v="414"/>
    <n v="414"/>
    <m/>
    <s v="Grow skills for my current role"/>
    <m/>
    <m/>
    <m/>
    <m/>
    <n v="27"/>
    <n v="7"/>
    <n v="60"/>
    <n v="12"/>
    <n v="10"/>
    <s v="Argentina"/>
    <n v="0"/>
    <s v="hoodie"/>
    <m/>
    <s v="Data is the new bacon"/>
    <m/>
    <n v="1"/>
    <s v="Business Intelligence / Business Analyst"/>
    <m/>
    <s v="Individual Contributor"/>
    <m/>
    <s v="Advertising &amp; Marketing"/>
    <m/>
    <n v="2"/>
    <s v="Accenture"/>
    <x v="2"/>
    <m/>
    <m/>
    <m/>
    <s v="Machine Learning Engineer"/>
    <m/>
    <m/>
    <m/>
    <m/>
    <m/>
    <m/>
    <s v="Stack Overflow"/>
    <m/>
    <n v="3"/>
    <n v="2"/>
    <m/>
    <n v="4"/>
    <s v="You know you have it in you! Go for it!"/>
    <s v="Friend / word of mouth"/>
    <m/>
    <n v="9"/>
    <s v="I cannot possibly think of anything. Udacity is wonderful!"/>
    <s v="Spark, Scala"/>
    <s v="Great work! Keep it up :)"/>
    <n v="0"/>
  </r>
  <r>
    <n v="415"/>
    <n v="415"/>
    <n v="415"/>
    <s v="Start a new career in this field"/>
    <m/>
    <m/>
    <m/>
    <m/>
    <m/>
    <n v="21"/>
    <n v="5"/>
    <n v="60"/>
    <n v="8"/>
    <n v="2"/>
    <s v="UK"/>
    <n v="1"/>
    <m/>
    <m/>
    <m/>
    <m/>
    <n v="0"/>
    <m/>
    <m/>
    <m/>
    <m/>
    <m/>
    <m/>
    <m/>
    <m/>
    <x v="3"/>
    <m/>
    <m/>
    <s v="Data Analyst"/>
    <m/>
    <m/>
    <m/>
    <m/>
    <m/>
    <m/>
    <m/>
    <s v="Slack Channel"/>
    <m/>
    <n v="5"/>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n v="416"/>
    <n v="416"/>
    <n v="416"/>
    <s v="Start a new career in this field"/>
    <s v="Grow skills for my current role"/>
    <m/>
    <m/>
    <s v="General interest in the topic (personal growth and enrichment)"/>
    <m/>
    <n v="33"/>
    <n v="8"/>
    <n v="30"/>
    <n v="8"/>
    <n v="3"/>
    <s v="Mexico"/>
    <n v="1"/>
    <m/>
    <m/>
    <m/>
    <m/>
    <n v="1"/>
    <s v="Data Engineer"/>
    <m/>
    <s v="Individual Contributor"/>
    <m/>
    <s v="Technology &amp; Internet"/>
    <m/>
    <n v="7"/>
    <s v="IBM"/>
    <x v="2"/>
    <m/>
    <m/>
    <m/>
    <m/>
    <s v="Artificial Intelligence"/>
    <m/>
    <m/>
    <m/>
    <m/>
    <m/>
    <s v="Forums"/>
    <m/>
    <n v="6"/>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n v="417"/>
    <n v="417"/>
    <n v="417"/>
    <m/>
    <m/>
    <m/>
    <s v="Help prepare for an advanced degree"/>
    <m/>
    <m/>
    <n v="22"/>
    <n v="5"/>
    <n v="40"/>
    <n v="16"/>
    <n v="12"/>
    <s v="Russia"/>
    <n v="1"/>
    <m/>
    <m/>
    <m/>
    <m/>
    <n v="1"/>
    <s v="Machine Learning Engineer"/>
    <m/>
    <s v="Intern"/>
    <m/>
    <s v="Education"/>
    <m/>
    <n v="1"/>
    <s v="University of Houston"/>
    <x v="0"/>
    <m/>
    <m/>
    <m/>
    <m/>
    <m/>
    <s v="Deep Learning Foundations"/>
    <m/>
    <m/>
    <m/>
    <m/>
    <s v="Stack Overflow"/>
    <m/>
    <n v="5"/>
    <n v="4"/>
    <m/>
    <n v="3"/>
    <s v="Ask as many questions on slack and use the extra resources provided"/>
    <s v="Google"/>
    <m/>
    <n v="10"/>
    <s v="Add more advanced topics"/>
    <s v="C++"/>
    <s v="Y'all are amazing"/>
    <n v="1"/>
  </r>
  <r>
    <n v="418"/>
    <n v="418"/>
    <n v="418"/>
    <m/>
    <m/>
    <m/>
    <m/>
    <s v="General interest in the topic (personal growth and enrichment)"/>
    <m/>
    <n v="34"/>
    <n v="8"/>
    <n v="180"/>
    <n v="6"/>
    <n v="200"/>
    <s v="US"/>
    <n v="0"/>
    <s v="hoodie"/>
    <m/>
    <s v="Math - all the cool kids are doing it"/>
    <m/>
    <n v="1"/>
    <s v="Software Engineer"/>
    <m/>
    <s v="Individual Contributor"/>
    <m/>
    <m/>
    <s v="Finance"/>
    <n v="9"/>
    <m/>
    <x v="2"/>
    <m/>
    <m/>
    <s v="Data Analyst"/>
    <m/>
    <m/>
    <m/>
    <m/>
    <m/>
    <m/>
    <m/>
    <s v="Forums"/>
    <m/>
    <n v="4"/>
    <n v="2"/>
    <m/>
    <n v="800"/>
    <s v="Commit"/>
    <s v="Google"/>
    <m/>
    <n v="9"/>
    <s v="n/a"/>
    <s v="n/a"/>
    <m/>
    <n v="1"/>
  </r>
  <r>
    <n v="419"/>
    <n v="419"/>
    <n v="419"/>
    <m/>
    <s v="Grow skills for my current role"/>
    <m/>
    <s v="Help prepare for an advanced degree"/>
    <s v="General interest in the topic (personal growth and enrichment)"/>
    <m/>
    <n v="29"/>
    <n v="7"/>
    <n v="60"/>
    <n v="540"/>
    <n v="12"/>
    <s v="Mexico"/>
    <n v="0"/>
    <s v="backpack"/>
    <m/>
    <s v="Math - all the cool kids are doing it"/>
    <m/>
    <n v="1"/>
    <s v="Data Engineer"/>
    <m/>
    <s v="Individual Contributor"/>
    <m/>
    <s v="Airlines &amp; Aerospace (including Defense)"/>
    <m/>
    <n v="5"/>
    <s v="SpaceX"/>
    <x v="2"/>
    <m/>
    <m/>
    <s v="Data Analyst"/>
    <m/>
    <s v="Artificial Intelligence"/>
    <m/>
    <m/>
    <m/>
    <m/>
    <m/>
    <s v="Forums"/>
    <m/>
    <n v="10"/>
    <n v="6"/>
    <m/>
    <n v="400"/>
    <s v="Get ahead at the start"/>
    <s v="Google"/>
    <m/>
    <n v="8"/>
    <s v="The AI nanodegree was really weak on the help versus the data analyst program which was much better"/>
    <m/>
    <m/>
    <n v="1"/>
  </r>
  <r>
    <n v="420"/>
    <n v="420"/>
    <n v="420"/>
    <m/>
    <m/>
    <s v="Help move from academia to industry"/>
    <s v="Help prepare for an advanced degree"/>
    <s v="General interest in the topic (personal growth and enrichment)"/>
    <m/>
    <n v="25"/>
    <n v="7"/>
    <n v="3"/>
    <n v="8"/>
    <n v="6"/>
    <s v="Spain"/>
    <n v="1"/>
    <m/>
    <m/>
    <m/>
    <m/>
    <n v="1"/>
    <s v="Business Intelligence / Business Analyst"/>
    <m/>
    <s v="Individual Contributor"/>
    <m/>
    <s v="Manufacturing"/>
    <m/>
    <n v="1"/>
    <m/>
    <x v="0"/>
    <m/>
    <m/>
    <m/>
    <m/>
    <s v="Artificial Intelligence"/>
    <m/>
    <m/>
    <m/>
    <m/>
    <m/>
    <s v="Forums"/>
    <m/>
    <n v="3"/>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n v="1"/>
  </r>
  <r>
    <n v="421"/>
    <n v="421"/>
    <n v="421"/>
    <s v="Start a new career in this field"/>
    <s v="Grow skills for my current role"/>
    <s v="Help move from academia to industry"/>
    <m/>
    <s v="General interest in the topic (personal growth and enrichment)"/>
    <m/>
    <n v="23"/>
    <n v="8"/>
    <n v="0"/>
    <n v="10"/>
    <n v="2"/>
    <s v="India"/>
    <n v="0"/>
    <s v="backpack"/>
    <m/>
    <s v="A quality life demands quality questions"/>
    <m/>
    <n v="0"/>
    <m/>
    <m/>
    <m/>
    <m/>
    <m/>
    <m/>
    <m/>
    <m/>
    <x v="0"/>
    <m/>
    <m/>
    <m/>
    <s v="Machine Learning Engineer"/>
    <m/>
    <m/>
    <m/>
    <m/>
    <m/>
    <s v="Android Developer"/>
    <s v="Forums"/>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n v="422"/>
    <n v="422"/>
    <n v="422"/>
    <m/>
    <s v="Grow skills for my current role"/>
    <m/>
    <m/>
    <s v="General interest in the topic (personal growth and enrichment)"/>
    <m/>
    <n v="26"/>
    <n v="7"/>
    <n v="1"/>
    <n v="10"/>
    <n v="10"/>
    <s v="US"/>
    <n v="1"/>
    <m/>
    <m/>
    <m/>
    <m/>
    <n v="1"/>
    <s v="Data Analyst"/>
    <m/>
    <s v="Individual Contributor"/>
    <m/>
    <s v="Technology &amp; Internet"/>
    <m/>
    <n v="3"/>
    <s v="PayPal"/>
    <x v="0"/>
    <m/>
    <m/>
    <m/>
    <m/>
    <m/>
    <s v="Deep Learning Foundations"/>
    <m/>
    <m/>
    <m/>
    <m/>
    <s v="Forums"/>
    <m/>
    <n v="15"/>
    <n v="3"/>
    <m/>
    <n v="20"/>
    <s v="i think the single most important thing is to be persistent，sometimes，i have difficult understanding the topic，just keep going，a few days later，things difficult to understand before would become trivial"/>
    <s v="Google"/>
    <m/>
    <n v="10"/>
    <s v="i think the advanced topic should have longer lectures，though ，some concept can be explained in a few minutes，but fully digest it require longer time，so add more examples would definitely help！"/>
    <s v="advanced math"/>
    <s v="i find recently the forum are more quilt than before，questions are usually answered by a handful of people，i hope you can think of new method to make the forum alive again"/>
    <n v="0"/>
  </r>
  <r>
    <n v="423"/>
    <n v="423"/>
    <n v="423"/>
    <m/>
    <s v="Grow skills for my current role"/>
    <m/>
    <s v="Help prepare for an advanced degree"/>
    <m/>
    <m/>
    <n v="37"/>
    <n v="6"/>
    <n v="60"/>
    <n v="7"/>
    <n v="10"/>
    <s v="India"/>
    <n v="1"/>
    <m/>
    <m/>
    <m/>
    <m/>
    <n v="1"/>
    <s v="Software Engineer"/>
    <m/>
    <s v="Not Applicable"/>
    <m/>
    <s v="Technology &amp; Internet"/>
    <m/>
    <n v="11"/>
    <s v="ClickSales"/>
    <x v="2"/>
    <m/>
    <m/>
    <m/>
    <m/>
    <s v="Artificial Intelligence"/>
    <m/>
    <m/>
    <m/>
    <m/>
    <m/>
    <s v="Stack Overflow"/>
    <m/>
    <n v="4"/>
    <n v="4"/>
    <m/>
    <n v="10"/>
    <s v="Work on it every day for about 10-30 minutes."/>
    <s v="Google"/>
    <m/>
    <n v="10"/>
    <s v="I really like the new interface, and videos."/>
    <s v="Video Game design"/>
    <s v="I love Udacity, I think you are a game changer in the education and technology world."/>
    <n v="1"/>
  </r>
  <r>
    <n v="424"/>
    <n v="424"/>
    <n v="424"/>
    <m/>
    <s v="Grow skills for my current role"/>
    <m/>
    <s v="Help prepare for an advanced degree"/>
    <m/>
    <m/>
    <n v="25"/>
    <n v="5"/>
    <n v="240"/>
    <n v="6"/>
    <n v="24"/>
    <s v="UK"/>
    <n v="1"/>
    <m/>
    <m/>
    <m/>
    <m/>
    <n v="1"/>
    <s v="Software Engineer"/>
    <m/>
    <s v="Not Applicable"/>
    <m/>
    <s v="Technology &amp; Internet"/>
    <m/>
    <n v="2"/>
    <s v="Platform45"/>
    <x v="4"/>
    <m/>
    <m/>
    <m/>
    <m/>
    <m/>
    <s v="Deep Learning Foundations"/>
    <m/>
    <m/>
    <m/>
    <m/>
    <s v="Slack Channel"/>
    <m/>
    <n v="4"/>
    <n v="4"/>
    <m/>
    <n v="12"/>
    <s v="Learn a little bit every day. Read as many papers as possible and watch lectures where you can"/>
    <s v="Google"/>
    <m/>
    <n v="10"/>
    <s v="Not much"/>
    <m/>
    <m/>
    <n v="0"/>
  </r>
  <r>
    <n v="425"/>
    <n v="425"/>
    <n v="425"/>
    <s v="Start a new career in this field"/>
    <m/>
    <m/>
    <m/>
    <m/>
    <m/>
    <n v="57"/>
    <n v="7"/>
    <n v="0"/>
    <n v="8"/>
    <n v="15"/>
    <s v="Mexico"/>
    <n v="0"/>
    <s v="backpack"/>
    <m/>
    <s v="Machine learning for life"/>
    <m/>
    <n v="1"/>
    <s v="Consulting"/>
    <m/>
    <s v="Individual Contributor"/>
    <m/>
    <s v="Technology &amp; Internet"/>
    <m/>
    <n v="30"/>
    <s v="Freelancing"/>
    <x v="2"/>
    <m/>
    <m/>
    <m/>
    <s v="Machine Learning Engineer"/>
    <m/>
    <m/>
    <m/>
    <m/>
    <m/>
    <m/>
    <s v="Forums"/>
    <m/>
    <n v="6"/>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s v="Python, Deep learning"/>
    <s v="The support by the team was excellent!"/>
    <n v="1"/>
  </r>
  <r>
    <n v="426"/>
    <n v="426"/>
    <n v="426"/>
    <m/>
    <m/>
    <s v="Help move from academia to industry"/>
    <m/>
    <s v="General interest in the topic (personal growth and enrichment)"/>
    <m/>
    <m/>
    <n v="8"/>
    <n v="0"/>
    <n v="8"/>
    <n v="4"/>
    <s v="France"/>
    <n v="0"/>
    <s v="track suit / sweat suit"/>
    <m/>
    <s v="Machine learning for life"/>
    <m/>
    <n v="0"/>
    <m/>
    <m/>
    <m/>
    <m/>
    <m/>
    <m/>
    <m/>
    <m/>
    <x v="2"/>
    <m/>
    <m/>
    <m/>
    <m/>
    <s v="Artificial Intelligence"/>
    <m/>
    <m/>
    <m/>
    <m/>
    <s v="Full Stack Web Developer"/>
    <s v="Mentor Help (classroom or 1:1 mentors)"/>
    <m/>
    <n v="4"/>
    <n v="6"/>
    <m/>
    <n v="4"/>
    <s v="Persistence"/>
    <s v="Google"/>
    <m/>
    <n v="8"/>
    <m/>
    <m/>
    <m/>
    <n v="0"/>
  </r>
  <r>
    <n v="427"/>
    <n v="427"/>
    <n v="427"/>
    <s v="Start a new career in this field"/>
    <m/>
    <m/>
    <m/>
    <m/>
    <m/>
    <n v="36"/>
    <n v="7"/>
    <n v="40"/>
    <n v="7"/>
    <n v="36"/>
    <s v="Argentina"/>
    <n v="0"/>
    <s v="t-shirt"/>
    <m/>
    <s v="A quality life demands quality questions"/>
    <m/>
    <n v="1"/>
    <s v="Other"/>
    <m/>
    <s v="Not Applicable"/>
    <m/>
    <s v="Government"/>
    <m/>
    <n v="6"/>
    <s v="Texas Department of Criminal Justice"/>
    <x v="5"/>
    <m/>
    <m/>
    <m/>
    <s v="Machine Learning Engineer"/>
    <m/>
    <m/>
    <m/>
    <m/>
    <m/>
    <m/>
    <s v="Forums"/>
    <m/>
    <n v="5"/>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n v="428"/>
    <n v="428"/>
    <m/>
    <m/>
    <m/>
    <m/>
    <s v="General interest in the topic (personal growth and enrichment)"/>
    <m/>
    <n v="23"/>
    <n v="7"/>
    <n v="120"/>
    <n v="8"/>
    <n v="8"/>
    <s v="UK"/>
    <n v="1"/>
    <s v="hoodie"/>
    <m/>
    <s v="Machine learning for life"/>
    <m/>
    <n v="0"/>
    <m/>
    <m/>
    <m/>
    <m/>
    <m/>
    <m/>
    <m/>
    <m/>
    <x v="4"/>
    <m/>
    <m/>
    <s v="Data Analyst"/>
    <m/>
    <m/>
    <m/>
    <s v="Self-Driving Car Engineer"/>
    <m/>
    <m/>
    <m/>
    <s v="Forums"/>
    <m/>
    <n v="6"/>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s v="Applied mathematics or applied statistics."/>
    <s v="Udacity is one of the best decisions I have made so far. Thank you, guys. "/>
    <m/>
  </r>
  <r>
    <n v="429"/>
    <n v="429"/>
    <n v="429"/>
    <s v="Start a new career in this field"/>
    <s v="Grow skills for my current role"/>
    <s v="Help move from academia to industry"/>
    <m/>
    <m/>
    <m/>
    <n v="36"/>
    <n v="7"/>
    <n v="20"/>
    <n v="8"/>
    <n v="2"/>
    <s v="Russia"/>
    <n v="0"/>
    <s v="hoodie"/>
    <m/>
    <s v="A quality life demands quality questions"/>
    <m/>
    <n v="0"/>
    <m/>
    <m/>
    <m/>
    <m/>
    <m/>
    <m/>
    <m/>
    <m/>
    <x v="1"/>
    <m/>
    <m/>
    <s v="Data Analyst"/>
    <m/>
    <m/>
    <m/>
    <m/>
    <m/>
    <m/>
    <m/>
    <s v="Forums"/>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n v="430"/>
    <n v="430"/>
    <s v="Start a new career in this field"/>
    <m/>
    <m/>
    <s v="Help prepare for an advanced degree"/>
    <s v="General interest in the topic (personal growth and enrichment)"/>
    <m/>
    <n v="26"/>
    <n v="8"/>
    <n v="15"/>
    <n v="6"/>
    <n v="30"/>
    <s v="Singapore"/>
    <n v="0"/>
    <s v="t-shirt"/>
    <m/>
    <s v="Math - all the cool kids are doing it"/>
    <m/>
    <n v="1"/>
    <s v="Software Engineer"/>
    <m/>
    <s v="Individual Contributor"/>
    <m/>
    <s v="Technology &amp; Internet"/>
    <m/>
    <n v="2"/>
    <s v="Navex Global"/>
    <x v="0"/>
    <m/>
    <m/>
    <m/>
    <s v="Machine Learning Engineer"/>
    <m/>
    <m/>
    <m/>
    <m/>
    <m/>
    <m/>
    <s v="Stack Overflow"/>
    <m/>
    <n v="3"/>
    <n v="3"/>
    <m/>
    <n v="5"/>
    <s v="Work a little every day, even if it's just a small amount."/>
    <s v="Google"/>
    <m/>
    <n v="9"/>
    <s v="It would have been fun to have a study group. I wish there was a system for planning study groups."/>
    <m/>
    <m/>
    <n v="1"/>
  </r>
  <r>
    <n v="431"/>
    <n v="431"/>
    <n v="431"/>
    <s v="Start a new career in this field"/>
    <m/>
    <s v="Help move from academia to industry"/>
    <m/>
    <s v="General interest in the topic (personal growth and enrichment)"/>
    <m/>
    <n v="27"/>
    <n v="6"/>
    <n v="0"/>
    <n v="4"/>
    <n v="4"/>
    <s v="Russia"/>
    <n v="1"/>
    <m/>
    <m/>
    <m/>
    <m/>
    <n v="1"/>
    <s v="Data Scientist"/>
    <m/>
    <s v="Intern"/>
    <m/>
    <s v="Healthcare and Pharmaceuticals"/>
    <m/>
    <n v="0"/>
    <s v="Remote"/>
    <x v="0"/>
    <m/>
    <m/>
    <s v="Data Analyst"/>
    <m/>
    <m/>
    <m/>
    <m/>
    <m/>
    <m/>
    <m/>
    <s v="Forums"/>
    <m/>
    <n v="10"/>
    <n v="2"/>
    <m/>
    <n v="8"/>
    <s v="Follow a regular schedule and take active part in forum discussions"/>
    <s v="Google"/>
    <m/>
    <n v="10"/>
    <s v="Monthly meet up in prominent cities with industry leaders."/>
    <s v="First I would like to learn deep learning, machine learning and artificial intelligence ND. Then I will think of this question :) "/>
    <s v="You are awesome. Short videos interspersed with quizzes and building project folio are great"/>
    <n v="1"/>
  </r>
  <r>
    <n v="432"/>
    <n v="432"/>
    <n v="432"/>
    <s v="Start a new career in this field"/>
    <m/>
    <m/>
    <m/>
    <m/>
    <m/>
    <n v="35"/>
    <n v="7"/>
    <n v="40"/>
    <n v="12"/>
    <n v="10"/>
    <s v="Spain"/>
    <n v="0"/>
    <s v="hoodie"/>
    <m/>
    <s v="Machine learning for life"/>
    <m/>
    <n v="1"/>
    <s v="Business/Strategy"/>
    <m/>
    <s v="Director"/>
    <m/>
    <s v="Business Support &amp; Logistics"/>
    <m/>
    <n v="13"/>
    <s v="AxisPoint Consulting"/>
    <x v="2"/>
    <m/>
    <m/>
    <m/>
    <s v="Machine Learning Engineer"/>
    <m/>
    <s v="Deep Learning Foundations"/>
    <m/>
    <m/>
    <m/>
    <m/>
    <s v="Forums"/>
    <m/>
    <n v="6"/>
    <n v="5"/>
    <m/>
    <n v="6"/>
    <s v="Try to look at the problems from different points of view and solve them by different ways"/>
    <s v="Friend / word of mouth"/>
    <m/>
    <n v="8"/>
    <s v="Make more projects and do them more complex"/>
    <s v="Actually I'm passing 2nd term of AIND program"/>
    <m/>
    <n v="1"/>
  </r>
  <r>
    <n v="433"/>
    <n v="433"/>
    <n v="433"/>
    <s v="Start a new career in this field"/>
    <s v="Grow skills for my current role"/>
    <m/>
    <m/>
    <m/>
    <m/>
    <n v="32"/>
    <n v="6"/>
    <n v="30"/>
    <n v="12"/>
    <n v="2"/>
    <s v="US"/>
    <n v="0"/>
    <s v="hoodie"/>
    <m/>
    <m/>
    <s v="I create the future"/>
    <n v="1"/>
    <s v="Software Engineer"/>
    <m/>
    <m/>
    <s v="Medium level"/>
    <s v="Entertainment &amp; Leisure"/>
    <m/>
    <n v="3"/>
    <s v="Rakuten Inc."/>
    <x v="2"/>
    <m/>
    <m/>
    <s v="Data Analyst"/>
    <m/>
    <m/>
    <m/>
    <m/>
    <m/>
    <m/>
    <m/>
    <s v="Stack Overflow"/>
    <m/>
    <n v="12"/>
    <n v="5"/>
    <m/>
    <n v="20"/>
    <s v="Talk to people for help"/>
    <s v="Google"/>
    <m/>
    <n v="8"/>
    <s v="Have no idea so far"/>
    <s v="Data engineer, big scale website infrastructure "/>
    <s v="Help us to have the experience of a business level project"/>
    <n v="1"/>
  </r>
  <r>
    <n v="434"/>
    <n v="434"/>
    <n v="434"/>
    <m/>
    <m/>
    <m/>
    <m/>
    <s v="General interest in the topic (personal growth and enrichment)"/>
    <m/>
    <n v="36"/>
    <n v="4"/>
    <n v="0"/>
    <n v="10"/>
    <n v="120"/>
    <s v="Argentina"/>
    <n v="0"/>
    <s v="backpack"/>
    <m/>
    <s v="Machine learning for life"/>
    <m/>
    <n v="1"/>
    <s v="Consulting"/>
    <m/>
    <s v="Not Applicable"/>
    <m/>
    <s v="Technology &amp; Internet"/>
    <m/>
    <n v="15"/>
    <m/>
    <x v="0"/>
    <m/>
    <m/>
    <m/>
    <s v="Machine Learning Engineer"/>
    <m/>
    <m/>
    <m/>
    <m/>
    <m/>
    <m/>
    <s v="Slack Channel"/>
    <m/>
    <n v="5"/>
    <m/>
    <n v="10"/>
    <n v="20"/>
    <s v="Study hard."/>
    <s v="Google"/>
    <m/>
    <n v="10"/>
    <s v="I would like to have textbooks indications."/>
    <m/>
    <m/>
    <n v="0"/>
  </r>
  <r>
    <n v="435"/>
    <n v="435"/>
    <n v="435"/>
    <s v="Start a new career in this field"/>
    <m/>
    <m/>
    <s v="Help prepare for an advanced degree"/>
    <s v="General interest in the topic (personal growth and enrichment)"/>
    <m/>
    <n v="31"/>
    <n v="8"/>
    <n v="60"/>
    <n v="12"/>
    <n v="20"/>
    <s v="France"/>
    <n v="0"/>
    <s v="hoodie"/>
    <m/>
    <s v="A quality life demands quality questions"/>
    <m/>
    <n v="0"/>
    <m/>
    <m/>
    <m/>
    <m/>
    <m/>
    <m/>
    <m/>
    <m/>
    <x v="2"/>
    <m/>
    <m/>
    <s v="Data Analyst"/>
    <m/>
    <m/>
    <m/>
    <m/>
    <m/>
    <m/>
    <m/>
    <s v="Forums"/>
    <m/>
    <n v="3"/>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n v="1"/>
  </r>
  <r>
    <n v="436"/>
    <n v="436"/>
    <n v="436"/>
    <m/>
    <s v="Grow skills for my current role"/>
    <s v="Help move from academia to industry"/>
    <m/>
    <s v="General interest in the topic (personal growth and enrichment)"/>
    <m/>
    <n v="26"/>
    <n v="8"/>
    <n v="0"/>
    <n v="8"/>
    <n v="15"/>
    <s v="Japan"/>
    <n v="1"/>
    <m/>
    <m/>
    <m/>
    <m/>
    <n v="0"/>
    <m/>
    <m/>
    <m/>
    <m/>
    <m/>
    <m/>
    <m/>
    <m/>
    <x v="2"/>
    <m/>
    <m/>
    <m/>
    <m/>
    <m/>
    <s v="Deep Learning Foundations"/>
    <m/>
    <m/>
    <m/>
    <m/>
    <s v="Forums"/>
    <m/>
    <n v="3"/>
    <n v="5"/>
    <m/>
    <n v="5"/>
    <s v="The community of Nanodegree is really great, you can get help from there. People there really loves sharing"/>
    <s v="Google"/>
    <m/>
    <n v="8"/>
    <s v="Help me quickly get started in a new field"/>
    <s v="I haven't consider it yet"/>
    <s v="Sorry I'm a shy boy : )"/>
    <n v="0"/>
  </r>
  <r>
    <n v="437"/>
    <n v="437"/>
    <n v="437"/>
    <m/>
    <m/>
    <m/>
    <m/>
    <s v="General interest in the topic (personal growth and enrichment)"/>
    <m/>
    <n v="38"/>
    <n v="7"/>
    <n v="50"/>
    <n v="8"/>
    <n v="3"/>
    <s v="US"/>
    <n v="1"/>
    <m/>
    <m/>
    <m/>
    <m/>
    <n v="1"/>
    <s v="Software Engineer"/>
    <m/>
    <s v="Individual Contributor"/>
    <m/>
    <s v="Technology &amp; Internet"/>
    <m/>
    <n v="12"/>
    <m/>
    <x v="2"/>
    <m/>
    <m/>
    <m/>
    <m/>
    <m/>
    <s v="Deep Learning Foundations"/>
    <m/>
    <m/>
    <m/>
    <m/>
    <s v="Stack Overflow"/>
    <m/>
    <n v="3"/>
    <n v="2"/>
    <m/>
    <n v="5"/>
    <s v="Be regular and try to stick to deadlines. Attend all lectures and do not leave them for the weekend. Finish them as and when they happen."/>
    <s v="Google"/>
    <m/>
    <n v="7"/>
    <s v="More email notifications about start of lectures/chapters and approaching deadlines."/>
    <m/>
    <m/>
    <n v="0"/>
  </r>
  <r>
    <n v="438"/>
    <n v="438"/>
    <n v="438"/>
    <m/>
    <m/>
    <s v="Help move from academia to industry"/>
    <s v="Help prepare for an advanced degree"/>
    <m/>
    <m/>
    <n v="24"/>
    <n v="7"/>
    <n v="30"/>
    <n v="8"/>
    <n v="5"/>
    <s v="Russia"/>
    <n v="1"/>
    <m/>
    <m/>
    <m/>
    <m/>
    <n v="0"/>
    <m/>
    <m/>
    <m/>
    <m/>
    <m/>
    <m/>
    <m/>
    <m/>
    <x v="0"/>
    <m/>
    <m/>
    <m/>
    <s v="Machine Learning Engineer"/>
    <m/>
    <m/>
    <m/>
    <m/>
    <m/>
    <m/>
    <s v="Forums"/>
    <m/>
    <n v="6"/>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n v="439"/>
    <n v="439"/>
    <n v="439"/>
    <m/>
    <m/>
    <m/>
    <m/>
    <m/>
    <s v="Master a domain that will form the foundation of my next company."/>
    <n v="50"/>
    <n v="7"/>
    <n v="0"/>
    <n v="8"/>
    <n v="20"/>
    <s v="Mexico"/>
    <n v="1"/>
    <m/>
    <m/>
    <m/>
    <m/>
    <n v="1"/>
    <s v="Retired"/>
    <m/>
    <s v="C-Level"/>
    <m/>
    <s v="Technology &amp; Internet"/>
    <m/>
    <n v="25"/>
    <s v="Think Exponential - my company"/>
    <x v="2"/>
    <m/>
    <m/>
    <m/>
    <m/>
    <s v="Artificial Intelligence"/>
    <s v="Deep Learning Foundations"/>
    <m/>
    <m/>
    <m/>
    <s v="Digital Marking"/>
    <s v="Forums"/>
    <m/>
    <n v="6"/>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n v="440"/>
    <n v="440"/>
    <m/>
    <s v="Grow skills for my current role"/>
    <m/>
    <m/>
    <m/>
    <m/>
    <n v="57"/>
    <n v="7"/>
    <n v="0"/>
    <n v="10"/>
    <n v="10"/>
    <s v="Spain"/>
    <n v="1"/>
    <m/>
    <m/>
    <m/>
    <m/>
    <n v="1"/>
    <s v="Software Engineer"/>
    <m/>
    <m/>
    <s v="Principal SW Scientist/Exec Director"/>
    <s v="Electronics"/>
    <m/>
    <n v="35"/>
    <s v="Control4 Inc."/>
    <x v="1"/>
    <m/>
    <m/>
    <m/>
    <m/>
    <m/>
    <s v="Deep Learning Foundations"/>
    <m/>
    <m/>
    <m/>
    <m/>
    <s v="Forums"/>
    <m/>
    <n v="5"/>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n v="441"/>
    <n v="441"/>
    <s v="Start a new career in this field"/>
    <m/>
    <m/>
    <s v="Help prepare for an advanced degree"/>
    <s v="General interest in the topic (personal growth and enrichment)"/>
    <m/>
    <n v="39"/>
    <n v="8"/>
    <n v="75"/>
    <n v="14"/>
    <n v="8"/>
    <s v="Japan"/>
    <n v="1"/>
    <m/>
    <m/>
    <m/>
    <m/>
    <n v="1"/>
    <s v="Product Management/Project Management"/>
    <m/>
    <s v="Individual Contributor"/>
    <m/>
    <s v="Utilities, Energy and Extraction"/>
    <m/>
    <n v="13"/>
    <s v="GE"/>
    <x v="0"/>
    <m/>
    <m/>
    <m/>
    <m/>
    <m/>
    <s v="Deep Learning Foundations"/>
    <m/>
    <m/>
    <m/>
    <m/>
    <s v="Forums"/>
    <m/>
    <n v="6"/>
    <n v="6"/>
    <m/>
    <n v="12"/>
    <s v="Read and/or code everyday, even if its only 15 mins"/>
    <s v="Google"/>
    <m/>
    <n v="10"/>
    <s v="some of the free courses are dated or include errors--&gt; please update them."/>
    <s v="Robotics, AI,  C++"/>
    <s v="nope"/>
    <n v="1"/>
  </r>
  <r>
    <n v="442"/>
    <n v="442"/>
    <n v="442"/>
    <m/>
    <s v="Grow skills for my current role"/>
    <m/>
    <m/>
    <m/>
    <m/>
    <n v="26"/>
    <n v="7"/>
    <n v="0"/>
    <n v="12"/>
    <n v="20"/>
    <s v="US"/>
    <n v="1"/>
    <m/>
    <m/>
    <m/>
    <m/>
    <n v="1"/>
    <s v="Business Intelligence / Business Analyst"/>
    <m/>
    <s v="Individual Contributor"/>
    <m/>
    <s v="Advertising &amp; Marketing"/>
    <m/>
    <n v="3"/>
    <s v="Everjobs"/>
    <x v="0"/>
    <m/>
    <m/>
    <m/>
    <m/>
    <s v="Artificial Intelligence"/>
    <m/>
    <m/>
    <m/>
    <m/>
    <m/>
    <s v="Slack Channel"/>
    <m/>
    <n v="10"/>
    <m/>
    <n v="8"/>
    <n v="8"/>
    <s v="Read daily"/>
    <s v="Google"/>
    <m/>
    <n v="9"/>
    <s v="Have more detail class"/>
    <m/>
    <m/>
    <n v="1"/>
  </r>
  <r>
    <n v="443"/>
    <n v="443"/>
    <n v="443"/>
    <s v="Start a new career in this field"/>
    <s v="Grow skills for my current role"/>
    <s v="Help move from academia to industry"/>
    <m/>
    <s v="General interest in the topic (personal growth and enrichment)"/>
    <m/>
    <n v="30"/>
    <n v="8"/>
    <n v="1"/>
    <n v="8"/>
    <n v="25"/>
    <s v="France"/>
    <n v="1"/>
    <m/>
    <m/>
    <m/>
    <m/>
    <n v="1"/>
    <s v="Software Engineer"/>
    <m/>
    <s v="Individual Contributor"/>
    <m/>
    <s v="Technology &amp; Internet"/>
    <m/>
    <n v="1"/>
    <s v="Google"/>
    <x v="1"/>
    <m/>
    <m/>
    <s v="Data Analyst"/>
    <s v="Machine Learning Engineer"/>
    <m/>
    <s v="Deep Learning Foundations"/>
    <m/>
    <m/>
    <m/>
    <m/>
    <s v="Stack Overflow"/>
    <m/>
    <n v="1"/>
    <n v="1"/>
    <m/>
    <n v="30"/>
    <s v="DAND is awesome, and just keep working."/>
    <s v="Google"/>
    <m/>
    <n v="10"/>
    <s v="More nd!"/>
    <m/>
    <s v="Udacity rocks"/>
    <n v="1"/>
  </r>
  <r>
    <n v="444"/>
    <n v="444"/>
    <n v="444"/>
    <s v="Start a new career in this field"/>
    <m/>
    <m/>
    <m/>
    <m/>
    <m/>
    <n v="55"/>
    <n v="7"/>
    <n v="90"/>
    <n v="8"/>
    <n v="10"/>
    <s v="Canada"/>
    <n v="0"/>
    <s v="t-shirt"/>
    <m/>
    <s v="A quality life demands quality questions"/>
    <m/>
    <n v="1"/>
    <s v="Research"/>
    <m/>
    <s v="Individual Contributor"/>
    <m/>
    <s v="Education"/>
    <m/>
    <n v="28"/>
    <s v="Concordia University"/>
    <x v="1"/>
    <m/>
    <m/>
    <m/>
    <m/>
    <m/>
    <m/>
    <m/>
    <m/>
    <m/>
    <s v="Front end developer"/>
    <s v="Forums"/>
    <m/>
    <n v="6"/>
    <n v="6"/>
    <m/>
    <n v="10"/>
    <s v="You are offered with all the ingredients to succeed, but its entirely up to you digest and apply them  "/>
    <s v="Google"/>
    <m/>
    <n v="9"/>
    <s v="I am an AIND-er  and I would appreciate more challenging home-works."/>
    <m/>
    <m/>
    <n v="0"/>
  </r>
  <r>
    <n v="445"/>
    <n v="445"/>
    <n v="445"/>
    <m/>
    <s v="Grow skills for my current role"/>
    <m/>
    <s v="Help prepare for an advanced degree"/>
    <s v="General interest in the topic (personal growth and enrichment)"/>
    <m/>
    <n v="29"/>
    <n v="5"/>
    <n v="0"/>
    <n v="16"/>
    <n v="2"/>
    <s v="Singapore"/>
    <n v="0"/>
    <s v="backpack"/>
    <m/>
    <s v="Machine learning for life"/>
    <m/>
    <n v="1"/>
    <s v="Consulting"/>
    <m/>
    <s v="Manager"/>
    <m/>
    <s v="Technology &amp; Internet"/>
    <m/>
    <n v="5"/>
    <s v="Hortonworks"/>
    <x v="0"/>
    <m/>
    <m/>
    <m/>
    <m/>
    <m/>
    <s v="Deep Learning Foundations"/>
    <m/>
    <m/>
    <m/>
    <m/>
    <s v="Forums"/>
    <m/>
    <n v="6"/>
    <n v="6"/>
    <m/>
    <n v="12"/>
    <s v="block some time on your calendar and dont work for a startup (not a great source of time :D)"/>
    <s v="Google"/>
    <m/>
    <n v="10"/>
    <s v="ability to export transcript or material of course (e.g. export to onenote or pdf to make notes)"/>
    <s v="Sales, Finance, Business"/>
    <m/>
    <n v="1"/>
  </r>
  <r>
    <n v="446"/>
    <n v="446"/>
    <n v="446"/>
    <s v="Start a new career in this field"/>
    <s v="Grow skills for my current role"/>
    <m/>
    <m/>
    <s v="General interest in the topic (personal growth and enrichment)"/>
    <m/>
    <n v="28"/>
    <n v="6"/>
    <n v="180"/>
    <n v="10"/>
    <n v="9"/>
    <s v="Japan"/>
    <n v="1"/>
    <m/>
    <m/>
    <m/>
    <m/>
    <n v="1"/>
    <s v="Data Scientist"/>
    <m/>
    <s v="Individual Contributor"/>
    <m/>
    <m/>
    <s v="Outsourcing"/>
    <n v="1"/>
    <s v="Allied Global BPO"/>
    <x v="2"/>
    <m/>
    <m/>
    <m/>
    <m/>
    <m/>
    <s v="Deep Learning Foundations"/>
    <m/>
    <m/>
    <m/>
    <m/>
    <s v="Ask Me Anythings (AMAs)"/>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Big Data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n v="447"/>
    <n v="447"/>
    <s v="Start a new career in this field"/>
    <m/>
    <m/>
    <m/>
    <m/>
    <m/>
    <n v="25"/>
    <n v="9"/>
    <n v="1"/>
    <n v="6"/>
    <n v="5"/>
    <s v="France"/>
    <n v="1"/>
    <m/>
    <m/>
    <m/>
    <m/>
    <n v="1"/>
    <s v="Software Engineer"/>
    <m/>
    <s v="Individual Contributor"/>
    <m/>
    <s v="Technology &amp; Internet"/>
    <m/>
    <n v="2"/>
    <s v="Oracle Financial Services Software"/>
    <x v="0"/>
    <m/>
    <m/>
    <m/>
    <s v="Machine Learning Engineer"/>
    <m/>
    <m/>
    <m/>
    <m/>
    <m/>
    <m/>
    <s v="Stack Overflow"/>
    <m/>
    <n v="6"/>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s v="music,writing"/>
    <m/>
    <n v="1"/>
  </r>
  <r>
    <n v="448"/>
    <n v="448"/>
    <n v="448"/>
    <m/>
    <s v="Grow skills for my current role"/>
    <m/>
    <m/>
    <m/>
    <m/>
    <n v="28"/>
    <n v="8"/>
    <n v="6"/>
    <n v="14"/>
    <n v="6"/>
    <s v="China"/>
    <n v="0"/>
    <s v="t-shirt"/>
    <m/>
    <s v="A quality life demands quality questions"/>
    <m/>
    <n v="1"/>
    <s v="Software Engineer"/>
    <m/>
    <s v="Individual Contributor"/>
    <m/>
    <s v="Technology &amp; Internet"/>
    <m/>
    <n v="5"/>
    <s v="Pisom Tech"/>
    <x v="0"/>
    <m/>
    <m/>
    <m/>
    <s v="Machine Learning Engineer"/>
    <m/>
    <m/>
    <m/>
    <m/>
    <m/>
    <m/>
    <s v="Stack Overflow"/>
    <m/>
    <n v="6"/>
    <n v="4"/>
    <m/>
    <n v="3"/>
    <s v="Do it. It's worth it."/>
    <s v="Friend / word of mouth"/>
    <m/>
    <n v="10"/>
    <s v="Differentiate pricing for countries outside of US"/>
    <s v="IoT, Blockchains"/>
    <m/>
    <n v="0"/>
  </r>
  <r>
    <n v="449"/>
    <n v="449"/>
    <n v="449"/>
    <m/>
    <m/>
    <m/>
    <m/>
    <s v="General interest in the topic (personal growth and enrichment)"/>
    <m/>
    <n v="42"/>
    <n v="6"/>
    <n v="50"/>
    <n v="8"/>
    <n v="5"/>
    <s v="France"/>
    <n v="1"/>
    <m/>
    <m/>
    <m/>
    <m/>
    <n v="1"/>
    <s v="Self Driving Car"/>
    <m/>
    <s v="Manager"/>
    <m/>
    <s v="Automotive"/>
    <m/>
    <n v="5"/>
    <s v="Dusseldorf"/>
    <x v="1"/>
    <m/>
    <m/>
    <m/>
    <s v="Machine Learning Engineer"/>
    <m/>
    <m/>
    <s v="Self-Driving Car Engineer"/>
    <m/>
    <m/>
    <m/>
    <s v="Forums"/>
    <m/>
    <n v="5"/>
    <n v="3"/>
    <m/>
    <n v="20"/>
    <s v="Try to finish assignments before the deadline"/>
    <m/>
    <s v="I had participated in the first AI class before Udacity was founded? And just followed the steps of Mr. Thrun"/>
    <n v="9"/>
    <s v="Enrich the content of some nanodegree parts, to facilitate understanding "/>
    <s v="Embedded development"/>
    <m/>
    <n v="0"/>
  </r>
  <r>
    <n v="450"/>
    <n v="450"/>
    <n v="450"/>
    <s v="Start a new career in this field"/>
    <m/>
    <m/>
    <m/>
    <s v="General interest in the topic (personal growth and enrichment)"/>
    <m/>
    <n v="39"/>
    <n v="8"/>
    <n v="75"/>
    <n v="9"/>
    <n v="20"/>
    <s v="Japan"/>
    <n v="0"/>
    <s v="t-shirt"/>
    <m/>
    <s v="Machine learning for life"/>
    <m/>
    <n v="1"/>
    <s v="Freelancing"/>
    <m/>
    <s v="Not Applicable"/>
    <m/>
    <s v="Technology &amp; Internet"/>
    <m/>
    <n v="14"/>
    <s v="Self employed"/>
    <x v="2"/>
    <m/>
    <m/>
    <m/>
    <s v="Machine Learning Engineer"/>
    <m/>
    <m/>
    <m/>
    <m/>
    <m/>
    <m/>
    <s v="Forums"/>
    <m/>
    <n v="6"/>
    <m/>
    <n v="10"/>
    <n v="15"/>
    <s v="Don't give up and keep working."/>
    <m/>
    <s v="Media"/>
    <n v="10"/>
    <s v="Build local communities of students"/>
    <s v="Quantum Computing"/>
    <s v="No"/>
    <n v="1"/>
  </r>
  <r>
    <n v="451"/>
    <n v="451"/>
    <n v="451"/>
    <s v="Start a new career in this field"/>
    <m/>
    <m/>
    <s v="Help prepare for an advanced degree"/>
    <s v="General interest in the topic (personal growth and enrichment)"/>
    <m/>
    <n v="29"/>
    <n v="8"/>
    <n v="0"/>
    <n v="10"/>
    <n v="60"/>
    <s v="Mexico"/>
    <n v="1"/>
    <m/>
    <m/>
    <m/>
    <m/>
    <n v="1"/>
    <s v="Student"/>
    <m/>
    <s v="Intern"/>
    <m/>
    <s v="Technology &amp; Internet"/>
    <m/>
    <n v="1"/>
    <s v="self employed"/>
    <x v="0"/>
    <m/>
    <m/>
    <m/>
    <s v="Machine Learning Engineer"/>
    <s v="Artificial Intelligence"/>
    <m/>
    <m/>
    <m/>
    <m/>
    <m/>
    <s v="Slack Channel"/>
    <m/>
    <n v="5"/>
    <n v="2"/>
    <m/>
    <n v="6"/>
    <s v="Be very proactive about your schedule. Make sure you plan out what you want to do for the week and make sure you stick to those plans with the same commitment as you would a doctor's appointment."/>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n v="452"/>
    <n v="452"/>
    <s v="Start a new career in this field"/>
    <m/>
    <m/>
    <m/>
    <m/>
    <m/>
    <n v="43"/>
    <n v="7"/>
    <n v="70"/>
    <n v="8"/>
    <n v="50"/>
    <s v="Mexico"/>
    <n v="1"/>
    <m/>
    <m/>
    <m/>
    <m/>
    <n v="1"/>
    <s v="Software Engineer"/>
    <m/>
    <s v="Individual Contributor"/>
    <m/>
    <s v="Transportation &amp; Delivery"/>
    <m/>
    <n v="15"/>
    <s v="Audasa"/>
    <x v="2"/>
    <m/>
    <m/>
    <m/>
    <m/>
    <s v="Artificial Intelligence"/>
    <m/>
    <m/>
    <m/>
    <m/>
    <m/>
    <s v="Forums"/>
    <m/>
    <n v="6"/>
    <n v="4"/>
    <m/>
    <n v="25"/>
    <s v="Work hard"/>
    <s v="Google"/>
    <m/>
    <n v="7"/>
    <s v="More project"/>
    <m/>
    <m/>
    <n v="0"/>
  </r>
  <r>
    <n v="453"/>
    <n v="453"/>
    <n v="453"/>
    <m/>
    <s v="Grow skills for my current role"/>
    <m/>
    <m/>
    <m/>
    <m/>
    <n v="33"/>
    <n v="7"/>
    <n v="0"/>
    <n v="6"/>
    <n v="20"/>
    <s v="Argentina"/>
    <n v="0"/>
    <s v="hoodie"/>
    <m/>
    <s v="Data is the new bacon"/>
    <m/>
    <n v="1"/>
    <s v="Data Scientist"/>
    <m/>
    <s v="Individual Contributor"/>
    <m/>
    <s v="Technology &amp; Internet"/>
    <m/>
    <n v="2"/>
    <m/>
    <x v="2"/>
    <m/>
    <m/>
    <m/>
    <m/>
    <m/>
    <s v="Deep Learning Foundations"/>
    <m/>
    <m/>
    <m/>
    <m/>
    <s v="Slack Channel"/>
    <m/>
    <n v="5"/>
    <n v="5"/>
    <m/>
    <n v="10"/>
    <s v="Just do it"/>
    <s v="Friend / word of mouth"/>
    <m/>
    <n v="7"/>
    <s v="Less Siraj"/>
    <m/>
    <m/>
    <n v="0"/>
  </r>
  <r>
    <n v="454"/>
    <n v="454"/>
    <n v="454"/>
    <m/>
    <s v="Grow skills for my current role"/>
    <m/>
    <m/>
    <m/>
    <m/>
    <n v="35"/>
    <n v="7"/>
    <n v="30"/>
    <n v="15"/>
    <n v="8"/>
    <s v="UK"/>
    <n v="1"/>
    <m/>
    <m/>
    <m/>
    <m/>
    <n v="1"/>
    <s v="Software Engineer"/>
    <m/>
    <s v="Manager"/>
    <m/>
    <s v="Government"/>
    <m/>
    <n v="14"/>
    <s v="TRE-RS"/>
    <x v="0"/>
    <m/>
    <m/>
    <m/>
    <m/>
    <m/>
    <s v="Deep Learning Foundations"/>
    <m/>
    <m/>
    <m/>
    <m/>
    <s v="Slack Channel"/>
    <m/>
    <n v="5"/>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n v="455"/>
    <n v="455"/>
    <n v="455"/>
    <s v="Start a new career in this field"/>
    <m/>
    <m/>
    <m/>
    <s v="General interest in the topic (personal growth and enrichment)"/>
    <m/>
    <n v="30"/>
    <n v="7"/>
    <n v="0"/>
    <n v="8"/>
    <n v="50"/>
    <s v="France"/>
    <n v="1"/>
    <m/>
    <m/>
    <m/>
    <m/>
    <n v="0"/>
    <m/>
    <m/>
    <m/>
    <m/>
    <m/>
    <m/>
    <m/>
    <m/>
    <x v="2"/>
    <s v="Intro to Programming"/>
    <m/>
    <s v="Data Analyst"/>
    <s v="Machine Learning Engineer"/>
    <m/>
    <m/>
    <m/>
    <m/>
    <m/>
    <m/>
    <s v="Forums"/>
    <m/>
    <n v="20"/>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n v="456"/>
    <n v="456"/>
    <s v="Start a new career in this field"/>
    <m/>
    <m/>
    <s v="Help prepare for an advanced degree"/>
    <s v="General interest in the topic (personal growth and enrichment)"/>
    <m/>
    <n v="21"/>
    <n v="7"/>
    <n v="50"/>
    <n v="9"/>
    <n v="15"/>
    <s v="Japan"/>
    <n v="1"/>
    <m/>
    <m/>
    <m/>
    <m/>
    <n v="0"/>
    <m/>
    <m/>
    <m/>
    <m/>
    <m/>
    <m/>
    <m/>
    <m/>
    <x v="0"/>
    <m/>
    <m/>
    <m/>
    <s v="Machine Learning Engineer"/>
    <m/>
    <m/>
    <m/>
    <m/>
    <m/>
    <m/>
    <s v="Forums"/>
    <m/>
    <n v="5"/>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n v="457"/>
    <n v="457"/>
    <m/>
    <m/>
    <m/>
    <m/>
    <s v="General interest in the topic (personal growth and enrichment)"/>
    <m/>
    <n v="42"/>
    <n v="8"/>
    <n v="10"/>
    <n v="14"/>
    <n v="0"/>
    <s v="US"/>
    <n v="0"/>
    <s v="backpack"/>
    <m/>
    <s v="A quality life demands quality questions"/>
    <m/>
    <n v="1"/>
    <s v="Research"/>
    <m/>
    <s v="Individual Contributor"/>
    <m/>
    <s v="Technology &amp; Internet"/>
    <m/>
    <n v="10"/>
    <m/>
    <x v="1"/>
    <m/>
    <m/>
    <m/>
    <m/>
    <m/>
    <s v="Deep Learning Foundations"/>
    <m/>
    <m/>
    <m/>
    <m/>
    <s v="Forums"/>
    <m/>
    <n v="5"/>
    <n v="4"/>
    <m/>
    <n v="12"/>
    <s v="consistent and regular studying of material"/>
    <s v="Friend / word of mouth"/>
    <m/>
    <n v="9"/>
    <s v="Make the classes cheaper. $1100 is a little steep for some classes. Add meet-ups and reference text as required/suggested reading to improve fundamentals."/>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n v="458"/>
    <n v="458"/>
    <s v="Start a new career in this field"/>
    <m/>
    <s v="Help move from academia to industry"/>
    <s v="Help prepare for an advanced degree"/>
    <s v="General interest in the topic (personal growth and enrichment)"/>
    <m/>
    <n v="20"/>
    <n v="7"/>
    <n v="120"/>
    <n v="15"/>
    <n v="100"/>
    <s v="UK"/>
    <n v="0"/>
    <s v="shoes (brand is TBD… probably Adidas or Puma)"/>
    <m/>
    <m/>
    <s v="I'm going Deep !"/>
    <n v="0"/>
    <m/>
    <m/>
    <m/>
    <m/>
    <m/>
    <m/>
    <m/>
    <m/>
    <x v="0"/>
    <m/>
    <m/>
    <m/>
    <m/>
    <m/>
    <s v="Deep Learning Foundations"/>
    <m/>
    <m/>
    <m/>
    <m/>
    <s v="Slack Channel"/>
    <m/>
    <n v="6"/>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n v="459"/>
    <n v="459"/>
    <n v="459"/>
    <s v="Start a new career in this field"/>
    <s v="Grow skills for my current role"/>
    <m/>
    <m/>
    <m/>
    <m/>
    <n v="45"/>
    <n v="6"/>
    <n v="60"/>
    <n v="16"/>
    <n v="10"/>
    <s v="UK"/>
    <n v="0"/>
    <s v="backpack"/>
    <m/>
    <s v="Machine learning for life"/>
    <m/>
    <n v="0"/>
    <m/>
    <m/>
    <m/>
    <m/>
    <m/>
    <m/>
    <m/>
    <m/>
    <x v="2"/>
    <m/>
    <m/>
    <s v="Data Analyst"/>
    <m/>
    <m/>
    <m/>
    <m/>
    <m/>
    <m/>
    <m/>
    <s v="Forums"/>
    <m/>
    <n v="40"/>
    <m/>
    <n v="20"/>
    <n v="25"/>
    <s v="Always finish what you start"/>
    <s v="Google"/>
    <m/>
    <n v="9"/>
    <s v="I wish there are more content at Data Analyst Nanodegree"/>
    <s v="Deep learning, NLP "/>
    <s v="I think employers in the USA recognize Udacity Nanodegree, but I am not sure about Canadian employers."/>
    <n v="1"/>
  </r>
  <r>
    <n v="460"/>
    <n v="460"/>
    <n v="460"/>
    <s v="Start a new career in this field"/>
    <m/>
    <m/>
    <m/>
    <m/>
    <m/>
    <n v="30"/>
    <n v="6"/>
    <n v="20"/>
    <n v="8"/>
    <n v="3"/>
    <s v="France"/>
    <n v="1"/>
    <m/>
    <m/>
    <m/>
    <m/>
    <n v="1"/>
    <s v="Software Engineer"/>
    <m/>
    <s v="Not Applicable"/>
    <m/>
    <s v="Technology &amp; Internet"/>
    <m/>
    <n v="2"/>
    <s v="Microsoft"/>
    <x v="2"/>
    <m/>
    <m/>
    <m/>
    <s v="Machine Learning Engineer"/>
    <m/>
    <m/>
    <m/>
    <m/>
    <m/>
    <m/>
    <m/>
    <s v="Videos"/>
    <n v="5"/>
    <n v="5"/>
    <m/>
    <n v="20"/>
    <s v="Be consistent with your work"/>
    <s v="Friend / word of mouth"/>
    <m/>
    <n v="10"/>
    <s v="Nothing"/>
    <s v="Nothing"/>
    <s v="Nope"/>
    <n v="0"/>
  </r>
  <r>
    <n v="461"/>
    <n v="461"/>
    <n v="461"/>
    <s v="Start a new career in this field"/>
    <m/>
    <m/>
    <m/>
    <s v="General interest in the topic (personal growth and enrichment)"/>
    <m/>
    <n v="42"/>
    <n v="6"/>
    <n v="0"/>
    <n v="5"/>
    <n v="5"/>
    <s v="Spain"/>
    <n v="0"/>
    <s v="backpack"/>
    <m/>
    <s v="Machine learning for life"/>
    <m/>
    <n v="1"/>
    <s v="Freelancing"/>
    <m/>
    <s v="Not Applicable"/>
    <m/>
    <s v="Technology &amp; Internet"/>
    <m/>
    <n v="15"/>
    <m/>
    <x v="2"/>
    <m/>
    <m/>
    <m/>
    <m/>
    <m/>
    <m/>
    <m/>
    <m/>
    <s v="None"/>
    <m/>
    <m/>
    <m/>
    <n v="0"/>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n v="462"/>
    <n v="462"/>
    <s v="Start a new career in this field"/>
    <m/>
    <m/>
    <m/>
    <m/>
    <m/>
    <n v="26"/>
    <n v="7"/>
    <n v="0"/>
    <n v="15"/>
    <n v="5"/>
    <s v="Mexico"/>
    <n v="0"/>
    <s v="hoodie"/>
    <m/>
    <s v="Machine learning for life"/>
    <m/>
    <n v="0"/>
    <m/>
    <m/>
    <m/>
    <m/>
    <m/>
    <m/>
    <m/>
    <m/>
    <x v="2"/>
    <m/>
    <m/>
    <m/>
    <m/>
    <m/>
    <s v="Deep Learning Foundations"/>
    <m/>
    <m/>
    <m/>
    <m/>
    <s v="Forums"/>
    <m/>
    <n v="5"/>
    <n v="5"/>
    <m/>
    <n v="100"/>
    <s v="Stay focused and never give up._x000a_Not giving up is the key "/>
    <s v="Google"/>
    <m/>
    <n v="10"/>
    <s v="Integrate more job opportunities"/>
    <s v="Apache spark,_x000a_Distributed computing"/>
    <m/>
    <n v="1"/>
  </r>
  <r>
    <n v="463"/>
    <n v="463"/>
    <n v="463"/>
    <s v="Start a new career in this field"/>
    <m/>
    <m/>
    <m/>
    <m/>
    <m/>
    <n v="31"/>
    <n v="8"/>
    <n v="0"/>
    <n v="10"/>
    <n v="12"/>
    <s v="US"/>
    <n v="0"/>
    <s v="hoodie"/>
    <m/>
    <s v="Data is the new bacon"/>
    <m/>
    <n v="0"/>
    <m/>
    <m/>
    <m/>
    <m/>
    <m/>
    <m/>
    <m/>
    <m/>
    <x v="0"/>
    <m/>
    <m/>
    <s v="Data Analyst"/>
    <m/>
    <m/>
    <m/>
    <m/>
    <m/>
    <m/>
    <m/>
    <s v="Forums"/>
    <m/>
    <n v="5"/>
    <n v="5"/>
    <m/>
    <n v="5"/>
    <s v="Study regularly and define deadlines to finish the projects"/>
    <s v="Google"/>
    <m/>
    <n v="8"/>
    <s v="Nothing"/>
    <s v="Time series forecast"/>
    <s v="💙 u guys"/>
    <n v="1"/>
  </r>
  <r>
    <n v="464"/>
    <n v="464"/>
    <n v="464"/>
    <s v="Start a new career in this field"/>
    <m/>
    <s v="Help move from academia to industry"/>
    <m/>
    <s v="General interest in the topic (personal growth and enrichment)"/>
    <m/>
    <n v="37"/>
    <n v="7"/>
    <n v="0"/>
    <n v="10"/>
    <n v="0"/>
    <s v="Mexico"/>
    <n v="0"/>
    <s v="t-shirt"/>
    <m/>
    <s v="Machine learning for life"/>
    <m/>
    <n v="1"/>
    <s v="Data Scientist"/>
    <m/>
    <s v="Individual Contributor"/>
    <m/>
    <s v="Technology &amp; Internet"/>
    <m/>
    <n v="1"/>
    <s v="Self"/>
    <x v="2"/>
    <m/>
    <m/>
    <s v="Data Analyst"/>
    <m/>
    <m/>
    <m/>
    <m/>
    <m/>
    <m/>
    <m/>
    <s v="Stack Overflow"/>
    <m/>
    <n v="6"/>
    <n v="3"/>
    <m/>
    <n v="8"/>
    <s v="Work on topics/projects you are comfortable with first... once you are halfway through the program you are likely to fight through the remainder"/>
    <m/>
    <s v="Email"/>
    <n v="6"/>
    <s v="Improve lecture qualities and deliver on job guarantee promise... grad plus support is horrible"/>
    <s v="Reinforcement learning, recommender systems... not taught by Georgia tech"/>
    <m/>
    <n v="1"/>
  </r>
  <r>
    <n v="465"/>
    <n v="465"/>
    <n v="465"/>
    <s v="Start a new career in this field"/>
    <m/>
    <m/>
    <m/>
    <s v="General interest in the topic (personal growth and enrichment)"/>
    <m/>
    <n v="32"/>
    <n v="7"/>
    <n v="90"/>
    <n v="14"/>
    <n v="0"/>
    <s v="Argentina"/>
    <n v="0"/>
    <s v="shoes (brand is TBD… probably Adidas or Puma)"/>
    <m/>
    <s v="Machine learning for life"/>
    <m/>
    <n v="1"/>
    <m/>
    <s v="Udacity Mentor"/>
    <s v="Not Applicable"/>
    <m/>
    <s v="Education"/>
    <m/>
    <n v="1"/>
    <s v="Remote"/>
    <x v="0"/>
    <m/>
    <m/>
    <s v="Data Analyst"/>
    <s v="Machine Learning Engineer"/>
    <s v="Artificial Intelligence"/>
    <s v="Deep Learning Foundations"/>
    <s v="Self-Driving Car Engineer"/>
    <m/>
    <m/>
    <m/>
    <s v="Forums"/>
    <m/>
    <n v="10"/>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s v="- Bioinformatics_x000a_- Advanced statistics_x000a_- Competitive programming"/>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less than 1% of things are invented._x000a_"/>
    <m/>
  </r>
  <r>
    <n v="466"/>
    <n v="466"/>
    <n v="466"/>
    <m/>
    <s v="Grow skills for my current role"/>
    <m/>
    <m/>
    <s v="General interest in the topic (personal growth and enrichment)"/>
    <m/>
    <n v="64"/>
    <n v="6"/>
    <n v="48"/>
    <n v="10"/>
    <n v="4"/>
    <s v="France"/>
    <n v="0"/>
    <s v="backpack"/>
    <m/>
    <s v="Machine learning for life"/>
    <m/>
    <n v="1"/>
    <s v="Consulting"/>
    <m/>
    <s v="Manager"/>
    <m/>
    <s v="Technology &amp; Internet"/>
    <m/>
    <n v="40"/>
    <s v="Cleartech Ltda"/>
    <x v="2"/>
    <m/>
    <m/>
    <m/>
    <s v="Machine Learning Engineer"/>
    <m/>
    <m/>
    <m/>
    <m/>
    <m/>
    <m/>
    <s v="Forums"/>
    <m/>
    <n v="6"/>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n v="467"/>
    <n v="467"/>
    <n v="467"/>
    <s v="Start a new career in this field"/>
    <m/>
    <m/>
    <m/>
    <m/>
    <m/>
    <n v="37"/>
    <n v="7"/>
    <n v="0"/>
    <n v="11"/>
    <n v="12"/>
    <s v="Mexico"/>
    <n v="1"/>
    <m/>
    <m/>
    <m/>
    <m/>
    <n v="1"/>
    <s v="Co-founder (or solo founder)"/>
    <m/>
    <s v="Director"/>
    <m/>
    <s v="Technology &amp; Internet"/>
    <m/>
    <n v="18"/>
    <s v="Kompstar"/>
    <x v="4"/>
    <m/>
    <m/>
    <m/>
    <m/>
    <m/>
    <s v="Deep Learning Foundations"/>
    <m/>
    <m/>
    <m/>
    <m/>
    <s v="Slack Channel"/>
    <m/>
    <n v="20"/>
    <m/>
    <n v="10"/>
    <n v="30"/>
    <s v="Be good in math"/>
    <m/>
    <s v="vc.ru"/>
    <n v="10"/>
    <s v="I don't know. You are the best!"/>
    <s v="I would like to see Advanced Deep Learning Nanodegree."/>
    <s v="The price is little too high for me. Some discounts would be great."/>
    <n v="0"/>
  </r>
  <r>
    <n v="468"/>
    <n v="468"/>
    <n v="468"/>
    <s v="Start a new career in this field"/>
    <m/>
    <m/>
    <m/>
    <m/>
    <m/>
    <n v="24"/>
    <n v="7"/>
    <n v="0"/>
    <n v="9"/>
    <n v="3"/>
    <s v="India"/>
    <n v="1"/>
    <m/>
    <m/>
    <m/>
    <m/>
    <n v="1"/>
    <s v="Machine Learning Engineer"/>
    <m/>
    <s v="Not Applicable"/>
    <m/>
    <s v="Education"/>
    <m/>
    <n v="0"/>
    <s v="Udacity"/>
    <x v="0"/>
    <m/>
    <m/>
    <m/>
    <s v="Machine Learning Engineer"/>
    <m/>
    <m/>
    <m/>
    <m/>
    <m/>
    <m/>
    <s v="Slack Channel"/>
    <m/>
    <n v="6"/>
    <n v="6"/>
    <m/>
    <n v="10"/>
    <s v="Involve yourself in the slack community"/>
    <s v="Google"/>
    <m/>
    <n v="10"/>
    <s v="The MLND should have full program mentorship rather than just through the  first project"/>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n v="1"/>
  </r>
  <r>
    <n v="469"/>
    <n v="469"/>
    <n v="469"/>
    <s v="Start a new career in this field"/>
    <s v="Grow skills for my current role"/>
    <m/>
    <m/>
    <s v="General interest in the topic (personal growth and enrichment)"/>
    <m/>
    <n v="40"/>
    <n v="4"/>
    <n v="180"/>
    <n v="12"/>
    <n v="10"/>
    <s v="Singapore"/>
    <n v="1"/>
    <m/>
    <m/>
    <m/>
    <m/>
    <n v="1"/>
    <s v="Research"/>
    <m/>
    <m/>
    <s v="Engineer"/>
    <s v="Technology &amp; Internet"/>
    <m/>
    <n v="14"/>
    <s v="ABB Robotics"/>
    <x v="1"/>
    <m/>
    <m/>
    <m/>
    <s v="Machine Learning Engineer"/>
    <s v="Artificial Intelligence"/>
    <s v="Deep Learning Foundations"/>
    <s v="Self-Driving Car Engineer"/>
    <m/>
    <m/>
    <m/>
    <s v="Slack Channel"/>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n v="470"/>
    <n v="470"/>
    <n v="470"/>
    <m/>
    <m/>
    <m/>
    <m/>
    <s v="General interest in the topic (personal growth and enrichment)"/>
    <m/>
    <n v="34"/>
    <n v="6"/>
    <n v="120"/>
    <n v="12"/>
    <n v="12"/>
    <s v="Russia"/>
    <n v="1"/>
    <m/>
    <m/>
    <m/>
    <m/>
    <n v="1"/>
    <m/>
    <s v="Network Engineer"/>
    <s v="Manager"/>
    <m/>
    <s v="Telecommunications"/>
    <m/>
    <n v="7"/>
    <s v="Ambrogio Srl"/>
    <x v="2"/>
    <m/>
    <m/>
    <m/>
    <m/>
    <m/>
    <s v="Deep Learning Foundations"/>
    <m/>
    <m/>
    <m/>
    <m/>
    <s v="Forums"/>
    <m/>
    <n v="4"/>
    <n v="4"/>
    <m/>
    <n v="4"/>
    <s v="try to clear yourself theoretical aspects with the help of pratical examples and of active community, try to respect the suggested deadlines"/>
    <s v="Google"/>
    <m/>
    <n v="8"/>
    <s v="Share contents from office hours that are relevant for all the classroom"/>
    <s v="A course about the more recent technologies in the field of telecommunications, in particular for internet service providers"/>
    <s v="do anything you can to to make affordable access to Udacity courses"/>
    <n v="0"/>
  </r>
  <r>
    <n v="471"/>
    <n v="471"/>
    <n v="471"/>
    <m/>
    <s v="Grow skills for my current role"/>
    <m/>
    <m/>
    <m/>
    <m/>
    <n v="30"/>
    <n v="6"/>
    <n v="120"/>
    <n v="14"/>
    <n v="50"/>
    <s v="Russia"/>
    <n v="0"/>
    <s v="hoodie"/>
    <m/>
    <s v="Machine learning for life"/>
    <m/>
    <n v="1"/>
    <s v="Co-founder (or solo founder)"/>
    <m/>
    <s v="C-Level"/>
    <m/>
    <s v="Technology &amp; Internet"/>
    <m/>
    <n v="1"/>
    <s v="Smart Health UG"/>
    <x v="4"/>
    <m/>
    <m/>
    <m/>
    <s v="Machine Learning Engineer"/>
    <m/>
    <m/>
    <m/>
    <m/>
    <m/>
    <m/>
    <s v="Stack Overflow"/>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n v="472"/>
    <n v="472"/>
    <s v="Start a new career in this field"/>
    <m/>
    <m/>
    <m/>
    <m/>
    <m/>
    <n v="45"/>
    <n v="7"/>
    <n v="0"/>
    <n v="6"/>
    <n v="10"/>
    <s v="Canada"/>
    <n v="1"/>
    <m/>
    <m/>
    <m/>
    <m/>
    <n v="1"/>
    <s v="Other"/>
    <m/>
    <m/>
    <s v="Senior Engineer"/>
    <s v="Healthcare and Pharmaceuticals"/>
    <m/>
    <n v="10"/>
    <s v="Sutter Health"/>
    <x v="4"/>
    <m/>
    <m/>
    <m/>
    <m/>
    <m/>
    <s v="Deep Learning Foundations"/>
    <m/>
    <m/>
    <m/>
    <m/>
    <s v="Forums"/>
    <m/>
    <n v="5"/>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n v="473"/>
    <n v="473"/>
    <s v="Start a new career in this field"/>
    <m/>
    <m/>
    <m/>
    <m/>
    <m/>
    <n v="38"/>
    <n v="7"/>
    <n v="50"/>
    <n v="8"/>
    <n v="4"/>
    <s v="Mexico"/>
    <n v="1"/>
    <m/>
    <m/>
    <m/>
    <m/>
    <n v="1"/>
    <s v="Research"/>
    <m/>
    <s v="Individual Contributor"/>
    <m/>
    <s v="Manufacturing"/>
    <m/>
    <n v="12"/>
    <s v="Thorlabs, Inc"/>
    <x v="1"/>
    <m/>
    <m/>
    <m/>
    <m/>
    <m/>
    <s v="Deep Learning Foundations"/>
    <m/>
    <m/>
    <m/>
    <m/>
    <s v="Forums"/>
    <m/>
    <n v="3"/>
    <n v="4"/>
    <m/>
    <n v="7"/>
    <s v="Don't hesitate to ask questions and to look for help in the forums or slack channels. Udacity is really there to help you in successfully completing your Nanodegree."/>
    <s v="Friend / word of mouth"/>
    <m/>
    <n v="10"/>
    <s v="A weekly email reminding about the material covered the previous week and the material to be covered the following week."/>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n v="474"/>
    <n v="474"/>
    <m/>
    <m/>
    <m/>
    <m/>
    <s v="General interest in the topic (personal growth and enrichment)"/>
    <m/>
    <n v="35"/>
    <n v="8"/>
    <n v="25"/>
    <n v="10"/>
    <n v="40"/>
    <s v="Mexico"/>
    <n v="1"/>
    <m/>
    <m/>
    <m/>
    <m/>
    <n v="1"/>
    <s v="Business Intelligence / Business Analyst"/>
    <m/>
    <s v="Individual Contributor"/>
    <m/>
    <s v="Healthcare and Pharmaceuticals"/>
    <m/>
    <n v="5"/>
    <s v="Munich"/>
    <x v="1"/>
    <m/>
    <m/>
    <m/>
    <s v="Machine Learning Engineer"/>
    <m/>
    <m/>
    <m/>
    <m/>
    <m/>
    <m/>
    <s v="Forums"/>
    <m/>
    <n v="4"/>
    <n v="3"/>
    <m/>
    <n v="120"/>
    <s v="Work early in the morning before your day-job starts and not after a 10-12 hours day in office - is more efficient"/>
    <m/>
    <s v="Media"/>
    <n v="9"/>
    <s v="Nothing"/>
    <s v="Bioinformatics, Healthinformatics"/>
    <s v="NO"/>
    <n v="0"/>
  </r>
  <r>
    <n v="475"/>
    <n v="475"/>
    <n v="475"/>
    <s v="Start a new career in this field"/>
    <s v="Grow skills for my current role"/>
    <m/>
    <m/>
    <s v="General interest in the topic (personal growth and enrichment)"/>
    <m/>
    <n v="34"/>
    <n v="8"/>
    <n v="60"/>
    <n v="11"/>
    <n v="7"/>
    <s v="India"/>
    <n v="1"/>
    <m/>
    <m/>
    <m/>
    <m/>
    <n v="1"/>
    <s v="Software Engineer"/>
    <m/>
    <s v="Individual Contributor"/>
    <m/>
    <s v="Technology &amp; Internet"/>
    <m/>
    <n v="10"/>
    <m/>
    <x v="2"/>
    <m/>
    <m/>
    <m/>
    <m/>
    <m/>
    <s v="Deep Learning Foundations"/>
    <m/>
    <m/>
    <m/>
    <m/>
    <s v="Forums"/>
    <m/>
    <n v="4"/>
    <m/>
    <n v="16"/>
    <n v="30"/>
    <s v="Don't give up"/>
    <m/>
    <s v="Internet"/>
    <n v="8"/>
    <s v="Couch at personal level"/>
    <m/>
    <m/>
    <n v="0"/>
  </r>
  <r>
    <n v="476"/>
    <n v="476"/>
    <n v="476"/>
    <m/>
    <s v="Grow skills for my current role"/>
    <m/>
    <m/>
    <s v="General interest in the topic (personal growth and enrichment)"/>
    <m/>
    <n v="34"/>
    <n v="6"/>
    <n v="30"/>
    <n v="12"/>
    <n v="25"/>
    <s v="Japan"/>
    <n v="0"/>
    <s v="t-shirt"/>
    <m/>
    <s v="Machine learning for life"/>
    <m/>
    <n v="1"/>
    <s v="Data Scientist"/>
    <m/>
    <s v="Individual Contributor"/>
    <m/>
    <m/>
    <s v="HR Consulting"/>
    <n v="5"/>
    <s v="PageGroup"/>
    <x v="2"/>
    <m/>
    <m/>
    <m/>
    <m/>
    <m/>
    <s v="Deep Learning Foundations"/>
    <m/>
    <m/>
    <m/>
    <m/>
    <s v="Forums"/>
    <m/>
    <n v="10"/>
    <n v="6"/>
    <m/>
    <n v="10"/>
    <s v="The Udacity forum and Google are your allies"/>
    <s v="Google"/>
    <m/>
    <n v="10"/>
    <s v="Add courses on cryptocurrencies"/>
    <s v="Cryptocurrencies"/>
    <s v="I don't like Slack. It doesn't work well for a course with so many students."/>
    <n v="0"/>
  </r>
  <r>
    <n v="477"/>
    <n v="477"/>
    <n v="477"/>
    <s v="Start a new career in this field"/>
    <m/>
    <m/>
    <s v="Help prepare for an advanced degree"/>
    <s v="General interest in the topic (personal growth and enrichment)"/>
    <m/>
    <n v="25"/>
    <n v="9"/>
    <n v="0"/>
    <n v="12"/>
    <n v="6"/>
    <s v="Russia"/>
    <n v="1"/>
    <m/>
    <m/>
    <m/>
    <m/>
    <n v="1"/>
    <s v="Freelancing"/>
    <m/>
    <s v="Individual Contributor"/>
    <m/>
    <s v="Education"/>
    <m/>
    <n v="2"/>
    <s v="Udacity"/>
    <x v="0"/>
    <m/>
    <m/>
    <s v="Data Analyst"/>
    <m/>
    <m/>
    <m/>
    <m/>
    <m/>
    <m/>
    <m/>
    <s v="Forums"/>
    <m/>
    <n v="15"/>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n v="478"/>
    <n v="478"/>
    <s v="Start a new career in this field"/>
    <m/>
    <m/>
    <s v="Help prepare for an advanced degree"/>
    <s v="General interest in the topic (personal growth and enrichment)"/>
    <m/>
    <m/>
    <n v="6"/>
    <n v="30"/>
    <n v="10"/>
    <n v="15"/>
    <s v="Japan"/>
    <n v="0"/>
    <s v="t-shirt"/>
    <m/>
    <s v="Machine learning for life"/>
    <m/>
    <n v="1"/>
    <s v="Software Engineer"/>
    <m/>
    <s v="Individual Contributor"/>
    <m/>
    <s v="Technology &amp; Internet"/>
    <m/>
    <n v="0"/>
    <s v="Oracle"/>
    <x v="0"/>
    <m/>
    <m/>
    <m/>
    <m/>
    <m/>
    <s v="Deep Learning Foundations"/>
    <m/>
    <m/>
    <m/>
    <m/>
    <s v="Slack Channel"/>
    <m/>
    <n v="4"/>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n v="479"/>
    <n v="479"/>
    <n v="479"/>
    <s v="Start a new career in this field"/>
    <m/>
    <m/>
    <m/>
    <s v="General interest in the topic (personal growth and enrichment)"/>
    <m/>
    <n v="36"/>
    <n v="7"/>
    <n v="40"/>
    <n v="8"/>
    <n v="15"/>
    <s v="India"/>
    <n v="1"/>
    <m/>
    <m/>
    <m/>
    <m/>
    <n v="1"/>
    <s v="Software Engineer"/>
    <m/>
    <m/>
    <s v="Administrator/Developer"/>
    <s v="Government"/>
    <m/>
    <n v="10"/>
    <s v="VSTV BiH"/>
    <x v="2"/>
    <m/>
    <m/>
    <m/>
    <s v="Machine Learning Engineer"/>
    <m/>
    <m/>
    <m/>
    <m/>
    <m/>
    <m/>
    <s v="Slack Channel"/>
    <m/>
    <n v="2"/>
    <m/>
    <n v="6"/>
    <n v="30"/>
    <s v="Projects can take a lot of time if you want to do them properly"/>
    <s v="Google"/>
    <m/>
    <n v="5"/>
    <s v="iPad app is not good enough"/>
    <s v="Organized group projects or some kind idea exchange between students"/>
    <s v="No"/>
    <n v="1"/>
  </r>
  <r>
    <n v="480"/>
    <n v="480"/>
    <n v="480"/>
    <s v="Start a new career in this field"/>
    <m/>
    <m/>
    <m/>
    <s v="General interest in the topic (personal growth and enrichment)"/>
    <m/>
    <n v="31"/>
    <n v="6"/>
    <n v="80"/>
    <n v="4"/>
    <n v="10"/>
    <s v="Argentina"/>
    <n v="0"/>
    <s v="t-shirt"/>
    <m/>
    <s v="A quality life demands quality questions"/>
    <m/>
    <n v="1"/>
    <s v="Business Intelligence / Business Analyst"/>
    <m/>
    <s v="Individual Contributor"/>
    <m/>
    <m/>
    <s v="Banking"/>
    <n v="4"/>
    <m/>
    <x v="0"/>
    <m/>
    <m/>
    <s v="Data Analyst"/>
    <m/>
    <m/>
    <m/>
    <m/>
    <m/>
    <m/>
    <m/>
    <s v="Forums"/>
    <m/>
    <n v="10"/>
    <m/>
    <n v="10"/>
    <n v="4"/>
    <s v="Start with the end in mind - if you are seeking a job, what type of portfolio do you want to create?"/>
    <s v="Google"/>
    <m/>
    <n v="8"/>
    <s v="Live reviews of projects - it gives the student the opportunity to seek clarification"/>
    <m/>
    <m/>
    <n v="1"/>
  </r>
  <r>
    <n v="481"/>
    <n v="481"/>
    <n v="481"/>
    <m/>
    <m/>
    <m/>
    <s v="Help prepare for an advanced degree"/>
    <m/>
    <m/>
    <n v="32"/>
    <n v="7"/>
    <n v="0"/>
    <n v="10"/>
    <n v="3"/>
    <s v="Argentina"/>
    <n v="1"/>
    <m/>
    <m/>
    <m/>
    <m/>
    <n v="1"/>
    <s v="Software Engineer"/>
    <m/>
    <s v="Individual Contributor"/>
    <m/>
    <s v="Technology &amp; Internet"/>
    <m/>
    <n v="12"/>
    <s v="Kinvey"/>
    <x v="0"/>
    <m/>
    <m/>
    <m/>
    <m/>
    <m/>
    <s v="Deep Learning Foundations"/>
    <m/>
    <m/>
    <m/>
    <m/>
    <s v="Mentor Help (classroom or 1:1 mentors)"/>
    <m/>
    <n v="6"/>
    <n v="2"/>
    <m/>
    <n v="48"/>
    <s v="Keep focus!"/>
    <s v="Google"/>
    <m/>
    <n v="10"/>
    <s v="Possibility to have a quick live chat one-one"/>
    <s v="C++"/>
    <s v="You guys are awesome!"/>
    <n v="1"/>
  </r>
  <r>
    <n v="482"/>
    <n v="482"/>
    <n v="482"/>
    <s v="Start a new career in this field"/>
    <m/>
    <m/>
    <m/>
    <m/>
    <m/>
    <n v="31"/>
    <n v="8"/>
    <n v="30"/>
    <n v="12"/>
    <n v="5"/>
    <s v="Mexico"/>
    <n v="0"/>
    <s v="hoodie"/>
    <m/>
    <s v="Data is the new bacon"/>
    <m/>
    <n v="1"/>
    <s v="Data Analyst"/>
    <m/>
    <s v="Manager"/>
    <m/>
    <s v="Retail &amp; Consumer Durables"/>
    <m/>
    <n v="7"/>
    <s v="Deloitte"/>
    <x v="2"/>
    <m/>
    <m/>
    <s v="Data Analyst"/>
    <s v="Machine Learning Engineer"/>
    <m/>
    <s v="Deep Learning Foundations"/>
    <m/>
    <m/>
    <m/>
    <m/>
    <s v="Forums"/>
    <m/>
    <n v="4"/>
    <n v="6"/>
    <m/>
    <n v="20"/>
    <s v="Tenacity is the most important skill. Do not hesitate to ask questions on the forum or slack. Students and mentors are very helpful."/>
    <s v="Google"/>
    <m/>
    <n v="9"/>
    <s v="Everything is perfect. Just continue to teach cutting advanced techniques like Deep Learning."/>
    <s v="Bayesian statistics, how to write a Medium article, c++, how to implement a research paper. "/>
    <m/>
    <n v="1"/>
  </r>
  <r>
    <n v="483"/>
    <n v="483"/>
    <n v="483"/>
    <m/>
    <m/>
    <m/>
    <m/>
    <s v="General interest in the topic (personal growth and enrichment)"/>
    <m/>
    <n v="36"/>
    <n v="6"/>
    <n v="100"/>
    <n v="10"/>
    <n v="8"/>
    <s v="Mexico"/>
    <n v="1"/>
    <m/>
    <m/>
    <m/>
    <m/>
    <n v="1"/>
    <s v="Software Engineer"/>
    <m/>
    <s v="Individual Contributor"/>
    <m/>
    <s v="Technology &amp; Internet"/>
    <m/>
    <n v="6"/>
    <s v="Freelancer"/>
    <x v="2"/>
    <m/>
    <m/>
    <m/>
    <m/>
    <m/>
    <s v="Deep Learning Foundations"/>
    <m/>
    <m/>
    <m/>
    <m/>
    <s v="Forums"/>
    <m/>
    <n v="1"/>
    <n v="4"/>
    <m/>
    <n v="12"/>
    <s v="Use forum and slack channel widely. Project needs more time than expected, so start early."/>
    <s v="Friend / word of mouth"/>
    <m/>
    <n v="10"/>
    <s v="Practical projects"/>
    <s v="Block chain technology_x000a_Game programming_x000a_"/>
    <m/>
    <n v="0"/>
  </r>
  <r>
    <n v="484"/>
    <n v="484"/>
    <n v="484"/>
    <s v="Start a new career in this field"/>
    <m/>
    <m/>
    <m/>
    <m/>
    <m/>
    <n v="47"/>
    <n v="6"/>
    <n v="30"/>
    <n v="8"/>
    <n v="30"/>
    <s v="Spain"/>
    <n v="1"/>
    <m/>
    <m/>
    <m/>
    <m/>
    <n v="1"/>
    <s v="Business/Strategy"/>
    <m/>
    <s v="Director"/>
    <m/>
    <m/>
    <s v="Software security"/>
    <n v="15"/>
    <s v="DoSell Ltd"/>
    <x v="0"/>
    <m/>
    <m/>
    <m/>
    <m/>
    <m/>
    <s v="Deep Learning Foundations"/>
    <m/>
    <m/>
    <m/>
    <m/>
    <s v="Slack Channel"/>
    <m/>
    <n v="6"/>
    <n v="5"/>
    <m/>
    <n v="400"/>
    <s v="put learning into your daily practice (routine)"/>
    <s v="Google"/>
    <m/>
    <n v="10"/>
    <s v="integrate jupyter notebook"/>
    <s v="IoT, Blockchain"/>
    <m/>
    <n v="1"/>
  </r>
  <r>
    <n v="485"/>
    <n v="485"/>
    <n v="485"/>
    <s v="Start a new career in this field"/>
    <m/>
    <m/>
    <s v="Help prepare for an advanced degree"/>
    <s v="General interest in the topic (personal growth and enrichment)"/>
    <m/>
    <n v="35"/>
    <n v="7"/>
    <n v="0"/>
    <n v="8"/>
    <n v="2"/>
    <s v="Argentina"/>
    <n v="1"/>
    <m/>
    <m/>
    <m/>
    <m/>
    <n v="1"/>
    <s v="Self employed"/>
    <m/>
    <m/>
    <s v="Code Review and Student Mentor"/>
    <s v="Education"/>
    <m/>
    <n v="1"/>
    <s v="Udacity"/>
    <x v="0"/>
    <s v="Intro to Programming"/>
    <m/>
    <s v="Data Analyst"/>
    <m/>
    <m/>
    <s v="Deep Learning Foundations"/>
    <m/>
    <m/>
    <m/>
    <m/>
    <s v="Forums"/>
    <m/>
    <n v="6"/>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n v="486"/>
    <n v="486"/>
    <s v="Start a new career in this field"/>
    <m/>
    <m/>
    <m/>
    <m/>
    <m/>
    <n v="33"/>
    <n v="6"/>
    <n v="60"/>
    <n v="14"/>
    <n v="6"/>
    <s v="UK"/>
    <n v="1"/>
    <m/>
    <m/>
    <m/>
    <m/>
    <n v="1"/>
    <s v="Software Engineer"/>
    <m/>
    <s v="Individual Contributor"/>
    <m/>
    <m/>
    <s v="finance and payment"/>
    <n v="10"/>
    <s v="Visa Inc"/>
    <x v="0"/>
    <m/>
    <m/>
    <m/>
    <s v="Machine Learning Engineer"/>
    <m/>
    <s v="Deep Learning Foundations"/>
    <m/>
    <m/>
    <m/>
    <m/>
    <s v="Slack Channel"/>
    <m/>
    <n v="10"/>
    <m/>
    <n v="26"/>
    <n v="22"/>
    <s v="Continuous Learning"/>
    <s v="Friend / word of mouth"/>
    <m/>
    <n v="10"/>
    <s v="More Collobaration with Hiring Partners required"/>
    <s v="AI"/>
    <m/>
    <n v="0"/>
  </r>
  <r>
    <n v="487"/>
    <n v="487"/>
    <n v="487"/>
    <s v="Start a new career in this field"/>
    <m/>
    <m/>
    <m/>
    <m/>
    <m/>
    <n v="59"/>
    <n v="8"/>
    <n v="0"/>
    <n v="8"/>
    <n v="10"/>
    <s v="France"/>
    <n v="0"/>
    <m/>
    <s v="mouse pad"/>
    <m/>
    <s v="keep learning,  there is so much fascinating stuff out there"/>
    <n v="0"/>
    <m/>
    <m/>
    <m/>
    <m/>
    <m/>
    <m/>
    <m/>
    <m/>
    <x v="2"/>
    <m/>
    <m/>
    <m/>
    <s v="Machine Learning Engineer"/>
    <m/>
    <m/>
    <m/>
    <m/>
    <m/>
    <m/>
    <s v="Stack Overflow"/>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Bildungsgutscheine from Arbeitsagentur - Goverment is supporting taking courses, but only if the course provider accepts this kind of voucher. It would be good marketing for you as well."/>
    <n v="1"/>
  </r>
  <r>
    <n v="488"/>
    <n v="488"/>
    <n v="488"/>
    <s v="Start a new career in this field"/>
    <s v="Grow skills for my current role"/>
    <m/>
    <m/>
    <s v="General interest in the topic (personal growth and enrichment)"/>
    <m/>
    <n v="36"/>
    <n v="6"/>
    <n v="0"/>
    <n v="12"/>
    <n v="12"/>
    <s v="US"/>
    <n v="0"/>
    <s v="hoodie"/>
    <m/>
    <s v="Math - all the cool kids are doing it"/>
    <m/>
    <n v="1"/>
    <s v="Freelancing"/>
    <m/>
    <s v="Individual Contributor"/>
    <m/>
    <s v="Technology &amp; Internet"/>
    <m/>
    <n v="10"/>
    <s v="Upwork"/>
    <x v="0"/>
    <m/>
    <m/>
    <m/>
    <m/>
    <m/>
    <s v="Deep Learning Foundations"/>
    <m/>
    <m/>
    <m/>
    <m/>
    <s v="Forums"/>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n v="489"/>
    <n v="489"/>
    <m/>
    <s v="Grow skills for my current role"/>
    <m/>
    <m/>
    <s v="General interest in the topic (personal growth and enrichment)"/>
    <m/>
    <n v="36"/>
    <n v="7"/>
    <n v="45"/>
    <n v="16"/>
    <n v="6"/>
    <s v="Spain"/>
    <n v="1"/>
    <m/>
    <m/>
    <m/>
    <m/>
    <n v="1"/>
    <s v="Software Engineer"/>
    <m/>
    <s v="Individual Contributor"/>
    <m/>
    <s v="Technology &amp; Internet"/>
    <m/>
    <n v="13"/>
    <s v="Backend Software Engineer"/>
    <x v="2"/>
    <m/>
    <m/>
    <m/>
    <m/>
    <m/>
    <s v="Deep Learning Foundations"/>
    <m/>
    <m/>
    <m/>
    <m/>
    <s v="Slack Channel"/>
    <m/>
    <n v="3"/>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n v="490"/>
    <n v="490"/>
    <s v="Start a new career in this field"/>
    <s v="Grow skills for my current role"/>
    <s v="Help move from academia to industry"/>
    <s v="Help prepare for an advanced degree"/>
    <s v="General interest in the topic (personal growth and enrichment)"/>
    <m/>
    <n v="28"/>
    <n v="7"/>
    <n v="80"/>
    <n v="8"/>
    <n v="8"/>
    <s v="Singapore"/>
    <n v="1"/>
    <m/>
    <m/>
    <m/>
    <m/>
    <n v="1"/>
    <s v="Research"/>
    <m/>
    <s v="Individual Contributor"/>
    <m/>
    <m/>
    <s v="Academia"/>
    <n v="5"/>
    <s v="University of Manitoba"/>
    <x v="2"/>
    <m/>
    <m/>
    <m/>
    <m/>
    <s v="Artificial Intelligence"/>
    <m/>
    <m/>
    <m/>
    <m/>
    <m/>
    <s v="Forums"/>
    <m/>
    <n v="4"/>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n v="491"/>
    <n v="491"/>
    <s v="Start a new career in this field"/>
    <s v="Grow skills for my current role"/>
    <m/>
    <m/>
    <s v="General interest in the topic (personal growth and enrichment)"/>
    <m/>
    <n v="65"/>
    <n v="5"/>
    <n v="60"/>
    <n v="8"/>
    <n v="4"/>
    <s v="Spain"/>
    <n v="0"/>
    <s v="jacket (brand is TBD... probably Patagonia)"/>
    <m/>
    <s v="A quality life demands quality questions"/>
    <m/>
    <n v="1"/>
    <s v="Machine Learning Engineer"/>
    <m/>
    <s v="Individual Contributor"/>
    <m/>
    <s v="Airlines &amp; Aerospace (including Defense)"/>
    <m/>
    <n v="6"/>
    <s v="EOIR"/>
    <x v="2"/>
    <m/>
    <m/>
    <m/>
    <s v="Machine Learning Engineer"/>
    <m/>
    <m/>
    <m/>
    <m/>
    <m/>
    <m/>
    <s v="Live Help"/>
    <m/>
    <n v="4"/>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n v="492"/>
    <n v="492"/>
    <n v="492"/>
    <s v="Start a new career in this field"/>
    <m/>
    <m/>
    <m/>
    <m/>
    <m/>
    <n v="39"/>
    <n v="8"/>
    <n v="35"/>
    <n v="9"/>
    <n v="10"/>
    <s v="Mexico"/>
    <n v="1"/>
    <m/>
    <m/>
    <m/>
    <m/>
    <n v="1"/>
    <s v="Other"/>
    <m/>
    <s v="Director"/>
    <m/>
    <s v="Technology &amp; Internet"/>
    <m/>
    <n v="23"/>
    <s v="Malwarebytes"/>
    <x v="0"/>
    <m/>
    <m/>
    <m/>
    <m/>
    <m/>
    <s v="Deep Learning Foundations"/>
    <m/>
    <m/>
    <m/>
    <m/>
    <s v="Slack Channel"/>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n v="493"/>
    <n v="493"/>
    <m/>
    <m/>
    <m/>
    <m/>
    <s v="General interest in the topic (personal growth and enrichment)"/>
    <m/>
    <n v="47"/>
    <n v="7"/>
    <n v="0"/>
    <n v="10"/>
    <n v="30"/>
    <s v="Singapore"/>
    <n v="1"/>
    <m/>
    <m/>
    <m/>
    <m/>
    <n v="1"/>
    <s v="Co-founder (or solo founder)"/>
    <m/>
    <s v="C-Level"/>
    <m/>
    <s v="Entertainment &amp; Leisure"/>
    <m/>
    <n v="20"/>
    <s v="SEO Tek, Inc."/>
    <x v="3"/>
    <m/>
    <m/>
    <s v="Data Analyst"/>
    <m/>
    <m/>
    <m/>
    <m/>
    <m/>
    <m/>
    <m/>
    <s v="Stack Overflow"/>
    <m/>
    <n v="6"/>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n v="494"/>
    <n v="494"/>
    <s v="Start a new career in this field"/>
    <m/>
    <m/>
    <m/>
    <m/>
    <m/>
    <n v="29"/>
    <n v="7"/>
    <n v="0"/>
    <n v="13"/>
    <n v="6"/>
    <s v="US"/>
    <n v="0"/>
    <s v="hat"/>
    <m/>
    <s v="Math - all the cool kids are doing it"/>
    <m/>
    <n v="0"/>
    <m/>
    <m/>
    <m/>
    <m/>
    <m/>
    <m/>
    <m/>
    <m/>
    <x v="0"/>
    <m/>
    <m/>
    <m/>
    <s v="Machine Learning Engineer"/>
    <m/>
    <m/>
    <m/>
    <m/>
    <m/>
    <m/>
    <s v="Stack Overflow"/>
    <m/>
    <n v="5"/>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n v="495"/>
    <n v="495"/>
    <s v="Start a new career in this field"/>
    <s v="Grow skills for my current role"/>
    <m/>
    <s v="Help prepare for an advanced degree"/>
    <m/>
    <m/>
    <n v="36"/>
    <n v="6"/>
    <n v="30"/>
    <n v="10"/>
    <n v="20"/>
    <s v="Mexico"/>
    <n v="1"/>
    <m/>
    <m/>
    <m/>
    <m/>
    <n v="1"/>
    <s v="Other"/>
    <m/>
    <s v="Not Applicable"/>
    <m/>
    <s v="Healthcare and Pharmaceuticals"/>
    <m/>
    <n v="5"/>
    <s v="Sunset Communities"/>
    <x v="0"/>
    <m/>
    <m/>
    <s v="Data Analyst"/>
    <m/>
    <m/>
    <m/>
    <m/>
    <m/>
    <m/>
    <m/>
    <s v="Forums"/>
    <m/>
    <n v="0"/>
    <m/>
    <d v="2017-10-15T00:00:00"/>
    <n v="500"/>
    <s v="Be patient and set short-term goals"/>
    <s v="Friend / word of mouth"/>
    <m/>
    <n v="8"/>
    <s v="I would like more support with a job search"/>
    <s v="I want more data visualization courses."/>
    <s v="Studying at Udacity is fun. I appreciate it."/>
    <n v="1"/>
  </r>
  <r>
    <n v="496"/>
    <n v="496"/>
    <n v="496"/>
    <s v="Start a new career in this field"/>
    <m/>
    <m/>
    <m/>
    <m/>
    <m/>
    <n v="56"/>
    <n v="8"/>
    <n v="60"/>
    <n v="8"/>
    <n v="5"/>
    <s v="Mexico"/>
    <n v="1"/>
    <m/>
    <m/>
    <m/>
    <m/>
    <n v="1"/>
    <s v="Business Intelligence / Business Analyst"/>
    <m/>
    <s v="Manager"/>
    <m/>
    <s v="Technology &amp; Internet"/>
    <m/>
    <n v="25"/>
    <s v="Cognizant Technology Solutions"/>
    <x v="2"/>
    <m/>
    <m/>
    <m/>
    <s v="Machine Learning Engineer"/>
    <m/>
    <m/>
    <m/>
    <m/>
    <m/>
    <m/>
    <s v="Forums"/>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n v="497"/>
    <n v="497"/>
    <m/>
    <m/>
    <m/>
    <m/>
    <s v="General interest in the topic (personal growth and enrichment)"/>
    <m/>
    <n v="32"/>
    <n v="5"/>
    <n v="20"/>
    <n v="12"/>
    <n v="20"/>
    <s v="India"/>
    <n v="0"/>
    <m/>
    <s v="Poncho"/>
    <s v="Data is the new bacon"/>
    <m/>
    <n v="1"/>
    <s v="Software Engineer"/>
    <m/>
    <m/>
    <s v="Contractor"/>
    <s v="Telecommunications"/>
    <m/>
    <n v="6"/>
    <s v="AT&amp;T"/>
    <x v="2"/>
    <s v="Intro to Programming"/>
    <m/>
    <m/>
    <s v="Machine Learning Engineer"/>
    <m/>
    <m/>
    <m/>
    <m/>
    <m/>
    <m/>
    <s v="Slack Channel"/>
    <m/>
    <n v="10"/>
    <n v="2"/>
    <m/>
    <n v="10"/>
    <s v="Do not quit"/>
    <s v="Google"/>
    <m/>
    <n v="10"/>
    <s v="Maybe some games or contests"/>
    <s v="System architecture design"/>
    <s v="Do you have any job offer in LA? Even if is just half time? Lol"/>
    <m/>
  </r>
  <r>
    <n v="498"/>
    <n v="498"/>
    <n v="498"/>
    <s v="Start a new career in this field"/>
    <m/>
    <m/>
    <m/>
    <m/>
    <m/>
    <n v="36"/>
    <n v="9"/>
    <n v="15"/>
    <n v="8"/>
    <n v="20"/>
    <s v="Russia"/>
    <n v="1"/>
    <m/>
    <m/>
    <m/>
    <m/>
    <n v="1"/>
    <s v="Other"/>
    <m/>
    <s v="Individual Contributor"/>
    <m/>
    <m/>
    <s v="Semiconductor"/>
    <n v="7"/>
    <s v="Marvell Semiconductor"/>
    <x v="2"/>
    <m/>
    <m/>
    <m/>
    <s v="Machine Learning Engineer"/>
    <m/>
    <m/>
    <m/>
    <m/>
    <m/>
    <m/>
    <s v="Stack Overflow"/>
    <m/>
    <n v="6"/>
    <n v="6"/>
    <m/>
    <n v="20"/>
    <s v="stick to it"/>
    <s v="Friend / word of mouth"/>
    <m/>
    <n v="10"/>
    <s v="more meet ups"/>
    <s v="deep learning"/>
    <s v="good job, keep it up"/>
    <n v="0"/>
  </r>
  <r>
    <n v="499"/>
    <n v="499"/>
    <n v="499"/>
    <m/>
    <m/>
    <m/>
    <m/>
    <s v="General interest in the topic (personal growth and enrichment)"/>
    <m/>
    <n v="28"/>
    <n v="7"/>
    <n v="50"/>
    <n v="10"/>
    <n v="5"/>
    <s v="China"/>
    <n v="1"/>
    <m/>
    <m/>
    <m/>
    <m/>
    <n v="1"/>
    <s v="Data Scientist"/>
    <m/>
    <s v="Manager"/>
    <m/>
    <s v="Technology &amp; Internet"/>
    <m/>
    <n v="5"/>
    <s v="Eternix"/>
    <x v="0"/>
    <m/>
    <m/>
    <m/>
    <m/>
    <m/>
    <s v="Deep Learning Foundations"/>
    <m/>
    <m/>
    <m/>
    <m/>
    <s v="Forums"/>
    <m/>
    <n v="6"/>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n v="500"/>
    <n v="500"/>
    <n v="500"/>
    <s v="Start a new career in this field"/>
    <s v="Grow skills for my current role"/>
    <m/>
    <m/>
    <s v="General interest in the topic (personal growth and enrichment)"/>
    <m/>
    <n v="28"/>
    <n v="6"/>
    <n v="15"/>
    <n v="8"/>
    <n v="1"/>
    <s v="Mexico"/>
    <n v="0"/>
    <s v="hat"/>
    <m/>
    <s v="Machine learning for life"/>
    <m/>
    <n v="1"/>
    <s v="Data Scientist"/>
    <m/>
    <s v="Individual Contributor"/>
    <m/>
    <s v="Healthcare and Pharmaceuticals"/>
    <m/>
    <n v="0"/>
    <s v="IBM"/>
    <x v="0"/>
    <m/>
    <m/>
    <m/>
    <s v="Machine Learning Engineer"/>
    <m/>
    <m/>
    <m/>
    <m/>
    <m/>
    <s v="Full stack"/>
    <s v="Forums"/>
    <m/>
    <n v="4"/>
    <n v="6"/>
    <m/>
    <n v="60"/>
    <s v="Plan out time"/>
    <s v="Google"/>
    <m/>
    <n v="10"/>
    <s v="Don't know right now. Will get back to you."/>
    <m/>
    <m/>
    <n v="1"/>
  </r>
  <r>
    <n v="501"/>
    <n v="501"/>
    <n v="501"/>
    <m/>
    <s v="Grow skills for my current role"/>
    <m/>
    <m/>
    <s v="General interest in the topic (personal growth and enrichment)"/>
    <m/>
    <n v="47"/>
    <n v="8"/>
    <n v="30"/>
    <n v="9"/>
    <n v="4"/>
    <s v="India"/>
    <n v="1"/>
    <m/>
    <m/>
    <m/>
    <m/>
    <n v="1"/>
    <s v="Consulting"/>
    <m/>
    <s v="Manager"/>
    <m/>
    <s v="Automotive"/>
    <m/>
    <n v="23"/>
    <s v="BMW"/>
    <x v="3"/>
    <m/>
    <m/>
    <m/>
    <m/>
    <m/>
    <s v="Deep Learning Foundations"/>
    <m/>
    <m/>
    <m/>
    <m/>
    <s v="Slack Channel"/>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n v="502"/>
    <n v="502"/>
    <m/>
    <s v="Grow skills for my current role"/>
    <m/>
    <m/>
    <m/>
    <m/>
    <n v="34"/>
    <n v="7"/>
    <n v="20"/>
    <n v="10"/>
    <n v="24"/>
    <s v="UK"/>
    <n v="1"/>
    <m/>
    <m/>
    <m/>
    <m/>
    <n v="1"/>
    <s v="Software Engineer"/>
    <m/>
    <s v="Individual Contributor"/>
    <m/>
    <s v="Telecommunications"/>
    <m/>
    <n v="10"/>
    <s v="Bright Pattern, Inc."/>
    <x v="2"/>
    <m/>
    <m/>
    <m/>
    <s v="Machine Learning Engineer"/>
    <m/>
    <m/>
    <m/>
    <m/>
    <m/>
    <m/>
    <s v="Forums"/>
    <m/>
    <n v="5"/>
    <n v="1"/>
    <m/>
    <n v="6"/>
    <s v="not stop"/>
    <s v="Google"/>
    <m/>
    <n v="10"/>
    <s v="better courses"/>
    <s v="robotics"/>
    <s v="no"/>
    <n v="1"/>
  </r>
  <r>
    <n v="503"/>
    <n v="503"/>
    <n v="503"/>
    <m/>
    <m/>
    <m/>
    <m/>
    <s v="General interest in the topic (personal growth and enrichment)"/>
    <m/>
    <n v="41"/>
    <n v="6"/>
    <n v="30"/>
    <n v="7"/>
    <n v="6"/>
    <s v="Argentina"/>
    <n v="0"/>
    <s v="shoes (brand is TBD… probably Adidas or Puma)"/>
    <m/>
    <s v="A quality life demands quality questions"/>
    <m/>
    <n v="1"/>
    <s v="Business/Strategy"/>
    <m/>
    <s v="Manager"/>
    <m/>
    <m/>
    <s v="financial"/>
    <n v="20"/>
    <s v="continuous improvment/project management"/>
    <x v="4"/>
    <m/>
    <m/>
    <m/>
    <s v="Machine Learning Engineer"/>
    <m/>
    <m/>
    <m/>
    <m/>
    <m/>
    <m/>
    <s v="Mentor Help (classroom or 1:1 mentors)"/>
    <m/>
    <n v="6"/>
    <n v="5"/>
    <m/>
    <n v="100"/>
    <s v="Be regular to go on learning continuously and not leave everything to the end"/>
    <s v="Google"/>
    <m/>
    <n v="9"/>
    <s v="all sounds good"/>
    <s v="self-driving car"/>
    <s v="no"/>
    <n v="0"/>
  </r>
  <r>
    <n v="504"/>
    <n v="504"/>
    <n v="504"/>
    <s v="Start a new career in this field"/>
    <m/>
    <m/>
    <m/>
    <s v="General interest in the topic (personal growth and enrichment)"/>
    <m/>
    <n v="31"/>
    <n v="6"/>
    <n v="60"/>
    <n v="10"/>
    <n v="6"/>
    <s v="US"/>
    <n v="1"/>
    <m/>
    <m/>
    <m/>
    <m/>
    <n v="1"/>
    <s v="Software Engineer"/>
    <m/>
    <s v="Individual Contributor"/>
    <m/>
    <s v="Technology &amp; Internet"/>
    <m/>
    <n v="9"/>
    <s v="Oracle India"/>
    <x v="0"/>
    <m/>
    <m/>
    <m/>
    <m/>
    <m/>
    <s v="Deep Learning Foundations"/>
    <m/>
    <m/>
    <m/>
    <m/>
    <s v="Forums"/>
    <m/>
    <n v="5"/>
    <n v="5"/>
    <m/>
    <n v="5"/>
    <s v="Learn every day instead of weekends. And go an extra mile."/>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n v="505"/>
    <n v="505"/>
    <s v="Start a new career in this field"/>
    <m/>
    <m/>
    <m/>
    <m/>
    <m/>
    <n v="30"/>
    <n v="6"/>
    <n v="2"/>
    <n v="10"/>
    <n v="10"/>
    <s v="UK"/>
    <n v="1"/>
    <m/>
    <m/>
    <m/>
    <m/>
    <n v="1"/>
    <s v="Artificial Intelligence Engineer"/>
    <m/>
    <s v="Individual Contributor"/>
    <m/>
    <s v="Technology &amp; Internet"/>
    <m/>
    <n v="1"/>
    <s v="Accenture"/>
    <x v="2"/>
    <m/>
    <m/>
    <m/>
    <m/>
    <m/>
    <s v="Deep Learning Foundations"/>
    <m/>
    <m/>
    <m/>
    <m/>
    <s v="Slack Channel"/>
    <m/>
    <n v="10"/>
    <n v="3"/>
    <m/>
    <n v="6"/>
    <s v="Work daily"/>
    <s v="Google"/>
    <m/>
    <n v="8"/>
    <s v="For the Deep Learning nanodegree, I'd improve the material and quality of explanations"/>
    <s v="Now, I'm realizing AI nanodegree, and I'd like also Machine Learning nanodegree"/>
    <m/>
    <n v="0"/>
  </r>
  <r>
    <n v="506"/>
    <n v="506"/>
    <n v="506"/>
    <s v="Start a new career in this field"/>
    <m/>
    <m/>
    <m/>
    <m/>
    <m/>
    <n v="29"/>
    <n v="8"/>
    <n v="0"/>
    <n v="8"/>
    <n v="4"/>
    <s v="Argentina"/>
    <n v="1"/>
    <s v="hoodie"/>
    <m/>
    <s v="A quality life demands quality questions"/>
    <m/>
    <n v="0"/>
    <m/>
    <m/>
    <m/>
    <m/>
    <m/>
    <m/>
    <m/>
    <m/>
    <x v="4"/>
    <s v="Intro to Programming"/>
    <m/>
    <s v="Data Analyst"/>
    <m/>
    <m/>
    <m/>
    <m/>
    <m/>
    <m/>
    <m/>
    <s v="Stack Overflow"/>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n v="507"/>
    <n v="507"/>
    <n v="507"/>
    <s v="Start a new career in this field"/>
    <m/>
    <m/>
    <m/>
    <m/>
    <m/>
    <n v="38"/>
    <n v="7"/>
    <n v="0"/>
    <n v="5"/>
    <n v="8"/>
    <s v="Spain"/>
    <n v="0"/>
    <s v="shoes (brand is TBD… probably Adidas or Puma)"/>
    <m/>
    <m/>
    <s v="Deep learner"/>
    <n v="0"/>
    <m/>
    <m/>
    <m/>
    <m/>
    <m/>
    <m/>
    <m/>
    <m/>
    <x v="2"/>
    <m/>
    <m/>
    <m/>
    <m/>
    <s v="Artificial Intelligence"/>
    <s v="Deep Learning Foundations"/>
    <m/>
    <m/>
    <m/>
    <m/>
    <s v="Forums"/>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n v="508"/>
    <n v="508"/>
    <s v="Start a new career in this field"/>
    <m/>
    <m/>
    <m/>
    <m/>
    <m/>
    <n v="25"/>
    <n v="7"/>
    <n v="20"/>
    <n v="5"/>
    <n v="36"/>
    <s v="Singapore"/>
    <n v="0"/>
    <s v="jacket (brand is TBD... probably Patagonia)"/>
    <m/>
    <s v="Data is the new bacon"/>
    <m/>
    <n v="1"/>
    <s v="Other"/>
    <m/>
    <s v="Not Applicable"/>
    <m/>
    <s v="Entertainment &amp; Leisure"/>
    <m/>
    <n v="1"/>
    <s v="Camp Takajo"/>
    <x v="0"/>
    <m/>
    <s v="Business Analyst"/>
    <m/>
    <m/>
    <m/>
    <m/>
    <m/>
    <m/>
    <m/>
    <s v="Digital Marketing"/>
    <s v="Forums"/>
    <m/>
    <n v="15"/>
    <m/>
    <n v="15"/>
    <n v="160"/>
    <s v="Stick to the schedule outlined and use the forums and slack channels to your advantage. Work a little every day and learn, learn, learn "/>
    <s v="Friend / word of mouth"/>
    <m/>
    <n v="9"/>
    <s v="N/a"/>
    <s v="N/a"/>
    <s v="Thoroughly enjoyed both of my courses!"/>
    <n v="1"/>
  </r>
  <r>
    <n v="509"/>
    <n v="509"/>
    <n v="509"/>
    <m/>
    <s v="Grow skills for my current role"/>
    <m/>
    <m/>
    <m/>
    <m/>
    <n v="37"/>
    <n v="7"/>
    <n v="200"/>
    <n v="12"/>
    <n v="10"/>
    <s v="Singapore"/>
    <n v="1"/>
    <m/>
    <m/>
    <m/>
    <m/>
    <n v="1"/>
    <s v="Data Scientist"/>
    <m/>
    <s v="Not Applicable"/>
    <m/>
    <s v="Automotive"/>
    <m/>
    <n v="5"/>
    <s v="Stuttgart"/>
    <x v="1"/>
    <m/>
    <m/>
    <m/>
    <m/>
    <m/>
    <m/>
    <m/>
    <m/>
    <s v="None"/>
    <m/>
    <m/>
    <m/>
    <n v="0"/>
    <m/>
    <m/>
    <m/>
    <m/>
    <s v="Google"/>
    <m/>
    <n v="10"/>
    <s v="Add more exciting courses."/>
    <s v="Scala, Akka, Spark"/>
    <s v="I am happy with you! :)"/>
    <n v="1"/>
  </r>
  <r>
    <n v="510"/>
    <n v="510"/>
    <n v="510"/>
    <m/>
    <s v="Grow skills for my current role"/>
    <m/>
    <m/>
    <m/>
    <m/>
    <n v="55"/>
    <n v="7"/>
    <n v="45"/>
    <n v="13"/>
    <n v="1"/>
    <s v="China"/>
    <n v="0"/>
    <s v="jacket (brand is TBD... probably Patagonia)"/>
    <m/>
    <s v="A quality life demands quality questions"/>
    <m/>
    <n v="0"/>
    <m/>
    <m/>
    <m/>
    <m/>
    <m/>
    <m/>
    <m/>
    <m/>
    <x v="2"/>
    <m/>
    <s v="Business Analyst"/>
    <m/>
    <m/>
    <m/>
    <m/>
    <m/>
    <m/>
    <m/>
    <m/>
    <s v="Forums"/>
    <m/>
    <n v="6"/>
    <n v="6"/>
    <m/>
    <n v="5"/>
    <s v="commit to time to study"/>
    <s v="Google"/>
    <m/>
    <n v="10"/>
    <s v="can't think of any now"/>
    <m/>
    <s v="non"/>
    <n v="0"/>
  </r>
  <r>
    <n v="511"/>
    <n v="511"/>
    <n v="511"/>
    <m/>
    <m/>
    <m/>
    <m/>
    <m/>
    <s v="Have a certification on an area that I already had knowledge of, and deepen knowledge in the area"/>
    <n v="28"/>
    <n v="6"/>
    <n v="25"/>
    <n v="15"/>
    <n v="5"/>
    <s v="Argentina"/>
    <n v="1"/>
    <m/>
    <m/>
    <m/>
    <m/>
    <n v="1"/>
    <s v="Data Scientist"/>
    <m/>
    <s v="Individual Contributor"/>
    <m/>
    <s v="Technology &amp; Internet"/>
    <m/>
    <n v="1"/>
    <s v="Joga+"/>
    <x v="2"/>
    <m/>
    <m/>
    <m/>
    <m/>
    <m/>
    <m/>
    <m/>
    <m/>
    <s v="None"/>
    <m/>
    <m/>
    <m/>
    <n v="0"/>
    <m/>
    <m/>
    <m/>
    <m/>
    <s v="Google"/>
    <m/>
    <n v="10"/>
    <s v="I think there is room for improvement in the practical projects"/>
    <s v="Blockchain"/>
    <m/>
    <n v="1"/>
  </r>
  <r>
    <n v="512"/>
    <n v="512"/>
    <n v="512"/>
    <s v="Start a new career in this field"/>
    <s v="Grow skills for my current role"/>
    <m/>
    <m/>
    <m/>
    <m/>
    <n v="23"/>
    <n v="7"/>
    <n v="70"/>
    <n v="6"/>
    <n v="6"/>
    <s v="Spain"/>
    <n v="1"/>
    <m/>
    <m/>
    <m/>
    <m/>
    <n v="1"/>
    <s v="Accounting/Finance"/>
    <m/>
    <s v="Intern"/>
    <m/>
    <m/>
    <s v="Finance"/>
    <n v="3"/>
    <s v="Thalesians Ltd"/>
    <x v="0"/>
    <m/>
    <m/>
    <m/>
    <m/>
    <m/>
    <m/>
    <m/>
    <m/>
    <s v="None"/>
    <m/>
    <m/>
    <m/>
    <n v="0"/>
    <m/>
    <m/>
    <m/>
    <m/>
    <s v="Facebook"/>
    <m/>
    <n v="10"/>
    <s v="Organise physical meetups/ study groups locally"/>
    <s v="Production implementation of different techniques that are taught"/>
    <s v="Nope!"/>
    <n v="1"/>
  </r>
  <r>
    <n v="513"/>
    <n v="513"/>
    <n v="513"/>
    <s v="Start a new career in this field"/>
    <m/>
    <m/>
    <m/>
    <m/>
    <m/>
    <n v="35"/>
    <n v="8"/>
    <n v="0"/>
    <n v="8"/>
    <n v="4"/>
    <s v="Singapore"/>
    <n v="0"/>
    <s v="jacket (brand is TBD... probably Patagonia)"/>
    <m/>
    <s v="Machine learning for life"/>
    <m/>
    <n v="0"/>
    <m/>
    <m/>
    <m/>
    <m/>
    <m/>
    <m/>
    <m/>
    <m/>
    <x v="2"/>
    <m/>
    <m/>
    <s v="Data Analyst"/>
    <s v="Machine Learning Engineer"/>
    <m/>
    <m/>
    <m/>
    <m/>
    <m/>
    <m/>
    <s v="Forums"/>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n v="514"/>
    <n v="514"/>
    <m/>
    <m/>
    <m/>
    <s v="Help prepare for an advanced degree"/>
    <m/>
    <m/>
    <n v="24"/>
    <n v="6"/>
    <n v="2"/>
    <n v="17"/>
    <n v="50"/>
    <s v="UK"/>
    <n v="1"/>
    <m/>
    <m/>
    <m/>
    <m/>
    <n v="0"/>
    <m/>
    <m/>
    <m/>
    <m/>
    <m/>
    <m/>
    <m/>
    <m/>
    <x v="2"/>
    <m/>
    <m/>
    <s v="Data Analyst"/>
    <m/>
    <m/>
    <m/>
    <m/>
    <m/>
    <m/>
    <m/>
    <s v="Slack Channel"/>
    <m/>
    <n v="5"/>
    <m/>
    <n v="10"/>
    <n v="50"/>
    <s v="Just stuck till the end"/>
    <s v="Friend / word of mouth"/>
    <m/>
    <n v="10"/>
    <s v="making live lessons"/>
    <s v="Big data"/>
    <m/>
    <n v="1"/>
  </r>
  <r>
    <n v="515"/>
    <n v="515"/>
    <n v="515"/>
    <s v="Start a new career in this field"/>
    <m/>
    <m/>
    <m/>
    <m/>
    <m/>
    <n v="32"/>
    <n v="7"/>
    <n v="60"/>
    <n v="9"/>
    <n v="3"/>
    <s v="Japan"/>
    <n v="0"/>
    <s v="shoes (brand is TBD… probably Adidas or Puma)"/>
    <m/>
    <s v="Machine learning for life"/>
    <m/>
    <n v="0"/>
    <m/>
    <m/>
    <m/>
    <m/>
    <m/>
    <m/>
    <m/>
    <m/>
    <x v="2"/>
    <m/>
    <m/>
    <m/>
    <s v="Machine Learning Engineer"/>
    <m/>
    <m/>
    <m/>
    <m/>
    <m/>
    <m/>
    <s v="Stack Overflow"/>
    <m/>
    <n v="6"/>
    <n v="6"/>
    <m/>
    <n v="20"/>
    <s v="make use of the online materials"/>
    <s v="Google"/>
    <m/>
    <n v="8"/>
    <s v="many projects, more practical"/>
    <s v="algorithms"/>
    <s v="if additional textbook can be provided, it will be better"/>
    <n v="1"/>
  </r>
  <r>
    <n v="516"/>
    <n v="516"/>
    <n v="516"/>
    <m/>
    <m/>
    <m/>
    <m/>
    <s v="General interest in the topic (personal growth and enrichment)"/>
    <m/>
    <n v="32"/>
    <n v="6"/>
    <n v="45"/>
    <n v="12"/>
    <n v="5"/>
    <s v="Spain"/>
    <n v="1"/>
    <m/>
    <m/>
    <m/>
    <m/>
    <n v="1"/>
    <s v="Software Engineer"/>
    <m/>
    <s v="Individual Contributor"/>
    <m/>
    <m/>
    <s v="Finance"/>
    <n v="15"/>
    <s v="Secret"/>
    <x v="3"/>
    <m/>
    <m/>
    <m/>
    <m/>
    <m/>
    <m/>
    <m/>
    <m/>
    <s v="None"/>
    <m/>
    <m/>
    <m/>
    <n v="0"/>
    <m/>
    <m/>
    <m/>
    <m/>
    <s v="Google"/>
    <m/>
    <n v="10"/>
    <s v="Give a university credits for nanodegre program"/>
    <s v="Not sure"/>
    <s v="You are awesome! Udacity offer best online education program so far."/>
    <n v="1"/>
  </r>
  <r>
    <n v="517"/>
    <n v="517"/>
    <n v="517"/>
    <s v="Start a new career in this field"/>
    <s v="Grow skills for my current role"/>
    <m/>
    <m/>
    <s v="General interest in the topic (personal growth and enrichment)"/>
    <m/>
    <n v="31"/>
    <n v="6"/>
    <n v="250"/>
    <n v="14"/>
    <n v="1"/>
    <s v="France"/>
    <n v="1"/>
    <m/>
    <m/>
    <m/>
    <m/>
    <n v="1"/>
    <s v="Software Engineer"/>
    <m/>
    <s v="Individual Contributor"/>
    <m/>
    <s v="Entertainment &amp; Leisure"/>
    <m/>
    <n v="10"/>
    <s v="Time Inc."/>
    <x v="5"/>
    <m/>
    <m/>
    <m/>
    <m/>
    <s v="Artificial Intelligence"/>
    <m/>
    <m/>
    <m/>
    <m/>
    <m/>
    <s v="Slack Channel"/>
    <m/>
    <n v="3"/>
    <n v="5"/>
    <m/>
    <n v="14"/>
    <s v="Stay on track. Don't fall too far behind your project deadlines!"/>
    <m/>
    <s v="It was a long time ago. I don't remember."/>
    <n v="10"/>
    <s v="I can't think of anything! I love Udacity!"/>
    <m/>
    <m/>
    <n v="1"/>
  </r>
  <r>
    <n v="518"/>
    <n v="518"/>
    <n v="518"/>
    <s v="Start a new career in this field"/>
    <m/>
    <m/>
    <m/>
    <s v="General interest in the topic (personal growth and enrichment)"/>
    <m/>
    <n v="36"/>
    <n v="7"/>
    <n v="30"/>
    <n v="12"/>
    <n v="5"/>
    <s v="Argentina"/>
    <n v="1"/>
    <m/>
    <m/>
    <m/>
    <m/>
    <n v="1"/>
    <s v="Other"/>
    <m/>
    <s v="Individual Contributor"/>
    <m/>
    <s v="Airlines &amp; Aerospace (including Defense)"/>
    <m/>
    <n v="9"/>
    <s v="ESOC"/>
    <x v="2"/>
    <m/>
    <m/>
    <m/>
    <m/>
    <s v="Artificial Intelligence"/>
    <m/>
    <m/>
    <m/>
    <m/>
    <m/>
    <s v="Forums"/>
    <m/>
    <n v="4"/>
    <n v="1"/>
    <m/>
    <n v="6"/>
    <s v="Focus in the lessons and the project. Read about other specific topics after."/>
    <s v="Google"/>
    <m/>
    <n v="6"/>
    <s v="Not always, but sometimes I would appreciate more theoretical detail."/>
    <m/>
    <m/>
    <n v="1"/>
  </r>
  <r>
    <n v="519"/>
    <n v="519"/>
    <n v="519"/>
    <m/>
    <s v="Grow skills for my current role"/>
    <m/>
    <m/>
    <s v="General interest in the topic (personal growth and enrichment)"/>
    <m/>
    <n v="33"/>
    <n v="6"/>
    <n v="50"/>
    <n v="6"/>
    <n v="4"/>
    <s v="Russia"/>
    <n v="0"/>
    <s v="track suit / sweat suit"/>
    <m/>
    <s v="Math - all the cool kids are doing it"/>
    <m/>
    <n v="1"/>
    <s v="Data Scientist"/>
    <m/>
    <s v="Director"/>
    <m/>
    <s v="Healthcare and Pharmaceuticals"/>
    <m/>
    <n v="5"/>
    <s v="Progyny"/>
    <x v="1"/>
    <m/>
    <m/>
    <m/>
    <m/>
    <m/>
    <s v="Deep Learning Foundations"/>
    <m/>
    <m/>
    <m/>
    <m/>
    <s v="Slack Channel"/>
    <m/>
    <n v="2"/>
    <n v="2"/>
    <m/>
    <n v="2"/>
    <s v="Don't slack too much"/>
    <s v="Google"/>
    <m/>
    <n v="8"/>
    <s v="encourage team collaboration"/>
    <s v="blockchain tech - etherium"/>
    <s v="Raj has a great teaching style"/>
    <n v="0"/>
  </r>
  <r>
    <n v="520"/>
    <n v="520"/>
    <n v="520"/>
    <m/>
    <s v="Grow skills for my current role"/>
    <m/>
    <m/>
    <s v="General interest in the topic (personal growth and enrichment)"/>
    <m/>
    <n v="47"/>
    <n v="8"/>
    <n v="130"/>
    <n v="6"/>
    <n v="20"/>
    <s v="India"/>
    <n v="0"/>
    <s v="jacket (brand is TBD... probably Patagonia)"/>
    <m/>
    <s v="Machine learning for life"/>
    <m/>
    <n v="1"/>
    <s v="Consulting"/>
    <m/>
    <s v="Director"/>
    <m/>
    <s v="Airlines &amp; Aerospace (including Defense)"/>
    <m/>
    <n v="23"/>
    <s v="Helios"/>
    <x v="2"/>
    <m/>
    <m/>
    <m/>
    <m/>
    <m/>
    <s v="Deep Learning Foundations"/>
    <m/>
    <m/>
    <m/>
    <m/>
    <s v="Slack Channel"/>
    <m/>
    <n v="3"/>
    <n v="6"/>
    <m/>
    <n v="10"/>
    <s v="If you are working, be prepared to give up at least one day of your weekend to the course."/>
    <s v="Google"/>
    <m/>
    <n v="8"/>
    <s v="Make sure the forum mentors are actually aware of the specific course materials and code."/>
    <m/>
    <m/>
    <n v="0"/>
  </r>
  <r>
    <n v="521"/>
    <n v="521"/>
    <n v="521"/>
    <s v="Start a new career in this field"/>
    <m/>
    <m/>
    <m/>
    <m/>
    <m/>
    <n v="34"/>
    <n v="7"/>
    <n v="30"/>
    <n v="1"/>
    <n v="15"/>
    <s v="Mexico"/>
    <n v="1"/>
    <m/>
    <m/>
    <m/>
    <m/>
    <n v="1"/>
    <s v="Business/Strategy"/>
    <m/>
    <s v="Manager"/>
    <m/>
    <s v="Technology &amp; Internet"/>
    <m/>
    <n v="7"/>
    <s v="Authlete, Inc."/>
    <x v="1"/>
    <m/>
    <m/>
    <m/>
    <m/>
    <m/>
    <s v="Deep Learning Foundations"/>
    <m/>
    <m/>
    <m/>
    <s v="iOS Developer"/>
    <s v="Slack Channel"/>
    <m/>
    <n v="3"/>
    <n v="4"/>
    <m/>
    <n v="10"/>
    <s v="Take notes with OneNote or Evernote. Enjoy projects."/>
    <s v="Google"/>
    <m/>
    <n v="9"/>
    <s v="Make taking notes easier in one screen."/>
    <s v="Entrepreneurship class that teaches how to manage customers (MailChimp, HubSpot, etc), how to bill customers (Paypal, Stripe, etc), how to manage employees, how to decide a pricing table, etc. "/>
    <s v="You service is great!"/>
    <n v="1"/>
  </r>
  <r>
    <n v="522"/>
    <n v="522"/>
    <n v="522"/>
    <s v="Start a new career in this field"/>
    <m/>
    <m/>
    <m/>
    <m/>
    <m/>
    <n v="30"/>
    <n v="4"/>
    <n v="5"/>
    <n v="12"/>
    <n v="1"/>
    <s v="Singapore"/>
    <n v="0"/>
    <s v="t-shirt"/>
    <m/>
    <s v="Machine learning for life"/>
    <m/>
    <n v="0"/>
    <m/>
    <m/>
    <m/>
    <m/>
    <m/>
    <m/>
    <m/>
    <m/>
    <x v="4"/>
    <m/>
    <m/>
    <m/>
    <s v="Machine Learning Engineer"/>
    <m/>
    <m/>
    <m/>
    <m/>
    <m/>
    <m/>
    <s v="Stack Overflow"/>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n v="523"/>
    <n v="523"/>
    <n v="523"/>
    <s v="Start a new career in this field"/>
    <m/>
    <m/>
    <m/>
    <s v="General interest in the topic (personal growth and enrichment)"/>
    <m/>
    <n v="33"/>
    <n v="6"/>
    <n v="0"/>
    <n v="2"/>
    <n v="15"/>
    <s v="Russia"/>
    <n v="0"/>
    <s v="jacket (brand is TBD... probably Patagonia)"/>
    <m/>
    <s v="A quality life demands quality questions"/>
    <m/>
    <n v="1"/>
    <s v="Business Intelligence / Business Analyst"/>
    <m/>
    <s v="Manager"/>
    <m/>
    <s v="Insurance"/>
    <m/>
    <n v="10"/>
    <s v="Scotia bank"/>
    <x v="0"/>
    <m/>
    <m/>
    <m/>
    <s v="Machine Learning Engineer"/>
    <m/>
    <m/>
    <s v="Self-Driving Car Engineer"/>
    <m/>
    <m/>
    <m/>
    <s v="Forums"/>
    <m/>
    <n v="5"/>
    <m/>
    <n v="20"/>
    <n v="20"/>
    <s v="Study regularly. Don't fall behind"/>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n v="1"/>
  </r>
  <r>
    <n v="524"/>
    <n v="524"/>
    <n v="524"/>
    <m/>
    <m/>
    <m/>
    <m/>
    <s v="General interest in the topic (personal growth and enrichment)"/>
    <m/>
    <n v="36"/>
    <n v="6"/>
    <n v="0"/>
    <n v="12"/>
    <n v="10"/>
    <s v="Japan"/>
    <n v="0"/>
    <s v="backpack"/>
    <m/>
    <s v="A quality life demands quality questions"/>
    <m/>
    <n v="1"/>
    <s v="Data Engineer"/>
    <m/>
    <s v="Individual Contributor"/>
    <m/>
    <s v="Advertising &amp; Marketing"/>
    <m/>
    <n v="12"/>
    <s v="big data engineer"/>
    <x v="2"/>
    <m/>
    <m/>
    <s v="Data Analyst"/>
    <s v="Machine Learning Engineer"/>
    <m/>
    <m/>
    <m/>
    <m/>
    <m/>
    <m/>
    <s v="Stack Overflow"/>
    <m/>
    <n v="2"/>
    <n v="6"/>
    <m/>
    <n v="80"/>
    <s v="knowledge is the door. programming is the key."/>
    <s v="Google"/>
    <m/>
    <n v="10"/>
    <s v="organize local udacity groups more actively"/>
    <s v="photoshop"/>
    <m/>
    <n v="0"/>
  </r>
  <r>
    <n v="525"/>
    <n v="525"/>
    <n v="525"/>
    <s v="Start a new career in this field"/>
    <m/>
    <m/>
    <m/>
    <s v="General interest in the topic (personal growth and enrichment)"/>
    <m/>
    <n v="38"/>
    <n v="7"/>
    <n v="45"/>
    <n v="5"/>
    <n v="6"/>
    <s v="Singapore"/>
    <n v="0"/>
    <s v="hoodie"/>
    <m/>
    <s v="A quality life demands quality questions"/>
    <m/>
    <n v="1"/>
    <s v="Other"/>
    <m/>
    <s v="Individual Contributor"/>
    <m/>
    <s v="Education"/>
    <m/>
    <n v="8"/>
    <s v="McGraw-hill education"/>
    <x v="2"/>
    <m/>
    <m/>
    <m/>
    <m/>
    <m/>
    <s v="Deep Learning Foundations"/>
    <m/>
    <m/>
    <m/>
    <m/>
    <s v="Forums"/>
    <m/>
    <n v="6"/>
    <n v="2"/>
    <m/>
    <n v="80"/>
    <s v="Go through an exercise twice"/>
    <s v="LinkedIn"/>
    <m/>
    <n v="10"/>
    <s v="Spend a lot more time and exercises on the basics before going into the advanced topics"/>
    <s v="Bootstrap, software test automation, block chain foundation "/>
    <m/>
    <n v="1"/>
  </r>
  <r>
    <n v="526"/>
    <n v="526"/>
    <n v="526"/>
    <s v="Start a new career in this field"/>
    <m/>
    <m/>
    <m/>
    <m/>
    <m/>
    <m/>
    <n v="7"/>
    <n v="13"/>
    <n v="10"/>
    <n v="2"/>
    <s v="Russia"/>
    <n v="1"/>
    <m/>
    <m/>
    <m/>
    <m/>
    <n v="1"/>
    <s v="Machine Learning Engineer"/>
    <m/>
    <s v="Individual Contributor"/>
    <m/>
    <s v="Technology &amp; Internet"/>
    <m/>
    <n v="2"/>
    <s v="automation anywhere"/>
    <x v="0"/>
    <m/>
    <m/>
    <m/>
    <s v="Machine Learning Engineer"/>
    <m/>
    <m/>
    <m/>
    <m/>
    <m/>
    <m/>
    <s v="Stack Overflow"/>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n v="527"/>
    <n v="527"/>
    <n v="527"/>
    <s v="Start a new career in this field"/>
    <s v="Grow skills for my current role"/>
    <m/>
    <m/>
    <s v="General interest in the topic (personal growth and enrichment)"/>
    <m/>
    <n v="39"/>
    <n v="7"/>
    <n v="0"/>
    <n v="8"/>
    <n v="2"/>
    <s v="Canada"/>
    <n v="1"/>
    <m/>
    <m/>
    <m/>
    <m/>
    <n v="1"/>
    <s v="Artificial Intelligence Engineer"/>
    <m/>
    <s v="Individual Contributor"/>
    <m/>
    <s v="Healthcare and Pharmaceuticals"/>
    <m/>
    <n v="15"/>
    <s v="Spectral Intelligence"/>
    <x v="4"/>
    <m/>
    <m/>
    <m/>
    <s v="Machine Learning Engineer"/>
    <m/>
    <s v="Deep Learning Foundations"/>
    <m/>
    <m/>
    <m/>
    <m/>
    <s v="Forums"/>
    <m/>
    <n v="4"/>
    <n v="4"/>
    <m/>
    <n v="24"/>
    <s v="Slow and steady wins!  Pace yourself, check the forums and set goals."/>
    <s v="Google"/>
    <m/>
    <n v="10"/>
    <s v="Its pretty much the measure I use to compare others.  You guys are doing great by me."/>
    <s v="Convolutional Neural Networks"/>
    <s v="Thanks!  Just like to say thanks"/>
    <n v="1"/>
  </r>
  <r>
    <n v="528"/>
    <n v="528"/>
    <n v="528"/>
    <s v="Start a new career in this field"/>
    <m/>
    <m/>
    <m/>
    <m/>
    <m/>
    <n v="22"/>
    <n v="7"/>
    <n v="30"/>
    <n v="9"/>
    <n v="2"/>
    <s v="France"/>
    <n v="0"/>
    <s v="socks"/>
    <m/>
    <s v="A quality life demands quality questions"/>
    <m/>
    <n v="1"/>
    <s v="Software Engineer"/>
    <m/>
    <s v="Intern"/>
    <m/>
    <s v="Technology &amp; Internet"/>
    <m/>
    <n v="1"/>
    <s v="At&amp;t"/>
    <x v="3"/>
    <m/>
    <m/>
    <m/>
    <m/>
    <m/>
    <s v="Deep Learning Foundations"/>
    <m/>
    <s v="Robotics"/>
    <m/>
    <s v="Full stack"/>
    <s v="Forums"/>
    <m/>
    <n v="15"/>
    <n v="6"/>
    <m/>
    <n v="12"/>
    <s v="Have an reason why you want to do the nanodegree and remember it when you graduate."/>
    <s v="Google"/>
    <m/>
    <n v="5"/>
    <s v="Help entrepreneurs more"/>
    <s v="Entrepreneurship"/>
    <m/>
    <n v="1"/>
  </r>
  <r>
    <n v="529"/>
    <n v="529"/>
    <n v="529"/>
    <s v="Start a new career in this field"/>
    <m/>
    <m/>
    <m/>
    <s v="General interest in the topic (personal growth and enrichment)"/>
    <m/>
    <n v="32"/>
    <n v="7"/>
    <n v="60"/>
    <n v="12"/>
    <n v="5"/>
    <s v="Argentina"/>
    <n v="0"/>
    <s v="t-shirt"/>
    <m/>
    <s v="Machine learning for life"/>
    <m/>
    <n v="1"/>
    <s v="Consulting"/>
    <m/>
    <s v="Manager"/>
    <m/>
    <s v="Manufacturing"/>
    <m/>
    <n v="7"/>
    <s v="Umbilicals International"/>
    <x v="2"/>
    <m/>
    <m/>
    <m/>
    <m/>
    <m/>
    <m/>
    <m/>
    <m/>
    <s v="None"/>
    <m/>
    <m/>
    <m/>
    <n v="0"/>
    <m/>
    <m/>
    <m/>
    <m/>
    <s v="Google"/>
    <m/>
    <n v="10"/>
    <s v="Send newsletter with interesting articles, papers to read"/>
    <s v="Django with React"/>
    <m/>
    <n v="1"/>
  </r>
  <r>
    <n v="530"/>
    <n v="530"/>
    <n v="530"/>
    <m/>
    <s v="Grow skills for my current role"/>
    <m/>
    <m/>
    <s v="General interest in the topic (personal growth and enrichment)"/>
    <m/>
    <n v="21"/>
    <n v="7"/>
    <n v="0"/>
    <n v="8"/>
    <n v="25"/>
    <s v="Canada"/>
    <n v="1"/>
    <m/>
    <m/>
    <m/>
    <m/>
    <n v="1"/>
    <s v="Freelancing"/>
    <m/>
    <s v="Individual Contributor"/>
    <m/>
    <s v="Technology &amp; Internet"/>
    <m/>
    <n v="2"/>
    <s v="Appbase.io"/>
    <x v="3"/>
    <m/>
    <m/>
    <m/>
    <m/>
    <m/>
    <m/>
    <m/>
    <m/>
    <m/>
    <s v="Android Developer"/>
    <s v="Stack Overflow"/>
    <m/>
    <n v="6"/>
    <n v="2"/>
    <m/>
    <n v="20"/>
    <s v="Work hard. Don't lose hope. Focus"/>
    <s v="Friend / word of mouth"/>
    <m/>
    <n v="9"/>
    <s v="It's great as it is."/>
    <s v="C language course"/>
    <s v="Please reduce course fees, especially for countries like  India "/>
    <n v="1"/>
  </r>
  <r>
    <n v="531"/>
    <n v="531"/>
    <n v="531"/>
    <s v="Start a new career in this field"/>
    <s v="Grow skills for my current role"/>
    <m/>
    <m/>
    <s v="General interest in the topic (personal growth and enrichment)"/>
    <m/>
    <n v="31"/>
    <n v="7"/>
    <n v="60"/>
    <n v="6"/>
    <n v="4"/>
    <s v="Japan"/>
    <n v="0"/>
    <s v="backpack"/>
    <m/>
    <s v="A quality life demands quality questions"/>
    <m/>
    <n v="1"/>
    <s v="Accounting/Finance"/>
    <m/>
    <s v="Manager"/>
    <m/>
    <s v="Business Support &amp; Logistics"/>
    <m/>
    <n v="5"/>
    <s v="OpusCapita Accounting UAB"/>
    <x v="2"/>
    <m/>
    <m/>
    <s v="Data Analyst"/>
    <m/>
    <m/>
    <m/>
    <m/>
    <m/>
    <m/>
    <m/>
    <s v="Forums"/>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n v="532"/>
    <n v="532"/>
    <n v="532"/>
    <m/>
    <s v="Grow skills for my current role"/>
    <m/>
    <m/>
    <s v="General interest in the topic (personal growth and enrichment)"/>
    <m/>
    <n v="41"/>
    <n v="7"/>
    <n v="10"/>
    <n v="6"/>
    <n v="15"/>
    <s v="Russia"/>
    <n v="0"/>
    <s v="backpack"/>
    <m/>
    <s v="Machine learning for life"/>
    <m/>
    <n v="1"/>
    <s v="Consulting"/>
    <m/>
    <s v="Vice President"/>
    <m/>
    <s v="Technology &amp; Internet"/>
    <m/>
    <n v="17"/>
    <s v="everis, an NTT DATA Company "/>
    <x v="2"/>
    <m/>
    <m/>
    <m/>
    <m/>
    <s v="Artificial Intelligence"/>
    <m/>
    <m/>
    <m/>
    <m/>
    <m/>
    <s v="Forums"/>
    <m/>
    <n v="5"/>
    <n v="5"/>
    <m/>
    <n v="15"/>
    <s v="Go for the project fast"/>
    <m/>
    <s v="Following Dr. Thurn"/>
    <n v="7"/>
    <s v="Administrative support"/>
    <s v="Technology architectures"/>
    <s v="I don't completely understand the nanodegree brand. It is confusing that you have the AI nanodegree (broad and for life area) and the React nanodegree (specific and time sensitive knowledge)."/>
    <n v="1"/>
  </r>
  <r>
    <n v="533"/>
    <n v="533"/>
    <n v="533"/>
    <m/>
    <s v="Grow skills for my current role"/>
    <m/>
    <m/>
    <s v="General interest in the topic (personal growth and enrichment)"/>
    <m/>
    <n v="48"/>
    <n v="8"/>
    <n v="120"/>
    <n v="10"/>
    <n v="0"/>
    <s v="India"/>
    <n v="0"/>
    <s v="t-shirt"/>
    <m/>
    <s v="Machine learning for life"/>
    <m/>
    <n v="1"/>
    <s v="Other"/>
    <m/>
    <s v="Manager"/>
    <m/>
    <s v="Education"/>
    <m/>
    <n v="8"/>
    <s v="College of William and Mary"/>
    <x v="1"/>
    <m/>
    <m/>
    <s v="Data Analyst"/>
    <m/>
    <m/>
    <m/>
    <m/>
    <m/>
    <m/>
    <m/>
    <s v="Stack Overflow"/>
    <m/>
    <n v="5"/>
    <n v="5"/>
    <m/>
    <n v="40"/>
    <s v="Work steadily, every day."/>
    <s v="Google"/>
    <m/>
    <n v="10"/>
    <s v="It was pretty good - the only thing was the 50% back took longer than I anticipated"/>
    <s v="I think your area is pretty well covered"/>
    <m/>
    <n v="1"/>
  </r>
  <r>
    <n v="534"/>
    <n v="534"/>
    <n v="534"/>
    <s v="Start a new career in this field"/>
    <m/>
    <s v="Help move from academia to industry"/>
    <m/>
    <s v="General interest in the topic (personal growth and enrichment)"/>
    <m/>
    <n v="38"/>
    <n v="7"/>
    <n v="40"/>
    <n v="12"/>
    <n v="10"/>
    <s v="Spain"/>
    <n v="0"/>
    <s v="hoodie"/>
    <m/>
    <s v="Machine learning for life"/>
    <m/>
    <n v="1"/>
    <s v="Research"/>
    <m/>
    <s v="Not Applicable"/>
    <m/>
    <s v="Education"/>
    <m/>
    <n v="8"/>
    <s v="University of Regensburg"/>
    <x v="1"/>
    <m/>
    <m/>
    <m/>
    <s v="Machine Learning Engineer"/>
    <m/>
    <m/>
    <m/>
    <m/>
    <m/>
    <m/>
    <s v="Forums"/>
    <m/>
    <n v="6"/>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n v="535"/>
    <n v="535"/>
    <s v="Start a new career in this field"/>
    <m/>
    <m/>
    <m/>
    <m/>
    <m/>
    <n v="31"/>
    <n v="7"/>
    <n v="90"/>
    <n v="9"/>
    <n v="5"/>
    <s v="Mexico"/>
    <n v="0"/>
    <s v="hoodie"/>
    <m/>
    <s v="Data is the new bacon"/>
    <m/>
    <n v="1"/>
    <s v="Data Scientist"/>
    <m/>
    <s v="Intern"/>
    <m/>
    <s v="Insurance"/>
    <m/>
    <n v="10"/>
    <s v="Zurich"/>
    <x v="2"/>
    <m/>
    <m/>
    <m/>
    <m/>
    <m/>
    <m/>
    <m/>
    <m/>
    <s v="None"/>
    <m/>
    <m/>
    <m/>
    <n v="0"/>
    <m/>
    <m/>
    <m/>
    <m/>
    <s v="Google"/>
    <m/>
    <n v="10"/>
    <s v="add more practical projects"/>
    <s v="big data and machine learning in scala"/>
    <m/>
    <n v="0"/>
  </r>
  <r>
    <n v="536"/>
    <n v="536"/>
    <n v="536"/>
    <s v="Start a new career in this field"/>
    <s v="Grow skills for my current role"/>
    <m/>
    <m/>
    <s v="General interest in the topic (personal growth and enrichment)"/>
    <m/>
    <n v="41"/>
    <n v="6"/>
    <n v="120"/>
    <n v="9"/>
    <n v="7"/>
    <s v="Mexico"/>
    <n v="1"/>
    <m/>
    <m/>
    <m/>
    <m/>
    <n v="1"/>
    <s v="Accounting/Finance"/>
    <m/>
    <s v="C-Level"/>
    <m/>
    <m/>
    <s v="Banking"/>
    <n v="10"/>
    <m/>
    <x v="2"/>
    <m/>
    <m/>
    <m/>
    <s v="Machine Learning Engineer"/>
    <m/>
    <m/>
    <m/>
    <m/>
    <m/>
    <m/>
    <s v="Forums"/>
    <m/>
    <n v="6"/>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n v="1"/>
  </r>
  <r>
    <n v="537"/>
    <n v="537"/>
    <n v="537"/>
    <s v="Start a new career in this field"/>
    <m/>
    <m/>
    <m/>
    <m/>
    <m/>
    <n v="38"/>
    <n v="7"/>
    <n v="60"/>
    <n v="7"/>
    <n v="0"/>
    <s v="India"/>
    <n v="1"/>
    <m/>
    <m/>
    <m/>
    <m/>
    <n v="1"/>
    <s v="Business Intelligence / Business Analyst"/>
    <m/>
    <s v="Individual Contributor"/>
    <m/>
    <s v="Insurance"/>
    <m/>
    <n v="1"/>
    <s v="Ppi"/>
    <x v="1"/>
    <m/>
    <m/>
    <s v="Data Analyst"/>
    <m/>
    <m/>
    <m/>
    <m/>
    <m/>
    <m/>
    <m/>
    <s v="Mentor Help (classroom or 1:1 mentors)"/>
    <m/>
    <n v="3"/>
    <n v="5"/>
    <m/>
    <n v="15"/>
    <s v="Don't give up"/>
    <s v="Friend / word of mouth"/>
    <m/>
    <n v="9"/>
    <s v="Better video instructions"/>
    <s v="Self driving car"/>
    <s v="Udacity is great!"/>
    <n v="1"/>
  </r>
  <r>
    <n v="538"/>
    <n v="538"/>
    <n v="538"/>
    <m/>
    <s v="Grow skills for my current role"/>
    <m/>
    <s v="Help prepare for an advanced degree"/>
    <s v="General interest in the topic (personal growth and enrichment)"/>
    <m/>
    <n v="37"/>
    <n v="7"/>
    <n v="0"/>
    <n v="10"/>
    <n v="5"/>
    <s v="China"/>
    <n v="0"/>
    <s v="t-shirt"/>
    <m/>
    <s v="Data is the new bacon"/>
    <m/>
    <n v="0"/>
    <m/>
    <m/>
    <m/>
    <m/>
    <m/>
    <m/>
    <m/>
    <m/>
    <x v="2"/>
    <m/>
    <m/>
    <m/>
    <m/>
    <m/>
    <s v="Deep Learning Foundations"/>
    <m/>
    <m/>
    <m/>
    <m/>
    <s v="Forums"/>
    <m/>
    <n v="6"/>
    <n v="6"/>
    <m/>
    <n v="15"/>
    <s v="Learn at least 30 mins every day"/>
    <s v="Billboard"/>
    <m/>
    <n v="10"/>
    <s v="Be more honest on the amount of hours needed to complete nanodegree"/>
    <s v="Parallel programming"/>
    <m/>
    <n v="0"/>
  </r>
  <r>
    <n v="539"/>
    <n v="539"/>
    <n v="539"/>
    <s v="Start a new career in this field"/>
    <m/>
    <m/>
    <m/>
    <m/>
    <m/>
    <n v="24"/>
    <n v="8"/>
    <n v="0"/>
    <n v="15"/>
    <n v="100"/>
    <s v="Japan"/>
    <n v="1"/>
    <m/>
    <m/>
    <m/>
    <m/>
    <n v="1"/>
    <s v="Self employed"/>
    <m/>
    <s v="Individual Contributor"/>
    <m/>
    <s v="Education"/>
    <m/>
    <n v="1"/>
    <s v="Udacity"/>
    <x v="0"/>
    <s v="Intro to Programming"/>
    <m/>
    <s v="Data Analyst"/>
    <s v="Machine Learning Engineer"/>
    <s v="Artificial Intelligence"/>
    <s v="Deep Learning Foundations"/>
    <m/>
    <s v="Robotics"/>
    <m/>
    <m/>
    <s v="Slack Channel"/>
    <m/>
    <n v="25"/>
    <m/>
    <n v="10"/>
    <n v="4"/>
    <s v="Never give up"/>
    <s v="Google"/>
    <m/>
    <n v="10"/>
    <s v="Connect students to increase collaboration, add courses to develop metacognition skills"/>
    <s v="how to learn better and more effectively, growth mindset, becoming an astronaut"/>
    <s v="Keep up the awesome work!"/>
    <n v="1"/>
  </r>
  <r>
    <n v="540"/>
    <n v="540"/>
    <n v="540"/>
    <s v="Start a new career in this field"/>
    <m/>
    <m/>
    <m/>
    <m/>
    <m/>
    <n v="35"/>
    <n v="7"/>
    <n v="0"/>
    <n v="10"/>
    <n v="1"/>
    <s v="Singapore"/>
    <n v="1"/>
    <m/>
    <m/>
    <m/>
    <m/>
    <n v="1"/>
    <s v="Business/Strategy"/>
    <m/>
    <m/>
    <s v="Senior economist"/>
    <s v="Business Support &amp; Logistics"/>
    <m/>
    <n v="5"/>
    <s v="Self employed"/>
    <x v="2"/>
    <m/>
    <m/>
    <m/>
    <m/>
    <s v="Artificial Intelligence"/>
    <m/>
    <m/>
    <m/>
    <m/>
    <m/>
    <s v="Stack Overflow"/>
    <m/>
    <n v="4"/>
    <m/>
    <n v="10"/>
    <n v="18"/>
    <s v="Be assiduos, look for extra videos on YouTube whenever you feel like you are missing out on something "/>
    <s v="Facebook"/>
    <m/>
    <n v="10"/>
    <s v="Recruit better mentors"/>
    <s v="Video game tech"/>
    <s v="Why can't we comment/ask questions on the videos page"/>
    <n v="1"/>
  </r>
  <r>
    <n v="541"/>
    <n v="541"/>
    <n v="541"/>
    <s v="Start a new career in this field"/>
    <m/>
    <m/>
    <m/>
    <m/>
    <m/>
    <n v="26"/>
    <n v="8"/>
    <n v="15"/>
    <n v="6"/>
    <n v="10"/>
    <s v="UK"/>
    <n v="0"/>
    <s v="jacket (brand is TBD... probably Patagonia)"/>
    <m/>
    <s v="A quality life demands quality questions"/>
    <m/>
    <n v="1"/>
    <s v="Data Scientist"/>
    <m/>
    <s v="Individual Contributor"/>
    <m/>
    <s v="Advertising &amp; Marketing"/>
    <m/>
    <n v="1"/>
    <s v="Hootsuite"/>
    <x v="0"/>
    <m/>
    <m/>
    <m/>
    <s v="Machine Learning Engineer"/>
    <m/>
    <s v="Deep Learning Foundations"/>
    <s v="Self-Driving Car Engineer"/>
    <m/>
    <m/>
    <m/>
    <s v="Slack Channel"/>
    <m/>
    <n v="6"/>
    <m/>
    <n v="20"/>
    <n v="15"/>
    <s v="Try to do everything yourself"/>
    <s v="Friend / word of mouth"/>
    <m/>
    <n v="10"/>
    <s v="Extend the job guarantee to Canada"/>
    <s v="Scala"/>
    <s v="You guys rock!"/>
    <n v="1"/>
  </r>
  <r>
    <n v="542"/>
    <n v="542"/>
    <n v="542"/>
    <m/>
    <s v="Grow skills for my current role"/>
    <m/>
    <m/>
    <m/>
    <m/>
    <n v="31"/>
    <n v="7"/>
    <n v="10"/>
    <n v="8"/>
    <n v="24"/>
    <s v="Argentina"/>
    <n v="1"/>
    <m/>
    <m/>
    <m/>
    <m/>
    <n v="1"/>
    <s v="Other"/>
    <m/>
    <s v="Individual Contributor"/>
    <m/>
    <m/>
    <s v="Building Automation"/>
    <n v="5"/>
    <s v="Hibiyatsushou"/>
    <x v="0"/>
    <m/>
    <m/>
    <m/>
    <m/>
    <m/>
    <s v="Deep Learning Foundations"/>
    <m/>
    <m/>
    <m/>
    <m/>
    <s v="Forums"/>
    <m/>
    <n v="1"/>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n v="543"/>
    <n v="543"/>
    <s v="Start a new career in this field"/>
    <m/>
    <m/>
    <m/>
    <s v="General interest in the topic (personal growth and enrichment)"/>
    <m/>
    <n v="32"/>
    <n v="7"/>
    <n v="0"/>
    <n v="8"/>
    <n v="1"/>
    <s v="Japan"/>
    <n v="1"/>
    <m/>
    <m/>
    <m/>
    <m/>
    <n v="1"/>
    <s v="Research"/>
    <m/>
    <s v="Not Applicable"/>
    <m/>
    <m/>
    <s v="Finance"/>
    <n v="5"/>
    <m/>
    <x v="2"/>
    <m/>
    <m/>
    <m/>
    <s v="Machine Learning Engineer"/>
    <m/>
    <s v="Deep Learning Foundations"/>
    <m/>
    <m/>
    <m/>
    <m/>
    <s v="Forums"/>
    <m/>
    <n v="2"/>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n v="544"/>
    <n v="544"/>
    <m/>
    <s v="Grow skills for my current role"/>
    <m/>
    <s v="Help prepare for an advanced degree"/>
    <s v="General interest in the topic (personal growth and enrichment)"/>
    <m/>
    <n v="30"/>
    <n v="7"/>
    <n v="45"/>
    <n v="7"/>
    <n v="6"/>
    <s v="Canada"/>
    <n v="0"/>
    <s v="backpack"/>
    <m/>
    <s v="Machine learning for life"/>
    <m/>
    <n v="1"/>
    <s v="Software Engineer"/>
    <m/>
    <s v="Manager"/>
    <m/>
    <m/>
    <s v="Finance, Social trading"/>
    <n v="8"/>
    <s v="ayondo"/>
    <x v="2"/>
    <m/>
    <m/>
    <m/>
    <s v="Machine Learning Engineer"/>
    <m/>
    <m/>
    <m/>
    <m/>
    <m/>
    <m/>
    <s v="Forums"/>
    <m/>
    <n v="3"/>
    <n v="2"/>
    <m/>
    <n v="40"/>
    <s v="Be organized"/>
    <s v="Google"/>
    <m/>
    <n v="10"/>
    <s v="Improve classroom website and app UI. Had a few glitches._x000a_All the was really cool."/>
    <m/>
    <m/>
    <n v="0"/>
  </r>
  <r>
    <n v="545"/>
    <n v="545"/>
    <n v="545"/>
    <s v="Start a new career in this field"/>
    <m/>
    <m/>
    <m/>
    <m/>
    <m/>
    <n v="57"/>
    <n v="8"/>
    <n v="120"/>
    <n v="2"/>
    <n v="25"/>
    <s v="France"/>
    <n v="1"/>
    <m/>
    <m/>
    <m/>
    <m/>
    <n v="1"/>
    <s v="Software Engineer"/>
    <m/>
    <s v="Manager"/>
    <m/>
    <s v="Telecommunications"/>
    <m/>
    <n v="25"/>
    <s v="London"/>
    <x v="2"/>
    <s v="Intro to Programming"/>
    <m/>
    <s v="Data Analyst"/>
    <m/>
    <m/>
    <m/>
    <m/>
    <s v="Robotics"/>
    <m/>
    <m/>
    <s v="Stack Overflow"/>
    <m/>
    <n v="20"/>
    <n v="5"/>
    <m/>
    <n v="15"/>
    <s v="Do it but be prepared for massive struggle"/>
    <m/>
    <s v="TV Sebastian on. Loomberg"/>
    <n v="10"/>
    <s v="Nothing"/>
    <s v="Ruby"/>
    <s v="No"/>
    <n v="1"/>
  </r>
  <r>
    <n v="546"/>
    <n v="546"/>
    <n v="546"/>
    <s v="Start a new career in this field"/>
    <m/>
    <m/>
    <m/>
    <s v="General interest in the topic (personal growth and enrichment)"/>
    <m/>
    <n v="37"/>
    <n v="6"/>
    <n v="15"/>
    <n v="10"/>
    <n v="3"/>
    <s v="Japan"/>
    <n v="1"/>
    <m/>
    <m/>
    <m/>
    <m/>
    <n v="1"/>
    <s v="Software Engineer"/>
    <m/>
    <s v="Individual Contributor"/>
    <m/>
    <m/>
    <s v="International Organization"/>
    <n v="10"/>
    <s v="United Nations"/>
    <x v="3"/>
    <m/>
    <m/>
    <m/>
    <m/>
    <m/>
    <m/>
    <m/>
    <m/>
    <s v="None"/>
    <m/>
    <m/>
    <m/>
    <n v="0"/>
    <m/>
    <m/>
    <m/>
    <m/>
    <s v="Facebook"/>
    <m/>
    <n v="9"/>
    <s v="Easy access to transcripts of the videos to read and review offline."/>
    <s v="Natural Language processing (as an independent nanodegree)"/>
    <s v="."/>
    <n v="0"/>
  </r>
  <r>
    <n v="547"/>
    <n v="547"/>
    <n v="547"/>
    <s v="Start a new career in this field"/>
    <m/>
    <s v="Help move from academia to industry"/>
    <m/>
    <m/>
    <s v="To get a new job opportunity in autonomous vehicle industry."/>
    <n v="28"/>
    <n v="6"/>
    <n v="0"/>
    <n v="10"/>
    <n v="300"/>
    <s v="India"/>
    <n v="1"/>
    <m/>
    <m/>
    <m/>
    <m/>
    <n v="1"/>
    <s v="Software Engineer"/>
    <m/>
    <m/>
    <s v="Entry level"/>
    <s v="Automotive"/>
    <m/>
    <n v="1"/>
    <s v="Yokohama"/>
    <x v="2"/>
    <m/>
    <m/>
    <s v="Data Analyst"/>
    <s v="Machine Learning Engineer"/>
    <m/>
    <m/>
    <m/>
    <m/>
    <m/>
    <m/>
    <s v="Forums"/>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n v="548"/>
    <n v="548"/>
    <n v="548"/>
    <s v="Start a new career in this field"/>
    <s v="Grow skills for my current role"/>
    <m/>
    <s v="Help prepare for an advanced degree"/>
    <m/>
    <m/>
    <n v="30"/>
    <n v="7"/>
    <n v="20"/>
    <n v="10"/>
    <n v="30"/>
    <s v="US"/>
    <n v="1"/>
    <m/>
    <m/>
    <m/>
    <m/>
    <n v="1"/>
    <s v="Software Engineer"/>
    <m/>
    <s v="Individual Contributor"/>
    <m/>
    <s v="Technology &amp; Internet"/>
    <m/>
    <n v="2"/>
    <s v="JB advanced technology co."/>
    <x v="0"/>
    <m/>
    <m/>
    <m/>
    <m/>
    <m/>
    <m/>
    <m/>
    <m/>
    <s v="None"/>
    <m/>
    <m/>
    <m/>
    <n v="0"/>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n v="549"/>
    <n v="549"/>
    <m/>
    <s v="Grow skills for my current role"/>
    <m/>
    <m/>
    <m/>
    <m/>
    <n v="27"/>
    <n v="6"/>
    <n v="10"/>
    <n v="6"/>
    <n v="4"/>
    <s v="UK"/>
    <n v="1"/>
    <m/>
    <m/>
    <m/>
    <m/>
    <n v="1"/>
    <s v="Software Engineer"/>
    <m/>
    <s v="Director"/>
    <m/>
    <s v="Technology &amp; Internet"/>
    <m/>
    <n v="10"/>
    <s v="BCG Digital Ventures GmbH"/>
    <x v="0"/>
    <m/>
    <m/>
    <m/>
    <m/>
    <m/>
    <s v="Deep Learning Foundations"/>
    <m/>
    <m/>
    <m/>
    <m/>
    <s v="Stack Overflow"/>
    <m/>
    <n v="2"/>
    <n v="3"/>
    <m/>
    <n v="4"/>
    <s v="Start learning and applying your knowledge as soon as possible, it will help you to tackle the projects!"/>
    <s v="Google"/>
    <m/>
    <n v="9"/>
    <s v="Nothing I guess!"/>
    <s v="Machine Learning, Leadership"/>
    <s v="No"/>
    <n v="1"/>
  </r>
  <r>
    <n v="550"/>
    <n v="550"/>
    <n v="550"/>
    <m/>
    <s v="Grow skills for my current role"/>
    <m/>
    <s v="Help prepare for an advanced degree"/>
    <m/>
    <m/>
    <n v="35"/>
    <n v="7"/>
    <n v="30"/>
    <n v="8"/>
    <n v="4"/>
    <s v="France"/>
    <n v="0"/>
    <s v="t-shirt"/>
    <m/>
    <s v="Math - all the cool kids are doing it"/>
    <m/>
    <n v="1"/>
    <s v="Software Engineer"/>
    <m/>
    <s v="Individual Contributor"/>
    <m/>
    <s v="Technology &amp; Internet"/>
    <m/>
    <n v="7"/>
    <s v="IBM"/>
    <x v="2"/>
    <m/>
    <m/>
    <m/>
    <s v="Machine Learning Engineer"/>
    <m/>
    <s v="Deep Learning Foundations"/>
    <m/>
    <m/>
    <m/>
    <m/>
    <s v="Slack Channel"/>
    <m/>
    <n v="3"/>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n v="551"/>
    <n v="551"/>
    <m/>
    <s v="Grow skills for my current role"/>
    <m/>
    <m/>
    <s v="General interest in the topic (personal growth and enrichment)"/>
    <m/>
    <n v="29"/>
    <n v="6"/>
    <n v="60"/>
    <n v="5"/>
    <n v="30"/>
    <s v="India"/>
    <n v="1"/>
    <m/>
    <m/>
    <m/>
    <m/>
    <n v="1"/>
    <s v="Software Engineer"/>
    <m/>
    <s v="Manager"/>
    <m/>
    <s v="Technology &amp; Internet"/>
    <m/>
    <n v="8"/>
    <s v="Azimo.com"/>
    <x v="0"/>
    <m/>
    <m/>
    <m/>
    <m/>
    <m/>
    <m/>
    <m/>
    <m/>
    <s v="None"/>
    <m/>
    <m/>
    <m/>
    <n v="0"/>
    <m/>
    <m/>
    <m/>
    <m/>
    <s v="Google"/>
    <m/>
    <n v="8"/>
    <s v="Just keep doing what you do now. Algorithms and solutions visualisations are the best. It makes even the hardest things understandable!_x000a_Maybe I would improve conversations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n v="552"/>
    <n v="552"/>
    <s v="Start a new career in this field"/>
    <m/>
    <m/>
    <m/>
    <s v="General interest in the topic (personal growth and enrichment)"/>
    <m/>
    <n v="39"/>
    <n v="6"/>
    <n v="40"/>
    <n v="12"/>
    <n v="2"/>
    <s v="Mexico"/>
    <n v="0"/>
    <s v="backpack"/>
    <m/>
    <s v="Machine learning for life"/>
    <m/>
    <n v="1"/>
    <s v="Software Engineer"/>
    <m/>
    <s v="Manager"/>
    <m/>
    <s v="Technology &amp; Internet"/>
    <m/>
    <n v="15"/>
    <s v="Industrial Agency"/>
    <x v="1"/>
    <m/>
    <m/>
    <s v="Data Analyst"/>
    <m/>
    <m/>
    <m/>
    <m/>
    <m/>
    <m/>
    <m/>
    <s v="Forums"/>
    <m/>
    <n v="4"/>
    <n v="4"/>
    <m/>
    <n v="5"/>
    <s v="Don't give up and stick to a schedule to make progress"/>
    <s v="Google"/>
    <m/>
    <n v="10"/>
    <s v="Improve the mentor program. I have asked questions of the mentor but I never get a response on time. "/>
    <s v="don't know"/>
    <s v="nop"/>
    <n v="0"/>
  </r>
  <r>
    <n v="553"/>
    <n v="553"/>
    <n v="553"/>
    <m/>
    <s v="Grow skills for my current role"/>
    <m/>
    <s v="Help prepare for an advanced degree"/>
    <s v="General interest in the topic (personal growth and enrichment)"/>
    <m/>
    <n v="35"/>
    <n v="6"/>
    <n v="70"/>
    <n v="10"/>
    <n v="12"/>
    <s v="Mexico"/>
    <n v="0"/>
    <s v="backpack"/>
    <m/>
    <s v="A quality life demands quality questions"/>
    <m/>
    <n v="1"/>
    <s v="Software Engineer"/>
    <m/>
    <s v="Individual Contributor"/>
    <m/>
    <s v="Technology &amp; Internet"/>
    <m/>
    <n v="10"/>
    <s v="Scylla Informatics"/>
    <x v="0"/>
    <m/>
    <m/>
    <m/>
    <s v="Machine Learning Engineer"/>
    <m/>
    <m/>
    <m/>
    <m/>
    <m/>
    <s v="Android Developer"/>
    <s v="Forums"/>
    <m/>
    <n v="6"/>
    <n v="4"/>
    <m/>
    <n v="20"/>
    <s v="Enjoy each and every opportunity to learn something new."/>
    <m/>
    <s v="Google I/O"/>
    <n v="10"/>
    <s v="Can't really think of anything."/>
    <s v="I'm interested in Deep Learning, but Udacity already covers that."/>
    <s v="Keep up the excellent work!"/>
    <n v="1"/>
  </r>
  <r>
    <n v="554"/>
    <n v="554"/>
    <n v="554"/>
    <m/>
    <s v="Grow skills for my current role"/>
    <m/>
    <m/>
    <m/>
    <m/>
    <n v="28"/>
    <n v="8"/>
    <n v="0"/>
    <n v="12"/>
    <n v="15"/>
    <s v="China"/>
    <n v="0"/>
    <s v="t-shirt"/>
    <m/>
    <s v="Machine learning for life"/>
    <m/>
    <n v="1"/>
    <s v="Data Scientist"/>
    <m/>
    <s v="Director"/>
    <m/>
    <s v="Real Estate"/>
    <m/>
    <n v="5"/>
    <s v="BuildFax"/>
    <x v="2"/>
    <m/>
    <m/>
    <m/>
    <m/>
    <s v="Artificial Intelligence"/>
    <m/>
    <m/>
    <m/>
    <m/>
    <m/>
    <s v="Mentor Help (classroom or 1:1 mentors)"/>
    <m/>
    <n v="4"/>
    <n v="2"/>
    <m/>
    <n v="5"/>
    <s v="Create a schedule"/>
    <s v="Google"/>
    <m/>
    <n v="10"/>
    <s v="More reading materials"/>
    <s v="More AI... expanded program after AIND"/>
    <s v="Udacity is awesome"/>
    <n v="0"/>
  </r>
  <r>
    <n v="555"/>
    <n v="555"/>
    <n v="555"/>
    <s v="Start a new career in this field"/>
    <m/>
    <m/>
    <m/>
    <m/>
    <m/>
    <n v="54"/>
    <n v="6"/>
    <n v="95"/>
    <n v="8"/>
    <n v="25"/>
    <s v="US"/>
    <n v="1"/>
    <m/>
    <m/>
    <m/>
    <m/>
    <n v="1"/>
    <s v="Data Scientist"/>
    <m/>
    <s v="Individual Contributor"/>
    <m/>
    <s v="Healthcare and Pharmaceuticals"/>
    <m/>
    <n v="10"/>
    <s v="McKesson"/>
    <x v="2"/>
    <m/>
    <m/>
    <s v="Data Analyst"/>
    <m/>
    <m/>
    <m/>
    <m/>
    <m/>
    <m/>
    <m/>
    <s v="Mentor Help (classroom or 1:1 mentors)"/>
    <m/>
    <n v="3"/>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n v="556"/>
    <n v="556"/>
    <s v="Start a new career in this field"/>
    <m/>
    <s v="Help move from academia to industry"/>
    <m/>
    <s v="General interest in the topic (personal growth and enrichment)"/>
    <m/>
    <n v="37"/>
    <n v="6"/>
    <n v="30"/>
    <n v="10"/>
    <n v="10"/>
    <s v="UK"/>
    <n v="0"/>
    <s v="jacket (brand is TBD... probably Patagonia)"/>
    <m/>
    <s v="A quality life demands quality questions"/>
    <m/>
    <n v="1"/>
    <s v="Co-founder (or solo founder)"/>
    <m/>
    <s v="C-Level"/>
    <m/>
    <s v="Healthcare and Pharmaceuticals"/>
    <m/>
    <n v="12"/>
    <s v="Radical AI"/>
    <x v="1"/>
    <m/>
    <m/>
    <m/>
    <s v="Machine Learning Engineer"/>
    <m/>
    <m/>
    <m/>
    <m/>
    <m/>
    <m/>
    <s v="Forums"/>
    <m/>
    <n v="6"/>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n v="557"/>
    <n v="557"/>
    <s v="Start a new career in this field"/>
    <m/>
    <m/>
    <s v="Help prepare for an advanced degree"/>
    <s v="General interest in the topic (personal growth and enrichment)"/>
    <m/>
    <n v="34"/>
    <n v="8"/>
    <n v="0"/>
    <n v="14"/>
    <n v="20"/>
    <s v="China"/>
    <n v="1"/>
    <m/>
    <m/>
    <m/>
    <m/>
    <n v="0"/>
    <m/>
    <m/>
    <m/>
    <m/>
    <m/>
    <m/>
    <m/>
    <m/>
    <x v="3"/>
    <m/>
    <m/>
    <m/>
    <s v="Machine Learning Engineer"/>
    <m/>
    <m/>
    <m/>
    <m/>
    <m/>
    <m/>
    <s v="Forums"/>
    <m/>
    <n v="6"/>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honours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n v="558"/>
    <n v="558"/>
    <m/>
    <s v="Grow skills for my current role"/>
    <m/>
    <m/>
    <m/>
    <m/>
    <n v="36"/>
    <n v="8"/>
    <n v="8"/>
    <n v="1"/>
    <n v="5"/>
    <s v="Mexico"/>
    <n v="1"/>
    <m/>
    <m/>
    <m/>
    <m/>
    <n v="1"/>
    <s v="Machine Learning Engineer"/>
    <m/>
    <s v="Not Applicable"/>
    <m/>
    <s v="Technology &amp; Internet"/>
    <m/>
    <n v="15"/>
    <s v="Airdog ltd"/>
    <x v="1"/>
    <m/>
    <m/>
    <m/>
    <s v="Machine Learning Engineer"/>
    <m/>
    <m/>
    <m/>
    <m/>
    <m/>
    <m/>
    <s v="Forums"/>
    <m/>
    <n v="6"/>
    <n v="3"/>
    <m/>
    <n v="40"/>
    <s v="Use different sources of information."/>
    <s v="Google"/>
    <m/>
    <n v="10"/>
    <s v="Make videos more carefully and readable."/>
    <s v="computer vision course."/>
    <s v="No."/>
    <n v="1"/>
  </r>
  <r>
    <n v="559"/>
    <n v="559"/>
    <n v="559"/>
    <s v="Start a new career in this field"/>
    <s v="Grow skills for my current role"/>
    <m/>
    <m/>
    <s v="General interest in the topic (personal growth and enrichment)"/>
    <m/>
    <n v="25"/>
    <n v="7"/>
    <n v="20"/>
    <n v="14"/>
    <n v="10"/>
    <s v="China"/>
    <n v="1"/>
    <m/>
    <m/>
    <m/>
    <m/>
    <n v="1"/>
    <s v="Software Engineer"/>
    <m/>
    <s v="Individual Contributor"/>
    <m/>
    <s v="Automotive"/>
    <m/>
    <n v="2"/>
    <s v="Ford Motor Company"/>
    <x v="0"/>
    <m/>
    <m/>
    <m/>
    <s v="Machine Learning Engineer"/>
    <m/>
    <m/>
    <m/>
    <m/>
    <m/>
    <m/>
    <s v="Forums"/>
    <m/>
    <n v="30"/>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m/>
    <s v="Please reduce the fee of AIND in India, 53000 for a term is too high."/>
    <n v="1"/>
  </r>
  <r>
    <n v="560"/>
    <n v="560"/>
    <n v="560"/>
    <s v="Start a new career in this field"/>
    <m/>
    <m/>
    <m/>
    <m/>
    <m/>
    <n v="25"/>
    <n v="8"/>
    <n v="60"/>
    <n v="12"/>
    <n v="3"/>
    <s v="France"/>
    <n v="1"/>
    <m/>
    <m/>
    <m/>
    <m/>
    <n v="1"/>
    <s v="Artificial Intelligence Engineer"/>
    <m/>
    <s v="Individual Contributor"/>
    <m/>
    <s v="Advertising &amp; Marketing"/>
    <m/>
    <n v="1"/>
    <s v="Forward 3D"/>
    <x v="0"/>
    <m/>
    <m/>
    <m/>
    <s v="Machine Learning Engineer"/>
    <m/>
    <m/>
    <m/>
    <m/>
    <m/>
    <m/>
    <s v="Slack Channel"/>
    <m/>
    <n v="6"/>
    <n v="6"/>
    <m/>
    <n v="15"/>
    <s v="Work hard, it plays off._x000a_If you can work from work, don't go home and get distracted."/>
    <s v="Google"/>
    <m/>
    <n v="10"/>
    <s v="No suggestions"/>
    <s v="Advanced SQL"/>
    <s v="You guys are great!"/>
    <n v="0"/>
  </r>
  <r>
    <n v="561"/>
    <n v="561"/>
    <n v="561"/>
    <m/>
    <m/>
    <m/>
    <m/>
    <s v="General interest in the topic (personal growth and enrichment)"/>
    <m/>
    <n v="25"/>
    <n v="8"/>
    <n v="20"/>
    <n v="8"/>
    <n v="24"/>
    <s v="Spain"/>
    <n v="0"/>
    <s v="t-shirt"/>
    <m/>
    <s v="Data is the new bacon"/>
    <m/>
    <n v="0"/>
    <m/>
    <m/>
    <m/>
    <m/>
    <m/>
    <m/>
    <m/>
    <m/>
    <x v="2"/>
    <m/>
    <m/>
    <m/>
    <s v="Machine Learning Engineer"/>
    <m/>
    <m/>
    <m/>
    <m/>
    <m/>
    <m/>
    <s v="Forums"/>
    <m/>
    <n v="4"/>
    <n v="4"/>
    <m/>
    <n v="120"/>
    <s v="Do it every day and you will finish within a month"/>
    <s v="Google"/>
    <m/>
    <n v="5"/>
    <s v="Better projects"/>
    <s v="Free robotics courses"/>
    <m/>
    <n v="0"/>
  </r>
  <r>
    <n v="562"/>
    <n v="562"/>
    <n v="562"/>
    <s v="Start a new career in this field"/>
    <m/>
    <m/>
    <s v="Help prepare for an advanced degree"/>
    <s v="General interest in the topic (personal growth and enrichment)"/>
    <m/>
    <n v="22"/>
    <n v="8"/>
    <n v="40"/>
    <n v="12"/>
    <n v="0"/>
    <s v="Singapore"/>
    <n v="1"/>
    <m/>
    <m/>
    <m/>
    <m/>
    <n v="0"/>
    <m/>
    <m/>
    <m/>
    <m/>
    <m/>
    <m/>
    <m/>
    <m/>
    <x v="5"/>
    <m/>
    <m/>
    <m/>
    <m/>
    <m/>
    <s v="Deep Learning Foundations"/>
    <m/>
    <m/>
    <m/>
    <m/>
    <s v="Slack Channel"/>
    <m/>
    <n v="3"/>
    <n v="3"/>
    <m/>
    <n v="5"/>
    <s v="Don't give up, ask for help in the slack channel "/>
    <m/>
    <s v="Don't remember"/>
    <n v="9"/>
    <s v="Polish the material a little more, I know It was the first iteration of the material I used "/>
    <s v="Learn docker"/>
    <s v="If you are serious about online education, open source the classroom webapp so anyone could release online courses "/>
    <n v="0"/>
  </r>
  <r>
    <n v="563"/>
    <n v="563"/>
    <n v="563"/>
    <s v="Start a new career in this field"/>
    <s v="Grow skills for my current role"/>
    <m/>
    <m/>
    <m/>
    <m/>
    <n v="1"/>
    <n v="7"/>
    <n v="90"/>
    <n v="11"/>
    <n v="12"/>
    <s v="Singapore"/>
    <n v="0"/>
    <s v="jacket (brand is TBD... probably Patagonia)"/>
    <m/>
    <s v="Machine learning for life"/>
    <m/>
    <n v="1"/>
    <s v="Business Intelligence / Business Analyst"/>
    <m/>
    <s v="Individual Contributor"/>
    <m/>
    <m/>
    <s v="Big Data Services"/>
    <n v="3"/>
    <s v="Frankfurt Machine Learning"/>
    <x v="1"/>
    <m/>
    <m/>
    <m/>
    <s v="Machine Learning Engineer"/>
    <m/>
    <m/>
    <m/>
    <m/>
    <m/>
    <m/>
    <s v="Forums"/>
    <m/>
    <n v="16"/>
    <n v="6"/>
    <m/>
    <n v="50"/>
    <s v="Doing this quickly is a job"/>
    <s v="Google"/>
    <m/>
    <n v="7"/>
    <s v="Remove the rough edges / dead links from the course material"/>
    <s v="Business Intelligence"/>
    <m/>
    <n v="1"/>
  </r>
  <r>
    <n v="564"/>
    <n v="564"/>
    <n v="564"/>
    <s v="Start a new career in this field"/>
    <m/>
    <m/>
    <m/>
    <s v="General interest in the topic (personal growth and enrichment)"/>
    <m/>
    <n v="39"/>
    <n v="7"/>
    <n v="0"/>
    <n v="10"/>
    <n v="5"/>
    <s v="Argentina"/>
    <n v="0"/>
    <s v="t-shirt"/>
    <m/>
    <s v="Machine learning for life"/>
    <m/>
    <n v="0"/>
    <m/>
    <m/>
    <m/>
    <m/>
    <m/>
    <m/>
    <m/>
    <m/>
    <x v="4"/>
    <m/>
    <m/>
    <m/>
    <s v="Machine Learning Engineer"/>
    <m/>
    <m/>
    <m/>
    <m/>
    <m/>
    <m/>
    <s v="Slack Channel"/>
    <m/>
    <n v="6"/>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n v="565"/>
    <n v="565"/>
    <n v="565"/>
    <m/>
    <s v="Grow skills for my current role"/>
    <m/>
    <s v="Help prepare for an advanced degree"/>
    <m/>
    <m/>
    <n v="29"/>
    <n v="7"/>
    <n v="10"/>
    <n v="8"/>
    <n v="5"/>
    <s v="Japan"/>
    <n v="1"/>
    <m/>
    <m/>
    <m/>
    <m/>
    <n v="1"/>
    <s v="Data Engineer"/>
    <m/>
    <s v="Individual Contributor"/>
    <m/>
    <s v="Technology &amp; Internet"/>
    <m/>
    <n v="3"/>
    <s v="Amazon"/>
    <x v="2"/>
    <m/>
    <m/>
    <m/>
    <m/>
    <m/>
    <s v="Deep Learning Foundations"/>
    <m/>
    <m/>
    <m/>
    <m/>
    <s v="Stack Overflow"/>
    <m/>
    <n v="5"/>
    <n v="3"/>
    <m/>
    <n v="150"/>
    <s v="Set up dedicated time. Have a fixed and clear agenda."/>
    <s v="Google"/>
    <m/>
    <n v="8"/>
    <s v="A time management tool would be great."/>
    <s v="1) Ethereum development, 2) Bioengineering"/>
    <s v="More alumni events in Europe"/>
    <n v="1"/>
  </r>
  <r>
    <n v="566"/>
    <n v="566"/>
    <n v="566"/>
    <s v="Start a new career in this field"/>
    <m/>
    <m/>
    <m/>
    <s v="General interest in the topic (personal growth and enrichment)"/>
    <m/>
    <n v="27"/>
    <n v="8"/>
    <n v="30"/>
    <n v="10"/>
    <n v="10"/>
    <s v="Russia"/>
    <n v="1"/>
    <m/>
    <m/>
    <m/>
    <m/>
    <n v="1"/>
    <s v="Business Intelligence / Business Analyst"/>
    <m/>
    <s v="Individual Contributor"/>
    <m/>
    <s v="Entertainment &amp; Leisure"/>
    <m/>
    <n v="1"/>
    <s v="Anshutz entertainment group"/>
    <x v="0"/>
    <m/>
    <m/>
    <s v="Data Analyst"/>
    <m/>
    <m/>
    <m/>
    <m/>
    <m/>
    <m/>
    <s v="Web Development"/>
    <s v="Stack Overflow"/>
    <m/>
    <n v="40"/>
    <m/>
    <s v="10+"/>
    <n v="20"/>
    <s v="Do personal projects outside of the course applying what you have learned."/>
    <s v="Google"/>
    <m/>
    <n v="10"/>
    <s v="I love Udacity, but not the price."/>
    <s v="Big Data technologies, spark, Kafka, ETL tools/exercises"/>
    <m/>
    <n v="1"/>
  </r>
  <r>
    <n v="567"/>
    <n v="567"/>
    <n v="567"/>
    <s v="Start a new career in this field"/>
    <m/>
    <m/>
    <m/>
    <m/>
    <m/>
    <n v="41"/>
    <n v="7"/>
    <n v="40"/>
    <n v="10"/>
    <n v="1"/>
    <s v="France"/>
    <n v="0"/>
    <s v="jacket (brand is TBD... probably Patagonia)"/>
    <m/>
    <s v="A quality life demands quality questions"/>
    <m/>
    <n v="1"/>
    <s v="Data Engineer"/>
    <m/>
    <s v="Individual Contributor"/>
    <m/>
    <s v="Electronics"/>
    <m/>
    <n v="1"/>
    <s v="Western Digital"/>
    <x v="2"/>
    <m/>
    <m/>
    <m/>
    <s v="Machine Learning Engineer"/>
    <m/>
    <m/>
    <m/>
    <m/>
    <m/>
    <m/>
    <s v="Forums"/>
    <m/>
    <n v="20"/>
    <m/>
    <n v="20"/>
    <n v="20"/>
    <s v="Make the most out of the project reviews! Most of the reviewers are passing on so much information. Even when passing, read all suggestions."/>
    <s v="Friend / word of mouth"/>
    <m/>
    <n v="8"/>
    <s v="Meeting the Udacity staff was inspiring!"/>
    <m/>
    <m/>
    <n v="1"/>
  </r>
  <r>
    <n v="568"/>
    <n v="568"/>
    <n v="568"/>
    <s v="Start a new career in this field"/>
    <s v="Grow skills for my current role"/>
    <m/>
    <m/>
    <s v="General interest in the topic (personal growth and enrichment)"/>
    <m/>
    <n v="38"/>
    <n v="7"/>
    <n v="30"/>
    <n v="4"/>
    <n v="12"/>
    <s v="Argentina"/>
    <n v="0"/>
    <s v="backpack"/>
    <m/>
    <s v="Math - all the cool kids are doing it"/>
    <m/>
    <n v="1"/>
    <s v="Accounting/Finance"/>
    <m/>
    <s v="C-Level"/>
    <m/>
    <m/>
    <s v="Financial services"/>
    <n v="14"/>
    <s v="Contrarius"/>
    <x v="0"/>
    <m/>
    <m/>
    <m/>
    <m/>
    <m/>
    <m/>
    <m/>
    <m/>
    <m/>
    <s v="Tech Entrepreneur"/>
    <s v="Live Help"/>
    <m/>
    <n v="4"/>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n v="569"/>
    <n v="569"/>
    <s v="Start a new career in this field"/>
    <m/>
    <m/>
    <m/>
    <s v="General interest in the topic (personal growth and enrichment)"/>
    <m/>
    <n v="37"/>
    <n v="6"/>
    <n v="180"/>
    <n v="12"/>
    <n v="14"/>
    <s v="Argentina"/>
    <n v="1"/>
    <m/>
    <m/>
    <m/>
    <m/>
    <n v="1"/>
    <s v="Software Engineer"/>
    <m/>
    <s v="Manager"/>
    <m/>
    <m/>
    <s v="Financial Services"/>
    <n v="12"/>
    <s v="UL"/>
    <x v="2"/>
    <m/>
    <m/>
    <m/>
    <s v="Machine Learning Engineer"/>
    <m/>
    <m/>
    <m/>
    <m/>
    <m/>
    <m/>
    <s v="Forums"/>
    <m/>
    <n v="6"/>
    <m/>
    <n v="12"/>
    <n v="24"/>
    <s v="Patience, because sometimes you need time to figure out the solution."/>
    <s v="Google"/>
    <m/>
    <n v="7"/>
    <s v="Do not release unfinished courses."/>
    <s v="Product management"/>
    <m/>
    <n v="0"/>
  </r>
  <r>
    <n v="570"/>
    <n v="570"/>
    <n v="570"/>
    <m/>
    <s v="Grow skills for my current role"/>
    <m/>
    <m/>
    <m/>
    <m/>
    <n v="31"/>
    <n v="8"/>
    <n v="60"/>
    <n v="6"/>
    <n v="10"/>
    <s v="Mexico"/>
    <n v="0"/>
    <s v="t-shirt"/>
    <m/>
    <s v="Math - all the cool kids are doing it"/>
    <m/>
    <n v="1"/>
    <s v="Artificial Intelligence Engineer"/>
    <m/>
    <s v="Individual Contributor"/>
    <m/>
    <s v="Technology &amp; Internet"/>
    <m/>
    <n v="5"/>
    <s v="ElementAI"/>
    <x v="0"/>
    <m/>
    <m/>
    <m/>
    <m/>
    <m/>
    <s v="Deep Learning Foundations"/>
    <m/>
    <m/>
    <m/>
    <m/>
    <s v="Slack Channel"/>
    <m/>
    <n v="4"/>
    <n v="5"/>
    <m/>
    <n v="8"/>
    <s v="Get a solid good math background to be sure you can understand the fundamentals"/>
    <s v="Google"/>
    <m/>
    <n v="7"/>
    <s v="Add more theoretical resources or pre requisite resources"/>
    <m/>
    <m/>
    <n v="1"/>
  </r>
  <r>
    <n v="571"/>
    <n v="571"/>
    <n v="571"/>
    <s v="Start a new career in this field"/>
    <s v="Grow skills for my current role"/>
    <m/>
    <m/>
    <m/>
    <m/>
    <n v="34"/>
    <n v="7"/>
    <n v="60"/>
    <n v="7"/>
    <n v="15"/>
    <s v="UK"/>
    <n v="0"/>
    <s v="hoodie"/>
    <m/>
    <s v="A quality life demands quality questions"/>
    <m/>
    <n v="1"/>
    <s v="Data Scientist"/>
    <m/>
    <s v="Individual Contributor"/>
    <m/>
    <s v="Technology &amp; Internet"/>
    <m/>
    <n v="8"/>
    <s v="Microsoft"/>
    <x v="0"/>
    <m/>
    <m/>
    <s v="Data Analyst"/>
    <m/>
    <m/>
    <m/>
    <m/>
    <m/>
    <m/>
    <m/>
    <s v="Forums"/>
    <m/>
    <n v="5"/>
    <n v="5"/>
    <m/>
    <n v="20"/>
    <s v="Get your hands dirty and do at least a bit more than is written in instructions"/>
    <s v="Friend / word of mouth"/>
    <m/>
    <n v="9"/>
    <s v="Nothing i can think of"/>
    <s v="Dedicated NLP course"/>
    <m/>
    <n v="0"/>
  </r>
  <r>
    <n v="572"/>
    <n v="572"/>
    <n v="572"/>
    <s v="Start a new career in this field"/>
    <m/>
    <m/>
    <m/>
    <m/>
    <m/>
    <n v="1"/>
    <n v="6"/>
    <n v="20"/>
    <n v="6"/>
    <n v="4"/>
    <s v="India"/>
    <n v="0"/>
    <s v="shoes (brand is TBD… probably Adidas or Puma)"/>
    <m/>
    <s v="Machine learning for life"/>
    <m/>
    <n v="1"/>
    <m/>
    <s v="engineer"/>
    <s v="Individual Contributor"/>
    <m/>
    <s v="Airlines &amp; Aerospace (including Defense)"/>
    <m/>
    <n v="6"/>
    <s v="afb"/>
    <x v="2"/>
    <m/>
    <m/>
    <m/>
    <s v="Machine Learning Engineer"/>
    <m/>
    <m/>
    <m/>
    <m/>
    <m/>
    <m/>
    <s v="Forums"/>
    <m/>
    <n v="5"/>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s v="I received emaila from udacity about potential employers. It is frustrating to link on the employers openingredients positions to only find out they require PhD level or senior level expertise. If I have taken recently a udacity course I don't need to see those openings."/>
    <n v="0"/>
  </r>
  <r>
    <n v="573"/>
    <n v="573"/>
    <n v="573"/>
    <s v="Start a new career in this field"/>
    <s v="Grow skills for my current role"/>
    <m/>
    <s v="Help prepare for an advanced degree"/>
    <s v="General interest in the topic (personal growth and enrichment)"/>
    <m/>
    <n v="27"/>
    <n v="7"/>
    <n v="80"/>
    <n v="14"/>
    <n v="6"/>
    <s v="India"/>
    <n v="1"/>
    <m/>
    <m/>
    <m/>
    <m/>
    <n v="1"/>
    <s v="Software Engineer"/>
    <m/>
    <s v="Individual Contributor"/>
    <m/>
    <s v="Technology &amp; Internet"/>
    <m/>
    <n v="1"/>
    <s v="xamarin developer"/>
    <x v="2"/>
    <m/>
    <m/>
    <m/>
    <m/>
    <m/>
    <s v="Deep Learning Foundations"/>
    <m/>
    <m/>
    <m/>
    <m/>
    <s v="Forums"/>
    <m/>
    <n v="4"/>
    <n v="3"/>
    <m/>
    <n v="30"/>
    <s v="Dont give up! You could allways find help on forum!"/>
    <s v="Google"/>
    <m/>
    <n v="9"/>
    <s v="Improve lessons before 4 project"/>
    <s v="more deep learining!"/>
    <s v="Lessons before project 4 in DLF could be better"/>
    <n v="1"/>
  </r>
  <r>
    <n v="574"/>
    <n v="574"/>
    <n v="574"/>
    <s v="Start a new career in this field"/>
    <m/>
    <m/>
    <m/>
    <s v="General interest in the topic (personal growth and enrichment)"/>
    <m/>
    <n v="40"/>
    <n v="4"/>
    <n v="120"/>
    <n v="12"/>
    <n v="25"/>
    <s v="China"/>
    <n v="1"/>
    <m/>
    <m/>
    <m/>
    <m/>
    <n v="1"/>
    <m/>
    <s v="Paramedic"/>
    <s v="Not Applicable"/>
    <m/>
    <s v="Healthcare and Pharmaceuticals"/>
    <m/>
    <n v="30"/>
    <s v="Medic Ambulance"/>
    <x v="4"/>
    <m/>
    <m/>
    <m/>
    <m/>
    <s v="Artificial Intelligence"/>
    <s v="Deep Learning Foundations"/>
    <m/>
    <m/>
    <m/>
    <m/>
    <s v="Slack Channel"/>
    <m/>
    <n v="4"/>
    <n v="4"/>
    <m/>
    <n v="6"/>
    <s v="Read everything completely. Give yourself time to learn and think about the work.... trust the process..."/>
    <m/>
    <s v="The Netflix movie 'Lo and Behold'."/>
    <n v="10"/>
    <s v="Other than technical stuff like class audio, nothing...."/>
    <m/>
    <m/>
    <n v="1"/>
  </r>
  <r>
    <n v="575"/>
    <n v="575"/>
    <n v="575"/>
    <m/>
    <s v="Grow skills for my current role"/>
    <m/>
    <m/>
    <m/>
    <m/>
    <n v="37"/>
    <n v="8"/>
    <n v="80"/>
    <n v="12"/>
    <n v="20"/>
    <s v="Japan"/>
    <n v="1"/>
    <m/>
    <m/>
    <m/>
    <m/>
    <n v="1"/>
    <s v="Data Scientist"/>
    <m/>
    <s v="Manager"/>
    <m/>
    <s v="Insurance"/>
    <m/>
    <n v="14"/>
    <s v="VMIA"/>
    <x v="1"/>
    <m/>
    <m/>
    <s v="Data Analyst"/>
    <m/>
    <m/>
    <m/>
    <m/>
    <m/>
    <m/>
    <m/>
    <s v="Stack Overflow"/>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n v="576"/>
    <n v="576"/>
    <m/>
    <s v="Grow skills for my current role"/>
    <m/>
    <m/>
    <m/>
    <m/>
    <n v="29"/>
    <n v="7"/>
    <n v="80"/>
    <n v="7"/>
    <n v="20"/>
    <s v="Spain"/>
    <n v="1"/>
    <m/>
    <m/>
    <m/>
    <m/>
    <n v="1"/>
    <s v="Research"/>
    <m/>
    <s v="Individual Contributor"/>
    <m/>
    <s v="Government"/>
    <m/>
    <n v="5"/>
    <s v="DST"/>
    <x v="0"/>
    <m/>
    <m/>
    <m/>
    <m/>
    <m/>
    <s v="Deep Learning Foundations"/>
    <m/>
    <m/>
    <m/>
    <m/>
    <s v="Slack Channel"/>
    <m/>
    <n v="6"/>
    <n v="6"/>
    <m/>
    <n v="20"/>
    <s v="Read slack channels and ask questions"/>
    <s v="Google"/>
    <m/>
    <n v="10"/>
    <s v="Nothing"/>
    <s v="More in depth Deep Learning Course"/>
    <m/>
    <n v="0"/>
  </r>
  <r>
    <n v="577"/>
    <n v="577"/>
    <n v="577"/>
    <m/>
    <s v="Grow skills for my current role"/>
    <s v="Help move from academia to industry"/>
    <m/>
    <m/>
    <m/>
    <n v="23"/>
    <n v="6"/>
    <n v="30"/>
    <n v="12"/>
    <n v="3"/>
    <s v="Singapore"/>
    <n v="0"/>
    <s v="t-shirt"/>
    <m/>
    <s v="Machine learning for life"/>
    <m/>
    <n v="0"/>
    <m/>
    <m/>
    <m/>
    <m/>
    <m/>
    <m/>
    <m/>
    <m/>
    <x v="2"/>
    <m/>
    <m/>
    <m/>
    <m/>
    <m/>
    <s v="Deep Learning Foundations"/>
    <m/>
    <m/>
    <m/>
    <m/>
    <s v="Stack Overflow"/>
    <m/>
    <n v="6"/>
    <n v="4"/>
    <m/>
    <n v="20"/>
    <s v="Just do it"/>
    <s v="Google"/>
    <m/>
    <n v="10"/>
    <s v="None"/>
    <s v="CUDA, Computer Vision"/>
    <s v="None"/>
    <n v="1"/>
  </r>
  <r>
    <n v="578"/>
    <n v="578"/>
    <n v="578"/>
    <s v="Start a new career in this field"/>
    <m/>
    <m/>
    <m/>
    <m/>
    <m/>
    <n v="37"/>
    <n v="7"/>
    <n v="60"/>
    <n v="8"/>
    <n v="12"/>
    <s v="France"/>
    <n v="0"/>
    <s v="backpack"/>
    <m/>
    <s v="Data is the new bacon"/>
    <m/>
    <n v="0"/>
    <m/>
    <m/>
    <m/>
    <m/>
    <m/>
    <m/>
    <m/>
    <m/>
    <x v="0"/>
    <m/>
    <m/>
    <m/>
    <s v="Machine Learning Engineer"/>
    <m/>
    <m/>
    <m/>
    <m/>
    <m/>
    <m/>
    <s v="Forums"/>
    <m/>
    <n v="6"/>
    <n v="6"/>
    <m/>
    <n v="18"/>
    <s v="Hang in there - you will get there with time and practise."/>
    <s v="Google"/>
    <m/>
    <n v="9"/>
    <s v="Not sure"/>
    <s v="Nothing specific for now - I am still deep in current studies."/>
    <s v="no"/>
    <n v="0"/>
  </r>
  <r>
    <n v="579"/>
    <n v="579"/>
    <n v="579"/>
    <s v="Start a new career in this field"/>
    <m/>
    <m/>
    <m/>
    <m/>
    <m/>
    <n v="26"/>
    <n v="6"/>
    <n v="5"/>
    <n v="4"/>
    <n v="50"/>
    <s v="US"/>
    <n v="1"/>
    <m/>
    <m/>
    <m/>
    <m/>
    <n v="1"/>
    <s v="Business/Strategy"/>
    <m/>
    <s v="Director"/>
    <m/>
    <s v="Technology &amp; Internet"/>
    <m/>
    <n v="3"/>
    <s v="Product Manager"/>
    <x v="0"/>
    <m/>
    <m/>
    <s v="Data Analyst"/>
    <m/>
    <m/>
    <m/>
    <m/>
    <m/>
    <m/>
    <m/>
    <s v="Slack Channel"/>
    <m/>
    <n v="6"/>
    <n v="6"/>
    <m/>
    <n v="10"/>
    <s v="Study every day. Repeat watching what you don't understand."/>
    <s v="Google"/>
    <m/>
    <n v="8"/>
    <s v="I'd like much faster feedback."/>
    <s v="technology about Internet of things"/>
    <s v="I'd like to use Python3 rather than Python2"/>
    <n v="0"/>
  </r>
  <r>
    <n v="580"/>
    <n v="580"/>
    <n v="580"/>
    <s v="Start a new career in this field"/>
    <m/>
    <m/>
    <m/>
    <m/>
    <m/>
    <n v="29"/>
    <n v="7"/>
    <n v="20"/>
    <n v="12"/>
    <n v="4"/>
    <s v="UK"/>
    <n v="1"/>
    <m/>
    <m/>
    <m/>
    <m/>
    <n v="1"/>
    <s v="Software Engineer"/>
    <m/>
    <s v="Individual Contributor"/>
    <m/>
    <s v="Manufacturing"/>
    <m/>
    <n v="3"/>
    <s v="Formosa Plastics"/>
    <x v="2"/>
    <m/>
    <m/>
    <s v="Data Analyst"/>
    <m/>
    <m/>
    <m/>
    <m/>
    <m/>
    <m/>
    <m/>
    <s v="Forums"/>
    <m/>
    <n v="5"/>
    <m/>
    <n v="7"/>
    <n v="12"/>
    <s v="Follow or exceed the course schedule"/>
    <s v="Google"/>
    <m/>
    <n v="8"/>
    <s v="Help me to learn many skills for my next career"/>
    <s v="Big Data knowledge and analyzed tools"/>
    <s v="Hope to lower the price of Nanodegree"/>
    <n v="1"/>
  </r>
  <r>
    <n v="581"/>
    <n v="581"/>
    <n v="581"/>
    <s v="Start a new career in this field"/>
    <m/>
    <m/>
    <m/>
    <s v="General interest in the topic (personal growth and enrichment)"/>
    <m/>
    <n v="32"/>
    <n v="7"/>
    <n v="60"/>
    <n v="7"/>
    <n v="24"/>
    <s v="Canada"/>
    <n v="1"/>
    <m/>
    <m/>
    <m/>
    <m/>
    <n v="0"/>
    <m/>
    <m/>
    <m/>
    <m/>
    <m/>
    <m/>
    <m/>
    <m/>
    <x v="0"/>
    <s v="Intro to Programming"/>
    <m/>
    <m/>
    <m/>
    <m/>
    <s v="Deep Learning Foundations"/>
    <m/>
    <m/>
    <m/>
    <m/>
    <s v="Forums"/>
    <m/>
    <n v="6"/>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n v="582"/>
    <n v="582"/>
    <n v="582"/>
    <m/>
    <m/>
    <m/>
    <m/>
    <s v="General interest in the topic (personal growth and enrichment)"/>
    <m/>
    <n v="37"/>
    <n v="6"/>
    <n v="0"/>
    <n v="17"/>
    <n v="100"/>
    <s v="India"/>
    <n v="0"/>
    <s v="hoodie"/>
    <m/>
    <s v="A quality life demands quality questions"/>
    <m/>
    <n v="1"/>
    <m/>
    <s v="Full-Stack Developer, Teaching Assistant, Student"/>
    <s v="Individual Contributor"/>
    <m/>
    <m/>
    <s v="Recruitment, Education, IT"/>
    <n v="10"/>
    <s v="Creatio, Coder Academy"/>
    <x v="0"/>
    <m/>
    <m/>
    <m/>
    <m/>
    <s v="Artificial Intelligence"/>
    <m/>
    <m/>
    <m/>
    <m/>
    <m/>
    <s v="Forums"/>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n v="583"/>
    <n v="583"/>
    <n v="583"/>
    <s v="Start a new career in this field"/>
    <m/>
    <m/>
    <m/>
    <s v="General interest in the topic (personal growth and enrichment)"/>
    <m/>
    <n v="36"/>
    <n v="6"/>
    <n v="40"/>
    <n v="14"/>
    <n v="1"/>
    <s v="China"/>
    <n v="1"/>
    <m/>
    <m/>
    <m/>
    <m/>
    <n v="0"/>
    <m/>
    <m/>
    <m/>
    <m/>
    <m/>
    <m/>
    <m/>
    <m/>
    <x v="2"/>
    <m/>
    <m/>
    <s v="Data Analyst"/>
    <m/>
    <m/>
    <m/>
    <m/>
    <m/>
    <m/>
    <m/>
    <s v="Stack Overflow"/>
    <m/>
    <n v="5"/>
    <n v="4"/>
    <m/>
    <n v="4"/>
    <s v="Start ASAP"/>
    <m/>
    <s v="Links from somewhere"/>
    <n v="10"/>
    <s v="Supporting mobile device friendly"/>
    <s v="Algorithms"/>
    <m/>
    <n v="0"/>
  </r>
  <r>
    <n v="584"/>
    <n v="584"/>
    <n v="584"/>
    <m/>
    <m/>
    <m/>
    <m/>
    <s v="General interest in the topic (personal growth and enrichment)"/>
    <m/>
    <n v="25"/>
    <n v="8"/>
    <n v="120"/>
    <n v="8"/>
    <n v="10"/>
    <s v="France"/>
    <n v="0"/>
    <s v="hoodie"/>
    <m/>
    <s v="Math - all the cool kids are doing it"/>
    <m/>
    <n v="1"/>
    <s v="Software Engineer"/>
    <m/>
    <s v="Individual Contributor"/>
    <m/>
    <s v="Business Support &amp; Logistics"/>
    <m/>
    <n v="1"/>
    <m/>
    <x v="0"/>
    <m/>
    <m/>
    <m/>
    <m/>
    <m/>
    <m/>
    <m/>
    <m/>
    <s v="None"/>
    <m/>
    <m/>
    <m/>
    <n v="0"/>
    <m/>
    <m/>
    <m/>
    <m/>
    <s v="Friend / word of mouth"/>
    <m/>
    <n v="9"/>
    <s v="None that I could think of"/>
    <m/>
    <m/>
    <n v="0"/>
  </r>
  <r>
    <n v="585"/>
    <n v="585"/>
    <n v="585"/>
    <s v="Start a new career in this field"/>
    <m/>
    <m/>
    <m/>
    <m/>
    <m/>
    <n v="27"/>
    <n v="8"/>
    <n v="15"/>
    <n v="10"/>
    <n v="12"/>
    <s v="France"/>
    <n v="1"/>
    <m/>
    <m/>
    <m/>
    <m/>
    <n v="1"/>
    <s v="Data Analyst"/>
    <m/>
    <s v="Intern"/>
    <m/>
    <s v="Insurance"/>
    <m/>
    <n v="1"/>
    <s v="CEB"/>
    <x v="2"/>
    <m/>
    <m/>
    <m/>
    <s v="Machine Learning Engineer"/>
    <m/>
    <m/>
    <m/>
    <m/>
    <m/>
    <m/>
    <s v="Stack Overflow"/>
    <m/>
    <n v="6"/>
    <n v="6"/>
    <m/>
    <n v="6"/>
    <s v="spend decent amount of time on it"/>
    <s v="Google"/>
    <m/>
    <n v="10"/>
    <s v="offer student discount"/>
    <s v="none"/>
    <s v="you guys are awesome!"/>
    <n v="1"/>
  </r>
  <r>
    <n v="586"/>
    <n v="586"/>
    <n v="586"/>
    <s v="Start a new career in this field"/>
    <s v="Grow skills for my current role"/>
    <m/>
    <s v="Help prepare for an advanced degree"/>
    <s v="General interest in the topic (personal growth and enrichment)"/>
    <m/>
    <m/>
    <n v="8"/>
    <n v="0"/>
    <n v="10"/>
    <n v="15"/>
    <s v="China"/>
    <n v="0"/>
    <s v="jacket (brand is TBD... probably Patagonia)"/>
    <m/>
    <m/>
    <s v="U live and U learn"/>
    <n v="1"/>
    <s v="Self employed"/>
    <m/>
    <s v="Individual Contributor"/>
    <m/>
    <s v="Technology &amp; Internet"/>
    <m/>
    <n v="2"/>
    <m/>
    <x v="0"/>
    <m/>
    <m/>
    <m/>
    <s v="Machine Learning Engineer"/>
    <m/>
    <m/>
    <m/>
    <m/>
    <m/>
    <m/>
    <s v="Forums"/>
    <m/>
    <n v="5"/>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n v="587"/>
    <n v="587"/>
    <n v="587"/>
    <s v="Start a new career in this field"/>
    <m/>
    <m/>
    <m/>
    <m/>
    <m/>
    <n v="54"/>
    <n v="7"/>
    <n v="90"/>
    <n v="9"/>
    <n v="4"/>
    <s v="US"/>
    <n v="1"/>
    <m/>
    <m/>
    <m/>
    <m/>
    <n v="1"/>
    <s v="Customer Service"/>
    <m/>
    <s v="Individual Contributor"/>
    <m/>
    <s v="Food &amp; Beverages"/>
    <m/>
    <n v="2"/>
    <s v="Whole Foods Market"/>
    <x v="0"/>
    <m/>
    <m/>
    <m/>
    <m/>
    <s v="Artificial Intelligence"/>
    <m/>
    <m/>
    <m/>
    <m/>
    <m/>
    <s v="Slack Channel"/>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n v="588"/>
    <n v="588"/>
    <n v="588"/>
    <s v="Start a new career in this field"/>
    <m/>
    <m/>
    <m/>
    <m/>
    <m/>
    <n v="51"/>
    <n v="4"/>
    <n v="60"/>
    <n v="10"/>
    <n v="15"/>
    <s v="Mexico"/>
    <n v="0"/>
    <s v="backpack"/>
    <m/>
    <s v="Math - all the cool kids are doing it"/>
    <m/>
    <n v="1"/>
    <s v="Software Engineer"/>
    <m/>
    <s v="Manager"/>
    <m/>
    <s v="Transportation &amp; Delivery"/>
    <m/>
    <n v="27"/>
    <s v="Fortive"/>
    <x v="0"/>
    <m/>
    <m/>
    <m/>
    <s v="Machine Learning Engineer"/>
    <m/>
    <m/>
    <m/>
    <m/>
    <m/>
    <m/>
    <s v="Forums"/>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n v="589"/>
    <n v="589"/>
    <s v="Start a new career in this field"/>
    <m/>
    <m/>
    <s v="Help prepare for an advanced degree"/>
    <s v="General interest in the topic (personal growth and enrichment)"/>
    <m/>
    <n v="28"/>
    <n v="8"/>
    <n v="90"/>
    <n v="11"/>
    <n v="20"/>
    <s v="China"/>
    <n v="1"/>
    <m/>
    <m/>
    <m/>
    <m/>
    <n v="1"/>
    <s v="Software Engineer"/>
    <m/>
    <s v="Individual Contributor"/>
    <m/>
    <s v="Technology &amp; Internet"/>
    <m/>
    <n v="2"/>
    <s v="Project M Studio"/>
    <x v="2"/>
    <m/>
    <m/>
    <m/>
    <m/>
    <m/>
    <m/>
    <m/>
    <m/>
    <s v="None"/>
    <m/>
    <m/>
    <m/>
    <n v="0"/>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n v="590"/>
    <n v="590"/>
    <m/>
    <s v="Grow skills for my current role"/>
    <m/>
    <m/>
    <m/>
    <m/>
    <n v="48"/>
    <n v="6"/>
    <n v="21"/>
    <n v="12"/>
    <n v="20"/>
    <s v="Japan"/>
    <n v="0"/>
    <s v="hoodie"/>
    <m/>
    <s v="Machine learning for life"/>
    <m/>
    <n v="1"/>
    <s v="Data Engineer"/>
    <m/>
    <s v="Individual Contributor"/>
    <m/>
    <s v="Airlines &amp; Aerospace (including Defense)"/>
    <m/>
    <n v="15"/>
    <s v="Polaris Sensor Technologies"/>
    <x v="0"/>
    <m/>
    <m/>
    <m/>
    <s v="Machine Learning Engineer"/>
    <m/>
    <m/>
    <m/>
    <m/>
    <m/>
    <m/>
    <s v="Forums"/>
    <m/>
    <n v="3"/>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n v="591"/>
    <n v="591"/>
    <s v="Start a new career in this field"/>
    <m/>
    <m/>
    <m/>
    <s v="General interest in the topic (personal growth and enrichment)"/>
    <m/>
    <n v="45"/>
    <n v="8"/>
    <n v="20"/>
    <n v="14"/>
    <n v="1"/>
    <s v="US"/>
    <n v="1"/>
    <m/>
    <m/>
    <m/>
    <m/>
    <n v="1"/>
    <s v="Software Engineer"/>
    <m/>
    <s v="Individual Contributor"/>
    <m/>
    <s v="Airlines &amp; Aerospace (including Defense)"/>
    <m/>
    <n v="20"/>
    <s v="The PTR Group, Inc."/>
    <x v="2"/>
    <m/>
    <m/>
    <m/>
    <m/>
    <m/>
    <s v="Deep Learning Foundations"/>
    <m/>
    <m/>
    <m/>
    <m/>
    <s v="Slack Channel"/>
    <m/>
    <n v="2"/>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n v="592"/>
    <n v="592"/>
    <n v="592"/>
    <s v="Start a new career in this field"/>
    <s v="Grow skills for my current role"/>
    <m/>
    <m/>
    <m/>
    <m/>
    <n v="32"/>
    <n v="7"/>
    <n v="60"/>
    <n v="10"/>
    <n v="40"/>
    <s v="Russia"/>
    <n v="1"/>
    <m/>
    <m/>
    <m/>
    <m/>
    <n v="1"/>
    <s v="Software Engineer"/>
    <m/>
    <s v="Manager"/>
    <m/>
    <s v="Technology &amp; Internet"/>
    <m/>
    <n v="6"/>
    <s v="WWE@CO"/>
    <x v="2"/>
    <m/>
    <m/>
    <m/>
    <m/>
    <m/>
    <s v="Deep Learning Foundations"/>
    <m/>
    <m/>
    <m/>
    <m/>
    <s v="Forums"/>
    <m/>
    <n v="6"/>
    <n v="6"/>
    <m/>
    <n v="6"/>
    <s v="First is the persistence; Second is making your hands dirty by coding to help you understand the concepts; Last but not the asking for help from Forum or mentor for anything which is hard to understand."/>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n v="593"/>
    <n v="593"/>
    <m/>
    <s v="Grow skills for my current role"/>
    <m/>
    <m/>
    <m/>
    <m/>
    <n v="49"/>
    <n v="6"/>
    <n v="240"/>
    <n v="8"/>
    <n v="12"/>
    <s v="UK"/>
    <n v="1"/>
    <m/>
    <m/>
    <m/>
    <m/>
    <n v="1"/>
    <s v="Software Engineer"/>
    <m/>
    <s v="Manager"/>
    <m/>
    <m/>
    <s v="Security service"/>
    <n v="20"/>
    <s v="Secom trust systems"/>
    <x v="4"/>
    <m/>
    <m/>
    <m/>
    <m/>
    <m/>
    <s v="Deep Learning Foundations"/>
    <m/>
    <m/>
    <m/>
    <s v="iOS / Front End Web Developer"/>
    <s v="Slack Channel"/>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n v="594"/>
    <n v="594"/>
    <m/>
    <m/>
    <m/>
    <m/>
    <s v="General interest in the topic (personal growth and enrichment)"/>
    <m/>
    <n v="35"/>
    <n v="8"/>
    <n v="30"/>
    <n v="10"/>
    <n v="30"/>
    <s v="Singapore"/>
    <n v="1"/>
    <m/>
    <m/>
    <m/>
    <m/>
    <n v="1"/>
    <s v="Software Engineer"/>
    <m/>
    <s v="Not Applicable"/>
    <m/>
    <s v="Technology &amp; Internet"/>
    <m/>
    <n v="12"/>
    <s v="ThoughtWorks"/>
    <x v="2"/>
    <m/>
    <m/>
    <m/>
    <m/>
    <m/>
    <s v="Deep Learning Foundations"/>
    <m/>
    <m/>
    <m/>
    <m/>
    <m/>
    <s v="Just googling for answers"/>
    <n v="3"/>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n v="595"/>
    <n v="595"/>
    <s v="Start a new career in this field"/>
    <m/>
    <s v="Help move from academia to industry"/>
    <m/>
    <m/>
    <m/>
    <n v="23"/>
    <n v="6"/>
    <n v="40"/>
    <n v="8"/>
    <n v="2"/>
    <s v="Spain"/>
    <n v="0"/>
    <s v="hoodie"/>
    <m/>
    <s v="Machine learning for life"/>
    <m/>
    <n v="1"/>
    <s v="Data Analyst"/>
    <m/>
    <s v="Not Applicable"/>
    <m/>
    <s v="Technology &amp; Internet"/>
    <m/>
    <n v="1"/>
    <s v="SPOYL"/>
    <x v="0"/>
    <m/>
    <s v="Business Analyst"/>
    <m/>
    <m/>
    <m/>
    <m/>
    <m/>
    <m/>
    <m/>
    <m/>
    <s v="Forums"/>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n v="596"/>
    <n v="596"/>
    <s v="Start a new career in this field"/>
    <m/>
    <m/>
    <s v="Help prepare for an advanced degree"/>
    <s v="General interest in the topic (personal growth and enrichment)"/>
    <m/>
    <n v="24"/>
    <n v="9"/>
    <n v="30"/>
    <n v="13"/>
    <n v="25"/>
    <s v="Argentina"/>
    <n v="1"/>
    <m/>
    <m/>
    <m/>
    <m/>
    <n v="0"/>
    <m/>
    <m/>
    <m/>
    <m/>
    <m/>
    <m/>
    <m/>
    <m/>
    <x v="3"/>
    <m/>
    <m/>
    <m/>
    <s v="Machine Learning Engineer"/>
    <m/>
    <m/>
    <m/>
    <m/>
    <m/>
    <m/>
    <s v="Stack Overflow"/>
    <m/>
    <n v="6"/>
    <n v="3"/>
    <m/>
    <n v="4"/>
    <s v="Interact with as many students to learn things outside the classroom and motivate yourself."/>
    <s v="Google"/>
    <m/>
    <n v="9"/>
    <s v="Creating Nanodegrees for Scientists, which are deeper in contents."/>
    <s v="Blockchain"/>
    <s v="No."/>
    <n v="1"/>
  </r>
  <r>
    <n v="597"/>
    <n v="597"/>
    <n v="597"/>
    <s v="Start a new career in this field"/>
    <m/>
    <m/>
    <m/>
    <m/>
    <m/>
    <n v="26"/>
    <n v="7"/>
    <n v="15"/>
    <n v="6"/>
    <n v="24"/>
    <s v="UK"/>
    <n v="1"/>
    <m/>
    <m/>
    <m/>
    <m/>
    <n v="1"/>
    <s v="Business Intelligence / Business Analyst"/>
    <m/>
    <s v="Director"/>
    <m/>
    <s v="Business Support &amp; Logistics"/>
    <m/>
    <n v="1"/>
    <s v="Panda Lab"/>
    <x v="0"/>
    <m/>
    <m/>
    <m/>
    <m/>
    <m/>
    <s v="Deep Learning Foundations"/>
    <m/>
    <m/>
    <m/>
    <m/>
    <s v="Slack Channel"/>
    <m/>
    <n v="3"/>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n v="598"/>
    <n v="598"/>
    <m/>
    <s v="Grow skills for my current role"/>
    <m/>
    <s v="Help prepare for an advanced degree"/>
    <s v="General interest in the topic (personal growth and enrichment)"/>
    <m/>
    <n v="34"/>
    <n v="6"/>
    <n v="2"/>
    <n v="11"/>
    <n v="10"/>
    <s v="Canada"/>
    <n v="1"/>
    <m/>
    <m/>
    <m/>
    <m/>
    <n v="1"/>
    <s v="Accounting/Finance"/>
    <m/>
    <s v="Individual Contributor"/>
    <m/>
    <m/>
    <s v="Investments"/>
    <n v="10"/>
    <s v="Interfloat Investimentos"/>
    <x v="2"/>
    <m/>
    <m/>
    <s v="Data Analyst"/>
    <s v="Machine Learning Engineer"/>
    <m/>
    <m/>
    <m/>
    <m/>
    <m/>
    <m/>
    <s v="Forums"/>
    <m/>
    <n v="4"/>
    <m/>
    <d v="1899-12-30T06:30:00"/>
    <n v="60"/>
    <s v="Study always, practice often"/>
    <s v="Google"/>
    <m/>
    <n v="10"/>
    <s v="For now, it is perfect"/>
    <s v="more tools and techniques related to big data and"/>
    <s v="no"/>
    <n v="1"/>
  </r>
  <r>
    <n v="599"/>
    <n v="599"/>
    <n v="599"/>
    <s v="Start a new career in this field"/>
    <s v="Grow skills for my current role"/>
    <m/>
    <m/>
    <s v="General interest in the topic (personal growth and enrichment)"/>
    <m/>
    <n v="27"/>
    <n v="6"/>
    <n v="150"/>
    <n v="800"/>
    <n v="20"/>
    <s v="France"/>
    <n v="1"/>
    <m/>
    <m/>
    <m/>
    <m/>
    <n v="1"/>
    <s v="Data Analyst"/>
    <m/>
    <s v="Individual Contributor"/>
    <m/>
    <s v="Transportation &amp; Delivery"/>
    <m/>
    <n v="2"/>
    <m/>
    <x v="2"/>
    <m/>
    <m/>
    <m/>
    <m/>
    <m/>
    <s v="Deep Learning Foundations"/>
    <m/>
    <m/>
    <m/>
    <m/>
    <s v="Slack Channel"/>
    <m/>
    <n v="6"/>
    <n v="5"/>
    <m/>
    <n v="5"/>
    <s v="Lectures are materials that make one to be able to complete the projects. Do not skip any one of them."/>
    <s v="Friend / word of mouth"/>
    <m/>
    <n v="10"/>
    <s v="Make a Ph.D level program"/>
    <s v="Reinforcement learning focused program"/>
    <m/>
    <n v="0"/>
  </r>
  <r>
    <n v="600"/>
    <n v="600"/>
    <n v="600"/>
    <s v="Start a new career in this field"/>
    <m/>
    <m/>
    <s v="Help prepare for an advanced degree"/>
    <s v="General interest in the topic (personal growth and enrichment)"/>
    <m/>
    <n v="31"/>
    <n v="6"/>
    <n v="2"/>
    <n v="10"/>
    <n v="8"/>
    <s v="US"/>
    <n v="1"/>
    <m/>
    <m/>
    <m/>
    <m/>
    <n v="1"/>
    <s v="Business/Strategy"/>
    <m/>
    <s v="Manager"/>
    <m/>
    <s v="Advertising &amp; Marketing"/>
    <m/>
    <n v="10"/>
    <s v="Hook Digital"/>
    <x v="2"/>
    <m/>
    <m/>
    <m/>
    <m/>
    <m/>
    <m/>
    <m/>
    <m/>
    <s v="None"/>
    <m/>
    <m/>
    <m/>
    <n v="0"/>
    <m/>
    <m/>
    <m/>
    <m/>
    <s v="LinkedIn"/>
    <m/>
    <n v="10"/>
    <s v="The match between employers and students"/>
    <s v="Robotics"/>
    <s v="Nope"/>
    <n v="1"/>
  </r>
  <r>
    <n v="601"/>
    <n v="601"/>
    <n v="601"/>
    <m/>
    <m/>
    <s v="Help move from academia to industry"/>
    <m/>
    <m/>
    <m/>
    <n v="23"/>
    <n v="7"/>
    <n v="40"/>
    <n v="5"/>
    <n v="4"/>
    <s v="Japan"/>
    <n v="1"/>
    <m/>
    <m/>
    <m/>
    <m/>
    <n v="0"/>
    <m/>
    <m/>
    <m/>
    <m/>
    <m/>
    <m/>
    <m/>
    <m/>
    <x v="0"/>
    <m/>
    <m/>
    <m/>
    <s v="Machine Learning Engineer"/>
    <m/>
    <m/>
    <m/>
    <m/>
    <m/>
    <m/>
    <s v="Forums"/>
    <m/>
    <n v="5"/>
    <n v="4"/>
    <m/>
    <n v="15"/>
    <s v="Make sure you understand the main concepts on the videos"/>
    <s v="Google"/>
    <m/>
    <n v="9"/>
    <s v="Overall I found the whole system well put together"/>
    <s v="Architecture design of large projects"/>
    <m/>
    <n v="1"/>
  </r>
  <r>
    <n v="602"/>
    <n v="602"/>
    <n v="602"/>
    <s v="Start a new career in this field"/>
    <m/>
    <m/>
    <s v="Help prepare for an advanced degree"/>
    <s v="General interest in the topic (personal growth and enrichment)"/>
    <m/>
    <n v="42"/>
    <n v="5"/>
    <n v="90"/>
    <n v="16"/>
    <n v="2"/>
    <s v="UK"/>
    <n v="0"/>
    <s v="t-shirt"/>
    <m/>
    <m/>
    <s v="Learn and Earn your seat to the joyride of the future"/>
    <n v="1"/>
    <s v="Software Engineer"/>
    <m/>
    <s v="Manager"/>
    <m/>
    <s v="Entertainment &amp; Leisure"/>
    <m/>
    <n v="5"/>
    <s v="Sparky Animation"/>
    <x v="0"/>
    <m/>
    <m/>
    <m/>
    <m/>
    <m/>
    <s v="Deep Learning Foundations"/>
    <m/>
    <m/>
    <m/>
    <m/>
    <s v="Slack Channel"/>
    <m/>
    <n v="4"/>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n v="603"/>
    <n v="603"/>
    <n v="603"/>
    <s v="Start a new career in this field"/>
    <s v="Grow skills for my current role"/>
    <m/>
    <s v="Help prepare for an advanced degree"/>
    <s v="General interest in the topic (personal growth and enrichment)"/>
    <m/>
    <m/>
    <n v="6"/>
    <n v="20"/>
    <n v="13"/>
    <n v="3"/>
    <s v="Japan"/>
    <n v="0"/>
    <s v="t-shirt"/>
    <m/>
    <s v="Data is the new bacon"/>
    <m/>
    <n v="1"/>
    <s v="Software Engineer"/>
    <m/>
    <m/>
    <s v="Senior developer"/>
    <s v="Government"/>
    <m/>
    <n v="13"/>
    <s v="Department of Human Services"/>
    <x v="0"/>
    <m/>
    <m/>
    <m/>
    <m/>
    <m/>
    <s v="Deep Learning Foundations"/>
    <m/>
    <m/>
    <m/>
    <m/>
    <s v="Slack Channel"/>
    <m/>
    <n v="2"/>
    <n v="3"/>
    <m/>
    <n v="4"/>
    <s v="Keep at it, a bit regularly"/>
    <s v="Google"/>
    <m/>
    <n v="10"/>
    <s v="Not sure"/>
    <m/>
    <m/>
    <n v="0"/>
  </r>
  <r>
    <n v="604"/>
    <n v="604"/>
    <n v="604"/>
    <m/>
    <s v="Grow skills for my current role"/>
    <m/>
    <m/>
    <m/>
    <m/>
    <n v="26"/>
    <n v="7"/>
    <n v="0"/>
    <n v="6"/>
    <n v="5"/>
    <s v="China"/>
    <n v="1"/>
    <m/>
    <m/>
    <m/>
    <m/>
    <n v="0"/>
    <m/>
    <m/>
    <m/>
    <m/>
    <m/>
    <m/>
    <m/>
    <m/>
    <x v="2"/>
    <m/>
    <m/>
    <s v="Data Analyst"/>
    <m/>
    <m/>
    <m/>
    <m/>
    <m/>
    <m/>
    <m/>
    <s v="Forums"/>
    <m/>
    <n v="5"/>
    <n v="4"/>
    <m/>
    <n v="12"/>
    <s v="Use the forums to your advantage. Break your code and the one you are handed over to actually learn from it."/>
    <s v="Friend / word of mouth"/>
    <m/>
    <n v="8"/>
    <s v="Less spoon feeding"/>
    <m/>
    <m/>
    <n v="0"/>
  </r>
  <r>
    <n v="605"/>
    <n v="605"/>
    <n v="605"/>
    <s v="Start a new career in this field"/>
    <s v="Grow skills for my current role"/>
    <m/>
    <m/>
    <s v="General interest in the topic (personal growth and enrichment)"/>
    <m/>
    <n v="35"/>
    <n v="7"/>
    <n v="0"/>
    <n v="7"/>
    <n v="12"/>
    <s v="UK"/>
    <n v="1"/>
    <m/>
    <m/>
    <m/>
    <m/>
    <n v="0"/>
    <m/>
    <m/>
    <m/>
    <m/>
    <m/>
    <m/>
    <m/>
    <m/>
    <x v="2"/>
    <m/>
    <m/>
    <m/>
    <s v="Machine Learning Engineer"/>
    <m/>
    <m/>
    <m/>
    <m/>
    <m/>
    <m/>
    <s v="Live Help"/>
    <m/>
    <n v="6"/>
    <n v="6"/>
    <m/>
    <n v="100"/>
    <s v="You can do it"/>
    <m/>
    <s v="A podcast - programming throwdown"/>
    <n v="10"/>
    <s v="Not sure.  I liked it as is"/>
    <s v="Deep Learning and AI"/>
    <s v="It's a little expensive"/>
    <n v="1"/>
  </r>
  <r>
    <n v="606"/>
    <n v="606"/>
    <n v="606"/>
    <m/>
    <s v="Grow skills for my current role"/>
    <m/>
    <s v="Help prepare for an advanced degree"/>
    <s v="General interest in the topic (personal growth and enrichment)"/>
    <m/>
    <n v="27"/>
    <n v="6"/>
    <n v="60"/>
    <n v="9"/>
    <n v="10"/>
    <s v="US"/>
    <n v="0"/>
    <s v="shoes (brand is TBD… probably Adidas or Puma)"/>
    <m/>
    <s v="Data is the new bacon"/>
    <m/>
    <n v="1"/>
    <s v="Data Scientist"/>
    <m/>
    <s v="Individual Contributor"/>
    <m/>
    <s v="Technology &amp; Internet"/>
    <m/>
    <n v="1"/>
    <s v="GRID Inc."/>
    <x v="0"/>
    <m/>
    <m/>
    <m/>
    <m/>
    <m/>
    <s v="Deep Learning Foundations"/>
    <m/>
    <m/>
    <m/>
    <m/>
    <s v="Slack Channel"/>
    <m/>
    <n v="6"/>
    <n v="6"/>
    <m/>
    <n v="10"/>
    <s v="Keep the passion burning. Remember that what we are learning will impact the world in some way or another :)"/>
    <s v="Google"/>
    <m/>
    <n v="10"/>
    <s v="Upload more videos!"/>
    <s v="Data visualization"/>
    <s v="I want the swags lol"/>
    <n v="1"/>
  </r>
  <r>
    <n v="607"/>
    <n v="607"/>
    <n v="607"/>
    <m/>
    <s v="Grow skills for my current role"/>
    <m/>
    <m/>
    <m/>
    <m/>
    <n v="22"/>
    <n v="8"/>
    <n v="60"/>
    <n v="8"/>
    <n v="5"/>
    <s v="Mexico"/>
    <n v="1"/>
    <m/>
    <m/>
    <m/>
    <m/>
    <n v="0"/>
    <m/>
    <m/>
    <m/>
    <m/>
    <m/>
    <m/>
    <m/>
    <m/>
    <x v="2"/>
    <m/>
    <m/>
    <m/>
    <s v="Machine Learning Engineer"/>
    <m/>
    <s v="Deep Learning Foundations"/>
    <m/>
    <m/>
    <m/>
    <m/>
    <s v="Mentor Help (classroom or 1:1 mentors)"/>
    <m/>
    <n v="20"/>
    <n v="6"/>
    <m/>
    <n v="10"/>
    <s v="Be passionate to coding and acquiring new skills.Spend as much time as you can to learning. Theoretical  knowledge and programming skills are both important to be a good engineer."/>
    <s v="Friend / word of mouth"/>
    <m/>
    <n v="10"/>
    <s v="Nothing helps me learn more than Udacity."/>
    <s v="Udacity Nanodegree and free courses almost offer all useful skills and knowledge I need in a job."/>
    <s v="I hope Udacity do better about career helping in  mainland China"/>
    <n v="1"/>
  </r>
  <r>
    <n v="608"/>
    <n v="608"/>
    <n v="608"/>
    <m/>
    <s v="Grow skills for my current role"/>
    <m/>
    <m/>
    <s v="General interest in the topic (personal growth and enrichment)"/>
    <m/>
    <n v="36"/>
    <n v="6"/>
    <n v="60"/>
    <n v="10"/>
    <n v="12"/>
    <s v="Russia"/>
    <n v="1"/>
    <m/>
    <m/>
    <m/>
    <m/>
    <n v="1"/>
    <s v="Software Engineer"/>
    <m/>
    <s v="Manager"/>
    <m/>
    <m/>
    <s v="Many of above depending on the project"/>
    <n v="5"/>
    <s v="bcgdv"/>
    <x v="2"/>
    <m/>
    <m/>
    <m/>
    <s v="Machine Learning Engineer"/>
    <m/>
    <m/>
    <m/>
    <m/>
    <m/>
    <m/>
    <s v="Forums"/>
    <m/>
    <n v="6"/>
    <n v="6"/>
    <m/>
    <n v="10"/>
    <s v="Talk to your family if you have and make sure you get learning time."/>
    <s v="Google"/>
    <m/>
    <n v="10"/>
    <s v="It is already outstanding in terms of quality of materials."/>
    <s v="I would like to learn more for classical programming language such as c++"/>
    <m/>
    <n v="1"/>
  </r>
  <r>
    <n v="609"/>
    <n v="609"/>
    <n v="609"/>
    <s v="Start a new career in this field"/>
    <m/>
    <m/>
    <m/>
    <s v="General interest in the topic (personal growth and enrichment)"/>
    <m/>
    <n v="33"/>
    <n v="7"/>
    <n v="5"/>
    <n v="6"/>
    <n v="12"/>
    <s v="India"/>
    <n v="1"/>
    <m/>
    <m/>
    <m/>
    <m/>
    <n v="1"/>
    <s v="Other"/>
    <m/>
    <s v="Not Applicable"/>
    <m/>
    <s v="Food &amp; Beverages"/>
    <m/>
    <n v="0"/>
    <s v="TacoDeli"/>
    <x v="2"/>
    <m/>
    <m/>
    <s v="Data Analyst"/>
    <m/>
    <m/>
    <m/>
    <m/>
    <m/>
    <m/>
    <m/>
    <m/>
    <s v="Feedback from graders"/>
    <n v="6"/>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n v="610"/>
    <n v="610"/>
    <s v="Start a new career in this field"/>
    <s v="Grow skills for my current role"/>
    <m/>
    <m/>
    <s v="General interest in the topic (personal growth and enrichment)"/>
    <m/>
    <n v="23"/>
    <n v="9"/>
    <n v="30"/>
    <n v="9"/>
    <n v="4"/>
    <s v="France"/>
    <n v="1"/>
    <m/>
    <m/>
    <m/>
    <m/>
    <n v="1"/>
    <s v="Software Engineer"/>
    <m/>
    <s v="Individual Contributor"/>
    <m/>
    <s v="Technology &amp; Internet"/>
    <m/>
    <n v="2"/>
    <s v="RAZR"/>
    <x v="4"/>
    <m/>
    <m/>
    <m/>
    <m/>
    <m/>
    <s v="Deep Learning Foundations"/>
    <m/>
    <m/>
    <m/>
    <m/>
    <s v="Slack Channel"/>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n v="611"/>
    <n v="611"/>
    <m/>
    <m/>
    <m/>
    <m/>
    <s v="General interest in the topic (personal growth and enrichment)"/>
    <m/>
    <n v="30"/>
    <n v="6"/>
    <n v="120"/>
    <n v="12"/>
    <n v="2"/>
    <s v="Spain"/>
    <n v="1"/>
    <m/>
    <m/>
    <m/>
    <m/>
    <n v="1"/>
    <s v="Software Engineer"/>
    <m/>
    <s v="Individual Contributor"/>
    <m/>
    <s v="Airlines &amp; Aerospace (including Defense)"/>
    <m/>
    <n v="6"/>
    <s v="ge"/>
    <x v="0"/>
    <m/>
    <m/>
    <m/>
    <m/>
    <m/>
    <m/>
    <m/>
    <m/>
    <s v="None"/>
    <m/>
    <m/>
    <m/>
    <n v="0"/>
    <m/>
    <m/>
    <m/>
    <m/>
    <s v="Friend / word of mouth"/>
    <m/>
    <n v="7"/>
    <s v="You can respond our requests more quickly."/>
    <s v="Functional Programming, Scala, Akka,"/>
    <s v="no"/>
    <n v="0"/>
  </r>
  <r>
    <n v="612"/>
    <n v="612"/>
    <n v="612"/>
    <s v="Start a new career in this field"/>
    <m/>
    <m/>
    <m/>
    <m/>
    <m/>
    <n v="29"/>
    <n v="7"/>
    <n v="50"/>
    <n v="10"/>
    <n v="10"/>
    <s v="Singapore"/>
    <n v="0"/>
    <s v="t-shirt"/>
    <m/>
    <s v="Machine learning for life"/>
    <m/>
    <n v="1"/>
    <s v="Software Engineer"/>
    <m/>
    <s v="Intern"/>
    <m/>
    <s v="Advertising &amp; Marketing"/>
    <m/>
    <n v="10"/>
    <s v="Netdeal"/>
    <x v="0"/>
    <m/>
    <m/>
    <m/>
    <s v="Machine Learning Engineer"/>
    <m/>
    <m/>
    <m/>
    <m/>
    <m/>
    <m/>
    <s v="Stack Overflow"/>
    <m/>
    <n v="10"/>
    <n v="4"/>
    <m/>
    <n v="15"/>
    <s v="Persist."/>
    <s v="Google"/>
    <m/>
    <n v="9"/>
    <s v="More mini projects."/>
    <s v="Deep learning without PHD."/>
    <m/>
    <n v="1"/>
  </r>
  <r>
    <n v="613"/>
    <n v="613"/>
    <n v="613"/>
    <s v="Start a new career in this field"/>
    <m/>
    <s v="Help move from academia to industry"/>
    <s v="Help prepare for an advanced degree"/>
    <s v="General interest in the topic (personal growth and enrichment)"/>
    <m/>
    <n v="23"/>
    <n v="7"/>
    <n v="0"/>
    <n v="15"/>
    <n v="10"/>
    <s v="Spain"/>
    <n v="1"/>
    <m/>
    <m/>
    <m/>
    <m/>
    <n v="0"/>
    <m/>
    <m/>
    <m/>
    <m/>
    <m/>
    <m/>
    <m/>
    <m/>
    <x v="0"/>
    <m/>
    <m/>
    <m/>
    <m/>
    <m/>
    <s v="Deep Learning Foundations"/>
    <m/>
    <m/>
    <m/>
    <m/>
    <s v="Stack Overflow"/>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n v="614"/>
    <n v="614"/>
    <m/>
    <m/>
    <m/>
    <s v="Help prepare for an advanced degree"/>
    <m/>
    <m/>
    <n v="27"/>
    <n v="7"/>
    <n v="120"/>
    <n v="10"/>
    <n v="5"/>
    <s v="Mexico"/>
    <n v="1"/>
    <m/>
    <m/>
    <m/>
    <m/>
    <n v="1"/>
    <s v="Student"/>
    <m/>
    <s v="Intern"/>
    <m/>
    <s v="Education"/>
    <m/>
    <n v="1"/>
    <s v="George Mason University"/>
    <x v="0"/>
    <m/>
    <m/>
    <s v="Data Analyst"/>
    <m/>
    <m/>
    <m/>
    <m/>
    <m/>
    <m/>
    <m/>
    <s v="Mentor Help (classroom or 1:1 mentors)"/>
    <m/>
    <n v="12"/>
    <n v="6"/>
    <m/>
    <n v="160"/>
    <s v="Enjoy learning and do not worry about getting a job after the Nanodegree. It will come to you in future."/>
    <s v="Google"/>
    <m/>
    <n v="10"/>
    <s v="Need more advanced Nanodegree."/>
    <s v="Advanced course for computer vision and deep learning - more mathematics oriented."/>
    <s v="I hope Udacity prospers."/>
    <n v="1"/>
  </r>
  <r>
    <n v="615"/>
    <n v="615"/>
    <n v="615"/>
    <m/>
    <m/>
    <s v="Help move from academia to industry"/>
    <m/>
    <s v="General interest in the topic (personal growth and enrichment)"/>
    <m/>
    <n v="49"/>
    <n v="6"/>
    <n v="60"/>
    <n v="6"/>
    <n v="50"/>
    <s v="Singapore"/>
    <n v="0"/>
    <s v="jacket (brand is TBD... probably Patagonia)"/>
    <m/>
    <s v="Math - all the cool kids are doing it"/>
    <m/>
    <n v="1"/>
    <s v="Educator / Instructor"/>
    <m/>
    <s v="Not Applicable"/>
    <m/>
    <s v="Education"/>
    <m/>
    <n v="9"/>
    <s v="Vanung University"/>
    <x v="1"/>
    <m/>
    <m/>
    <m/>
    <s v="Machine Learning Engineer"/>
    <m/>
    <m/>
    <m/>
    <m/>
    <m/>
    <m/>
    <s v="Mentor Help (classroom or 1:1 mentors)"/>
    <m/>
    <n v="15"/>
    <m/>
    <n v="15"/>
    <n v="20"/>
    <s v="Please keep steady progress every day!"/>
    <s v="Friend / word of mouth"/>
    <m/>
    <n v="10"/>
    <s v="I have no idea. I feel very good now."/>
    <s v="I would like to find new subjects from Udacity."/>
    <s v="Not yet!"/>
    <n v="0"/>
  </r>
  <r>
    <n v="616"/>
    <n v="616"/>
    <n v="616"/>
    <m/>
    <s v="Grow skills for my current role"/>
    <s v="Help move from academia to industry"/>
    <m/>
    <s v="General interest in the topic (personal growth and enrichment)"/>
    <m/>
    <n v="22"/>
    <n v="7"/>
    <n v="60"/>
    <n v="7"/>
    <n v="20"/>
    <s v="US"/>
    <n v="1"/>
    <m/>
    <m/>
    <m/>
    <m/>
    <n v="0"/>
    <m/>
    <m/>
    <m/>
    <m/>
    <m/>
    <m/>
    <m/>
    <m/>
    <x v="0"/>
    <m/>
    <m/>
    <s v="Data Analyst"/>
    <m/>
    <m/>
    <s v="Deep Learning Foundations"/>
    <m/>
    <m/>
    <m/>
    <m/>
    <s v="Slack Channel"/>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n v="617"/>
    <n v="617"/>
    <n v="617"/>
    <m/>
    <s v="Grow skills for my current role"/>
    <m/>
    <m/>
    <m/>
    <m/>
    <n v="35"/>
    <n v="7"/>
    <n v="120"/>
    <n v="9"/>
    <n v="5"/>
    <s v="Mexico"/>
    <n v="1"/>
    <m/>
    <m/>
    <m/>
    <m/>
    <n v="1"/>
    <s v="Data Analyst"/>
    <m/>
    <s v="Individual Contributor"/>
    <m/>
    <s v="Technology &amp; Internet"/>
    <m/>
    <n v="11"/>
    <s v="Oracle India"/>
    <x v="0"/>
    <m/>
    <m/>
    <s v="Data Analyst"/>
    <m/>
    <m/>
    <s v="Deep Learning Foundations"/>
    <m/>
    <m/>
    <m/>
    <m/>
    <s v="Slack Channel"/>
    <m/>
    <n v="15"/>
    <m/>
    <n v="10"/>
    <n v="10"/>
    <s v="GO ahead , Immerse it is a very interesting world"/>
    <s v="Google"/>
    <m/>
    <n v="10"/>
    <s v="More Projects, Competitions"/>
    <s v="Data Sciene, Spark"/>
    <s v="Than You"/>
    <n v="1"/>
  </r>
  <r>
    <n v="618"/>
    <n v="618"/>
    <n v="618"/>
    <s v="Start a new career in this field"/>
    <m/>
    <m/>
    <s v="Help prepare for an advanced degree"/>
    <m/>
    <m/>
    <n v="23"/>
    <n v="7"/>
    <n v="90"/>
    <n v="11"/>
    <n v="0"/>
    <s v="UK"/>
    <n v="1"/>
    <m/>
    <m/>
    <m/>
    <m/>
    <n v="1"/>
    <s v="Software Engineer"/>
    <m/>
    <m/>
    <s v="Full time associate"/>
    <s v="Utilities, Energy and Extraction"/>
    <m/>
    <n v="1"/>
    <s v="Urjanet"/>
    <x v="0"/>
    <m/>
    <m/>
    <s v="Data Analyst"/>
    <m/>
    <m/>
    <m/>
    <m/>
    <m/>
    <m/>
    <m/>
    <s v="Stack Overflow"/>
    <m/>
    <n v="30"/>
    <m/>
    <s v="I didn't."/>
    <n v="24"/>
    <s v="Consistency &gt; a-priori-knowledge"/>
    <s v="Google"/>
    <m/>
    <n v="10"/>
    <s v="Not experiment with a new degree withoutproper vetting. The de ep learning degree was a disaster."/>
    <m/>
    <s v="Nope. You guys are ducking awesome"/>
    <n v="1"/>
  </r>
  <r>
    <n v="619"/>
    <n v="619"/>
    <n v="619"/>
    <m/>
    <m/>
    <m/>
    <m/>
    <s v="General interest in the topic (personal growth and enrichment)"/>
    <m/>
    <n v="25"/>
    <n v="7"/>
    <n v="30"/>
    <n v="12"/>
    <n v="5"/>
    <s v="Singapore"/>
    <n v="1"/>
    <m/>
    <m/>
    <m/>
    <m/>
    <n v="1"/>
    <s v="Software Engineer"/>
    <m/>
    <s v="Individual Contributor"/>
    <m/>
    <s v="Technology &amp; Internet"/>
    <m/>
    <n v="2"/>
    <s v="IBM"/>
    <x v="0"/>
    <m/>
    <m/>
    <m/>
    <m/>
    <m/>
    <s v="Deep Learning Foundations"/>
    <m/>
    <m/>
    <m/>
    <m/>
    <s v="Stack Overflow"/>
    <m/>
    <n v="0"/>
    <n v="3"/>
    <m/>
    <n v="4"/>
    <s v="Consistency in work/progress"/>
    <s v="Friend / word of mouth"/>
    <m/>
    <n v="9"/>
    <s v="Add hard links to certificates so we don't just upload a pdf to linkedin"/>
    <s v="More software engineering best practices/techniques"/>
    <m/>
    <n v="0"/>
  </r>
  <r>
    <n v="620"/>
    <n v="620"/>
    <n v="620"/>
    <m/>
    <m/>
    <m/>
    <m/>
    <s v="General interest in the topic (personal growth and enrichment)"/>
    <m/>
    <n v="31"/>
    <n v="6"/>
    <n v="60"/>
    <n v="10"/>
    <n v="2"/>
    <s v="Canada"/>
    <n v="1"/>
    <m/>
    <m/>
    <m/>
    <m/>
    <n v="0"/>
    <m/>
    <m/>
    <m/>
    <m/>
    <m/>
    <m/>
    <m/>
    <m/>
    <x v="2"/>
    <m/>
    <m/>
    <s v="Data Analyst"/>
    <m/>
    <m/>
    <m/>
    <m/>
    <m/>
    <m/>
    <m/>
    <s v="Stack Overflow"/>
    <m/>
    <n v="3"/>
    <n v="2"/>
    <m/>
    <n v="8"/>
    <s v="Keep submitting and getting feedbacks!"/>
    <s v="Friend / word of mouth"/>
    <m/>
    <n v="8"/>
    <s v="I am not sure."/>
    <s v="Mathematical Things"/>
    <s v="thanks for these opportunities"/>
    <n v="1"/>
  </r>
  <r>
    <n v="621"/>
    <n v="621"/>
    <n v="621"/>
    <m/>
    <m/>
    <m/>
    <m/>
    <s v="General interest in the topic (personal growth and enrichment)"/>
    <m/>
    <m/>
    <n v="7"/>
    <n v="60"/>
    <n v="8"/>
    <n v="5"/>
    <s v="Argentina"/>
    <n v="0"/>
    <s v="t-shirt"/>
    <m/>
    <s v="A quality life demands quality questions"/>
    <m/>
    <n v="1"/>
    <s v="Customer Service"/>
    <m/>
    <s v="C-Level"/>
    <m/>
    <s v="Technology &amp; Internet"/>
    <m/>
    <n v="10"/>
    <s v="Trustvox"/>
    <x v="0"/>
    <m/>
    <m/>
    <m/>
    <s v="Machine Learning Engineer"/>
    <s v="Artificial Intelligence"/>
    <m/>
    <m/>
    <m/>
    <m/>
    <m/>
    <s v="Forums"/>
    <m/>
    <n v="5"/>
    <n v="4"/>
    <m/>
    <n v="15"/>
    <s v="Get a quiet place to study"/>
    <s v="Google"/>
    <m/>
    <n v="8"/>
    <s v="Have some presencial meeting in Brazil as well"/>
    <s v="Product management"/>
    <m/>
    <n v="1"/>
  </r>
  <r>
    <n v="622"/>
    <n v="622"/>
    <n v="622"/>
    <s v="Start a new career in this field"/>
    <s v="Grow skills for my current role"/>
    <m/>
    <s v="Help prepare for an advanced degree"/>
    <m/>
    <m/>
    <n v="33"/>
    <n v="5"/>
    <n v="120"/>
    <n v="15"/>
    <n v="24"/>
    <s v="Russia"/>
    <n v="1"/>
    <m/>
    <m/>
    <m/>
    <m/>
    <n v="1"/>
    <s v="Business Intelligence / Business Analyst"/>
    <m/>
    <s v="Individual Contributor"/>
    <m/>
    <m/>
    <s v="Financial Industry"/>
    <n v="10"/>
    <s v="Deloitte"/>
    <x v="0"/>
    <m/>
    <m/>
    <m/>
    <m/>
    <m/>
    <s v="Deep Learning Foundations"/>
    <m/>
    <m/>
    <m/>
    <m/>
    <s v="Slack Channel"/>
    <m/>
    <n v="6"/>
    <n v="6"/>
    <m/>
    <n v="5"/>
    <s v="•Don't hesitate to ask._x000a_•Please look carefully at the lesson repeatedly. "/>
    <s v="Google"/>
    <m/>
    <n v="8"/>
    <s v="•debugging and parameters -tuning lesson_x000a_•Japanese support :-)"/>
    <s v="•I'm enrolled in Artificial intelligence nanodegree._x000a_•machine learning engineering_x000a_•git_x000a_•editor, IDE(vim, pycharm)_x000a_•debugging_x000a_•performance tuning"/>
    <s v="Many Japanese are interesting in deepLearning and machine learning. If you supported Japanese, many of them are interesting in you. "/>
    <n v="1"/>
  </r>
  <r>
    <n v="623"/>
    <n v="623"/>
    <n v="623"/>
    <s v="Start a new career in this field"/>
    <m/>
    <s v="Help move from academia to industry"/>
    <s v="Help prepare for an advanced degree"/>
    <s v="General interest in the topic (personal growth and enrichment)"/>
    <m/>
    <n v="28"/>
    <n v="6"/>
    <n v="80"/>
    <n v="10"/>
    <n v="20"/>
    <s v="Spain"/>
    <n v="1"/>
    <m/>
    <m/>
    <m/>
    <m/>
    <n v="0"/>
    <m/>
    <m/>
    <m/>
    <m/>
    <m/>
    <m/>
    <m/>
    <m/>
    <x v="2"/>
    <m/>
    <m/>
    <m/>
    <m/>
    <m/>
    <s v="Deep Learning Foundations"/>
    <m/>
    <m/>
    <m/>
    <m/>
    <s v="Slack Channel"/>
    <m/>
    <n v="6"/>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n v="624"/>
    <n v="624"/>
    <n v="624"/>
    <m/>
    <s v="Grow skills for my current role"/>
    <m/>
    <m/>
    <m/>
    <m/>
    <n v="24"/>
    <n v="7"/>
    <n v="0"/>
    <n v="12"/>
    <n v="10"/>
    <s v="Spain"/>
    <n v="1"/>
    <m/>
    <m/>
    <m/>
    <m/>
    <n v="1"/>
    <s v="Student"/>
    <m/>
    <s v="Not Applicable"/>
    <m/>
    <s v="Technology &amp; Internet"/>
    <m/>
    <n v="3"/>
    <s v="University of Electronic Science and Technology of China"/>
    <x v="2"/>
    <m/>
    <m/>
    <m/>
    <s v="Machine Learning Engineer"/>
    <m/>
    <s v="Deep Learning Foundations"/>
    <m/>
    <m/>
    <m/>
    <m/>
    <s v="Forums"/>
    <m/>
    <n v="6"/>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n v="625"/>
    <n v="625"/>
    <s v="Start a new career in this field"/>
    <m/>
    <m/>
    <m/>
    <m/>
    <m/>
    <n v="35"/>
    <n v="7"/>
    <n v="50"/>
    <n v="10"/>
    <n v="30"/>
    <s v="Russia"/>
    <n v="0"/>
    <s v="hat"/>
    <m/>
    <s v="Data is the new bacon"/>
    <m/>
    <n v="1"/>
    <s v="Product Management/Project Management"/>
    <m/>
    <s v="Manager"/>
    <m/>
    <m/>
    <s v="Finance"/>
    <n v="9"/>
    <s v="Hong Kong"/>
    <x v="2"/>
    <m/>
    <m/>
    <s v="Data Analyst"/>
    <m/>
    <m/>
    <m/>
    <m/>
    <m/>
    <m/>
    <m/>
    <s v="Forums"/>
    <m/>
    <n v="6"/>
    <n v="4"/>
    <m/>
    <n v="48"/>
    <s v="Watch videos first, pay later"/>
    <s v="Google"/>
    <m/>
    <n v="9"/>
    <s v="Increase difficulty to make the certificate worthy. Platform is great."/>
    <m/>
    <m/>
    <n v="0"/>
  </r>
  <r>
    <n v="626"/>
    <n v="626"/>
    <n v="626"/>
    <s v="Start a new career in this field"/>
    <s v="Grow skills for my current role"/>
    <m/>
    <m/>
    <m/>
    <m/>
    <n v="27"/>
    <n v="7"/>
    <n v="60"/>
    <n v="8"/>
    <n v="4"/>
    <s v="Canada"/>
    <n v="1"/>
    <m/>
    <m/>
    <m/>
    <m/>
    <n v="1"/>
    <s v="Data Analyst"/>
    <m/>
    <s v="Individual Contributor"/>
    <m/>
    <s v="Healthcare and Pharmaceuticals"/>
    <m/>
    <n v="2"/>
    <s v="Babycenter"/>
    <x v="0"/>
    <m/>
    <m/>
    <s v="Data Analyst"/>
    <m/>
    <m/>
    <m/>
    <m/>
    <m/>
    <m/>
    <m/>
    <s v="Stack Overflow"/>
    <m/>
    <n v="5"/>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n v="627"/>
    <n v="627"/>
    <s v="Start a new career in this field"/>
    <m/>
    <s v="Help move from academia to industry"/>
    <m/>
    <s v="General interest in the topic (personal growth and enrichment)"/>
    <m/>
    <n v="44"/>
    <n v="6"/>
    <n v="30"/>
    <n v="5"/>
    <n v="10"/>
    <s v="Russia"/>
    <n v="1"/>
    <m/>
    <m/>
    <m/>
    <m/>
    <n v="1"/>
    <s v="Educator / Instructor"/>
    <m/>
    <m/>
    <s v="Associate Professor"/>
    <s v="Education"/>
    <m/>
    <n v="20"/>
    <s v="SRCASW, University of Delhi"/>
    <x v="1"/>
    <m/>
    <m/>
    <m/>
    <m/>
    <s v="Artificial Intelligence"/>
    <m/>
    <m/>
    <m/>
    <m/>
    <m/>
    <s v="Slack Channel"/>
    <m/>
    <n v="2"/>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n v="628"/>
    <n v="628"/>
    <m/>
    <m/>
    <m/>
    <m/>
    <s v="General interest in the topic (personal growth and enrichment)"/>
    <m/>
    <n v="44"/>
    <n v="6"/>
    <n v="50"/>
    <n v="10"/>
    <n v="20"/>
    <s v="Japan"/>
    <n v="1"/>
    <m/>
    <m/>
    <m/>
    <m/>
    <n v="1"/>
    <s v="Customer Service"/>
    <m/>
    <s v="Director"/>
    <m/>
    <s v="Technology &amp; Internet"/>
    <m/>
    <n v="22"/>
    <s v="Google"/>
    <x v="2"/>
    <m/>
    <m/>
    <m/>
    <s v="Machine Learning Engineer"/>
    <s v="Artificial Intelligence"/>
    <m/>
    <m/>
    <m/>
    <m/>
    <m/>
    <s v="Forums"/>
    <m/>
    <n v="5"/>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n v="629"/>
    <n v="629"/>
    <m/>
    <s v="Grow skills for my current role"/>
    <m/>
    <s v="Help prepare for an advanced degree"/>
    <m/>
    <m/>
    <n v="28"/>
    <n v="7"/>
    <n v="20"/>
    <n v="10"/>
    <n v="10"/>
    <s v="France"/>
    <n v="1"/>
    <m/>
    <m/>
    <m/>
    <m/>
    <n v="1"/>
    <s v="Software Engineer"/>
    <m/>
    <s v="Individual Contributor"/>
    <m/>
    <s v="Manufacturing"/>
    <m/>
    <n v="4"/>
    <s v="Shin-Yokohama"/>
    <x v="0"/>
    <m/>
    <m/>
    <m/>
    <m/>
    <m/>
    <s v="Deep Learning Foundations"/>
    <m/>
    <m/>
    <m/>
    <m/>
    <s v="Slack Channel"/>
    <m/>
    <n v="3"/>
    <n v="5"/>
    <m/>
    <n v="20"/>
    <s v="Search and ask anything on Slack channels."/>
    <s v="Google"/>
    <m/>
    <n v="7"/>
    <s v="Curriculums of cutting edge technologies."/>
    <s v="3D data processing technology"/>
    <m/>
    <n v="1"/>
  </r>
  <r>
    <n v="630"/>
    <n v="630"/>
    <n v="630"/>
    <m/>
    <m/>
    <m/>
    <m/>
    <s v="General interest in the topic (personal growth and enrichment)"/>
    <m/>
    <n v="23"/>
    <n v="7"/>
    <n v="45"/>
    <n v="10"/>
    <n v="4"/>
    <s v="Canada"/>
    <n v="0"/>
    <s v="t-shirt"/>
    <m/>
    <s v="Math - all the cool kids are doing it"/>
    <m/>
    <n v="0"/>
    <m/>
    <m/>
    <m/>
    <m/>
    <m/>
    <m/>
    <m/>
    <m/>
    <x v="0"/>
    <m/>
    <m/>
    <m/>
    <m/>
    <s v="Artificial Intelligence"/>
    <m/>
    <m/>
    <m/>
    <m/>
    <m/>
    <s v="Mentor Help (classroom or 1:1 mentors)"/>
    <m/>
    <n v="5"/>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n v="631"/>
    <n v="631"/>
    <m/>
    <s v="Grow skills for my current role"/>
    <m/>
    <m/>
    <s v="General interest in the topic (personal growth and enrichment)"/>
    <m/>
    <n v="30"/>
    <n v="8"/>
    <n v="5"/>
    <n v="6"/>
    <n v="5"/>
    <s v="US"/>
    <n v="0"/>
    <s v="shoes (brand is TBD… probably Adidas or Puma)"/>
    <m/>
    <s v="Machine learning for life"/>
    <m/>
    <n v="0"/>
    <m/>
    <m/>
    <m/>
    <m/>
    <m/>
    <m/>
    <m/>
    <m/>
    <x v="2"/>
    <m/>
    <m/>
    <m/>
    <m/>
    <m/>
    <s v="Deep Learning Foundations"/>
    <m/>
    <m/>
    <m/>
    <m/>
    <s v="Slack Channel"/>
    <m/>
    <n v="6"/>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n v="632"/>
    <n v="632"/>
    <n v="632"/>
    <m/>
    <m/>
    <m/>
    <m/>
    <s v="General interest in the topic (personal growth and enrichment)"/>
    <m/>
    <n v="33"/>
    <n v="7"/>
    <n v="90"/>
    <n v="6"/>
    <n v="30"/>
    <s v="US"/>
    <n v="1"/>
    <m/>
    <m/>
    <m/>
    <m/>
    <n v="1"/>
    <s v="Freelancing"/>
    <m/>
    <s v="Not Applicable"/>
    <m/>
    <s v="Food &amp; Beverages"/>
    <m/>
    <n v="2"/>
    <m/>
    <x v="1"/>
    <m/>
    <m/>
    <s v="Data Analyst"/>
    <m/>
    <m/>
    <m/>
    <m/>
    <m/>
    <m/>
    <m/>
    <s v="Forums"/>
    <m/>
    <n v="5"/>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n v="633"/>
    <n v="633"/>
    <s v="Start a new career in this field"/>
    <s v="Grow skills for my current role"/>
    <m/>
    <m/>
    <s v="General interest in the topic (personal growth and enrichment)"/>
    <m/>
    <n v="27"/>
    <n v="7"/>
    <n v="60"/>
    <n v="11"/>
    <n v="9"/>
    <s v="Singapore"/>
    <n v="1"/>
    <m/>
    <m/>
    <m/>
    <m/>
    <n v="1"/>
    <s v="Machine Learning Engineer"/>
    <m/>
    <s v="Individual Contributor"/>
    <m/>
    <s v="Technology &amp; Internet"/>
    <m/>
    <n v="3"/>
    <s v="BeiJing, China"/>
    <x v="0"/>
    <m/>
    <m/>
    <m/>
    <m/>
    <m/>
    <s v="Deep Learning Foundations"/>
    <m/>
    <m/>
    <m/>
    <m/>
    <s v="Slack Channel"/>
    <m/>
    <n v="4"/>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n v="634"/>
    <n v="634"/>
    <s v="Start a new career in this field"/>
    <s v="Grow skills for my current role"/>
    <s v="Help move from academia to industry"/>
    <m/>
    <s v="General interest in the topic (personal growth and enrichment)"/>
    <m/>
    <n v="31"/>
    <n v="7"/>
    <n v="10"/>
    <n v="7"/>
    <n v="6"/>
    <s v="UK"/>
    <n v="0"/>
    <s v="shoes (brand is TBD… probably Adidas or Puma)"/>
    <m/>
    <m/>
    <s v="Love to learn every instant"/>
    <n v="0"/>
    <m/>
    <m/>
    <m/>
    <m/>
    <m/>
    <m/>
    <m/>
    <m/>
    <x v="2"/>
    <m/>
    <m/>
    <m/>
    <s v="Machine Learning Engineer"/>
    <m/>
    <m/>
    <m/>
    <m/>
    <m/>
    <m/>
    <s v="Mentor Help (classroom or 1:1 mentors)"/>
    <m/>
    <n v="6"/>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n v="635"/>
    <n v="635"/>
    <m/>
    <s v="Grow skills for my current role"/>
    <m/>
    <m/>
    <s v="General interest in the topic (personal growth and enrichment)"/>
    <m/>
    <n v="31"/>
    <n v="8"/>
    <n v="40"/>
    <n v="10"/>
    <n v="6"/>
    <s v="UK"/>
    <n v="1"/>
    <m/>
    <m/>
    <m/>
    <m/>
    <n v="1"/>
    <s v="Business/Strategy"/>
    <m/>
    <s v="Individual Contributor"/>
    <m/>
    <m/>
    <s v="banking"/>
    <n v="5"/>
    <s v="Itaú Unibanco"/>
    <x v="0"/>
    <m/>
    <m/>
    <m/>
    <m/>
    <m/>
    <s v="Deep Learning Foundations"/>
    <m/>
    <m/>
    <m/>
    <m/>
    <m/>
    <s v="google"/>
    <n v="6"/>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n v="636"/>
    <n v="636"/>
    <n v="636"/>
    <m/>
    <m/>
    <m/>
    <m/>
    <s v="General interest in the topic (personal growth and enrichment)"/>
    <m/>
    <n v="1"/>
    <n v="9141984"/>
    <n v="45"/>
    <n v="8"/>
    <n v="3"/>
    <s v="Singapore"/>
    <n v="0"/>
    <s v="backpack"/>
    <m/>
    <s v="Machine learning for life"/>
    <m/>
    <n v="1"/>
    <s v="Software Engineer"/>
    <m/>
    <s v="Individual Contributor"/>
    <m/>
    <s v="Technology &amp; Internet"/>
    <m/>
    <n v="8"/>
    <s v="Google"/>
    <x v="2"/>
    <m/>
    <m/>
    <m/>
    <s v="Machine Learning Engineer"/>
    <m/>
    <m/>
    <m/>
    <m/>
    <m/>
    <m/>
    <s v="Forums"/>
    <m/>
    <n v="4"/>
    <n v="3"/>
    <m/>
    <n v="6"/>
    <s v="Study a lot"/>
    <s v="Google"/>
    <m/>
    <n v="6"/>
    <s v="Better mentorship"/>
    <s v="Deep learning"/>
    <s v="Need a better instructor for onsite classes"/>
    <n v="0"/>
  </r>
  <r>
    <n v="637"/>
    <n v="637"/>
    <n v="637"/>
    <m/>
    <m/>
    <m/>
    <m/>
    <s v="General interest in the topic (personal growth and enrichment)"/>
    <m/>
    <n v="55"/>
    <n v="6"/>
    <n v="30"/>
    <n v="8"/>
    <n v="20"/>
    <s v="US"/>
    <n v="1"/>
    <m/>
    <m/>
    <m/>
    <m/>
    <n v="1"/>
    <s v="Accounting/Finance"/>
    <m/>
    <s v="Vice President"/>
    <m/>
    <m/>
    <s v="Investment Banking"/>
    <n v="20"/>
    <s v="Scotia Capital/Scotiabank"/>
    <x v="2"/>
    <m/>
    <m/>
    <m/>
    <m/>
    <m/>
    <s v="Deep Learning Foundations"/>
    <m/>
    <m/>
    <m/>
    <m/>
    <s v="Slack Channel"/>
    <m/>
    <n v="4"/>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n v="638"/>
    <n v="638"/>
    <n v="638"/>
    <m/>
    <m/>
    <m/>
    <m/>
    <s v="General interest in the topic (personal growth and enrichment)"/>
    <m/>
    <n v="42"/>
    <n v="6"/>
    <n v="45"/>
    <n v="12"/>
    <n v="50"/>
    <s v="UK"/>
    <n v="1"/>
    <m/>
    <m/>
    <m/>
    <m/>
    <n v="1"/>
    <s v="Business/Strategy"/>
    <m/>
    <s v="Manager"/>
    <m/>
    <s v="Technology &amp; Internet"/>
    <m/>
    <n v="19"/>
    <s v="Wipro"/>
    <x v="2"/>
    <m/>
    <m/>
    <m/>
    <m/>
    <m/>
    <s v="Deep Learning Foundations"/>
    <m/>
    <m/>
    <m/>
    <m/>
    <s v="Slack Channel"/>
    <m/>
    <n v="6"/>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n v="639"/>
    <n v="639"/>
    <n v="639"/>
    <s v="Start a new career in this field"/>
    <s v="Grow skills for my current role"/>
    <m/>
    <m/>
    <m/>
    <m/>
    <n v="30"/>
    <n v="7"/>
    <n v="360"/>
    <n v="2"/>
    <n v="5"/>
    <s v="US"/>
    <n v="1"/>
    <m/>
    <m/>
    <m/>
    <m/>
    <n v="1"/>
    <s v="Software Engineer"/>
    <m/>
    <s v="C-Level"/>
    <m/>
    <s v="Business Support &amp; Logistics"/>
    <m/>
    <n v="1"/>
    <s v="GuangdongQunyu"/>
    <x v="2"/>
    <m/>
    <m/>
    <m/>
    <m/>
    <m/>
    <s v="Deep Learning Foundations"/>
    <m/>
    <m/>
    <m/>
    <m/>
    <s v="Stack Overflow"/>
    <m/>
    <n v="6"/>
    <n v="6"/>
    <m/>
    <n v="6"/>
    <s v="provide chinese support_x000a_"/>
    <s v="Google"/>
    <m/>
    <n v="10"/>
    <s v="the nice code"/>
    <s v="nothing"/>
    <s v="no"/>
    <n v="1"/>
  </r>
  <r>
    <n v="640"/>
    <n v="640"/>
    <n v="640"/>
    <m/>
    <m/>
    <m/>
    <s v="Help prepare for an advanced degree"/>
    <m/>
    <m/>
    <n v="25"/>
    <n v="8"/>
    <n v="0"/>
    <n v="14"/>
    <n v="10"/>
    <s v="China"/>
    <n v="1"/>
    <m/>
    <m/>
    <m/>
    <m/>
    <n v="0"/>
    <m/>
    <m/>
    <m/>
    <m/>
    <m/>
    <m/>
    <m/>
    <m/>
    <x v="0"/>
    <m/>
    <m/>
    <s v="Data Analyst"/>
    <m/>
    <m/>
    <m/>
    <m/>
    <m/>
    <m/>
    <m/>
    <s v="Forums"/>
    <m/>
    <n v="6"/>
    <n v="6"/>
    <m/>
    <n v="50"/>
    <s v="do your best in project."/>
    <s v="Google"/>
    <m/>
    <n v="8"/>
    <s v="give more various project."/>
    <s v="deep learning"/>
    <s v="i want more free course."/>
    <n v="1"/>
  </r>
  <r>
    <n v="641"/>
    <n v="641"/>
    <n v="641"/>
    <m/>
    <m/>
    <s v="Help move from academia to industry"/>
    <m/>
    <s v="General interest in the topic (personal growth and enrichment)"/>
    <m/>
    <n v="26"/>
    <n v="5"/>
    <n v="20"/>
    <n v="9"/>
    <n v="0"/>
    <s v="Canada"/>
    <n v="1"/>
    <m/>
    <m/>
    <m/>
    <m/>
    <n v="1"/>
    <s v="Research"/>
    <m/>
    <s v="Not Applicable"/>
    <m/>
    <m/>
    <s v="Surveillance"/>
    <n v="1"/>
    <s v="UncannyVision"/>
    <x v="2"/>
    <m/>
    <m/>
    <m/>
    <s v="Machine Learning Engineer"/>
    <m/>
    <m/>
    <m/>
    <m/>
    <m/>
    <m/>
    <s v="Forums"/>
    <m/>
    <n v="5"/>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n v="642"/>
    <n v="642"/>
    <s v="Start a new career in this field"/>
    <m/>
    <m/>
    <m/>
    <s v="General interest in the topic (personal growth and enrichment)"/>
    <m/>
    <n v="26"/>
    <n v="8"/>
    <n v="120"/>
    <n v="12"/>
    <n v="20"/>
    <s v="Singapore"/>
    <n v="1"/>
    <m/>
    <m/>
    <m/>
    <m/>
    <n v="0"/>
    <m/>
    <m/>
    <m/>
    <m/>
    <m/>
    <m/>
    <m/>
    <m/>
    <x v="0"/>
    <s v="Intro to Programming"/>
    <m/>
    <m/>
    <s v="Machine Learning Engineer"/>
    <m/>
    <m/>
    <m/>
    <m/>
    <m/>
    <m/>
    <m/>
    <s v="Feedback from submissions"/>
    <n v="4"/>
    <n v="6"/>
    <m/>
    <n v="40"/>
    <s v="It is worth it!!!"/>
    <s v="Google"/>
    <m/>
    <n v="10"/>
    <s v="More flexibility for AI Engineer program"/>
    <s v="Not sure!"/>
    <s v="Better than a college degree!"/>
    <n v="1"/>
  </r>
  <r>
    <n v="643"/>
    <n v="643"/>
    <n v="643"/>
    <s v="Start a new career in this field"/>
    <m/>
    <m/>
    <m/>
    <m/>
    <m/>
    <n v="36"/>
    <n v="8"/>
    <n v="0"/>
    <n v="12"/>
    <n v="5"/>
    <s v="Argentina"/>
    <n v="0"/>
    <s v="backpack"/>
    <m/>
    <s v="Machine learning for life"/>
    <m/>
    <n v="0"/>
    <m/>
    <m/>
    <m/>
    <m/>
    <m/>
    <m/>
    <m/>
    <m/>
    <x v="2"/>
    <m/>
    <m/>
    <s v="Data Analyst"/>
    <m/>
    <m/>
    <m/>
    <m/>
    <m/>
    <m/>
    <m/>
    <s v="Forums"/>
    <m/>
    <n v="6"/>
    <n v="3"/>
    <m/>
    <n v="500"/>
    <s v="Decide the schedule and stick to it and keep practising what you learn and document everything..EVERYTHING"/>
    <s v="Google"/>
    <m/>
    <n v="10"/>
    <s v="Iam quite happy"/>
    <s v="R/SQL"/>
    <s v="nope"/>
    <n v="1"/>
  </r>
  <r>
    <n v="644"/>
    <n v="644"/>
    <n v="644"/>
    <s v="Start a new career in this field"/>
    <m/>
    <m/>
    <m/>
    <m/>
    <m/>
    <n v="36"/>
    <n v="5"/>
    <n v="120"/>
    <n v="14"/>
    <n v="30"/>
    <s v="China"/>
    <n v="0"/>
    <s v="t-shirt"/>
    <m/>
    <s v="Machine learning for life"/>
    <m/>
    <n v="1"/>
    <s v="Software Engineer"/>
    <m/>
    <s v="Individual Contributor"/>
    <m/>
    <s v="Entertainment &amp; Leisure"/>
    <m/>
    <n v="11"/>
    <s v="Coremelt Ltd."/>
    <x v="0"/>
    <m/>
    <m/>
    <s v="Data Analyst"/>
    <m/>
    <m/>
    <m/>
    <m/>
    <m/>
    <m/>
    <m/>
    <s v="Stack Overflow"/>
    <m/>
    <n v="4"/>
    <m/>
    <s v="10+"/>
    <n v="50"/>
    <s v="keep trying to coding and read all materials as much as you can"/>
    <s v="Google"/>
    <m/>
    <n v="10"/>
    <s v="I like project review and feedback and course materials"/>
    <m/>
    <m/>
    <n v="1"/>
  </r>
  <r>
    <n v="645"/>
    <n v="645"/>
    <n v="645"/>
    <m/>
    <s v="Grow skills for my current role"/>
    <m/>
    <m/>
    <m/>
    <m/>
    <n v="33"/>
    <n v="7"/>
    <n v="110"/>
    <n v="11"/>
    <n v="20"/>
    <s v="France"/>
    <n v="1"/>
    <m/>
    <m/>
    <m/>
    <m/>
    <n v="0"/>
    <m/>
    <m/>
    <m/>
    <m/>
    <m/>
    <m/>
    <m/>
    <m/>
    <x v="2"/>
    <m/>
    <s v="Business Analyst"/>
    <m/>
    <m/>
    <m/>
    <m/>
    <m/>
    <m/>
    <m/>
    <m/>
    <s v="Forums"/>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m/>
    <s v="Books"/>
    <n v="10"/>
    <s v="Get 1 on 1 instructors available during my time zone"/>
    <s v="Machine learning"/>
    <s v="Thank you"/>
    <n v="1"/>
  </r>
  <r>
    <n v="646"/>
    <n v="646"/>
    <n v="646"/>
    <m/>
    <m/>
    <m/>
    <m/>
    <s v="General interest in the topic (personal growth and enrichment)"/>
    <m/>
    <n v="50"/>
    <n v="7"/>
    <n v="60"/>
    <n v="10"/>
    <n v="10"/>
    <s v="UK"/>
    <n v="0"/>
    <s v="jacket (brand is TBD... probably Patagonia)"/>
    <m/>
    <s v="Machine learning for life"/>
    <m/>
    <n v="1"/>
    <s v="Co-founder (or solo founder)"/>
    <m/>
    <s v="C-Level"/>
    <m/>
    <s v="Technology &amp; Internet"/>
    <m/>
    <n v="25"/>
    <s v="www.soais.com"/>
    <x v="2"/>
    <m/>
    <m/>
    <m/>
    <m/>
    <s v="Artificial Intelligence"/>
    <m/>
    <m/>
    <m/>
    <m/>
    <s v="Android Developer"/>
    <s v="Forums"/>
    <m/>
    <n v="5"/>
    <n v="4"/>
    <m/>
    <n v="16"/>
    <s v="Stay regular and focussed."/>
    <m/>
    <s v="Internet"/>
    <n v="8"/>
    <s v="More theoretical background and more organised course material. At times it jumps from one topic to other without joining the concepts together to give a bigger picture"/>
    <m/>
    <m/>
    <n v="1"/>
  </r>
  <r>
    <n v="647"/>
    <n v="647"/>
    <n v="647"/>
    <m/>
    <s v="Grow skills for my current role"/>
    <m/>
    <m/>
    <s v="General interest in the topic (personal growth and enrichment)"/>
    <m/>
    <n v="35"/>
    <n v="7"/>
    <n v="60"/>
    <n v="8"/>
    <n v="2"/>
    <s v="Japan"/>
    <n v="0"/>
    <s v="jacket (brand is TBD... probably Patagonia)"/>
    <m/>
    <s v="Machine learning for life"/>
    <m/>
    <n v="1"/>
    <s v="Machine Learning Engineer"/>
    <m/>
    <s v="Individual Contributor"/>
    <m/>
    <s v="Technology &amp; Internet"/>
    <m/>
    <n v="7"/>
    <s v="Workday"/>
    <x v="2"/>
    <m/>
    <m/>
    <m/>
    <s v="Machine Learning Engineer"/>
    <m/>
    <m/>
    <m/>
    <m/>
    <m/>
    <m/>
    <s v="Stack Overflow"/>
    <m/>
    <n v="3"/>
    <n v="5"/>
    <m/>
    <n v="5"/>
    <s v="Aggressively look for resources to supplement lectures"/>
    <m/>
    <s v="Tech news"/>
    <n v="6"/>
    <s v="Support staff need to be more involved"/>
    <s v="functional programming"/>
    <s v="You guys provide good feedback on the projects"/>
    <n v="0"/>
  </r>
  <r>
    <n v="648"/>
    <n v="648"/>
    <n v="648"/>
    <s v="Start a new career in this field"/>
    <m/>
    <m/>
    <m/>
    <m/>
    <m/>
    <n v="34"/>
    <n v="4"/>
    <n v="40"/>
    <n v="11"/>
    <n v="2"/>
    <s v="China"/>
    <n v="0"/>
    <s v="t-shirt"/>
    <m/>
    <s v="Data is the new bacon"/>
    <m/>
    <n v="0"/>
    <m/>
    <m/>
    <m/>
    <m/>
    <m/>
    <m/>
    <m/>
    <m/>
    <x v="2"/>
    <m/>
    <m/>
    <m/>
    <m/>
    <m/>
    <s v="Deep Learning Foundations"/>
    <m/>
    <m/>
    <m/>
    <m/>
    <s v="Slack Channel"/>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n v="649"/>
    <n v="649"/>
    <n v="649"/>
    <s v="Start a new career in this field"/>
    <s v="Grow skills for my current role"/>
    <s v="Help move from academia to industry"/>
    <s v="Help prepare for an advanced degree"/>
    <s v="General interest in the topic (personal growth and enrichment)"/>
    <s v="Interested in this field"/>
    <n v="22"/>
    <n v="6"/>
    <n v="120"/>
    <n v="8"/>
    <n v="24"/>
    <s v="Singapore"/>
    <n v="1"/>
    <m/>
    <m/>
    <m/>
    <m/>
    <n v="0"/>
    <m/>
    <m/>
    <m/>
    <m/>
    <m/>
    <m/>
    <m/>
    <m/>
    <x v="4"/>
    <m/>
    <m/>
    <s v="Data Analyst"/>
    <m/>
    <m/>
    <m/>
    <m/>
    <m/>
    <m/>
    <m/>
    <s v="Forums"/>
    <m/>
    <n v="3"/>
    <n v="3"/>
    <m/>
    <n v="320"/>
    <s v="Be curious and be informed. Keep learning. Make notes. Its important to understand the concept in and out. Understand nitty-gritties. Dont be afraid to ask mentors for help. Its not about finishing the course fast. Its how much you learn"/>
    <s v="Google"/>
    <m/>
    <n v="10"/>
    <s v="More in depth about the topic"/>
    <s v="Some coding hacks perhaps."/>
    <s v="Its a great platform and i would love to learn more from Udacity nanodegrees"/>
    <n v="1"/>
  </r>
  <r>
    <n v="650"/>
    <n v="650"/>
    <n v="650"/>
    <m/>
    <s v="Grow skills for my current role"/>
    <m/>
    <m/>
    <m/>
    <m/>
    <n v="26"/>
    <n v="7"/>
    <n v="30"/>
    <n v="12"/>
    <n v="2"/>
    <s v="India"/>
    <n v="1"/>
    <m/>
    <m/>
    <m/>
    <m/>
    <n v="1"/>
    <s v="Self employed"/>
    <m/>
    <s v="Manager"/>
    <m/>
    <s v="Education"/>
    <m/>
    <n v="3"/>
    <s v="Shanghai MuXueNetwork Technology Co., Ltd"/>
    <x v="0"/>
    <m/>
    <m/>
    <m/>
    <s v="Machine Learning Engineer"/>
    <s v="Artificial Intelligence"/>
    <s v="Deep Learning Foundations"/>
    <m/>
    <m/>
    <m/>
    <s v="React"/>
    <s v="Forums"/>
    <m/>
    <n v="6"/>
    <m/>
    <s v="work time ,every moment"/>
    <n v="8"/>
    <s v="More hands-on try, additional reading material must be serious to see, then add their own points to the required knowledge"/>
    <s v="Google"/>
    <m/>
    <n v="10"/>
    <s v="Chinese translation"/>
    <s v="node 、django"/>
    <s v="Chinese companies want to recruit Udacity students, need better support"/>
    <n v="1"/>
  </r>
  <r>
    <n v="651"/>
    <n v="651"/>
    <n v="651"/>
    <s v="Start a new career in this field"/>
    <s v="Grow skills for my current role"/>
    <m/>
    <m/>
    <m/>
    <m/>
    <n v="29"/>
    <n v="7"/>
    <n v="90"/>
    <n v="9"/>
    <n v="3"/>
    <s v="Argentina"/>
    <n v="1"/>
    <m/>
    <m/>
    <m/>
    <m/>
    <n v="0"/>
    <m/>
    <m/>
    <m/>
    <m/>
    <m/>
    <m/>
    <m/>
    <m/>
    <x v="0"/>
    <m/>
    <m/>
    <m/>
    <m/>
    <m/>
    <s v="Deep Learning Foundations"/>
    <m/>
    <m/>
    <m/>
    <m/>
    <s v="Slack Channel"/>
    <m/>
    <n v="3"/>
    <n v="1"/>
    <m/>
    <n v="5"/>
    <s v="Do some review. Don't hurry"/>
    <s v="Facebook"/>
    <m/>
    <n v="10"/>
    <s v="Great web environment and instructor"/>
    <s v="AI, company tech stack analysis"/>
    <s v="App is suck"/>
    <n v="1"/>
  </r>
  <r>
    <n v="652"/>
    <n v="652"/>
    <n v="652"/>
    <m/>
    <m/>
    <s v="Help move from academia to industry"/>
    <m/>
    <m/>
    <m/>
    <n v="30"/>
    <n v="7"/>
    <n v="15"/>
    <n v="8"/>
    <n v="2"/>
    <s v="China"/>
    <n v="0"/>
    <s v="hoodie"/>
    <m/>
    <s v="Math - all the cool kids are doing it"/>
    <m/>
    <n v="1"/>
    <s v="Data Scientist"/>
    <m/>
    <s v="Individual Contributor"/>
    <m/>
    <s v="Entertainment &amp; Leisure"/>
    <m/>
    <n v="0"/>
    <s v="Booking.com"/>
    <x v="1"/>
    <m/>
    <m/>
    <m/>
    <s v="Machine Learning Engineer"/>
    <m/>
    <m/>
    <m/>
    <m/>
    <m/>
    <m/>
    <s v="Mentor Help (classroom or 1:1 mentors)"/>
    <m/>
    <n v="6"/>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n v="653"/>
    <n v="653"/>
    <n v="653"/>
    <s v="Start a new career in this field"/>
    <m/>
    <m/>
    <m/>
    <s v="General interest in the topic (personal growth and enrichment)"/>
    <m/>
    <n v="22"/>
    <n v="8"/>
    <n v="0"/>
    <n v="11"/>
    <n v="30"/>
    <s v="Russia"/>
    <n v="1"/>
    <m/>
    <m/>
    <m/>
    <m/>
    <n v="0"/>
    <m/>
    <m/>
    <m/>
    <m/>
    <m/>
    <m/>
    <m/>
    <m/>
    <x v="4"/>
    <m/>
    <m/>
    <s v="Data Analyst"/>
    <s v="Machine Learning Engineer"/>
    <m/>
    <m/>
    <m/>
    <m/>
    <m/>
    <m/>
    <s v="Stack Overflow"/>
    <m/>
    <n v="6"/>
    <m/>
    <n v="14"/>
    <n v="10"/>
    <s v="Use every ressources at your dispostion and keep on learning."/>
    <s v="Google"/>
    <m/>
    <n v="10"/>
    <s v="Have at least a project that involves team work"/>
    <s v="Game development, Cybersecurity"/>
    <m/>
    <n v="1"/>
  </r>
  <r>
    <n v="654"/>
    <n v="654"/>
    <n v="654"/>
    <m/>
    <m/>
    <m/>
    <s v="Help prepare for an advanced degree"/>
    <m/>
    <m/>
    <n v="27"/>
    <n v="7"/>
    <n v="5"/>
    <n v="12"/>
    <n v="8"/>
    <s v="China"/>
    <n v="0"/>
    <s v="t-shirt"/>
    <m/>
    <s v="A quality life demands quality questions"/>
    <m/>
    <n v="0"/>
    <m/>
    <m/>
    <m/>
    <m/>
    <m/>
    <m/>
    <m/>
    <m/>
    <x v="0"/>
    <m/>
    <m/>
    <m/>
    <m/>
    <m/>
    <s v="Deep Learning Foundations"/>
    <m/>
    <m/>
    <m/>
    <m/>
    <s v="Slack Channel"/>
    <m/>
    <n v="5"/>
    <n v="3"/>
    <m/>
    <n v="80"/>
    <s v="work hard and keep learning, make use of all the resources you could get regarding the subject you are learning"/>
    <s v="Google"/>
    <m/>
    <n v="9"/>
    <s v="I want research intensive courses"/>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n v="1"/>
  </r>
  <r>
    <n v="655"/>
    <n v="655"/>
    <n v="655"/>
    <s v="Start a new career in this field"/>
    <m/>
    <m/>
    <m/>
    <s v="General interest in the topic (personal growth and enrichment)"/>
    <m/>
    <n v="30"/>
    <n v="7"/>
    <n v="60"/>
    <n v="4"/>
    <n v="5"/>
    <s v="France"/>
    <n v="1"/>
    <m/>
    <m/>
    <m/>
    <m/>
    <n v="1"/>
    <s v="Educator / Instructor"/>
    <m/>
    <s v="Not Applicable"/>
    <m/>
    <s v="Education"/>
    <m/>
    <n v="3"/>
    <s v="Collège André-Grasset"/>
    <x v="2"/>
    <m/>
    <m/>
    <m/>
    <m/>
    <m/>
    <s v="Deep Learning Foundations"/>
    <m/>
    <m/>
    <m/>
    <m/>
    <s v="Forums"/>
    <m/>
    <n v="4"/>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n v="656"/>
    <n v="656"/>
    <n v="656"/>
    <m/>
    <m/>
    <m/>
    <m/>
    <s v="General interest in the topic (personal growth and enrichment)"/>
    <m/>
    <n v="35"/>
    <n v="7"/>
    <n v="3"/>
    <n v="7"/>
    <n v="100"/>
    <s v="Russia"/>
    <n v="0"/>
    <s v="t-shirt"/>
    <m/>
    <s v="Machine learning for life"/>
    <m/>
    <n v="0"/>
    <m/>
    <m/>
    <m/>
    <m/>
    <m/>
    <m/>
    <m/>
    <m/>
    <x v="0"/>
    <m/>
    <m/>
    <m/>
    <s v="Machine Learning Engineer"/>
    <m/>
    <s v="Deep Learning Foundations"/>
    <m/>
    <m/>
    <m/>
    <m/>
    <s v="Slack Channel"/>
    <m/>
    <n v="6"/>
    <n v="6"/>
    <m/>
    <n v="15"/>
    <s v="I suggest them to learn from several 3rd parties sources."/>
    <s v="Friend / word of mouth"/>
    <m/>
    <n v="5"/>
    <s v="I'm not sure."/>
    <s v="Big Data"/>
    <s v="No"/>
    <n v="1"/>
  </r>
  <r>
    <n v="657"/>
    <n v="657"/>
    <n v="657"/>
    <m/>
    <m/>
    <s v="Help move from academia to industry"/>
    <m/>
    <m/>
    <m/>
    <n v="22"/>
    <n v="7"/>
    <n v="180"/>
    <n v="6"/>
    <n v="5"/>
    <s v="Argentina"/>
    <n v="1"/>
    <m/>
    <m/>
    <m/>
    <m/>
    <n v="1"/>
    <s v="Student"/>
    <m/>
    <s v="Intern"/>
    <m/>
    <s v="Technology &amp; Internet"/>
    <m/>
    <n v="0"/>
    <s v="Spikeway Technologies"/>
    <x v="3"/>
    <m/>
    <m/>
    <m/>
    <s v="Machine Learning Engineer"/>
    <m/>
    <s v="Deep Learning Foundations"/>
    <m/>
    <m/>
    <m/>
    <m/>
    <s v="Forums"/>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n v="658"/>
    <n v="658"/>
    <s v="Start a new career in this field"/>
    <m/>
    <m/>
    <m/>
    <m/>
    <m/>
    <m/>
    <n v="7"/>
    <n v="0"/>
    <n v="8"/>
    <n v="6"/>
    <s v="Russia"/>
    <n v="0"/>
    <s v="backpack"/>
    <m/>
    <m/>
    <s v="Data is new blood for intelligent machines"/>
    <n v="0"/>
    <m/>
    <m/>
    <m/>
    <m/>
    <m/>
    <m/>
    <m/>
    <m/>
    <x v="0"/>
    <m/>
    <m/>
    <m/>
    <s v="Machine Learning Engineer"/>
    <m/>
    <m/>
    <m/>
    <m/>
    <m/>
    <m/>
    <s v="Stack Overflow"/>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n v="659"/>
    <n v="659"/>
    <s v="Start a new career in this field"/>
    <s v="Grow skills for my current role"/>
    <m/>
    <m/>
    <s v="General interest in the topic (personal growth and enrichment)"/>
    <m/>
    <n v="30"/>
    <n v="6"/>
    <n v="70"/>
    <n v="8"/>
    <n v="7"/>
    <s v="Mexico"/>
    <n v="0"/>
    <s v="t-shirt"/>
    <m/>
    <s v="Machine learning for life"/>
    <m/>
    <n v="1"/>
    <s v="Software Engineer"/>
    <m/>
    <m/>
    <s v="Product Team Leader"/>
    <m/>
    <s v="Tourism"/>
    <n v="3"/>
    <s v="Travel Appeal Srl"/>
    <x v="2"/>
    <m/>
    <m/>
    <m/>
    <m/>
    <s v="Artificial Intelligence"/>
    <m/>
    <m/>
    <m/>
    <m/>
    <m/>
    <s v="Forums"/>
    <m/>
    <n v="5"/>
    <n v="3"/>
    <m/>
    <n v="5"/>
    <s v="To have faith in themselves"/>
    <s v="Google"/>
    <m/>
    <n v="9"/>
    <s v="Make more tests and quizzes"/>
    <s v="Data Science"/>
    <m/>
    <n v="1"/>
  </r>
  <r>
    <n v="660"/>
    <n v="660"/>
    <n v="660"/>
    <s v="Start a new career in this field"/>
    <m/>
    <m/>
    <m/>
    <m/>
    <m/>
    <n v="25"/>
    <n v="6"/>
    <n v="60"/>
    <n v="10"/>
    <n v="5"/>
    <s v="UK"/>
    <n v="1"/>
    <m/>
    <m/>
    <m/>
    <m/>
    <n v="1"/>
    <s v="Other"/>
    <m/>
    <s v="Manager"/>
    <m/>
    <s v="Government"/>
    <m/>
    <n v="3"/>
    <s v="Hellenic Navy"/>
    <x v="0"/>
    <m/>
    <m/>
    <m/>
    <m/>
    <m/>
    <s v="Deep Learning Foundations"/>
    <m/>
    <m/>
    <m/>
    <m/>
    <s v="Slack Channel"/>
    <m/>
    <n v="3"/>
    <n v="5"/>
    <m/>
    <n v="5"/>
    <s v="Never leave for tomorrow what you can do today"/>
    <s v="Google"/>
    <m/>
    <n v="7"/>
    <s v="Make more professional videos. Some of them are poorly made. Add even more content"/>
    <s v="Robotics and AI"/>
    <s v="Thanks for democratizing education and helping us get our dream jobs"/>
    <n v="1"/>
  </r>
  <r>
    <n v="661"/>
    <n v="661"/>
    <n v="661"/>
    <s v="Start a new career in this field"/>
    <s v="Grow skills for my current role"/>
    <m/>
    <m/>
    <s v="General interest in the topic (personal growth and enrichment)"/>
    <m/>
    <n v="44"/>
    <n v="5"/>
    <n v="0"/>
    <n v="12"/>
    <n v="30"/>
    <s v="Canada"/>
    <n v="1"/>
    <m/>
    <m/>
    <m/>
    <m/>
    <n v="1"/>
    <s v="Business/Strategy"/>
    <m/>
    <s v="Manager"/>
    <m/>
    <s v="Technology &amp; Internet"/>
    <m/>
    <n v="7"/>
    <s v="Intersect,LLC"/>
    <x v="2"/>
    <m/>
    <m/>
    <s v="Data Analyst"/>
    <s v="Machine Learning Engineer"/>
    <m/>
    <m/>
    <m/>
    <m/>
    <m/>
    <s v="Tech Entrepreneur"/>
    <s v="Stack Overflow"/>
    <m/>
    <n v="6"/>
    <n v="6"/>
    <m/>
    <n v="20"/>
    <s v="Be inquisitive, especially beyond projects"/>
    <s v="Google"/>
    <m/>
    <n v="8"/>
    <s v="More exposure to current industrial development."/>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n v="662"/>
    <n v="662"/>
    <s v="Start a new career in this field"/>
    <m/>
    <m/>
    <m/>
    <s v="General interest in the topic (personal growth and enrichment)"/>
    <m/>
    <n v="34"/>
    <n v="5"/>
    <n v="10"/>
    <n v="16"/>
    <n v="4"/>
    <s v="China"/>
    <n v="1"/>
    <m/>
    <m/>
    <m/>
    <m/>
    <n v="1"/>
    <s v="Software Engineer"/>
    <m/>
    <s v="Individual Contributor"/>
    <m/>
    <s v="Electronics"/>
    <m/>
    <n v="9"/>
    <s v="Western Digital"/>
    <x v="2"/>
    <m/>
    <m/>
    <m/>
    <m/>
    <m/>
    <s v="Deep Learning Foundations"/>
    <m/>
    <m/>
    <m/>
    <m/>
    <s v="Slack Channel"/>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n v="663"/>
    <n v="663"/>
    <m/>
    <m/>
    <m/>
    <m/>
    <s v="General interest in the topic (personal growth and enrichment)"/>
    <m/>
    <n v="29"/>
    <n v="6"/>
    <n v="45"/>
    <n v="10"/>
    <n v="15"/>
    <s v="US"/>
    <n v="1"/>
    <m/>
    <m/>
    <m/>
    <m/>
    <n v="1"/>
    <s v="Software Engineer"/>
    <m/>
    <s v="Individual Contributor"/>
    <m/>
    <s v="Technology &amp; Internet"/>
    <m/>
    <n v="5"/>
    <s v="Credit Karma"/>
    <x v="0"/>
    <m/>
    <m/>
    <m/>
    <s v="Machine Learning Engineer"/>
    <m/>
    <m/>
    <m/>
    <m/>
    <m/>
    <m/>
    <s v="Forums"/>
    <m/>
    <n v="6"/>
    <n v="1"/>
    <m/>
    <n v="10"/>
    <s v="_x000a_"/>
    <s v="Google"/>
    <m/>
    <n v="10"/>
    <s v="_x000a_"/>
    <s v="Spark and TensorFlow"/>
    <s v="_x000a_"/>
    <n v="0"/>
  </r>
  <r>
    <n v="664"/>
    <n v="664"/>
    <n v="664"/>
    <m/>
    <m/>
    <m/>
    <m/>
    <s v="General interest in the topic (personal growth and enrichment)"/>
    <m/>
    <n v="39"/>
    <n v="8"/>
    <n v="30"/>
    <n v="14"/>
    <n v="3"/>
    <s v="Argentina"/>
    <n v="0"/>
    <s v="backpack"/>
    <m/>
    <s v="Machine learning for life"/>
    <m/>
    <n v="1"/>
    <s v="Other"/>
    <m/>
    <s v="Director"/>
    <m/>
    <s v="Entertainment &amp; Leisure"/>
    <m/>
    <n v="13"/>
    <m/>
    <x v="0"/>
    <m/>
    <m/>
    <m/>
    <m/>
    <m/>
    <s v="Deep Learning Foundations"/>
    <m/>
    <m/>
    <m/>
    <m/>
    <s v="Forums"/>
    <m/>
    <n v="10"/>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n v="665"/>
    <n v="665"/>
    <n v="665"/>
    <m/>
    <m/>
    <m/>
    <s v="Help prepare for an advanced degree"/>
    <m/>
    <m/>
    <n v="22"/>
    <n v="6"/>
    <n v="30"/>
    <n v="12"/>
    <n v="5"/>
    <s v="US"/>
    <n v="1"/>
    <m/>
    <m/>
    <m/>
    <m/>
    <n v="0"/>
    <m/>
    <m/>
    <m/>
    <m/>
    <m/>
    <m/>
    <m/>
    <m/>
    <x v="0"/>
    <m/>
    <m/>
    <m/>
    <s v="Machine Learning Engineer"/>
    <m/>
    <m/>
    <m/>
    <m/>
    <m/>
    <m/>
    <s v="Stack Overflow"/>
    <m/>
    <n v="4"/>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n v="666"/>
    <n v="666"/>
    <s v="Start a new career in this field"/>
    <m/>
    <m/>
    <s v="Help prepare for an advanced degree"/>
    <m/>
    <m/>
    <n v="42"/>
    <n v="6"/>
    <n v="120"/>
    <n v="12"/>
    <n v="8"/>
    <s v="Argentina"/>
    <n v="1"/>
    <m/>
    <m/>
    <m/>
    <m/>
    <n v="1"/>
    <s v="Product Management/Project Management"/>
    <m/>
    <s v="Manager"/>
    <m/>
    <s v="Automotive"/>
    <m/>
    <n v="15"/>
    <s v="Continental AG"/>
    <x v="0"/>
    <m/>
    <m/>
    <m/>
    <m/>
    <m/>
    <s v="Deep Learning Foundations"/>
    <m/>
    <m/>
    <m/>
    <m/>
    <s v="Forums"/>
    <m/>
    <n v="6"/>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n v="667"/>
    <n v="667"/>
    <m/>
    <s v="Grow skills for my current role"/>
    <m/>
    <m/>
    <m/>
    <m/>
    <n v="22"/>
    <n v="6"/>
    <n v="100"/>
    <n v="14"/>
    <n v="6"/>
    <s v="Russia"/>
    <n v="1"/>
    <m/>
    <m/>
    <m/>
    <m/>
    <n v="1"/>
    <s v="Artificial Intelligence Engineer"/>
    <m/>
    <s v="Intern"/>
    <m/>
    <s v="Advertising &amp; Marketing"/>
    <m/>
    <n v="0"/>
    <s v="bangalore"/>
    <x v="0"/>
    <m/>
    <m/>
    <s v="Data Analyst"/>
    <m/>
    <m/>
    <m/>
    <m/>
    <m/>
    <m/>
    <m/>
    <s v="Forums"/>
    <m/>
    <n v="6"/>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n v="668"/>
    <n v="668"/>
    <n v="668"/>
    <m/>
    <m/>
    <m/>
    <m/>
    <s v="General interest in the topic (personal growth and enrichment)"/>
    <m/>
    <n v="31"/>
    <n v="6"/>
    <n v="600"/>
    <n v="6"/>
    <n v="20"/>
    <s v="Singapore"/>
    <n v="1"/>
    <m/>
    <m/>
    <m/>
    <m/>
    <n v="1"/>
    <s v="Data Engineer"/>
    <m/>
    <s v="Not Applicable"/>
    <m/>
    <s v="Transportation &amp; Delivery"/>
    <m/>
    <n v="7"/>
    <s v="beijing,China"/>
    <x v="2"/>
    <m/>
    <m/>
    <m/>
    <s v="Machine Learning Engineer"/>
    <m/>
    <m/>
    <m/>
    <m/>
    <m/>
    <m/>
    <s v="Forums"/>
    <m/>
    <n v="6"/>
    <n v="6"/>
    <m/>
    <n v="10"/>
    <s v="just do it"/>
    <s v="Friend / word of mouth"/>
    <m/>
    <n v="8"/>
    <s v="do some interesting project"/>
    <s v="Ted talking about learning experience"/>
    <s v="no"/>
    <n v="1"/>
  </r>
  <r>
    <n v="669"/>
    <n v="669"/>
    <n v="669"/>
    <m/>
    <s v="Grow skills for my current role"/>
    <m/>
    <m/>
    <s v="General interest in the topic (personal growth and enrichment)"/>
    <m/>
    <n v="36"/>
    <n v="7"/>
    <n v="2"/>
    <n v="10"/>
    <n v="30"/>
    <s v="Spain"/>
    <n v="1"/>
    <m/>
    <m/>
    <m/>
    <m/>
    <n v="1"/>
    <s v="Student"/>
    <m/>
    <m/>
    <s v="Phd fellow"/>
    <m/>
    <s v="Biology"/>
    <n v="3"/>
    <s v="EMBL"/>
    <x v="2"/>
    <m/>
    <m/>
    <m/>
    <m/>
    <s v="Artificial Intelligence"/>
    <m/>
    <m/>
    <m/>
    <m/>
    <m/>
    <s v="Forums"/>
    <m/>
    <n v="3"/>
    <n v="6"/>
    <m/>
    <n v="20"/>
    <s v="Take it seriously. Try to search online other materials to support your classes."/>
    <s v="Google"/>
    <m/>
    <n v="7"/>
    <s v="Continuous review of videos and change them when students are not satisfied."/>
    <s v="Bioinformatics"/>
    <m/>
    <n v="1"/>
  </r>
  <r>
    <n v="670"/>
    <n v="670"/>
    <n v="670"/>
    <s v="Start a new career in this field"/>
    <s v="Grow skills for my current role"/>
    <m/>
    <m/>
    <m/>
    <m/>
    <m/>
    <n v="7"/>
    <n v="40"/>
    <n v="9"/>
    <n v="6"/>
    <s v="UK"/>
    <n v="1"/>
    <m/>
    <m/>
    <m/>
    <m/>
    <n v="1"/>
    <s v="Artificial Intelligence Engineer"/>
    <m/>
    <s v="Manager"/>
    <m/>
    <s v="Business Support &amp; Logistics"/>
    <m/>
    <n v="7"/>
    <s v="AI Solutions Expert"/>
    <x v="2"/>
    <m/>
    <m/>
    <m/>
    <s v="Machine Learning Engineer"/>
    <m/>
    <s v="Deep Learning Foundations"/>
    <m/>
    <m/>
    <m/>
    <m/>
    <s v="Live Help"/>
    <m/>
    <n v="4"/>
    <n v="5"/>
    <m/>
    <n v="8"/>
    <s v="Seriously complete the project"/>
    <m/>
    <s v="guokr"/>
    <n v="9"/>
    <s v="no"/>
    <s v="no"/>
    <s v="no"/>
    <n v="0"/>
  </r>
  <r>
    <n v="671"/>
    <n v="671"/>
    <n v="671"/>
    <m/>
    <s v="Grow skills for my current role"/>
    <m/>
    <m/>
    <s v="General interest in the topic (personal growth and enrichment)"/>
    <m/>
    <n v="31"/>
    <n v="7"/>
    <n v="150"/>
    <n v="12"/>
    <n v="12"/>
    <s v="Canada"/>
    <n v="0"/>
    <s v="backpack"/>
    <m/>
    <s v="A quality life demands quality questions"/>
    <m/>
    <n v="1"/>
    <s v="Data Engineer"/>
    <m/>
    <s v="Individual Contributor"/>
    <m/>
    <s v="Technology &amp; Internet"/>
    <m/>
    <n v="3"/>
    <s v="-"/>
    <x v="2"/>
    <m/>
    <m/>
    <s v="Data Analyst"/>
    <m/>
    <m/>
    <m/>
    <m/>
    <m/>
    <m/>
    <m/>
    <s v="Stack Overflow"/>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n v="672"/>
    <n v="672"/>
    <n v="672"/>
    <m/>
    <s v="Grow skills for my current role"/>
    <s v="Help move from academia to industry"/>
    <m/>
    <m/>
    <m/>
    <n v="26"/>
    <n v="8"/>
    <n v="100"/>
    <n v="12"/>
    <n v="4"/>
    <s v="Spain"/>
    <n v="1"/>
    <m/>
    <m/>
    <m/>
    <m/>
    <n v="1"/>
    <s v="Software Engineer"/>
    <m/>
    <s v="Individual Contributor"/>
    <m/>
    <s v="Technology &amp; Internet"/>
    <m/>
    <n v="8"/>
    <s v="Q Division"/>
    <x v="2"/>
    <m/>
    <m/>
    <m/>
    <m/>
    <s v="Artificial Intelligence"/>
    <m/>
    <m/>
    <m/>
    <m/>
    <m/>
    <s v="Slack Channel"/>
    <m/>
    <n v="5"/>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n v="673"/>
    <n v="673"/>
    <n v="673"/>
    <s v="Start a new career in this field"/>
    <s v="Grow skills for my current role"/>
    <m/>
    <m/>
    <s v="General interest in the topic (personal growth and enrichment)"/>
    <m/>
    <n v="28"/>
    <n v="7"/>
    <n v="140"/>
    <n v="14"/>
    <n v="30"/>
    <s v="Argentina"/>
    <n v="1"/>
    <m/>
    <m/>
    <m/>
    <m/>
    <n v="0"/>
    <m/>
    <m/>
    <m/>
    <m/>
    <m/>
    <m/>
    <m/>
    <m/>
    <x v="2"/>
    <m/>
    <m/>
    <m/>
    <s v="Machine Learning Engineer"/>
    <m/>
    <m/>
    <m/>
    <s v="Robotics"/>
    <m/>
    <m/>
    <s v="Slack Channel"/>
    <m/>
    <n v="6"/>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n v="674"/>
    <n v="674"/>
    <n v="674"/>
    <s v="Start a new career in this field"/>
    <m/>
    <m/>
    <m/>
    <s v="General interest in the topic (personal growth and enrichment)"/>
    <m/>
    <n v="29"/>
    <n v="6"/>
    <n v="45"/>
    <n v="10"/>
    <n v="1"/>
    <s v="US"/>
    <n v="0"/>
    <s v="t-shirt"/>
    <m/>
    <s v="A quality life demands quality questions"/>
    <m/>
    <n v="1"/>
    <s v="Educator / Instructor"/>
    <m/>
    <s v="Not Applicable"/>
    <m/>
    <s v="Education"/>
    <m/>
    <n v="5"/>
    <s v="Japan Exchange and Teaching Programme"/>
    <x v="0"/>
    <m/>
    <m/>
    <s v="Data Analyst"/>
    <m/>
    <m/>
    <m/>
    <m/>
    <m/>
    <m/>
    <m/>
    <s v="Forums"/>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n v="675"/>
    <n v="675"/>
    <m/>
    <s v="Grow skills for my current role"/>
    <m/>
    <m/>
    <s v="General interest in the topic (personal growth and enrichment)"/>
    <m/>
    <n v="29"/>
    <n v="6"/>
    <n v="120"/>
    <n v="12"/>
    <n v="10"/>
    <s v="Mexico"/>
    <n v="1"/>
    <m/>
    <m/>
    <m/>
    <m/>
    <n v="1"/>
    <s v="Business Intelligence / Business Analyst"/>
    <m/>
    <s v="Individual Contributor"/>
    <m/>
    <s v="Technology &amp; Internet"/>
    <m/>
    <n v="1"/>
    <s v="Simility"/>
    <x v="2"/>
    <m/>
    <m/>
    <m/>
    <m/>
    <m/>
    <s v="Deep Learning Foundations"/>
    <m/>
    <m/>
    <m/>
    <m/>
    <s v="Slack Channel"/>
    <m/>
    <n v="5"/>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n v="676"/>
    <n v="676"/>
    <n v="676"/>
    <s v="Start a new career in this field"/>
    <m/>
    <m/>
    <m/>
    <m/>
    <m/>
    <n v="45"/>
    <n v="5"/>
    <n v="120"/>
    <n v="14"/>
    <n v="6"/>
    <s v="US"/>
    <n v="1"/>
    <m/>
    <m/>
    <m/>
    <m/>
    <n v="1"/>
    <s v="Software Engineer"/>
    <m/>
    <s v="C-Level"/>
    <m/>
    <s v="Healthcare and Pharmaceuticals"/>
    <m/>
    <n v="15"/>
    <s v="Mmi holdings"/>
    <x v="0"/>
    <m/>
    <m/>
    <m/>
    <m/>
    <m/>
    <m/>
    <m/>
    <m/>
    <s v="None"/>
    <m/>
    <m/>
    <m/>
    <n v="0"/>
    <m/>
    <m/>
    <m/>
    <m/>
    <s v="Google"/>
    <m/>
    <n v="10"/>
    <s v="Nothing"/>
    <s v="Self driving engineer"/>
    <s v="Good job"/>
    <n v="0"/>
  </r>
  <r>
    <n v="677"/>
    <n v="677"/>
    <n v="677"/>
    <s v="Start a new career in this field"/>
    <m/>
    <m/>
    <m/>
    <m/>
    <m/>
    <n v="35"/>
    <n v="8"/>
    <n v="2"/>
    <n v="8"/>
    <n v="1"/>
    <s v="Canada"/>
    <n v="0"/>
    <s v="t-shirt"/>
    <m/>
    <s v="Math - all the cool kids are doing it"/>
    <m/>
    <n v="1"/>
    <s v="Machine Learning Engineer"/>
    <m/>
    <s v="Individual Contributor"/>
    <m/>
    <s v="Education"/>
    <m/>
    <n v="2"/>
    <s v="Wuhan"/>
    <x v="2"/>
    <m/>
    <m/>
    <m/>
    <m/>
    <m/>
    <s v="Deep Learning Foundations"/>
    <m/>
    <m/>
    <m/>
    <m/>
    <s v="Slack Channel"/>
    <m/>
    <n v="6"/>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n v="678"/>
    <n v="678"/>
    <m/>
    <s v="Grow skills for my current role"/>
    <m/>
    <m/>
    <m/>
    <m/>
    <n v="28"/>
    <n v="7"/>
    <n v="60"/>
    <n v="7"/>
    <n v="5"/>
    <s v="Russia"/>
    <n v="1"/>
    <m/>
    <m/>
    <m/>
    <m/>
    <n v="1"/>
    <s v="Data Engineer"/>
    <m/>
    <s v="Individual Contributor"/>
    <m/>
    <s v="Technology &amp; Internet"/>
    <m/>
    <n v="2"/>
    <s v="Hyderabad"/>
    <x v="2"/>
    <m/>
    <m/>
    <s v="Data Analyst"/>
    <m/>
    <m/>
    <m/>
    <m/>
    <m/>
    <m/>
    <m/>
    <s v="Stack Overflow"/>
    <m/>
    <n v="3"/>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n v="679"/>
    <n v="679"/>
    <m/>
    <s v="Grow skills for my current role"/>
    <m/>
    <m/>
    <s v="General interest in the topic (personal growth and enrichment)"/>
    <m/>
    <n v="26"/>
    <n v="6"/>
    <n v="60"/>
    <n v="14"/>
    <n v="4"/>
    <s v="Mexico"/>
    <n v="0"/>
    <s v="hoodie"/>
    <m/>
    <s v="Machine learning for life"/>
    <m/>
    <n v="1"/>
    <s v="Data Analyst"/>
    <m/>
    <m/>
    <s v="Senior"/>
    <m/>
    <s v="Video Games"/>
    <n v="3"/>
    <s v="Radiant Worlds"/>
    <x v="0"/>
    <m/>
    <m/>
    <m/>
    <m/>
    <m/>
    <m/>
    <m/>
    <m/>
    <s v="None"/>
    <m/>
    <m/>
    <m/>
    <n v="0"/>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n v="680"/>
    <n v="680"/>
    <m/>
    <s v="Grow skills for my current role"/>
    <m/>
    <m/>
    <s v="General interest in the topic (personal growth and enrichment)"/>
    <m/>
    <n v="36"/>
    <n v="6"/>
    <n v="30"/>
    <n v="15"/>
    <n v="16"/>
    <s v="US"/>
    <n v="1"/>
    <m/>
    <m/>
    <m/>
    <m/>
    <n v="1"/>
    <s v="Research"/>
    <m/>
    <m/>
    <s v="Research Assistant"/>
    <m/>
    <s v="Applied Research / Semiconductor"/>
    <n v="2"/>
    <s v="Fraunhofer Institute for Integrated Systems and Device Technology IISB"/>
    <x v="2"/>
    <m/>
    <m/>
    <m/>
    <m/>
    <m/>
    <m/>
    <m/>
    <m/>
    <s v="None"/>
    <m/>
    <m/>
    <m/>
    <n v="0"/>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n v="681"/>
    <n v="681"/>
    <s v="Start a new career in this field"/>
    <m/>
    <m/>
    <m/>
    <m/>
    <m/>
    <n v="22"/>
    <n v="7"/>
    <n v="10"/>
    <n v="3"/>
    <n v="4"/>
    <s v="Russia"/>
    <n v="1"/>
    <m/>
    <m/>
    <m/>
    <m/>
    <n v="1"/>
    <s v="Software Engineer"/>
    <m/>
    <s v="Individual Contributor"/>
    <m/>
    <s v="Electronics"/>
    <m/>
    <n v="1"/>
    <m/>
    <x v="4"/>
    <m/>
    <m/>
    <m/>
    <m/>
    <m/>
    <s v="Deep Learning Foundations"/>
    <m/>
    <m/>
    <m/>
    <m/>
    <s v="Slack Channel"/>
    <m/>
    <n v="5"/>
    <m/>
    <n v="12"/>
    <n v="4"/>
    <s v="study hard"/>
    <s v="Google"/>
    <m/>
    <n v="10"/>
    <s v="have more project"/>
    <m/>
    <m/>
    <n v="1"/>
  </r>
  <r>
    <n v="682"/>
    <n v="682"/>
    <n v="682"/>
    <s v="Start a new career in this field"/>
    <m/>
    <s v="Help move from academia to industry"/>
    <s v="Help prepare for an advanced degree"/>
    <s v="General interest in the topic (personal growth and enrichment)"/>
    <m/>
    <n v="21"/>
    <n v="10"/>
    <n v="20"/>
    <n v="10"/>
    <n v="10"/>
    <s v="Canada"/>
    <n v="1"/>
    <m/>
    <m/>
    <m/>
    <m/>
    <n v="0"/>
    <m/>
    <m/>
    <m/>
    <m/>
    <m/>
    <m/>
    <m/>
    <m/>
    <x v="3"/>
    <m/>
    <m/>
    <m/>
    <m/>
    <m/>
    <s v="Deep Learning Foundations"/>
    <m/>
    <m/>
    <m/>
    <m/>
    <s v="Slack Channel"/>
    <m/>
    <n v="6"/>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n v="683"/>
    <n v="683"/>
    <m/>
    <m/>
    <m/>
    <s v="Help prepare for an advanced degree"/>
    <m/>
    <m/>
    <n v="45"/>
    <n v="5"/>
    <n v="120"/>
    <n v="12"/>
    <n v="60"/>
    <s v="Canada"/>
    <n v="0"/>
    <m/>
    <s v="None"/>
    <s v="A quality life demands quality questions"/>
    <m/>
    <n v="1"/>
    <s v="Software Engineer"/>
    <m/>
    <s v="Not Applicable"/>
    <m/>
    <s v="Telecommunications"/>
    <m/>
    <n v="15"/>
    <m/>
    <x v="2"/>
    <m/>
    <m/>
    <m/>
    <m/>
    <m/>
    <s v="Deep Learning Foundations"/>
    <m/>
    <m/>
    <m/>
    <m/>
    <s v="Mentor Help (classroom or 1:1 mentors)"/>
    <m/>
    <n v="6"/>
    <n v="6"/>
    <m/>
    <n v="15"/>
    <s v="Nothing"/>
    <s v="Google"/>
    <m/>
    <n v="5"/>
    <s v="Give the place to study any cutting edge technology."/>
    <s v="None"/>
    <s v="None"/>
    <n v="0"/>
  </r>
  <r>
    <n v="684"/>
    <n v="684"/>
    <n v="684"/>
    <m/>
    <m/>
    <m/>
    <m/>
    <s v="General interest in the topic (personal growth and enrichment)"/>
    <m/>
    <n v="41"/>
    <n v="7"/>
    <n v="120"/>
    <n v="6"/>
    <n v="3"/>
    <s v="Singapore"/>
    <n v="0"/>
    <s v="hoodie"/>
    <m/>
    <s v="Machine learning for life"/>
    <m/>
    <n v="1"/>
    <s v="Software Engineer"/>
    <m/>
    <s v="Director"/>
    <m/>
    <s v="Technology &amp; Internet"/>
    <m/>
    <n v="17"/>
    <s v="BrandSnob"/>
    <x v="0"/>
    <m/>
    <m/>
    <m/>
    <m/>
    <m/>
    <s v="Deep Learning Foundations"/>
    <m/>
    <m/>
    <m/>
    <m/>
    <s v="Forums"/>
    <m/>
    <n v="6"/>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n v="0"/>
  </r>
  <r>
    <n v="685"/>
    <n v="685"/>
    <n v="685"/>
    <s v="Start a new career in this field"/>
    <m/>
    <m/>
    <m/>
    <m/>
    <m/>
    <n v="34"/>
    <n v="7"/>
    <n v="20"/>
    <n v="10"/>
    <n v="20"/>
    <s v="Japan"/>
    <n v="1"/>
    <m/>
    <m/>
    <m/>
    <m/>
    <n v="1"/>
    <s v="Artificial Intelligence Engineer"/>
    <m/>
    <s v="Manager"/>
    <m/>
    <s v="Education"/>
    <m/>
    <n v="1"/>
    <s v="TheD."/>
    <x v="2"/>
    <m/>
    <m/>
    <m/>
    <s v="Machine Learning Engineer"/>
    <m/>
    <m/>
    <m/>
    <m/>
    <m/>
    <m/>
    <s v="Stack Overflow"/>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n v="686"/>
    <n v="686"/>
    <m/>
    <s v="Grow skills for my current role"/>
    <m/>
    <m/>
    <s v="General interest in the topic (personal growth and enrichment)"/>
    <m/>
    <n v="39"/>
    <n v="4"/>
    <n v="70"/>
    <n v="12"/>
    <n v="25"/>
    <s v="France"/>
    <n v="0"/>
    <s v="t-shirt"/>
    <m/>
    <m/>
    <s v="We make shit taglines. Code is what we know."/>
    <n v="1"/>
    <s v="Consulting"/>
    <m/>
    <m/>
    <s v="Senior Consultant"/>
    <s v="Utilities, Energy and Extraction"/>
    <m/>
    <n v="11"/>
    <s v="Newcrest Mining"/>
    <x v="2"/>
    <m/>
    <m/>
    <m/>
    <m/>
    <m/>
    <s v="Deep Learning Foundations"/>
    <m/>
    <m/>
    <m/>
    <m/>
    <s v="Stack Overflow"/>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s v="Pyspark"/>
    <s v="The content creators should standardise the structure of the code. Instead of trying to unravel design, this will allow students to concentrate on learning api's and theory. "/>
    <n v="0"/>
  </r>
  <r>
    <n v="687"/>
    <n v="687"/>
    <n v="687"/>
    <s v="Start a new career in this field"/>
    <s v="Grow skills for my current role"/>
    <m/>
    <m/>
    <m/>
    <m/>
    <n v="58"/>
    <n v="7"/>
    <n v="40"/>
    <n v="12"/>
    <n v="10"/>
    <s v="Singapore"/>
    <n v="1"/>
    <m/>
    <m/>
    <m/>
    <m/>
    <n v="1"/>
    <s v="Consulting"/>
    <m/>
    <s v="C-Level"/>
    <m/>
    <s v="Technology &amp; Internet"/>
    <m/>
    <n v="30"/>
    <s v="OBI Corp"/>
    <x v="0"/>
    <m/>
    <m/>
    <m/>
    <m/>
    <m/>
    <s v="Deep Learning Foundations"/>
    <m/>
    <m/>
    <m/>
    <m/>
    <s v="Forums"/>
    <m/>
    <n v="5"/>
    <m/>
    <n v="12"/>
    <n v="12"/>
    <s v="The expected work time for projects is a lot higher than those published."/>
    <s v="Google"/>
    <m/>
    <n v="10"/>
    <s v="Publish the student's work time Bell curve for each project (or mean and std-dev)"/>
    <m/>
    <m/>
    <n v="0"/>
  </r>
  <r>
    <n v="688"/>
    <n v="688"/>
    <n v="688"/>
    <m/>
    <s v="Grow skills for my current role"/>
    <m/>
    <m/>
    <s v="General interest in the topic (personal growth and enrichment)"/>
    <m/>
    <n v="36"/>
    <n v="7"/>
    <n v="15"/>
    <n v="12"/>
    <n v="12"/>
    <s v="France"/>
    <n v="0"/>
    <s v="t-shirt"/>
    <m/>
    <s v="Machine learning for life"/>
    <m/>
    <n v="1"/>
    <s v="Business Intelligence / Business Analyst"/>
    <m/>
    <s v="Individual Contributor"/>
    <m/>
    <s v="Technology &amp; Internet"/>
    <m/>
    <n v="1"/>
    <s v="Capgemini"/>
    <x v="1"/>
    <m/>
    <m/>
    <s v="Data Analyst"/>
    <s v="Machine Learning Engineer"/>
    <m/>
    <m/>
    <m/>
    <m/>
    <m/>
    <m/>
    <s v="Stack Overflow"/>
    <m/>
    <n v="2"/>
    <n v="5"/>
    <m/>
    <n v="30"/>
    <s v="Just stick to it."/>
    <s v="Google"/>
    <m/>
    <n v="7"/>
    <s v="I don't know"/>
    <s v="Software testing."/>
    <m/>
    <n v="0"/>
  </r>
  <r>
    <n v="689"/>
    <n v="689"/>
    <n v="689"/>
    <s v="Start a new career in this field"/>
    <m/>
    <m/>
    <m/>
    <s v="General interest in the topic (personal growth and enrichment)"/>
    <m/>
    <n v="21"/>
    <n v="5"/>
    <n v="8"/>
    <n v="10"/>
    <n v="5"/>
    <s v="India"/>
    <n v="0"/>
    <s v="hoodie"/>
    <m/>
    <s v="A quality life demands quality questions"/>
    <m/>
    <n v="0"/>
    <m/>
    <m/>
    <m/>
    <m/>
    <m/>
    <m/>
    <m/>
    <m/>
    <x v="3"/>
    <m/>
    <m/>
    <m/>
    <m/>
    <m/>
    <s v="Deep Learning Foundations"/>
    <m/>
    <m/>
    <m/>
    <m/>
    <s v="Stack Overflow"/>
    <m/>
    <n v="4"/>
    <n v="3"/>
    <m/>
    <n v="4"/>
    <s v="Study a little bit everyday instead of doing it all together_x000a_And do your assignments and projects seriously "/>
    <s v="Google"/>
    <m/>
    <n v="9"/>
    <s v="Some of the courses are wuite costly"/>
    <s v="Graphics designing"/>
    <m/>
    <n v="0"/>
  </r>
  <r>
    <n v="690"/>
    <n v="690"/>
    <n v="690"/>
    <m/>
    <s v="Grow skills for my current role"/>
    <m/>
    <m/>
    <s v="General interest in the topic (personal growth and enrichment)"/>
    <m/>
    <n v="33"/>
    <n v="7"/>
    <n v="10"/>
    <n v="6"/>
    <n v="10"/>
    <s v="India"/>
    <n v="0"/>
    <s v="jacket (brand is TBD... probably Patagonia)"/>
    <m/>
    <s v="Machine learning for life"/>
    <m/>
    <n v="1"/>
    <s v="Research"/>
    <m/>
    <s v="Not Applicable"/>
    <m/>
    <s v="Education"/>
    <m/>
    <n v="6"/>
    <m/>
    <x v="1"/>
    <m/>
    <m/>
    <m/>
    <m/>
    <m/>
    <s v="Deep Learning Foundations"/>
    <m/>
    <m/>
    <m/>
    <m/>
    <s v="Stack Overflow"/>
    <m/>
    <n v="3"/>
    <n v="6"/>
    <m/>
    <n v="10"/>
    <s v="Keep a steady pace and meet deadlines"/>
    <s v="Google"/>
    <m/>
    <n v="10"/>
    <m/>
    <m/>
    <m/>
    <n v="0"/>
  </r>
  <r>
    <n v="691"/>
    <n v="691"/>
    <n v="691"/>
    <m/>
    <s v="Grow skills for my current role"/>
    <m/>
    <m/>
    <m/>
    <m/>
    <n v="39"/>
    <n v="7"/>
    <n v="180"/>
    <n v="11"/>
    <n v="3"/>
    <s v="China"/>
    <n v="0"/>
    <m/>
    <s v="Mug"/>
    <s v="Machine learning for life"/>
    <m/>
    <n v="1"/>
    <s v="Data Scientist"/>
    <m/>
    <s v="Director"/>
    <m/>
    <s v="Advertising &amp; Marketing"/>
    <m/>
    <n v="5"/>
    <s v="360i"/>
    <x v="2"/>
    <m/>
    <m/>
    <m/>
    <m/>
    <m/>
    <m/>
    <m/>
    <m/>
    <s v="None"/>
    <m/>
    <m/>
    <m/>
    <n v="0"/>
    <m/>
    <m/>
    <m/>
    <m/>
    <s v="Google"/>
    <m/>
    <n v="7"/>
    <s v="The mentor support is a great idea, but, mentors aren't always good. They need to be chosen properly. My mentor didn't provide me enough support for the AI Nanodegree."/>
    <s v="Statistics"/>
    <m/>
    <n v="1"/>
  </r>
  <r>
    <n v="692"/>
    <n v="692"/>
    <n v="692"/>
    <m/>
    <s v="Grow skills for my current role"/>
    <m/>
    <m/>
    <m/>
    <m/>
    <n v="46"/>
    <n v="8"/>
    <n v="0"/>
    <n v="12"/>
    <n v="26"/>
    <s v="Spain"/>
    <n v="1"/>
    <m/>
    <m/>
    <m/>
    <m/>
    <n v="1"/>
    <s v="Software Engineer"/>
    <m/>
    <s v="Individual Contributor"/>
    <m/>
    <s v="Healthcare and Pharmaceuticals"/>
    <m/>
    <n v="7"/>
    <s v="Ranger Health"/>
    <x v="1"/>
    <m/>
    <m/>
    <m/>
    <s v="Machine Learning Engineer"/>
    <s v="Artificial Intelligence"/>
    <m/>
    <s v="Self-Driving Car Engineer"/>
    <m/>
    <m/>
    <m/>
    <s v="Slack Channel"/>
    <m/>
    <n v="6"/>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n v="693"/>
    <n v="693"/>
    <m/>
    <s v="Grow skills for my current role"/>
    <m/>
    <m/>
    <s v="General interest in the topic (personal growth and enrichment)"/>
    <m/>
    <n v="54"/>
    <n v="7"/>
    <n v="50"/>
    <n v="8"/>
    <n v="5"/>
    <s v="Canada"/>
    <n v="1"/>
    <m/>
    <m/>
    <m/>
    <m/>
    <n v="1"/>
    <s v="Other"/>
    <m/>
    <s v="Not Applicable"/>
    <m/>
    <m/>
    <s v="Finance"/>
    <n v="30"/>
    <s v="Credit Suisse"/>
    <x v="0"/>
    <m/>
    <m/>
    <m/>
    <m/>
    <m/>
    <s v="Deep Learning Foundations"/>
    <m/>
    <m/>
    <m/>
    <m/>
    <s v="Forums"/>
    <m/>
    <n v="6"/>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n v="694"/>
    <n v="694"/>
    <n v="694"/>
    <m/>
    <s v="Grow skills for my current role"/>
    <m/>
    <m/>
    <m/>
    <m/>
    <n v="33"/>
    <n v="6"/>
    <n v="60"/>
    <n v="12"/>
    <n v="6"/>
    <s v="India"/>
    <n v="1"/>
    <m/>
    <m/>
    <m/>
    <m/>
    <n v="1"/>
    <s v="Artificial Intelligence Engineer"/>
    <m/>
    <s v="Vice President"/>
    <m/>
    <m/>
    <s v="Investment banking"/>
    <n v="9"/>
    <s v="CLSA Ltd"/>
    <x v="0"/>
    <m/>
    <m/>
    <m/>
    <m/>
    <m/>
    <s v="Deep Learning Foundations"/>
    <m/>
    <m/>
    <m/>
    <m/>
    <s v="Slack Channel"/>
    <m/>
    <n v="5"/>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n v="695"/>
    <n v="695"/>
    <n v="695"/>
    <s v="Start a new career in this field"/>
    <m/>
    <m/>
    <m/>
    <s v="General interest in the topic (personal growth and enrichment)"/>
    <m/>
    <n v="41"/>
    <n v="7"/>
    <n v="45"/>
    <n v="10"/>
    <n v="6"/>
    <s v="Russia"/>
    <n v="1"/>
    <m/>
    <m/>
    <m/>
    <m/>
    <n v="1"/>
    <s v="Product Management/Project Management"/>
    <m/>
    <s v="Manager"/>
    <m/>
    <s v="Technology &amp; Internet"/>
    <m/>
    <n v="17"/>
    <s v="VMware"/>
    <x v="2"/>
    <m/>
    <m/>
    <m/>
    <m/>
    <s v="Artificial Intelligence"/>
    <m/>
    <m/>
    <m/>
    <m/>
    <m/>
    <s v="Slack Channel"/>
    <m/>
    <n v="6"/>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n v="1"/>
  </r>
  <r>
    <n v="696"/>
    <n v="696"/>
    <n v="696"/>
    <s v="Start a new career in this field"/>
    <s v="Grow skills for my current role"/>
    <m/>
    <s v="Help prepare for an advanced degree"/>
    <s v="General interest in the topic (personal growth and enrichment)"/>
    <m/>
    <n v="43"/>
    <n v="6"/>
    <n v="60"/>
    <n v="6"/>
    <n v="3"/>
    <s v="US"/>
    <n v="0"/>
    <s v="hoodie"/>
    <m/>
    <s v="Machine learning for life"/>
    <m/>
    <n v="1"/>
    <s v="Data Analyst"/>
    <m/>
    <s v="Individual Contributor"/>
    <m/>
    <m/>
    <s v="Media &amp; Technology"/>
    <n v="4"/>
    <s v="Motion Picture Solutions"/>
    <x v="5"/>
    <m/>
    <m/>
    <s v="Data Analyst"/>
    <m/>
    <m/>
    <m/>
    <m/>
    <m/>
    <m/>
    <m/>
    <s v="Forums"/>
    <m/>
    <n v="5"/>
    <n v="5"/>
    <m/>
    <n v="12"/>
    <s v="I would say if you get stuck, use the forums, other people may have had the same issue as you, and you can see where you are going wrong."/>
    <s v="Google"/>
    <m/>
    <n v="10"/>
    <s v="None"/>
    <s v="None that I can think of."/>
    <s v="Not at the moment."/>
    <n v="0"/>
  </r>
  <r>
    <n v="697"/>
    <n v="697"/>
    <n v="697"/>
    <m/>
    <m/>
    <m/>
    <m/>
    <s v="General interest in the topic (personal growth and enrichment)"/>
    <m/>
    <n v="34"/>
    <n v="7"/>
    <n v="90"/>
    <n v="14"/>
    <n v="2"/>
    <s v="France"/>
    <n v="1"/>
    <m/>
    <m/>
    <m/>
    <m/>
    <n v="1"/>
    <s v="Software Engineer"/>
    <m/>
    <m/>
    <s v="Senior"/>
    <s v="Technology &amp; Internet"/>
    <m/>
    <n v="8"/>
    <s v="Supahands dot com"/>
    <x v="2"/>
    <m/>
    <m/>
    <m/>
    <m/>
    <s v="Artificial Intelligence"/>
    <m/>
    <m/>
    <m/>
    <m/>
    <m/>
    <s v="Forums"/>
    <m/>
    <n v="3"/>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you can see the solution here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n v="698"/>
    <n v="698"/>
    <s v="Start a new career in this field"/>
    <m/>
    <m/>
    <m/>
    <m/>
    <m/>
    <n v="41"/>
    <n v="5"/>
    <n v="150"/>
    <n v="6"/>
    <n v="1"/>
    <s v="China"/>
    <n v="1"/>
    <m/>
    <m/>
    <m/>
    <m/>
    <n v="1"/>
    <s v="Artificial Intelligence Engineer"/>
    <m/>
    <s v="Director"/>
    <m/>
    <s v="Technology &amp; Internet"/>
    <m/>
    <n v="19"/>
    <s v="wolters kluwer"/>
    <x v="0"/>
    <m/>
    <m/>
    <m/>
    <m/>
    <s v="Artificial Intelligence"/>
    <s v="Deep Learning Foundations"/>
    <m/>
    <m/>
    <m/>
    <m/>
    <s v="Slack Channel"/>
    <m/>
    <n v="6"/>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n v="1"/>
  </r>
  <r>
    <n v="699"/>
    <n v="699"/>
    <n v="699"/>
    <s v="Start a new career in this field"/>
    <m/>
    <m/>
    <m/>
    <m/>
    <m/>
    <n v="47"/>
    <n v="8"/>
    <n v="40"/>
    <n v="10"/>
    <n v="6"/>
    <s v="UK"/>
    <n v="0"/>
    <s v="t-shirt"/>
    <m/>
    <s v="Math - all the cool kids are doing it"/>
    <m/>
    <n v="1"/>
    <s v="Business/Strategy"/>
    <m/>
    <s v="Manager"/>
    <m/>
    <m/>
    <s v="covers multiple areas"/>
    <n v="5"/>
    <s v="The Business Therapist"/>
    <x v="1"/>
    <m/>
    <m/>
    <s v="Data Analyst"/>
    <m/>
    <m/>
    <m/>
    <m/>
    <m/>
    <m/>
    <m/>
    <s v="Stack Overflow"/>
    <m/>
    <n v="12"/>
    <n v="6"/>
    <m/>
    <n v="20"/>
    <s v="Use deliberate practice and have patience."/>
    <s v="Google"/>
    <m/>
    <n v="9"/>
    <s v="The same person should review a project if it is handed in more than once. I experienced different expectations that made the process more frustrating than it need be."/>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n v="700"/>
    <n v="700"/>
    <s v="Start a new career in this field"/>
    <s v="Grow skills for my current role"/>
    <m/>
    <m/>
    <s v="General interest in the topic (personal growth and enrichment)"/>
    <m/>
    <n v="52"/>
    <n v="7"/>
    <n v="180"/>
    <n v="12"/>
    <n v="10"/>
    <s v="India"/>
    <n v="0"/>
    <s v="backpack"/>
    <m/>
    <s v="A quality life demands quality questions"/>
    <m/>
    <n v="1"/>
    <s v="Product Management/Project Management"/>
    <m/>
    <s v="Individual Contributor"/>
    <m/>
    <s v="Entertainment &amp; Leisure"/>
    <m/>
    <n v="25"/>
    <m/>
    <x v="2"/>
    <m/>
    <m/>
    <m/>
    <s v="Machine Learning Engineer"/>
    <m/>
    <m/>
    <m/>
    <m/>
    <m/>
    <m/>
    <s v="Stack Overflow"/>
    <m/>
    <n v="6"/>
    <n v="5"/>
    <m/>
    <n v="260"/>
    <s v="make regular and frequent time available to study"/>
    <s v="Google"/>
    <m/>
    <n v="9"/>
    <s v="although tricky, it'd be great to have a group project or real-world project of some kind in the courses"/>
    <m/>
    <s v="i really like udacity's courses and delivery."/>
    <n v="0"/>
  </r>
  <r>
    <n v="701"/>
    <n v="701"/>
    <n v="701"/>
    <s v="Start a new career in this field"/>
    <m/>
    <m/>
    <s v="Help prepare for an advanced degree"/>
    <s v="General interest in the topic (personal growth and enrichment)"/>
    <m/>
    <n v="27"/>
    <n v="8"/>
    <n v="30"/>
    <n v="10"/>
    <n v="18"/>
    <s v="Argentina"/>
    <n v="1"/>
    <m/>
    <m/>
    <m/>
    <m/>
    <n v="0"/>
    <m/>
    <m/>
    <m/>
    <m/>
    <m/>
    <m/>
    <m/>
    <m/>
    <x v="2"/>
    <m/>
    <m/>
    <m/>
    <s v="Machine Learning Engineer"/>
    <m/>
    <m/>
    <m/>
    <m/>
    <m/>
    <m/>
    <s v="Stack Overflow"/>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
    <s v="Google"/>
    <m/>
    <n v="8"/>
    <s v="Lower tuition on the self driving car program ;)"/>
    <s v="Intensive c++ and Python courses covering the capabilities of various machine learning, computer vision and general robotics libraries"/>
    <m/>
    <n v="0"/>
  </r>
  <r>
    <n v="702"/>
    <n v="702"/>
    <n v="702"/>
    <s v="Start a new career in this field"/>
    <s v="Grow skills for my current role"/>
    <m/>
    <m/>
    <m/>
    <m/>
    <n v="47"/>
    <n v="7"/>
    <n v="30"/>
    <n v="6"/>
    <n v="3"/>
    <s v="China"/>
    <n v="1"/>
    <m/>
    <m/>
    <m/>
    <m/>
    <n v="1"/>
    <s v="Data Scientist"/>
    <m/>
    <s v="Individual Contributor"/>
    <m/>
    <s v="Technology &amp; Internet"/>
    <m/>
    <n v="12"/>
    <s v="Osprey Data"/>
    <x v="1"/>
    <m/>
    <m/>
    <m/>
    <m/>
    <m/>
    <s v="Deep Learning Foundations"/>
    <m/>
    <m/>
    <m/>
    <m/>
    <s v="Forums"/>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n v="703"/>
    <n v="703"/>
    <s v="Start a new career in this field"/>
    <m/>
    <m/>
    <m/>
    <s v="General interest in the topic (personal growth and enrichment)"/>
    <m/>
    <n v="28"/>
    <n v="6"/>
    <n v="50"/>
    <n v="10"/>
    <n v="3"/>
    <s v="Russia"/>
    <n v="1"/>
    <m/>
    <m/>
    <m/>
    <m/>
    <n v="0"/>
    <m/>
    <m/>
    <m/>
    <m/>
    <m/>
    <m/>
    <m/>
    <m/>
    <x v="2"/>
    <m/>
    <m/>
    <s v="Data Analyst"/>
    <m/>
    <m/>
    <s v="Deep Learning Foundations"/>
    <m/>
    <m/>
    <m/>
    <m/>
    <s v="Stack Overflow"/>
    <m/>
    <n v="6"/>
    <n v="4"/>
    <m/>
    <n v="100"/>
    <s v="Try to finish as fast as possible"/>
    <s v="Friend / word of mouth"/>
    <m/>
    <n v="8"/>
    <s v="Give some more open projects"/>
    <m/>
    <s v="There can be more further learning materials"/>
    <n v="1"/>
  </r>
  <r>
    <n v="704"/>
    <n v="704"/>
    <n v="704"/>
    <s v="Start a new career in this field"/>
    <m/>
    <m/>
    <m/>
    <m/>
    <m/>
    <n v="27"/>
    <n v="6"/>
    <n v="60"/>
    <n v="4"/>
    <n v="5"/>
    <s v="India"/>
    <n v="1"/>
    <m/>
    <m/>
    <m/>
    <m/>
    <n v="1"/>
    <s v="Other"/>
    <m/>
    <s v="Not Applicable"/>
    <m/>
    <s v="Electronics"/>
    <m/>
    <n v="0"/>
    <s v="TSMC"/>
    <x v="2"/>
    <m/>
    <m/>
    <m/>
    <m/>
    <m/>
    <s v="Deep Learning Foundations"/>
    <m/>
    <m/>
    <m/>
    <m/>
    <s v="Stack Overflow"/>
    <m/>
    <n v="6"/>
    <n v="6"/>
    <m/>
    <n v="4"/>
    <s v="Fixed time to learn and take notes."/>
    <s v="Google"/>
    <m/>
    <n v="7"/>
    <s v="more efficiency"/>
    <s v="vehicle dynamics"/>
    <s v="more course offered in Chinese"/>
    <n v="1"/>
  </r>
  <r>
    <n v="705"/>
    <n v="705"/>
    <n v="705"/>
    <m/>
    <s v="Grow skills for my current role"/>
    <m/>
    <m/>
    <m/>
    <m/>
    <n v="37"/>
    <n v="6"/>
    <n v="90"/>
    <n v="16"/>
    <n v="50"/>
    <s v="US"/>
    <n v="1"/>
    <m/>
    <m/>
    <m/>
    <m/>
    <n v="1"/>
    <s v="Co-founder (or solo founder)"/>
    <m/>
    <s v="President"/>
    <m/>
    <s v="Electronics"/>
    <m/>
    <n v="11"/>
    <n v="6"/>
    <x v="2"/>
    <m/>
    <m/>
    <m/>
    <m/>
    <m/>
    <s v="Deep Learning Foundations"/>
    <m/>
    <m/>
    <m/>
    <m/>
    <s v="Slack Channel"/>
    <m/>
    <n v="2"/>
    <n v="2"/>
    <m/>
    <n v="8"/>
    <s v="watch the tutorial video carefully;"/>
    <s v="Google"/>
    <m/>
    <n v="10"/>
    <s v="come to China ;)"/>
    <s v="deep learning on the edge devices"/>
    <s v="I'm building a AI company with friends. good luck to me and udacity"/>
    <n v="0"/>
  </r>
  <r>
    <n v="706"/>
    <n v="706"/>
    <n v="706"/>
    <s v="Start a new career in this field"/>
    <m/>
    <m/>
    <m/>
    <m/>
    <m/>
    <n v="36"/>
    <n v="7"/>
    <n v="120"/>
    <n v="7"/>
    <n v="3"/>
    <s v="Singapore"/>
    <n v="1"/>
    <m/>
    <m/>
    <m/>
    <m/>
    <n v="1"/>
    <s v="Data Engineer"/>
    <m/>
    <s v="Individual Contributor"/>
    <m/>
    <m/>
    <s v="Finance"/>
    <n v="7"/>
    <s v="Bengaluru"/>
    <x v="2"/>
    <m/>
    <m/>
    <m/>
    <m/>
    <m/>
    <s v="Deep Learning Foundations"/>
    <m/>
    <m/>
    <m/>
    <m/>
    <s v="Slack Channel"/>
    <m/>
    <n v="6"/>
    <n v="2"/>
    <m/>
    <n v="8"/>
    <s v="Learn via projects"/>
    <s v="Friend / word of mouth"/>
    <m/>
    <n v="10"/>
    <s v="provide industrial interaction while study"/>
    <s v="Data Engineering, Data Structure"/>
    <s v="No"/>
    <n v="1"/>
  </r>
  <r>
    <n v="707"/>
    <n v="707"/>
    <n v="707"/>
    <s v="Start a new career in this field"/>
    <m/>
    <m/>
    <s v="Help prepare for an advanced degree"/>
    <m/>
    <m/>
    <n v="23"/>
    <n v="4"/>
    <n v="0"/>
    <n v="9"/>
    <n v="15"/>
    <s v="US"/>
    <n v="0"/>
    <s v="hoodie"/>
    <m/>
    <s v="A quality life demands quality questions"/>
    <m/>
    <n v="1"/>
    <s v="Freelancing"/>
    <m/>
    <s v="Individual Contributor"/>
    <m/>
    <s v="Technology &amp; Internet"/>
    <m/>
    <n v="2"/>
    <s v="self employed"/>
    <x v="0"/>
    <m/>
    <m/>
    <m/>
    <s v="Machine Learning Engineer"/>
    <m/>
    <m/>
    <m/>
    <m/>
    <m/>
    <m/>
    <s v="Mentor Help (classroom or 1:1 mentors)"/>
    <m/>
    <n v="6"/>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n v="708"/>
    <n v="708"/>
    <n v="708"/>
    <m/>
    <m/>
    <m/>
    <m/>
    <s v="General interest in the topic (personal growth and enrichment)"/>
    <m/>
    <n v="50"/>
    <n v="7"/>
    <n v="2"/>
    <n v="3"/>
    <n v="15"/>
    <s v="France"/>
    <n v="0"/>
    <s v="jacket (brand is TBD... probably Patagonia)"/>
    <m/>
    <s v="Machine learning for life"/>
    <m/>
    <n v="1"/>
    <s v="Other"/>
    <m/>
    <s v="Not Applicable"/>
    <m/>
    <m/>
    <s v="Medical"/>
    <n v="25"/>
    <s v="Aurora Pharmacy"/>
    <x v="0"/>
    <m/>
    <m/>
    <s v="Data Analyst"/>
    <m/>
    <m/>
    <m/>
    <m/>
    <m/>
    <m/>
    <m/>
    <s v="Stack Overflow"/>
    <m/>
    <n v="4"/>
    <n v="3"/>
    <m/>
    <n v="6"/>
    <s v="It is easier and more fun than you would expect.  You should try it."/>
    <s v="Friend / word of mouth"/>
    <m/>
    <n v="8"/>
    <s v="I am unsure"/>
    <s v="More math"/>
    <m/>
    <n v="0"/>
  </r>
  <r>
    <n v="709"/>
    <n v="709"/>
    <n v="709"/>
    <s v="Start a new career in this field"/>
    <m/>
    <m/>
    <m/>
    <m/>
    <m/>
    <n v="31"/>
    <n v="6"/>
    <n v="30"/>
    <n v="6"/>
    <n v="30"/>
    <s v="Spain"/>
    <n v="1"/>
    <m/>
    <m/>
    <m/>
    <m/>
    <n v="1"/>
    <s v="Data Analyst"/>
    <m/>
    <s v="Not Applicable"/>
    <m/>
    <m/>
    <s v="Security"/>
    <n v="5"/>
    <s v="Paladin Security"/>
    <x v="4"/>
    <m/>
    <m/>
    <s v="Data Analyst"/>
    <m/>
    <m/>
    <m/>
    <m/>
    <m/>
    <m/>
    <m/>
    <s v="Stack Overflow"/>
    <m/>
    <n v="4"/>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s v="I would like to be able to use Udacity to improve my advanced math skills. A better explanation of Linear Algebra, and/or calculus would be amazing. "/>
    <s v="Nope."/>
    <n v="1"/>
  </r>
  <r>
    <n v="710"/>
    <n v="710"/>
    <n v="710"/>
    <s v="Start a new career in this field"/>
    <m/>
    <m/>
    <m/>
    <m/>
    <m/>
    <n v="31"/>
    <n v="7"/>
    <n v="0"/>
    <n v="14"/>
    <n v="1"/>
    <s v="Russia"/>
    <n v="0"/>
    <m/>
    <s v="Don't really want swag"/>
    <s v="Data is the new bacon"/>
    <m/>
    <n v="0"/>
    <m/>
    <m/>
    <m/>
    <m/>
    <m/>
    <m/>
    <m/>
    <m/>
    <x v="2"/>
    <m/>
    <m/>
    <s v="Data Analyst"/>
    <m/>
    <m/>
    <m/>
    <m/>
    <m/>
    <m/>
    <m/>
    <s v="Forums"/>
    <m/>
    <n v="6"/>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n v="711"/>
    <n v="711"/>
    <n v="711"/>
    <m/>
    <m/>
    <m/>
    <m/>
    <s v="General interest in the topic (personal growth and enrichment)"/>
    <m/>
    <n v="37"/>
    <n v="7"/>
    <n v="75"/>
    <n v="10"/>
    <n v="2"/>
    <s v="Argentina"/>
    <n v="0"/>
    <s v="hat"/>
    <m/>
    <s v="Data is the new bacon"/>
    <m/>
    <n v="0"/>
    <m/>
    <m/>
    <m/>
    <m/>
    <m/>
    <m/>
    <m/>
    <m/>
    <x v="0"/>
    <m/>
    <m/>
    <m/>
    <m/>
    <s v="Artificial Intelligence"/>
    <m/>
    <m/>
    <m/>
    <m/>
    <m/>
    <s v="Forums"/>
    <m/>
    <n v="2"/>
    <n v="4"/>
    <m/>
    <n v="50"/>
    <s v="Ask questions in the forum that's the best place to learn"/>
    <s v="Google"/>
    <m/>
    <n v="10"/>
    <s v="It would be better if Udacity can provide students local studying groups also."/>
    <m/>
    <m/>
    <n v="0"/>
  </r>
  <r>
    <n v="712"/>
    <n v="712"/>
    <n v="712"/>
    <m/>
    <m/>
    <m/>
    <m/>
    <s v="General interest in the topic (personal growth and enrichment)"/>
    <m/>
    <n v="23"/>
    <n v="8"/>
    <n v="0"/>
    <n v="12"/>
    <n v="20"/>
    <s v="Canada"/>
    <n v="0"/>
    <s v="t-shirt"/>
    <m/>
    <s v="Machine learning for life"/>
    <m/>
    <n v="0"/>
    <m/>
    <m/>
    <m/>
    <m/>
    <m/>
    <m/>
    <m/>
    <m/>
    <x v="0"/>
    <m/>
    <m/>
    <m/>
    <m/>
    <m/>
    <s v="Deep Learning Foundations"/>
    <m/>
    <m/>
    <m/>
    <m/>
    <s v="Stack Overflow"/>
    <m/>
    <n v="6"/>
    <n v="6"/>
    <m/>
    <n v="4"/>
    <s v="Perhaps some projects' description are not perfect, but we can understand it in other ways."/>
    <s v="Friend / word of mouth"/>
    <m/>
    <n v="10"/>
    <s v="Improve the imperfect project description."/>
    <s v="None."/>
    <s v="None."/>
    <n v="0"/>
  </r>
  <r>
    <n v="713"/>
    <n v="713"/>
    <n v="713"/>
    <s v="Start a new career in this field"/>
    <s v="Grow skills for my current role"/>
    <s v="Help move from academia to industry"/>
    <s v="Help prepare for an advanced degree"/>
    <s v="General interest in the topic (personal growth and enrichment)"/>
    <m/>
    <n v="29"/>
    <n v="8"/>
    <n v="30"/>
    <n v="5"/>
    <n v="30"/>
    <s v="US"/>
    <n v="0"/>
    <s v="backpack"/>
    <m/>
    <m/>
    <s v="None"/>
    <n v="1"/>
    <s v="Accounting/Finance"/>
    <m/>
    <s v="Manager"/>
    <m/>
    <m/>
    <s v="Service industry"/>
    <n v="5"/>
    <s v="Your Dog's Best Friend"/>
    <x v="0"/>
    <s v="Intro to Programming"/>
    <m/>
    <m/>
    <m/>
    <m/>
    <s v="Deep Learning Foundations"/>
    <m/>
    <m/>
    <m/>
    <s v="Front end developer"/>
    <s v="Forums"/>
    <m/>
    <n v="5"/>
    <m/>
    <n v="8"/>
    <n v="10"/>
    <s v="Keep working at it even if you get frustrated or stuck."/>
    <s v="Google"/>
    <m/>
    <n v="10"/>
    <s v="Nothing so far"/>
    <m/>
    <m/>
    <n v="1"/>
  </r>
  <r>
    <n v="714"/>
    <n v="714"/>
    <n v="714"/>
    <m/>
    <s v="Grow skills for my current role"/>
    <m/>
    <m/>
    <m/>
    <m/>
    <n v="33"/>
    <n v="8"/>
    <n v="80"/>
    <n v="9"/>
    <n v="2"/>
    <s v="Canada"/>
    <n v="1"/>
    <m/>
    <m/>
    <m/>
    <m/>
    <n v="1"/>
    <s v="Other"/>
    <m/>
    <s v="Individual Contributor"/>
    <m/>
    <s v="Airlines &amp; Aerospace (including Defense)"/>
    <m/>
    <n v="10"/>
    <s v="Airbus"/>
    <x v="2"/>
    <m/>
    <m/>
    <s v="Data Analyst"/>
    <m/>
    <m/>
    <m/>
    <m/>
    <m/>
    <m/>
    <m/>
    <s v="Forums"/>
    <m/>
    <n v="13"/>
    <m/>
    <n v="10"/>
    <n v="30"/>
    <s v="Do more than just the videos for learning"/>
    <m/>
    <s v="Workplace"/>
    <n v="7"/>
    <s v="Provide written course material on top of the videos"/>
    <s v="-"/>
    <s v="-"/>
    <n v="1"/>
  </r>
  <r>
    <n v="715"/>
    <n v="715"/>
    <n v="715"/>
    <m/>
    <s v="Grow skills for my current role"/>
    <m/>
    <m/>
    <m/>
    <m/>
    <n v="25"/>
    <n v="8"/>
    <n v="15"/>
    <n v="9"/>
    <n v="12"/>
    <s v="Russia"/>
    <n v="1"/>
    <m/>
    <m/>
    <m/>
    <m/>
    <n v="0"/>
    <m/>
    <m/>
    <m/>
    <m/>
    <m/>
    <m/>
    <m/>
    <m/>
    <x v="0"/>
    <m/>
    <m/>
    <m/>
    <s v="Machine Learning Engineer"/>
    <m/>
    <m/>
    <m/>
    <m/>
    <m/>
    <m/>
    <s v="Forums"/>
    <m/>
    <n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n v="716"/>
    <n v="716"/>
    <n v="716"/>
    <s v="Start a new career in this field"/>
    <s v="Grow skills for my current role"/>
    <s v="Help move from academia to industry"/>
    <m/>
    <m/>
    <m/>
    <n v="37"/>
    <n v="7"/>
    <n v="40"/>
    <n v="10"/>
    <n v="0"/>
    <s v="UK"/>
    <n v="0"/>
    <s v="t-shirt"/>
    <m/>
    <s v="Machine learning for life"/>
    <m/>
    <n v="1"/>
    <s v="Research"/>
    <m/>
    <s v="Not Applicable"/>
    <m/>
    <s v="Education"/>
    <m/>
    <n v="6"/>
    <s v="University of Chicago"/>
    <x v="1"/>
    <m/>
    <m/>
    <m/>
    <s v="Machine Learning Engineer"/>
    <m/>
    <m/>
    <m/>
    <m/>
    <m/>
    <m/>
    <s v="Mentor Help (classroom or 1:1 mentors)"/>
    <m/>
    <n v="5"/>
    <n v="5"/>
    <m/>
    <n v="4"/>
    <s v="read some books parallel"/>
    <s v="Friend / word of mouth"/>
    <m/>
    <n v="8"/>
    <s v="more challenging project"/>
    <m/>
    <m/>
    <n v="1"/>
  </r>
  <r>
    <n v="717"/>
    <n v="717"/>
    <n v="717"/>
    <s v="Start a new career in this field"/>
    <m/>
    <m/>
    <m/>
    <m/>
    <m/>
    <n v="30"/>
    <n v="10"/>
    <n v="60"/>
    <n v="8"/>
    <n v="10"/>
    <s v="Mexico"/>
    <n v="0"/>
    <s v="jacket (brand is TBD... probably Patagonia)"/>
    <m/>
    <s v="A quality life demands quality questions"/>
    <m/>
    <n v="0"/>
    <m/>
    <m/>
    <m/>
    <m/>
    <m/>
    <m/>
    <m/>
    <m/>
    <x v="2"/>
    <m/>
    <m/>
    <m/>
    <m/>
    <s v="Artificial Intelligence"/>
    <m/>
    <s v="Self-Driving Car Engineer"/>
    <m/>
    <m/>
    <m/>
    <s v="Slack Channel"/>
    <m/>
    <n v="4"/>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n v="718"/>
    <n v="718"/>
    <s v="Start a new career in this field"/>
    <s v="Grow skills for my current role"/>
    <m/>
    <m/>
    <s v="General interest in the topic (personal growth and enrichment)"/>
    <m/>
    <n v="29"/>
    <n v="4"/>
    <n v="30"/>
    <n v="18"/>
    <n v="24"/>
    <s v="France"/>
    <n v="1"/>
    <m/>
    <m/>
    <m/>
    <m/>
    <n v="1"/>
    <s v="Co-founder (or solo founder)"/>
    <m/>
    <s v="Individual Contributor"/>
    <m/>
    <s v="Technology &amp; Internet"/>
    <m/>
    <n v="5"/>
    <s v="Sujeerya Animation and Entertainments private limited"/>
    <x v="0"/>
    <m/>
    <m/>
    <m/>
    <m/>
    <m/>
    <s v="Deep Learning Foundations"/>
    <m/>
    <m/>
    <m/>
    <m/>
    <s v="Slack Channel"/>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n v="719"/>
    <n v="719"/>
    <s v="Start a new career in this field"/>
    <s v="Grow skills for my current role"/>
    <m/>
    <m/>
    <m/>
    <m/>
    <n v="34"/>
    <n v="6"/>
    <n v="135"/>
    <n v="7"/>
    <n v="40"/>
    <s v="Mexico"/>
    <n v="1"/>
    <m/>
    <m/>
    <m/>
    <m/>
    <n v="1"/>
    <s v="Product Management/Project Management"/>
    <m/>
    <s v="Not Applicable"/>
    <m/>
    <s v="Automotive"/>
    <m/>
    <n v="5"/>
    <s v="Not Sure"/>
    <x v="2"/>
    <m/>
    <m/>
    <m/>
    <m/>
    <s v="Artificial Intelligence"/>
    <m/>
    <m/>
    <m/>
    <m/>
    <m/>
    <s v="Forums"/>
    <m/>
    <n v="4"/>
    <n v="5"/>
    <m/>
    <n v="25"/>
    <s v="Get additional Learning Material. Try total follow the timeline"/>
    <s v="Google"/>
    <m/>
    <n v="8"/>
    <s v="Improve the android app. A lot of functions dont work"/>
    <m/>
    <m/>
    <n v="0"/>
  </r>
  <r>
    <n v="720"/>
    <n v="720"/>
    <n v="720"/>
    <s v="Start a new career in this field"/>
    <m/>
    <m/>
    <m/>
    <m/>
    <m/>
    <n v="37"/>
    <n v="8"/>
    <n v="0"/>
    <n v="8"/>
    <n v="15"/>
    <s v="China"/>
    <n v="1"/>
    <m/>
    <m/>
    <m/>
    <m/>
    <n v="0"/>
    <m/>
    <m/>
    <m/>
    <m/>
    <m/>
    <m/>
    <m/>
    <m/>
    <x v="0"/>
    <m/>
    <m/>
    <m/>
    <m/>
    <m/>
    <s v="Deep Learning Foundations"/>
    <m/>
    <m/>
    <m/>
    <m/>
    <s v="Slack Channel"/>
    <m/>
    <n v="6"/>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n v="721"/>
    <n v="721"/>
    <n v="721"/>
    <s v="Start a new career in this field"/>
    <m/>
    <m/>
    <m/>
    <m/>
    <m/>
    <n v="35"/>
    <n v="8"/>
    <n v="90"/>
    <n v="15"/>
    <n v="10"/>
    <s v="China"/>
    <n v="0"/>
    <s v="t-shirt"/>
    <m/>
    <m/>
    <s v="udacity"/>
    <n v="1"/>
    <s v="Data Scientist"/>
    <m/>
    <s v="Individual Contributor"/>
    <m/>
    <s v="Technology &amp; Internet"/>
    <m/>
    <n v="2"/>
    <s v="popsugar"/>
    <x v="0"/>
    <m/>
    <m/>
    <m/>
    <s v="Machine Learning Engineer"/>
    <m/>
    <m/>
    <m/>
    <m/>
    <m/>
    <m/>
    <s v="Stack Overflow"/>
    <m/>
    <n v="6"/>
    <n v="6"/>
    <m/>
    <n v="15"/>
    <s v="don't expect help"/>
    <s v="Google"/>
    <m/>
    <n v="4"/>
    <s v="the projects are often not supported by course materials. no guidance is provided by people who actually know the material"/>
    <s v="calculus"/>
    <s v="please support your students as they try to meet deadlines"/>
    <n v="1"/>
  </r>
  <r>
    <n v="722"/>
    <n v="722"/>
    <n v="722"/>
    <s v="Start a new career in this field"/>
    <m/>
    <m/>
    <m/>
    <s v="General interest in the topic (personal growth and enrichment)"/>
    <m/>
    <n v="28"/>
    <n v="8"/>
    <n v="120"/>
    <n v="8"/>
    <n v="1"/>
    <s v="Spain"/>
    <n v="0"/>
    <s v="t-shirt"/>
    <m/>
    <s v="A quality life demands quality questions"/>
    <m/>
    <n v="0"/>
    <m/>
    <m/>
    <m/>
    <m/>
    <m/>
    <m/>
    <m/>
    <m/>
    <x v="0"/>
    <m/>
    <s v="Business Analyst"/>
    <m/>
    <m/>
    <m/>
    <m/>
    <m/>
    <m/>
    <m/>
    <m/>
    <s v="Forums"/>
    <m/>
    <n v="15"/>
    <m/>
    <n v="20"/>
    <n v="80"/>
    <s v="stay focused"/>
    <s v="Friend / word of mouth"/>
    <m/>
    <n v="7"/>
    <s v="prompt replies on queries"/>
    <s v="na"/>
    <s v="na"/>
    <n v="0"/>
  </r>
  <r>
    <n v="723"/>
    <n v="723"/>
    <n v="723"/>
    <s v="Start a new career in this field"/>
    <m/>
    <m/>
    <m/>
    <s v="General interest in the topic (personal growth and enrichment)"/>
    <m/>
    <n v="25"/>
    <n v="8"/>
    <n v="40"/>
    <n v="10"/>
    <n v="6"/>
    <s v="Canada"/>
    <n v="1"/>
    <m/>
    <m/>
    <m/>
    <m/>
    <n v="1"/>
    <s v="Product Management/Project Management"/>
    <m/>
    <s v="Manager"/>
    <m/>
    <s v="Telecommunications"/>
    <m/>
    <n v="2"/>
    <s v="Veon"/>
    <x v="0"/>
    <m/>
    <m/>
    <m/>
    <m/>
    <s v="Artificial Intelligence"/>
    <m/>
    <m/>
    <m/>
    <m/>
    <m/>
    <s v="Slack Channel"/>
    <m/>
    <n v="3"/>
    <n v="3"/>
    <m/>
    <n v="4"/>
    <s v="Stay on schedule"/>
    <s v="Google"/>
    <m/>
    <n v="10"/>
    <s v="Get jobs for international students"/>
    <s v="Game development"/>
    <m/>
    <n v="1"/>
  </r>
  <r>
    <n v="724"/>
    <n v="724"/>
    <n v="724"/>
    <s v="Start a new career in this field"/>
    <m/>
    <m/>
    <m/>
    <m/>
    <m/>
    <m/>
    <n v="7"/>
    <n v="10"/>
    <n v="8"/>
    <n v="8"/>
    <s v="Argentina"/>
    <n v="1"/>
    <m/>
    <m/>
    <m/>
    <m/>
    <n v="1"/>
    <s v="Artificial Intelligence Engineer"/>
    <m/>
    <s v="Individual Contributor"/>
    <m/>
    <s v="Technology &amp; Internet"/>
    <m/>
    <n v="1"/>
    <s v="云丁网络技术邮箱公司"/>
    <x v="0"/>
    <m/>
    <m/>
    <m/>
    <s v="Machine Learning Engineer"/>
    <m/>
    <s v="Deep Learning Foundations"/>
    <m/>
    <m/>
    <m/>
    <m/>
    <s v="Slack Channel"/>
    <m/>
    <n v="4"/>
    <n v="4"/>
    <m/>
    <n v="5"/>
    <s v="stay hungry，stay foolish"/>
    <s v="Google"/>
    <m/>
    <n v="9"/>
    <s v="learn more on engineering"/>
    <s v="AI"/>
    <s v="The course are too expensive，and I need't 1:1 mentor help,live help and so on, can you make it cheaper."/>
    <n v="1"/>
  </r>
  <r>
    <n v="725"/>
    <n v="725"/>
    <n v="725"/>
    <s v="Start a new career in this field"/>
    <m/>
    <m/>
    <m/>
    <m/>
    <m/>
    <n v="27"/>
    <n v="7"/>
    <n v="70"/>
    <n v="3"/>
    <n v="5"/>
    <s v="UK"/>
    <n v="0"/>
    <s v="backpack"/>
    <m/>
    <s v="Machine learning for life"/>
    <m/>
    <n v="1"/>
    <s v="Self employed"/>
    <m/>
    <s v="Not Applicable"/>
    <m/>
    <s v="Education"/>
    <m/>
    <n v="2"/>
    <s v="Self-employed"/>
    <x v="0"/>
    <m/>
    <m/>
    <m/>
    <m/>
    <m/>
    <m/>
    <m/>
    <m/>
    <s v="None"/>
    <m/>
    <m/>
    <m/>
    <n v="0"/>
    <m/>
    <m/>
    <m/>
    <m/>
    <m/>
    <s v="Reddit"/>
    <n v="10"/>
    <s v="Have companies or organizations submit real projects/job/gigs that Udacity students can submit solutions to."/>
    <s v="Cryptocurrencies or software built around blockchain would be interesting"/>
    <m/>
    <n v="1"/>
  </r>
  <r>
    <n v="726"/>
    <n v="726"/>
    <n v="726"/>
    <s v="Start a new career in this field"/>
    <s v="Grow skills for my current role"/>
    <m/>
    <m/>
    <m/>
    <m/>
    <n v="36"/>
    <n v="7"/>
    <n v="30"/>
    <n v="7"/>
    <n v="1"/>
    <s v="India"/>
    <n v="0"/>
    <s v="t-shirt"/>
    <m/>
    <s v="Machine learning for life"/>
    <m/>
    <n v="1"/>
    <s v="Educator / Instructor"/>
    <m/>
    <s v="Individual Contributor"/>
    <m/>
    <s v="Education"/>
    <m/>
    <n v="7"/>
    <s v="Singapore Polytechnic"/>
    <x v="2"/>
    <m/>
    <m/>
    <m/>
    <m/>
    <m/>
    <s v="Deep Learning Foundations"/>
    <m/>
    <m/>
    <m/>
    <m/>
    <s v="Slack Channel"/>
    <m/>
    <n v="4"/>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n v="727"/>
    <n v="727"/>
    <n v="727"/>
    <m/>
    <m/>
    <m/>
    <m/>
    <s v="General interest in the topic (personal growth and enrichment)"/>
    <m/>
    <m/>
    <n v="6"/>
    <n v="30"/>
    <n v="10"/>
    <n v="6"/>
    <s v="Spain"/>
    <n v="0"/>
    <s v="backpack"/>
    <m/>
    <s v="A quality life demands quality questions"/>
    <m/>
    <n v="1"/>
    <s v="Software Engineer"/>
    <m/>
    <m/>
    <s v="Engineer"/>
    <s v="Technology &amp; Internet"/>
    <m/>
    <n v="3"/>
    <s v="Not sharing"/>
    <x v="1"/>
    <m/>
    <m/>
    <m/>
    <m/>
    <s v="Artificial Intelligence"/>
    <m/>
    <m/>
    <m/>
    <m/>
    <m/>
    <m/>
    <s v="Me"/>
    <n v="3"/>
    <n v="4"/>
    <m/>
    <n v="6"/>
    <s v="Dont waste your money!"/>
    <s v="Google"/>
    <m/>
    <n v="0"/>
    <s v="Reduce price and get ride of mentorship"/>
    <s v="Na"/>
    <s v="Your courses are super expensive and it is not worth it. Material is not deep enough etc.."/>
    <n v="0"/>
  </r>
  <r>
    <n v="728"/>
    <n v="728"/>
    <n v="728"/>
    <s v="Start a new career in this field"/>
    <s v="Grow skills for my current role"/>
    <m/>
    <m/>
    <s v="General interest in the topic (personal growth and enrichment)"/>
    <m/>
    <n v="36"/>
    <n v="8"/>
    <n v="60"/>
    <n v="6"/>
    <n v="10"/>
    <s v="Spain"/>
    <n v="1"/>
    <m/>
    <m/>
    <m/>
    <m/>
    <n v="1"/>
    <s v="Software Engineer"/>
    <m/>
    <m/>
    <s v="Engineer"/>
    <m/>
    <s v="Finance"/>
    <n v="10"/>
    <s v="Barclays"/>
    <x v="0"/>
    <m/>
    <m/>
    <m/>
    <m/>
    <s v="Artificial Intelligence"/>
    <m/>
    <m/>
    <m/>
    <m/>
    <m/>
    <s v="Slack Channel"/>
    <m/>
    <n v="6"/>
    <n v="6"/>
    <m/>
    <n v="10"/>
    <s v="Just do it"/>
    <s v="Google"/>
    <m/>
    <n v="8"/>
    <s v="Projects for a group of people so that several people in the same area could gather and work on it together"/>
    <s v="Udacity has everything I wanted to learn - Machine learning and AI"/>
    <m/>
    <n v="0"/>
  </r>
  <r>
    <n v="729"/>
    <n v="729"/>
    <n v="729"/>
    <s v="Start a new career in this field"/>
    <m/>
    <m/>
    <m/>
    <s v="General interest in the topic (personal growth and enrichment)"/>
    <m/>
    <n v="66"/>
    <n v="6"/>
    <n v="90"/>
    <n v="9"/>
    <n v="1"/>
    <s v="Russia"/>
    <n v="0"/>
    <m/>
    <s v="-"/>
    <s v="Machine learning for life"/>
    <m/>
    <n v="1"/>
    <s v="Data Analyst"/>
    <m/>
    <s v="Individual Contributor"/>
    <m/>
    <s v="Government"/>
    <m/>
    <n v="15"/>
    <s v="Anaheim, California"/>
    <x v="1"/>
    <m/>
    <m/>
    <m/>
    <s v="Machine Learning Engineer"/>
    <m/>
    <m/>
    <m/>
    <m/>
    <m/>
    <m/>
    <s v="Forums"/>
    <m/>
    <n v="10"/>
    <n v="5"/>
    <m/>
    <n v="20"/>
    <s v="Aim + Ask + Act + Await =&gt; Achieve_x000a_(Louis Pasteur)"/>
    <s v="Google"/>
    <m/>
    <n v="7"/>
    <s v="Coursework charges falling exponentially with time"/>
    <s v="Not decided at this stage"/>
    <s v="Thank you."/>
    <n v="0"/>
  </r>
  <r>
    <n v="730"/>
    <n v="730"/>
    <n v="730"/>
    <m/>
    <s v="Grow skills for my current role"/>
    <m/>
    <m/>
    <m/>
    <m/>
    <n v="24"/>
    <n v="6"/>
    <n v="50"/>
    <n v="10"/>
    <n v="1"/>
    <s v="US"/>
    <n v="1"/>
    <s v="jacket (brand is TBD... probably Patagonia)"/>
    <m/>
    <s v="Machine learning for life"/>
    <m/>
    <n v="1"/>
    <s v="Software Engineer"/>
    <m/>
    <s v="Individual Contributor"/>
    <m/>
    <s v="Retail &amp; Consumer Durables"/>
    <m/>
    <n v="2"/>
    <s v="Amazon"/>
    <x v="0"/>
    <m/>
    <m/>
    <s v="Data Analyst"/>
    <m/>
    <m/>
    <m/>
    <m/>
    <m/>
    <m/>
    <m/>
    <s v="Stack Overflow"/>
    <m/>
    <n v="5"/>
    <n v="4"/>
    <m/>
    <n v="4"/>
    <s v="Students must try to dedicate some time everyday consistently."/>
    <s v="Google"/>
    <m/>
    <n v="8"/>
    <s v="To help students in developing countries udacity can provide offline app."/>
    <m/>
    <m/>
    <m/>
  </r>
  <r>
    <n v="731"/>
    <n v="731"/>
    <n v="731"/>
    <m/>
    <m/>
    <m/>
    <m/>
    <m/>
    <s v="Take initiative in the org in ML"/>
    <n v="38"/>
    <n v="7"/>
    <n v="240"/>
    <n v="12"/>
    <n v="6"/>
    <s v="Singapore"/>
    <n v="0"/>
    <s v="backpack"/>
    <m/>
    <m/>
    <s v="Working relentlessly for Nirvan Of Machines :)"/>
    <n v="1"/>
    <s v="Co-founder (or solo founder)"/>
    <m/>
    <s v="C-Level"/>
    <m/>
    <s v="Technology &amp; Internet"/>
    <m/>
    <n v="16"/>
    <s v="Drishti-Soft Solutions Pvt Ltd"/>
    <x v="0"/>
    <m/>
    <m/>
    <m/>
    <m/>
    <m/>
    <s v="Deep Learning Foundations"/>
    <m/>
    <m/>
    <m/>
    <m/>
    <s v="Forums"/>
    <m/>
    <n v="4"/>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n v="732"/>
    <n v="732"/>
    <n v="732"/>
    <m/>
    <s v="Grow skills for my current role"/>
    <m/>
    <m/>
    <s v="General interest in the topic (personal growth and enrichment)"/>
    <m/>
    <n v="37"/>
    <n v="7"/>
    <n v="60"/>
    <n v="5"/>
    <n v="9"/>
    <s v="US"/>
    <n v="1"/>
    <m/>
    <m/>
    <m/>
    <m/>
    <n v="1"/>
    <s v="Software Engineer"/>
    <m/>
    <s v="Not Applicable"/>
    <m/>
    <m/>
    <s v="Banking"/>
    <n v="10"/>
    <s v="IT"/>
    <x v="2"/>
    <m/>
    <m/>
    <m/>
    <m/>
    <s v="Artificial Intelligence"/>
    <m/>
    <m/>
    <m/>
    <m/>
    <m/>
    <s v="Mentor Help (classroom or 1:1 mentors)"/>
    <m/>
    <n v="15"/>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n v="733"/>
    <n v="733"/>
    <s v="Start a new career in this field"/>
    <m/>
    <m/>
    <m/>
    <m/>
    <m/>
    <n v="39"/>
    <n v="6"/>
    <n v="20"/>
    <n v="13"/>
    <n v="2"/>
    <s v="Canada"/>
    <n v="0"/>
    <s v="backpack"/>
    <m/>
    <s v="A quality life demands quality questions"/>
    <m/>
    <n v="1"/>
    <s v="Software Engineer"/>
    <m/>
    <s v="Individual Contributor"/>
    <m/>
    <s v="Technology &amp; Internet"/>
    <m/>
    <n v="2"/>
    <s v="TEDIAL"/>
    <x v="2"/>
    <m/>
    <m/>
    <s v="Data Analyst"/>
    <m/>
    <m/>
    <m/>
    <m/>
    <m/>
    <m/>
    <m/>
    <s v="Forums"/>
    <m/>
    <n v="6"/>
    <n v="6"/>
    <m/>
    <n v="25"/>
    <s v="Be very motivated"/>
    <s v="Google"/>
    <m/>
    <n v="8"/>
    <s v="I was expecting some job opportunities in Europe"/>
    <m/>
    <m/>
    <n v="1"/>
  </r>
  <r>
    <n v="734"/>
    <n v="734"/>
    <n v="734"/>
    <s v="Start a new career in this field"/>
    <m/>
    <m/>
    <m/>
    <m/>
    <m/>
    <n v="37"/>
    <n v="65"/>
    <n v="40"/>
    <n v="12"/>
    <n v="3"/>
    <s v="Japan"/>
    <n v="0"/>
    <s v="t-shirt"/>
    <m/>
    <s v="Data is the new bacon"/>
    <m/>
    <n v="1"/>
    <s v="Research"/>
    <m/>
    <s v="Individual Contributor"/>
    <m/>
    <s v="Nonprofit"/>
    <m/>
    <n v="14"/>
    <s v="Physicist"/>
    <x v="1"/>
    <m/>
    <m/>
    <s v="Data Analyst"/>
    <m/>
    <m/>
    <m/>
    <m/>
    <m/>
    <m/>
    <m/>
    <s v="Slack Channel"/>
    <m/>
    <n v="3"/>
    <m/>
    <n v="20"/>
    <n v="30"/>
    <s v="Invest your time and try to get out of a project as much as you can."/>
    <s v="Google"/>
    <m/>
    <n v="10"/>
    <s v="It would be nice to see one big project at the end of each nanodegree which must be finished by a team since a team player is what a recruiter is looking for."/>
    <s v="Software engineering"/>
    <m/>
    <n v="1"/>
  </r>
  <r>
    <n v="735"/>
    <n v="735"/>
    <n v="735"/>
    <s v="Start a new career in this field"/>
    <m/>
    <m/>
    <m/>
    <m/>
    <m/>
    <n v="40"/>
    <n v="4"/>
    <n v="0"/>
    <n v="12"/>
    <n v="600"/>
    <s v="India"/>
    <n v="1"/>
    <m/>
    <m/>
    <m/>
    <m/>
    <n v="1"/>
    <m/>
    <s v="Paramedic"/>
    <m/>
    <s v="Advance"/>
    <m/>
    <s v="Paramedic"/>
    <n v="27"/>
    <s v="Medic Ambulance"/>
    <x v="5"/>
    <m/>
    <m/>
    <m/>
    <m/>
    <s v="Artificial Intelligence"/>
    <s v="Deep Learning Foundations"/>
    <m/>
    <m/>
    <m/>
    <m/>
    <m/>
    <s v="Google search"/>
    <n v="4"/>
    <n v="6"/>
    <m/>
    <n v="12"/>
    <s v="Find time in the day to watch and read lessons. Keep trying even when stuck on projects...Don't give up"/>
    <m/>
    <s v="On Netflix video  Lo and Behold, Reveries of the Connected Worl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n v="736"/>
    <n v="736"/>
    <s v="Start a new career in this field"/>
    <m/>
    <m/>
    <m/>
    <m/>
    <m/>
    <n v="1"/>
    <n v="8"/>
    <n v="30"/>
    <n v="10"/>
    <n v="2"/>
    <s v="US"/>
    <n v="1"/>
    <m/>
    <m/>
    <m/>
    <m/>
    <n v="1"/>
    <s v="Software Engineer"/>
    <m/>
    <s v="Manager"/>
    <m/>
    <s v="Technology &amp; Internet"/>
    <m/>
    <n v="10"/>
    <s v="Antel"/>
    <x v="0"/>
    <m/>
    <m/>
    <m/>
    <m/>
    <m/>
    <s v="Deep Learning Foundations"/>
    <m/>
    <m/>
    <m/>
    <m/>
    <s v="Forums"/>
    <m/>
    <n v="6"/>
    <n v="6"/>
    <m/>
    <n v="10"/>
    <s v="You have to like what you are studying. And study more than the classes. Search for paper and other sources to get a different point of view of the subjects. Just making the project is not Enough to learn."/>
    <s v="Google"/>
    <m/>
    <n v="10"/>
    <s v="Im in the last. Project of mlnd. I wish to have a mentor like in  the beginning to ask some questions about the capstone."/>
    <m/>
    <s v="You are great."/>
    <n v="1"/>
  </r>
  <r>
    <n v="737"/>
    <n v="737"/>
    <n v="737"/>
    <s v="Start a new career in this field"/>
    <m/>
    <m/>
    <m/>
    <m/>
    <m/>
    <n v="27"/>
    <n v="7"/>
    <n v="45"/>
    <n v="9"/>
    <n v="5"/>
    <s v="Argentina"/>
    <n v="1"/>
    <m/>
    <m/>
    <m/>
    <m/>
    <n v="1"/>
    <s v="Artificial Intelligence Engineer"/>
    <m/>
    <s v="Intern"/>
    <m/>
    <s v="Technology &amp; Internet"/>
    <m/>
    <n v="1"/>
    <s v="IGPI"/>
    <x v="3"/>
    <m/>
    <m/>
    <m/>
    <s v="Machine Learning Engineer"/>
    <m/>
    <m/>
    <m/>
    <m/>
    <s v="None"/>
    <m/>
    <m/>
    <m/>
    <n v="0"/>
    <m/>
    <m/>
    <m/>
    <m/>
    <s v="Google"/>
    <m/>
    <n v="10"/>
    <s v="offering jobs, projects and so on"/>
    <s v="math (we can learn at Khan academy though)"/>
    <s v="I hope that more people can get advanced jobs with Udacity's nanodegrees."/>
    <n v="1"/>
  </r>
  <r>
    <n v="738"/>
    <n v="738"/>
    <n v="738"/>
    <s v="Start a new career in this field"/>
    <m/>
    <m/>
    <m/>
    <m/>
    <m/>
    <n v="24"/>
    <n v="10"/>
    <n v="300"/>
    <n v="10"/>
    <n v="10"/>
    <s v="France"/>
    <n v="1"/>
    <m/>
    <m/>
    <m/>
    <m/>
    <n v="1"/>
    <s v="Data Engineer"/>
    <m/>
    <s v="Individual Contributor"/>
    <m/>
    <s v="Technology &amp; Internet"/>
    <m/>
    <n v="1"/>
    <s v="didichuxing"/>
    <x v="0"/>
    <m/>
    <m/>
    <m/>
    <m/>
    <m/>
    <s v="Deep Learning Foundations"/>
    <m/>
    <m/>
    <m/>
    <m/>
    <s v="Stack Overflow"/>
    <m/>
    <n v="5"/>
    <n v="5"/>
    <m/>
    <n v="100"/>
    <s v="useful"/>
    <s v="Friend / word of mouth"/>
    <m/>
    <n v="10"/>
    <s v="i dont kown"/>
    <s v="self driving car"/>
    <s v="None"/>
    <n v="1"/>
  </r>
  <r>
    <n v="739"/>
    <n v="739"/>
    <n v="739"/>
    <m/>
    <s v="Grow skills for my current role"/>
    <m/>
    <m/>
    <m/>
    <m/>
    <m/>
    <n v="7"/>
    <n v="15"/>
    <n v="5"/>
    <n v="5"/>
    <s v="Spain"/>
    <n v="1"/>
    <m/>
    <m/>
    <m/>
    <m/>
    <n v="1"/>
    <s v="Artificial Intelligence Engineer"/>
    <m/>
    <s v="Manager"/>
    <m/>
    <s v="Technology &amp; Internet"/>
    <m/>
    <n v="20"/>
    <s v="R&amp;D manager"/>
    <x v="1"/>
    <m/>
    <m/>
    <m/>
    <m/>
    <s v="Artificial Intelligence"/>
    <s v="Deep Learning Foundations"/>
    <m/>
    <m/>
    <m/>
    <m/>
    <s v="Forums"/>
    <m/>
    <n v="3"/>
    <n v="3"/>
    <m/>
    <n v="2"/>
    <s v="Practical examples for applying AI in real life"/>
    <s v="Google"/>
    <m/>
    <n v="8"/>
    <s v="More projects. More Labs. More coding."/>
    <s v="Advanced Courses for Deep Learning, Machine Learning, Artificial Intelligence, Advanced Algorithms, Parallelisation"/>
    <s v="Good job."/>
    <n v="0"/>
  </r>
  <r>
    <n v="740"/>
    <n v="740"/>
    <n v="740"/>
    <m/>
    <m/>
    <s v="Help move from academia to industry"/>
    <m/>
    <s v="General interest in the topic (personal growth and enrichment)"/>
    <m/>
    <n v="28"/>
    <n v="6"/>
    <n v="220"/>
    <n v="10"/>
    <n v="10"/>
    <s v="China"/>
    <n v="0"/>
    <s v="hoodie"/>
    <m/>
    <s v="Data is the new bacon"/>
    <m/>
    <n v="0"/>
    <m/>
    <m/>
    <m/>
    <m/>
    <m/>
    <m/>
    <m/>
    <m/>
    <x v="0"/>
    <m/>
    <m/>
    <m/>
    <m/>
    <m/>
    <s v="Deep Learning Foundations"/>
    <m/>
    <m/>
    <m/>
    <m/>
    <s v="Slack Channel"/>
    <m/>
    <n v="4"/>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n v="741"/>
    <n v="741"/>
    <m/>
    <m/>
    <m/>
    <m/>
    <s v="General interest in the topic (personal growth and enrichment)"/>
    <m/>
    <n v="35"/>
    <n v="6"/>
    <n v="20"/>
    <n v="9"/>
    <n v="4"/>
    <s v="Argentina"/>
    <n v="1"/>
    <m/>
    <m/>
    <m/>
    <m/>
    <n v="1"/>
    <s v="Product Management/Project Management"/>
    <m/>
    <s v="Manager"/>
    <m/>
    <s v="Automotive"/>
    <m/>
    <n v="10"/>
    <s v="Porsche"/>
    <x v="2"/>
    <m/>
    <m/>
    <m/>
    <m/>
    <m/>
    <s v="Deep Learning Foundations"/>
    <m/>
    <m/>
    <m/>
    <m/>
    <s v="Slack Channel"/>
    <m/>
    <n v="4"/>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n v="1"/>
  </r>
  <r>
    <n v="742"/>
    <n v="742"/>
    <n v="742"/>
    <m/>
    <m/>
    <m/>
    <m/>
    <s v="General interest in the topic (personal growth and enrichment)"/>
    <m/>
    <n v="37"/>
    <n v="6"/>
    <n v="80"/>
    <n v="8"/>
    <n v="10"/>
    <s v="Mexico"/>
    <n v="0"/>
    <s v="hoodie"/>
    <m/>
    <s v="Machine learning for life"/>
    <m/>
    <n v="1"/>
    <s v="Software Engineer"/>
    <m/>
    <s v="Individual Contributor"/>
    <m/>
    <s v="Advertising &amp; Marketing"/>
    <m/>
    <n v="5"/>
    <s v="Versus Systems"/>
    <x v="2"/>
    <m/>
    <m/>
    <m/>
    <m/>
    <m/>
    <s v="Deep Learning Foundations"/>
    <m/>
    <m/>
    <m/>
    <m/>
    <s v="Slack Channel"/>
    <m/>
    <n v="6"/>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n v="743"/>
    <n v="743"/>
    <m/>
    <s v="Grow skills for my current role"/>
    <m/>
    <m/>
    <s v="General interest in the topic (personal growth and enrichment)"/>
    <m/>
    <m/>
    <n v="8"/>
    <n v="30"/>
    <n v="6"/>
    <n v="5"/>
    <s v="Spain"/>
    <n v="0"/>
    <s v="shoes (brand is TBD… probably Adidas or Puma)"/>
    <m/>
    <s v="Math - all the cool kids are doing it"/>
    <m/>
    <n v="1"/>
    <s v="Self employed"/>
    <m/>
    <s v="Manager"/>
    <m/>
    <m/>
    <s v="Finance"/>
    <n v="9"/>
    <m/>
    <x v="2"/>
    <m/>
    <m/>
    <s v="Data Analyst"/>
    <m/>
    <m/>
    <m/>
    <m/>
    <m/>
    <m/>
    <m/>
    <s v="Mentor Help (classroom or 1:1 mentors)"/>
    <m/>
    <n v="5"/>
    <n v="1"/>
    <m/>
    <n v="8"/>
    <s v="Worth doing it"/>
    <m/>
    <s v="Followed first course of p. Thrun"/>
    <n v="8"/>
    <s v="Ok"/>
    <s v="Startups, fintech"/>
    <m/>
    <n v="0"/>
  </r>
  <r>
    <n v="744"/>
    <n v="744"/>
    <n v="744"/>
    <s v="Start a new career in this field"/>
    <m/>
    <m/>
    <m/>
    <s v="General interest in the topic (personal growth and enrichment)"/>
    <m/>
    <n v="38"/>
    <n v="8"/>
    <n v="45"/>
    <n v="5"/>
    <n v="6"/>
    <s v="US"/>
    <n v="1"/>
    <m/>
    <m/>
    <m/>
    <m/>
    <n v="1"/>
    <s v="Self employed"/>
    <m/>
    <s v="Not Applicable"/>
    <m/>
    <s v="Real Estate"/>
    <m/>
    <n v="10"/>
    <m/>
    <x v="2"/>
    <m/>
    <m/>
    <s v="Data Analyst"/>
    <m/>
    <m/>
    <m/>
    <m/>
    <m/>
    <m/>
    <m/>
    <s v="Stack Overflow"/>
    <m/>
    <n v="3"/>
    <n v="4"/>
    <m/>
    <n v="8"/>
    <s v="Be perseverant and resourceful"/>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n v="1"/>
  </r>
  <r>
    <n v="745"/>
    <n v="745"/>
    <n v="745"/>
    <s v="Start a new career in this field"/>
    <m/>
    <m/>
    <m/>
    <m/>
    <m/>
    <n v="43"/>
    <n v="7"/>
    <n v="40"/>
    <n v="6"/>
    <n v="1"/>
    <s v="Canada"/>
    <n v="0"/>
    <s v="hat"/>
    <m/>
    <s v="Machine learning for life"/>
    <m/>
    <n v="1"/>
    <s v="Educator / Instructor"/>
    <m/>
    <s v="Individual Contributor"/>
    <m/>
    <s v="Education"/>
    <m/>
    <n v="10"/>
    <m/>
    <x v="1"/>
    <m/>
    <m/>
    <m/>
    <s v="Machine Learning Engineer"/>
    <m/>
    <m/>
    <m/>
    <m/>
    <m/>
    <m/>
    <s v="Forums"/>
    <m/>
    <n v="3"/>
    <n v="5"/>
    <m/>
    <n v="36"/>
    <s v="Work every day. Check the forum. Be patient."/>
    <s v="Google"/>
    <m/>
    <n v="9"/>
    <s v="More examples in general_x000a_More coding examples with ensembles"/>
    <s v="Deep learning or AI"/>
    <m/>
    <m/>
  </r>
  <r>
    <n v="746"/>
    <n v="746"/>
    <n v="746"/>
    <m/>
    <s v="Grow skills for my current role"/>
    <m/>
    <m/>
    <s v="General interest in the topic (personal growth and enrichment)"/>
    <m/>
    <n v="30"/>
    <n v="4"/>
    <n v="10"/>
    <n v="8"/>
    <n v="1"/>
    <s v="Singapore"/>
    <n v="1"/>
    <m/>
    <m/>
    <m/>
    <m/>
    <n v="1"/>
    <s v="Other"/>
    <m/>
    <s v="Individual Contributor"/>
    <m/>
    <s v="Education"/>
    <m/>
    <n v="12"/>
    <s v="Hackbright Academy"/>
    <x v="0"/>
    <m/>
    <m/>
    <m/>
    <s v="Machine Learning Engineer"/>
    <s v="Artificial Intelligence"/>
    <m/>
    <m/>
    <m/>
    <m/>
    <m/>
    <s v="Forums"/>
    <m/>
    <n v="25"/>
    <n v="5"/>
    <m/>
    <n v="20"/>
    <s v="Have Grit and Persistance"/>
    <s v="Google"/>
    <m/>
    <n v="10"/>
    <s v="Its perfect for me.. Maybe more meetups or study groups"/>
    <s v="IDK?"/>
    <s v="No"/>
    <n v="1"/>
  </r>
  <r>
    <n v="747"/>
    <n v="747"/>
    <n v="747"/>
    <m/>
    <s v="Grow skills for my current role"/>
    <m/>
    <m/>
    <m/>
    <m/>
    <n v="25"/>
    <n v="7"/>
    <n v="30"/>
    <n v="12"/>
    <n v="0"/>
    <s v="Mexico"/>
    <n v="0"/>
    <s v="backpack"/>
    <m/>
    <s v="Machine learning for life"/>
    <m/>
    <n v="0"/>
    <m/>
    <m/>
    <m/>
    <m/>
    <m/>
    <m/>
    <m/>
    <m/>
    <x v="0"/>
    <m/>
    <m/>
    <s v="Data Analyst"/>
    <m/>
    <m/>
    <m/>
    <m/>
    <m/>
    <m/>
    <m/>
    <s v="Mentor Help (classroom or 1:1 mentors)"/>
    <m/>
    <n v="5"/>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n v="748"/>
    <n v="748"/>
    <n v="748"/>
    <m/>
    <s v="Grow skills for my current role"/>
    <s v="Help move from academia to industry"/>
    <m/>
    <m/>
    <m/>
    <n v="25"/>
    <n v="7"/>
    <n v="40"/>
    <n v="10"/>
    <n v="4"/>
    <s v="China"/>
    <n v="1"/>
    <m/>
    <m/>
    <m/>
    <m/>
    <n v="1"/>
    <s v="Consulting"/>
    <m/>
    <s v="Manager"/>
    <m/>
    <s v="Technology &amp; Internet"/>
    <m/>
    <n v="1"/>
    <s v="indizen technologies"/>
    <x v="0"/>
    <m/>
    <m/>
    <s v="Data Analyst"/>
    <m/>
    <m/>
    <m/>
    <m/>
    <m/>
    <m/>
    <m/>
    <s v="Forums"/>
    <m/>
    <n v="6"/>
    <m/>
    <n v="10"/>
    <n v="30"/>
    <s v="Learn to skin the web for the right info and don't be scared to participate on the forums"/>
    <s v="Google"/>
    <m/>
    <n v="8"/>
    <s v="give more projects"/>
    <s v="machine learning"/>
    <s v="keep increasing the number of courses"/>
    <n v="0"/>
  </r>
  <r>
    <n v="749"/>
    <n v="749"/>
    <n v="749"/>
    <m/>
    <m/>
    <m/>
    <m/>
    <s v="General interest in the topic (personal growth and enrichment)"/>
    <m/>
    <n v="45"/>
    <n v="7"/>
    <n v="60"/>
    <n v="8"/>
    <n v="35"/>
    <s v="Japan"/>
    <n v="0"/>
    <s v="shoes (brand is TBD… probably Adidas or Puma)"/>
    <m/>
    <s v="Machine learning for life"/>
    <m/>
    <n v="1"/>
    <s v="Software Engineer"/>
    <m/>
    <s v="Individual Contributor"/>
    <m/>
    <s v="Healthcare and Pharmaceuticals"/>
    <m/>
    <n v="20"/>
    <s v="Roche Sequencing"/>
    <x v="0"/>
    <m/>
    <m/>
    <m/>
    <m/>
    <m/>
    <s v="Deep Learning Foundations"/>
    <m/>
    <m/>
    <m/>
    <m/>
    <s v="Slack Channel"/>
    <m/>
    <n v="3"/>
    <n v="1"/>
    <m/>
    <n v="100"/>
    <s v="go through the material as soon as it's up and ask questions on slack."/>
    <s v="Google"/>
    <m/>
    <n v="10"/>
    <s v="i'd like to go through the material/video when i'm driving to work, however it's interactive making it not possible."/>
    <s v="bioinformatics"/>
    <m/>
    <n v="0"/>
  </r>
  <r>
    <n v="750"/>
    <n v="750"/>
    <n v="750"/>
    <m/>
    <m/>
    <m/>
    <m/>
    <s v="General interest in the topic (personal growth and enrichment)"/>
    <m/>
    <n v="31"/>
    <n v="8"/>
    <n v="45"/>
    <n v="12"/>
    <n v="12"/>
    <s v="US"/>
    <n v="0"/>
    <s v="hoodie"/>
    <m/>
    <s v="A quality life demands quality questions"/>
    <m/>
    <n v="1"/>
    <s v="Marketing"/>
    <m/>
    <s v="Individual Contributor"/>
    <m/>
    <s v="Entertainment &amp; Leisure"/>
    <m/>
    <n v="5"/>
    <s v="Asmodee North America"/>
    <x v="0"/>
    <m/>
    <m/>
    <m/>
    <m/>
    <m/>
    <s v="Deep Learning Foundations"/>
    <m/>
    <m/>
    <m/>
    <m/>
    <s v="Forums"/>
    <m/>
    <n v="2"/>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get excited about the new topic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n v="751"/>
    <n v="751"/>
    <m/>
    <s v="Grow skills for my current role"/>
    <m/>
    <m/>
    <m/>
    <m/>
    <n v="26"/>
    <n v="7"/>
    <n v="100"/>
    <n v="7"/>
    <n v="10"/>
    <s v="Singapore"/>
    <n v="1"/>
    <m/>
    <m/>
    <m/>
    <m/>
    <n v="1"/>
    <s v="Data Scientist"/>
    <m/>
    <s v="Individual Contributor"/>
    <m/>
    <s v="Technology &amp; Internet"/>
    <m/>
    <n v="1"/>
    <s v="Amazon"/>
    <x v="2"/>
    <m/>
    <m/>
    <m/>
    <s v="Machine Learning Engineer"/>
    <m/>
    <m/>
    <m/>
    <m/>
    <m/>
    <m/>
    <s v="Stack Overflow"/>
    <m/>
    <n v="10"/>
    <n v="5"/>
    <m/>
    <n v="200"/>
    <s v="Do not fear of not passing the projects for the first time. Read the reviews of the projects carefully"/>
    <s v="Friend / word of mouth"/>
    <m/>
    <n v="9"/>
    <s v="organize the lectures more. Pay more attention on the final project"/>
    <s v="algorithms, spark, big data"/>
    <m/>
    <n v="1"/>
  </r>
  <r>
    <n v="752"/>
    <n v="752"/>
    <n v="752"/>
    <s v="Start a new career in this field"/>
    <m/>
    <m/>
    <m/>
    <m/>
    <m/>
    <n v="33"/>
    <n v="6"/>
    <n v="25"/>
    <n v="14"/>
    <n v="1"/>
    <s v="Canada"/>
    <n v="1"/>
    <m/>
    <m/>
    <m/>
    <m/>
    <n v="1"/>
    <s v="Data Analyst"/>
    <m/>
    <s v="Individual Contributor"/>
    <m/>
    <s v="Insurance"/>
    <m/>
    <n v="1"/>
    <s v="The Hartford"/>
    <x v="4"/>
    <m/>
    <m/>
    <s v="Data Analyst"/>
    <m/>
    <m/>
    <m/>
    <m/>
    <m/>
    <m/>
    <m/>
    <s v="Stack Overflow"/>
    <m/>
    <n v="6"/>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
  <location ref="A3:B9" firstHeaderRow="1" firstDataRow="1" firstDataCol="1"/>
  <pivotFields count="5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5"/>
        <item x="0"/>
        <item x="3"/>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9"/>
  </rowFields>
  <rowItems count="6">
    <i>
      <x/>
    </i>
    <i>
      <x v="1"/>
    </i>
    <i>
      <x v="2"/>
    </i>
    <i>
      <x v="3"/>
    </i>
    <i>
      <x v="4"/>
    </i>
    <i>
      <x v="5"/>
    </i>
  </rowItems>
  <colItems count="1">
    <i/>
  </colItems>
  <dataFields count="1">
    <dataField name="Count of What is your highest level of education?" fld="2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7" workbookViewId="0">
      <selection activeCell="A3" sqref="A3"/>
    </sheetView>
  </sheetViews>
  <sheetFormatPr defaultRowHeight="12.75" x14ac:dyDescent="0.2"/>
  <cols>
    <col min="1" max="1" width="40.7109375" bestFit="1" customWidth="1"/>
    <col min="2" max="2" width="46.85546875" bestFit="1" customWidth="1"/>
  </cols>
  <sheetData>
    <row r="3" spans="1:2" x14ac:dyDescent="0.2">
      <c r="A3" s="21" t="s">
        <v>28</v>
      </c>
      <c r="B3" t="s">
        <v>3431</v>
      </c>
    </row>
    <row r="4" spans="1:2" x14ac:dyDescent="0.2">
      <c r="A4" t="s">
        <v>1116</v>
      </c>
      <c r="B4" s="22">
        <v>12</v>
      </c>
    </row>
    <row r="5" spans="1:2" x14ac:dyDescent="0.2">
      <c r="A5" t="s">
        <v>61</v>
      </c>
      <c r="B5" s="22">
        <v>283</v>
      </c>
    </row>
    <row r="6" spans="1:2" x14ac:dyDescent="0.2">
      <c r="A6" t="s">
        <v>162</v>
      </c>
      <c r="B6" s="22">
        <v>24</v>
      </c>
    </row>
    <row r="7" spans="1:2" x14ac:dyDescent="0.2">
      <c r="A7" t="s">
        <v>86</v>
      </c>
      <c r="B7" s="22">
        <v>316</v>
      </c>
    </row>
    <row r="8" spans="1:2" x14ac:dyDescent="0.2">
      <c r="A8" t="s">
        <v>362</v>
      </c>
      <c r="B8" s="22">
        <v>45</v>
      </c>
    </row>
    <row r="9" spans="1:2" x14ac:dyDescent="0.2">
      <c r="A9" t="s">
        <v>74</v>
      </c>
      <c r="B9" s="22">
        <v>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1:BB754"/>
  <sheetViews>
    <sheetView tabSelected="1" workbookViewId="0">
      <pane ySplit="1" topLeftCell="A698" activePane="bottomLeft" state="frozen"/>
      <selection activeCell="AL1" sqref="AL1"/>
      <selection pane="bottomLeft" activeCell="K662" sqref="K662"/>
    </sheetView>
  </sheetViews>
  <sheetFormatPr defaultColWidth="14.42578125" defaultRowHeight="15.75" customHeight="1" x14ac:dyDescent="0.2"/>
  <cols>
    <col min="1" max="3" width="10" customWidth="1"/>
    <col min="4" max="9" width="6.85546875" style="19" customWidth="1"/>
    <col min="10" max="10" width="10.42578125" customWidth="1"/>
    <col min="11" max="11" width="12.42578125" customWidth="1"/>
    <col min="12" max="14" width="10" customWidth="1"/>
    <col min="15" max="18" width="10" hidden="1" customWidth="1"/>
    <col min="19" max="19" width="46.42578125" style="16" hidden="1" customWidth="1"/>
    <col min="20" max="20" width="10" hidden="1" customWidth="1"/>
    <col min="21" max="21" width="10" customWidth="1"/>
    <col min="22" max="22" width="16.140625" hidden="1" customWidth="1"/>
    <col min="23" max="29" width="10" hidden="1" customWidth="1"/>
    <col min="30" max="30" width="10" customWidth="1"/>
    <col min="31" max="42" width="10" hidden="1" customWidth="1"/>
    <col min="43" max="43" width="10" style="19" customWidth="1"/>
    <col min="44" max="54" width="10" customWidth="1"/>
  </cols>
  <sheetData>
    <row r="1" spans="1:54" ht="118.5" customHeight="1" x14ac:dyDescent="0.2">
      <c r="A1" s="6" t="s">
        <v>3430</v>
      </c>
      <c r="B1" s="7" t="s">
        <v>0</v>
      </c>
      <c r="C1" s="7" t="s">
        <v>1</v>
      </c>
      <c r="D1" s="18" t="s">
        <v>2</v>
      </c>
      <c r="E1" s="18" t="s">
        <v>3</v>
      </c>
      <c r="F1" s="18" t="s">
        <v>4</v>
      </c>
      <c r="G1" s="18" t="s">
        <v>5</v>
      </c>
      <c r="H1" s="18" t="s">
        <v>6</v>
      </c>
      <c r="I1" s="18" t="s">
        <v>7</v>
      </c>
      <c r="J1" s="7" t="s">
        <v>3385</v>
      </c>
      <c r="K1" s="7" t="s">
        <v>9</v>
      </c>
      <c r="L1" s="7" t="s">
        <v>10</v>
      </c>
      <c r="M1" s="7" t="s">
        <v>11</v>
      </c>
      <c r="N1" s="7" t="s">
        <v>12</v>
      </c>
      <c r="O1" s="7" t="s">
        <v>13</v>
      </c>
      <c r="P1" s="7" t="s">
        <v>14</v>
      </c>
      <c r="Q1" s="7" t="s">
        <v>15</v>
      </c>
      <c r="R1" s="7" t="s">
        <v>16</v>
      </c>
      <c r="S1" s="13"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18" t="s">
        <v>3426</v>
      </c>
      <c r="AR1" s="7" t="s">
        <v>43</v>
      </c>
      <c r="AS1" s="7" t="s">
        <v>44</v>
      </c>
      <c r="AT1" s="7" t="s">
        <v>45</v>
      </c>
      <c r="AU1" s="7" t="s">
        <v>46</v>
      </c>
      <c r="AV1" s="7" t="s">
        <v>47</v>
      </c>
      <c r="AW1" s="7" t="s">
        <v>48</v>
      </c>
      <c r="AX1" s="7" t="s">
        <v>49</v>
      </c>
      <c r="AY1" s="7" t="s">
        <v>50</v>
      </c>
      <c r="AZ1" s="7" t="s">
        <v>51</v>
      </c>
      <c r="BA1" s="7" t="s">
        <v>52</v>
      </c>
      <c r="BB1" s="7" t="s">
        <v>53</v>
      </c>
    </row>
    <row r="2" spans="1:54" ht="15.75" customHeight="1" x14ac:dyDescent="0.2">
      <c r="A2" s="1">
        <v>0</v>
      </c>
      <c r="B2" s="1">
        <v>0</v>
      </c>
      <c r="C2" s="1">
        <v>0</v>
      </c>
      <c r="J2" s="8">
        <v>32</v>
      </c>
      <c r="O2" s="1" t="s">
        <v>54</v>
      </c>
      <c r="P2" s="1">
        <v>1</v>
      </c>
      <c r="Q2" s="1" t="s">
        <v>55</v>
      </c>
      <c r="S2" s="14" t="s">
        <v>3390</v>
      </c>
      <c r="U2" s="1">
        <v>1</v>
      </c>
      <c r="V2" s="1" t="s">
        <v>57</v>
      </c>
      <c r="X2" s="1" t="s">
        <v>58</v>
      </c>
      <c r="Z2" s="1" t="s">
        <v>59</v>
      </c>
      <c r="AC2" s="1" t="s">
        <v>60</v>
      </c>
      <c r="AD2" s="1" t="s">
        <v>61</v>
      </c>
      <c r="AF2" s="1" t="s">
        <v>30</v>
      </c>
      <c r="AO2" s="1" t="s">
        <v>62</v>
      </c>
      <c r="AQ2" s="19">
        <v>3</v>
      </c>
      <c r="AR2" s="1" t="s">
        <v>64</v>
      </c>
      <c r="AU2" s="1" t="s">
        <v>65</v>
      </c>
      <c r="AV2" s="1" t="s">
        <v>66</v>
      </c>
      <c r="AX2" s="1">
        <v>10</v>
      </c>
      <c r="AY2" s="1" t="s">
        <v>67</v>
      </c>
      <c r="BA2" s="1" t="s">
        <v>68</v>
      </c>
    </row>
    <row r="3" spans="1:54" ht="15.75" customHeight="1" x14ac:dyDescent="0.2">
      <c r="A3" s="1">
        <v>1</v>
      </c>
      <c r="B3" s="1">
        <v>1</v>
      </c>
      <c r="C3" s="1">
        <v>1</v>
      </c>
      <c r="J3" s="8">
        <v>38</v>
      </c>
      <c r="O3" s="1" t="s">
        <v>69</v>
      </c>
      <c r="P3" s="1">
        <v>1</v>
      </c>
      <c r="Q3" s="1" t="s">
        <v>70</v>
      </c>
      <c r="S3" s="14" t="s">
        <v>3386</v>
      </c>
      <c r="U3" s="1">
        <v>1</v>
      </c>
      <c r="V3" s="1" t="s">
        <v>72</v>
      </c>
      <c r="X3" s="1" t="s">
        <v>58</v>
      </c>
      <c r="Z3" s="1" t="s">
        <v>59</v>
      </c>
      <c r="AC3" s="1" t="s">
        <v>73</v>
      </c>
      <c r="AD3" s="1" t="s">
        <v>74</v>
      </c>
      <c r="AH3" s="1" t="s">
        <v>32</v>
      </c>
      <c r="AI3" s="1" t="s">
        <v>33</v>
      </c>
      <c r="AO3" s="1" t="s">
        <v>75</v>
      </c>
      <c r="AQ3" s="19">
        <v>3</v>
      </c>
      <c r="AR3" s="1" t="s">
        <v>63</v>
      </c>
      <c r="AU3" s="1" t="s">
        <v>76</v>
      </c>
      <c r="AV3" s="1" t="s">
        <v>77</v>
      </c>
      <c r="AX3" s="1">
        <v>10</v>
      </c>
      <c r="AY3" s="1" t="s">
        <v>78</v>
      </c>
      <c r="BA3" s="1" t="s">
        <v>79</v>
      </c>
    </row>
    <row r="4" spans="1:54" ht="15.75" customHeight="1" x14ac:dyDescent="0.2">
      <c r="A4" s="1">
        <v>2</v>
      </c>
      <c r="B4" s="1">
        <v>2</v>
      </c>
      <c r="C4" s="1">
        <v>2</v>
      </c>
      <c r="D4" s="20" t="s">
        <v>2</v>
      </c>
      <c r="J4" s="8">
        <v>30</v>
      </c>
      <c r="K4" s="1">
        <v>7</v>
      </c>
      <c r="L4" s="1">
        <v>45</v>
      </c>
      <c r="M4" s="1">
        <v>8</v>
      </c>
      <c r="N4" s="1">
        <v>2</v>
      </c>
      <c r="O4" s="1" t="s">
        <v>80</v>
      </c>
      <c r="P4" s="1">
        <v>0</v>
      </c>
      <c r="Q4" s="1" t="s">
        <v>81</v>
      </c>
      <c r="S4" s="15" t="s">
        <v>3386</v>
      </c>
      <c r="U4" s="1">
        <v>1</v>
      </c>
      <c r="V4" s="1" t="s">
        <v>82</v>
      </c>
      <c r="X4" s="1" t="s">
        <v>83</v>
      </c>
      <c r="Z4" s="1" t="s">
        <v>84</v>
      </c>
      <c r="AB4" s="1">
        <v>3</v>
      </c>
      <c r="AC4" s="1" t="s">
        <v>85</v>
      </c>
      <c r="AD4" s="1" t="s">
        <v>86</v>
      </c>
      <c r="AG4" s="1" t="s">
        <v>31</v>
      </c>
      <c r="AO4" s="1" t="s">
        <v>87</v>
      </c>
      <c r="AQ4" s="19">
        <v>20</v>
      </c>
      <c r="AS4" s="1">
        <v>15</v>
      </c>
      <c r="AT4" s="1">
        <v>15</v>
      </c>
      <c r="AU4" s="1" t="s">
        <v>88</v>
      </c>
      <c r="AV4" s="1" t="s">
        <v>77</v>
      </c>
      <c r="AX4" s="1">
        <v>8</v>
      </c>
      <c r="AY4" s="1" t="s">
        <v>89</v>
      </c>
      <c r="AZ4" s="1" t="s">
        <v>90</v>
      </c>
    </row>
    <row r="5" spans="1:54" ht="15.75" customHeight="1" x14ac:dyDescent="0.2">
      <c r="A5" s="1">
        <v>3</v>
      </c>
      <c r="B5" s="1">
        <v>3</v>
      </c>
      <c r="C5" s="1">
        <v>3</v>
      </c>
      <c r="H5" s="20" t="s">
        <v>6</v>
      </c>
      <c r="J5" s="8">
        <v>37</v>
      </c>
      <c r="K5" s="1">
        <v>7</v>
      </c>
      <c r="L5" s="1">
        <v>30</v>
      </c>
      <c r="M5" s="1">
        <v>5</v>
      </c>
      <c r="N5" s="1">
        <v>10</v>
      </c>
      <c r="O5" s="1" t="s">
        <v>91</v>
      </c>
      <c r="P5" s="1">
        <v>1</v>
      </c>
      <c r="Q5" s="1" t="s">
        <v>70</v>
      </c>
      <c r="S5" s="15" t="s">
        <v>3386</v>
      </c>
      <c r="U5" s="1">
        <v>1</v>
      </c>
      <c r="V5" s="1" t="s">
        <v>92</v>
      </c>
      <c r="X5" s="1" t="s">
        <v>93</v>
      </c>
      <c r="Z5" s="1" t="s">
        <v>94</v>
      </c>
      <c r="AB5" s="1">
        <v>10</v>
      </c>
      <c r="AC5" s="1" t="s">
        <v>95</v>
      </c>
      <c r="AD5" s="1" t="s">
        <v>74</v>
      </c>
      <c r="AG5" s="1" t="s">
        <v>31</v>
      </c>
      <c r="AH5" s="1" t="s">
        <v>32</v>
      </c>
      <c r="AO5" s="1" t="s">
        <v>62</v>
      </c>
      <c r="AQ5" s="19">
        <v>5</v>
      </c>
      <c r="AR5" s="1">
        <v>6</v>
      </c>
      <c r="AT5" s="1">
        <v>7</v>
      </c>
      <c r="AU5" s="1" t="s">
        <v>96</v>
      </c>
      <c r="AV5" s="1" t="s">
        <v>77</v>
      </c>
      <c r="AX5" s="1">
        <v>10</v>
      </c>
      <c r="AY5" s="1" t="s">
        <v>97</v>
      </c>
      <c r="AZ5" s="1" t="s">
        <v>98</v>
      </c>
    </row>
    <row r="6" spans="1:54" ht="15.75" customHeight="1" x14ac:dyDescent="0.2">
      <c r="A6" s="1">
        <v>4</v>
      </c>
      <c r="B6" s="1">
        <v>4</v>
      </c>
      <c r="C6" s="1">
        <v>4</v>
      </c>
      <c r="D6" s="20" t="s">
        <v>2</v>
      </c>
      <c r="J6" s="8">
        <v>24</v>
      </c>
      <c r="K6" s="1">
        <v>8</v>
      </c>
      <c r="L6" s="1">
        <v>65</v>
      </c>
      <c r="M6" s="1">
        <v>610</v>
      </c>
      <c r="N6" s="1">
        <v>45</v>
      </c>
      <c r="O6" s="1" t="s">
        <v>99</v>
      </c>
      <c r="P6" s="1">
        <v>0</v>
      </c>
      <c r="Q6" s="1" t="s">
        <v>100</v>
      </c>
      <c r="S6" s="15" t="s">
        <v>3387</v>
      </c>
      <c r="U6" s="1">
        <v>1</v>
      </c>
      <c r="V6" s="1" t="s">
        <v>32</v>
      </c>
      <c r="X6" s="1" t="s">
        <v>83</v>
      </c>
      <c r="Z6" s="1" t="s">
        <v>94</v>
      </c>
      <c r="AB6" s="1">
        <v>0</v>
      </c>
      <c r="AC6" s="1" t="s">
        <v>102</v>
      </c>
      <c r="AD6" s="1" t="s">
        <v>61</v>
      </c>
      <c r="AH6" s="1" t="s">
        <v>32</v>
      </c>
      <c r="AO6" s="1" t="s">
        <v>75</v>
      </c>
      <c r="AQ6" s="19">
        <v>2</v>
      </c>
      <c r="AR6" s="1">
        <v>1</v>
      </c>
      <c r="AT6" s="1">
        <v>1</v>
      </c>
      <c r="AU6" s="1" t="s">
        <v>37</v>
      </c>
      <c r="AV6" s="1" t="s">
        <v>77</v>
      </c>
      <c r="AX6" s="1">
        <v>5</v>
      </c>
      <c r="AY6" s="1" t="s">
        <v>103</v>
      </c>
      <c r="AZ6" s="1" t="s">
        <v>104</v>
      </c>
    </row>
    <row r="7" spans="1:54" ht="15.75" customHeight="1" x14ac:dyDescent="0.2">
      <c r="A7" s="1">
        <v>5</v>
      </c>
      <c r="B7" s="1">
        <v>5</v>
      </c>
      <c r="C7" s="1">
        <v>5</v>
      </c>
      <c r="D7" s="20" t="s">
        <v>2</v>
      </c>
      <c r="J7" s="8">
        <v>27</v>
      </c>
      <c r="K7" s="1">
        <v>6</v>
      </c>
      <c r="L7" s="1">
        <v>240</v>
      </c>
      <c r="M7" s="1">
        <v>6</v>
      </c>
      <c r="N7" s="1">
        <v>25</v>
      </c>
      <c r="O7" s="1" t="s">
        <v>105</v>
      </c>
      <c r="P7" s="1">
        <v>0</v>
      </c>
      <c r="Q7" s="1" t="s">
        <v>55</v>
      </c>
      <c r="S7" s="15" t="s">
        <v>3388</v>
      </c>
      <c r="U7" s="1">
        <v>1</v>
      </c>
      <c r="V7" s="1" t="s">
        <v>31</v>
      </c>
      <c r="Y7" s="1" t="s">
        <v>107</v>
      </c>
      <c r="Z7" s="1" t="s">
        <v>108</v>
      </c>
      <c r="AB7" s="1">
        <v>0</v>
      </c>
      <c r="AC7" s="1" t="s">
        <v>109</v>
      </c>
      <c r="AD7" s="1" t="s">
        <v>86</v>
      </c>
      <c r="AG7" s="1" t="s">
        <v>31</v>
      </c>
      <c r="AO7" s="1" t="s">
        <v>75</v>
      </c>
      <c r="AQ7" s="19">
        <v>3</v>
      </c>
      <c r="AR7" s="1">
        <v>4</v>
      </c>
      <c r="AT7" s="1">
        <v>5</v>
      </c>
      <c r="AU7" s="1" t="s">
        <v>110</v>
      </c>
      <c r="AV7" s="1" t="s">
        <v>66</v>
      </c>
      <c r="AX7" s="1">
        <v>10</v>
      </c>
      <c r="AY7" s="1" t="s">
        <v>111</v>
      </c>
    </row>
    <row r="8" spans="1:54" ht="15.75" customHeight="1" x14ac:dyDescent="0.2">
      <c r="A8" s="1">
        <v>6</v>
      </c>
      <c r="B8" s="1">
        <v>6</v>
      </c>
      <c r="C8" s="1">
        <v>6</v>
      </c>
      <c r="D8" s="20" t="s">
        <v>2</v>
      </c>
      <c r="J8" s="8">
        <v>32</v>
      </c>
      <c r="K8" s="1">
        <v>8</v>
      </c>
      <c r="L8" s="1">
        <v>0</v>
      </c>
      <c r="M8" s="1">
        <v>10</v>
      </c>
      <c r="N8" s="1">
        <v>50</v>
      </c>
      <c r="O8" s="1" t="s">
        <v>99</v>
      </c>
      <c r="P8" s="1">
        <v>1</v>
      </c>
      <c r="Q8" s="1" t="s">
        <v>81</v>
      </c>
      <c r="S8" s="15" t="s">
        <v>3387</v>
      </c>
      <c r="U8" s="1">
        <v>1</v>
      </c>
      <c r="V8" s="1" t="s">
        <v>112</v>
      </c>
      <c r="X8" s="1" t="s">
        <v>113</v>
      </c>
      <c r="Z8" s="1" t="s">
        <v>114</v>
      </c>
      <c r="AB8" s="1">
        <v>4</v>
      </c>
      <c r="AC8" s="1" t="s">
        <v>115</v>
      </c>
      <c r="AD8" s="1" t="s">
        <v>86</v>
      </c>
      <c r="AI8" s="1" t="s">
        <v>33</v>
      </c>
      <c r="AO8" s="1" t="s">
        <v>75</v>
      </c>
      <c r="AQ8" s="19">
        <v>6</v>
      </c>
      <c r="AR8" s="1">
        <v>4</v>
      </c>
      <c r="AT8" s="1">
        <v>5</v>
      </c>
      <c r="AU8" s="1" t="s">
        <v>116</v>
      </c>
      <c r="AV8" s="1" t="s">
        <v>77</v>
      </c>
      <c r="AX8" s="1">
        <v>10</v>
      </c>
      <c r="AY8" s="1" t="s">
        <v>117</v>
      </c>
      <c r="BA8" s="1" t="s">
        <v>118</v>
      </c>
    </row>
    <row r="9" spans="1:54" ht="15.75" customHeight="1" x14ac:dyDescent="0.2">
      <c r="A9" s="1">
        <v>7</v>
      </c>
      <c r="B9" s="1">
        <v>7</v>
      </c>
      <c r="C9" s="1">
        <v>7</v>
      </c>
      <c r="F9" s="20" t="s">
        <v>4</v>
      </c>
      <c r="J9" s="8">
        <v>34</v>
      </c>
      <c r="K9" s="1">
        <v>6</v>
      </c>
      <c r="L9" s="1">
        <v>35</v>
      </c>
      <c r="M9" s="1">
        <v>8</v>
      </c>
      <c r="N9" s="1">
        <v>18</v>
      </c>
      <c r="O9" s="1" t="s">
        <v>54</v>
      </c>
      <c r="P9" s="1">
        <v>0</v>
      </c>
      <c r="Q9" s="1" t="s">
        <v>70</v>
      </c>
      <c r="S9" s="15" t="s">
        <v>3387</v>
      </c>
      <c r="U9" s="1">
        <v>0</v>
      </c>
      <c r="AD9" s="1" t="s">
        <v>86</v>
      </c>
      <c r="AG9" s="1" t="s">
        <v>31</v>
      </c>
      <c r="AO9" s="1" t="s">
        <v>62</v>
      </c>
      <c r="AQ9" s="19">
        <v>0</v>
      </c>
      <c r="AS9" s="1">
        <v>6</v>
      </c>
      <c r="AT9" s="1">
        <v>50</v>
      </c>
      <c r="AU9" s="1" t="s">
        <v>119</v>
      </c>
      <c r="AV9" s="1" t="s">
        <v>77</v>
      </c>
      <c r="AX9" s="1">
        <v>8</v>
      </c>
      <c r="AY9" s="1" t="s">
        <v>120</v>
      </c>
      <c r="AZ9" s="1" t="s">
        <v>121</v>
      </c>
      <c r="BA9" s="1" t="s">
        <v>122</v>
      </c>
    </row>
    <row r="10" spans="1:54" ht="15.75" customHeight="1" x14ac:dyDescent="0.2">
      <c r="A10" s="1">
        <v>8</v>
      </c>
      <c r="B10" s="1">
        <v>8</v>
      </c>
      <c r="C10" s="1">
        <v>8</v>
      </c>
      <c r="H10" s="20" t="s">
        <v>6</v>
      </c>
      <c r="J10" s="8">
        <v>45</v>
      </c>
      <c r="K10" s="1">
        <v>8</v>
      </c>
      <c r="L10" s="1">
        <v>0</v>
      </c>
      <c r="M10" s="1">
        <v>8</v>
      </c>
      <c r="N10" s="1">
        <v>15</v>
      </c>
      <c r="O10" s="1" t="s">
        <v>123</v>
      </c>
      <c r="P10" s="1">
        <v>1</v>
      </c>
      <c r="Q10" s="1" t="s">
        <v>124</v>
      </c>
      <c r="S10" s="14" t="s">
        <v>3390</v>
      </c>
      <c r="U10" s="1">
        <v>1</v>
      </c>
      <c r="V10" s="1" t="s">
        <v>82</v>
      </c>
      <c r="X10" s="1" t="s">
        <v>125</v>
      </c>
      <c r="Z10" s="1" t="s">
        <v>126</v>
      </c>
      <c r="AB10" s="1">
        <v>15</v>
      </c>
      <c r="AC10" s="1" t="s">
        <v>127</v>
      </c>
      <c r="AD10" s="1" t="s">
        <v>61</v>
      </c>
      <c r="AG10" s="1" t="s">
        <v>31</v>
      </c>
      <c r="AO10" s="1" t="s">
        <v>75</v>
      </c>
      <c r="AQ10" s="19">
        <v>6</v>
      </c>
      <c r="AR10" s="1">
        <v>5</v>
      </c>
      <c r="AT10" s="1">
        <v>80</v>
      </c>
      <c r="AU10" s="1" t="s">
        <v>128</v>
      </c>
      <c r="AV10" s="1" t="s">
        <v>77</v>
      </c>
      <c r="AX10" s="1">
        <v>9</v>
      </c>
      <c r="AY10" s="1" t="s">
        <v>129</v>
      </c>
    </row>
    <row r="11" spans="1:54" ht="15.75" customHeight="1" x14ac:dyDescent="0.2">
      <c r="A11" s="1">
        <v>9</v>
      </c>
      <c r="B11" s="1">
        <v>9</v>
      </c>
      <c r="C11" s="1">
        <v>9</v>
      </c>
      <c r="E11" s="20" t="s">
        <v>3</v>
      </c>
      <c r="J11" s="8">
        <v>40</v>
      </c>
      <c r="K11" s="1">
        <v>7</v>
      </c>
      <c r="L11" s="1">
        <v>10</v>
      </c>
      <c r="M11" s="1">
        <v>6</v>
      </c>
      <c r="N11" s="1">
        <v>30</v>
      </c>
      <c r="O11" s="1" t="s">
        <v>54</v>
      </c>
      <c r="P11" s="1">
        <v>0</v>
      </c>
      <c r="Q11" s="1" t="s">
        <v>55</v>
      </c>
      <c r="S11" s="15" t="s">
        <v>3387</v>
      </c>
      <c r="U11" s="1">
        <v>1</v>
      </c>
      <c r="V11" s="1" t="s">
        <v>72</v>
      </c>
      <c r="X11" s="1" t="s">
        <v>83</v>
      </c>
      <c r="Z11" s="1" t="s">
        <v>59</v>
      </c>
      <c r="AB11" s="1">
        <v>1</v>
      </c>
      <c r="AC11" s="1" t="s">
        <v>130</v>
      </c>
      <c r="AD11" s="1" t="s">
        <v>74</v>
      </c>
      <c r="AJ11" s="1" t="s">
        <v>34</v>
      </c>
      <c r="AO11" s="1" t="s">
        <v>62</v>
      </c>
      <c r="AQ11" s="19">
        <v>5</v>
      </c>
      <c r="AR11" s="1">
        <v>5</v>
      </c>
      <c r="AT11" s="1">
        <v>5</v>
      </c>
      <c r="AU11" s="1" t="s">
        <v>131</v>
      </c>
      <c r="AV11" s="1" t="s">
        <v>77</v>
      </c>
      <c r="AX11" s="1">
        <v>10</v>
      </c>
      <c r="AY11" s="1" t="s">
        <v>132</v>
      </c>
      <c r="AZ11" s="1" t="s">
        <v>133</v>
      </c>
      <c r="BA11" s="1" t="s">
        <v>134</v>
      </c>
    </row>
    <row r="12" spans="1:54" ht="15.75" customHeight="1" x14ac:dyDescent="0.2">
      <c r="A12" s="1">
        <v>10</v>
      </c>
      <c r="B12" s="1">
        <v>10</v>
      </c>
      <c r="C12" s="1">
        <v>10</v>
      </c>
      <c r="D12" s="20" t="s">
        <v>2</v>
      </c>
      <c r="J12" s="8">
        <v>31</v>
      </c>
      <c r="K12" s="1">
        <v>8</v>
      </c>
      <c r="L12" s="1">
        <v>0</v>
      </c>
      <c r="M12" s="1">
        <v>8</v>
      </c>
      <c r="N12" s="1">
        <v>2</v>
      </c>
      <c r="O12" s="1" t="s">
        <v>135</v>
      </c>
      <c r="P12" s="1">
        <v>1</v>
      </c>
      <c r="Q12" s="1" t="s">
        <v>136</v>
      </c>
      <c r="S12" s="15" t="s">
        <v>3387</v>
      </c>
      <c r="U12" s="1">
        <v>1</v>
      </c>
      <c r="V12" s="1" t="s">
        <v>137</v>
      </c>
      <c r="X12" s="1" t="s">
        <v>58</v>
      </c>
      <c r="Z12" s="1" t="s">
        <v>94</v>
      </c>
      <c r="AB12" s="1">
        <v>10</v>
      </c>
      <c r="AC12" s="1" t="s">
        <v>138</v>
      </c>
      <c r="AD12" s="1" t="s">
        <v>61</v>
      </c>
      <c r="AI12" s="1" t="s">
        <v>33</v>
      </c>
      <c r="AO12" s="1" t="s">
        <v>87</v>
      </c>
      <c r="AQ12" s="19">
        <v>6</v>
      </c>
      <c r="AR12" s="1">
        <v>6</v>
      </c>
      <c r="AT12" s="1">
        <v>8</v>
      </c>
      <c r="AU12" s="1" t="s">
        <v>139</v>
      </c>
      <c r="AV12" s="1" t="s">
        <v>77</v>
      </c>
      <c r="AX12" s="1">
        <v>10</v>
      </c>
      <c r="AY12" s="1" t="s">
        <v>140</v>
      </c>
      <c r="AZ12" s="1" t="s">
        <v>141</v>
      </c>
      <c r="BA12" s="1" t="s">
        <v>141</v>
      </c>
    </row>
    <row r="13" spans="1:54" ht="15.75" customHeight="1" x14ac:dyDescent="0.2">
      <c r="A13" s="1">
        <v>11</v>
      </c>
      <c r="B13" s="1">
        <v>11</v>
      </c>
      <c r="C13" s="1">
        <v>11</v>
      </c>
      <c r="E13" s="20" t="s">
        <v>3</v>
      </c>
      <c r="J13" s="8">
        <v>29</v>
      </c>
      <c r="K13" s="1">
        <v>7</v>
      </c>
      <c r="L13" s="1">
        <v>40</v>
      </c>
      <c r="M13" s="1">
        <v>12</v>
      </c>
      <c r="N13" s="1">
        <v>1</v>
      </c>
      <c r="O13" s="1" t="s">
        <v>69</v>
      </c>
      <c r="P13" s="1">
        <v>0</v>
      </c>
      <c r="Q13" s="1" t="s">
        <v>142</v>
      </c>
      <c r="S13" s="15" t="s">
        <v>3390</v>
      </c>
      <c r="U13" s="1">
        <v>1</v>
      </c>
      <c r="V13" s="1" t="s">
        <v>143</v>
      </c>
      <c r="X13" s="1" t="s">
        <v>144</v>
      </c>
      <c r="Z13" s="1" t="s">
        <v>114</v>
      </c>
      <c r="AB13" s="1">
        <v>4</v>
      </c>
      <c r="AC13" s="1" t="s">
        <v>145</v>
      </c>
      <c r="AD13" s="1" t="s">
        <v>86</v>
      </c>
      <c r="AM13" s="1" t="s">
        <v>37</v>
      </c>
      <c r="AQ13" s="19">
        <v>0</v>
      </c>
      <c r="AV13" s="1" t="s">
        <v>66</v>
      </c>
      <c r="AX13" s="1">
        <v>9</v>
      </c>
      <c r="AY13" s="1" t="s">
        <v>146</v>
      </c>
      <c r="AZ13" s="1" t="s">
        <v>147</v>
      </c>
    </row>
    <row r="14" spans="1:54" ht="12.75" x14ac:dyDescent="0.2">
      <c r="A14" s="1">
        <v>12</v>
      </c>
      <c r="B14" s="1">
        <v>12</v>
      </c>
      <c r="C14" s="1">
        <v>12</v>
      </c>
      <c r="D14" s="20" t="s">
        <v>2</v>
      </c>
      <c r="J14" s="8">
        <v>28</v>
      </c>
      <c r="K14" s="1">
        <v>8</v>
      </c>
      <c r="L14" s="1">
        <v>30</v>
      </c>
      <c r="M14" s="1">
        <v>9</v>
      </c>
      <c r="N14" s="1">
        <v>12</v>
      </c>
      <c r="O14" s="1" t="s">
        <v>135</v>
      </c>
      <c r="P14" s="1">
        <v>1</v>
      </c>
      <c r="Q14" s="1" t="s">
        <v>70</v>
      </c>
      <c r="S14" s="15" t="s">
        <v>3386</v>
      </c>
      <c r="U14" s="1">
        <v>1</v>
      </c>
      <c r="V14" s="1" t="s">
        <v>148</v>
      </c>
      <c r="Y14" s="1" t="s">
        <v>149</v>
      </c>
      <c r="Z14" s="1" t="s">
        <v>59</v>
      </c>
      <c r="AB14" s="1">
        <v>1</v>
      </c>
      <c r="AC14" s="1" t="s">
        <v>60</v>
      </c>
      <c r="AD14" s="1" t="s">
        <v>61</v>
      </c>
      <c r="AF14" s="1" t="s">
        <v>30</v>
      </c>
      <c r="AO14" s="1" t="s">
        <v>75</v>
      </c>
      <c r="AQ14" s="19">
        <v>30</v>
      </c>
      <c r="AS14" s="17" t="s">
        <v>151</v>
      </c>
      <c r="AT14" s="1">
        <v>2</v>
      </c>
      <c r="AU14" s="1" t="s">
        <v>152</v>
      </c>
      <c r="AV14" s="1" t="s">
        <v>77</v>
      </c>
      <c r="AX14" s="1">
        <v>10</v>
      </c>
      <c r="AY14" s="1" t="s">
        <v>153</v>
      </c>
      <c r="AZ14" s="1" t="s">
        <v>154</v>
      </c>
      <c r="BA14" s="1" t="s">
        <v>155</v>
      </c>
    </row>
    <row r="15" spans="1:54" ht="12.75" x14ac:dyDescent="0.2">
      <c r="A15" s="1">
        <v>13</v>
      </c>
      <c r="B15" s="1">
        <v>13</v>
      </c>
      <c r="C15" s="1">
        <v>13</v>
      </c>
      <c r="H15" s="20" t="s">
        <v>6</v>
      </c>
      <c r="J15" s="8">
        <v>24</v>
      </c>
      <c r="K15" s="1">
        <v>6</v>
      </c>
      <c r="L15" s="1">
        <v>120</v>
      </c>
      <c r="M15" s="1">
        <v>9</v>
      </c>
      <c r="N15" s="1">
        <v>3</v>
      </c>
      <c r="O15" s="1" t="s">
        <v>54</v>
      </c>
      <c r="P15" s="1">
        <v>0</v>
      </c>
      <c r="Q15" s="1" t="s">
        <v>100</v>
      </c>
      <c r="S15" s="15" t="s">
        <v>3388</v>
      </c>
      <c r="U15" s="1">
        <v>1</v>
      </c>
      <c r="V15" s="1" t="s">
        <v>156</v>
      </c>
      <c r="X15" s="1" t="s">
        <v>83</v>
      </c>
      <c r="Z15" s="1" t="s">
        <v>157</v>
      </c>
      <c r="AB15" s="1">
        <v>5</v>
      </c>
      <c r="AD15" s="1" t="s">
        <v>61</v>
      </c>
      <c r="AJ15" s="1" t="s">
        <v>34</v>
      </c>
      <c r="AO15" s="1" t="s">
        <v>62</v>
      </c>
      <c r="AQ15" s="19">
        <v>4</v>
      </c>
      <c r="AR15" s="1">
        <v>1</v>
      </c>
      <c r="AT15" s="1">
        <v>90</v>
      </c>
      <c r="AU15" s="1" t="s">
        <v>158</v>
      </c>
      <c r="AV15" s="1" t="s">
        <v>77</v>
      </c>
      <c r="AX15" s="1">
        <v>8</v>
      </c>
      <c r="AY15" s="1" t="s">
        <v>159</v>
      </c>
      <c r="AZ15" s="1" t="s">
        <v>160</v>
      </c>
      <c r="BA15" s="1" t="s">
        <v>161</v>
      </c>
    </row>
    <row r="16" spans="1:54" ht="12.75" x14ac:dyDescent="0.2">
      <c r="A16" s="1">
        <v>14</v>
      </c>
      <c r="B16" s="1">
        <v>14</v>
      </c>
      <c r="C16" s="1">
        <v>14</v>
      </c>
      <c r="H16" s="20" t="s">
        <v>6</v>
      </c>
      <c r="J16" s="8">
        <v>21</v>
      </c>
      <c r="K16" s="1">
        <v>8</v>
      </c>
      <c r="L16" s="1">
        <v>30</v>
      </c>
      <c r="M16" s="1">
        <v>14</v>
      </c>
      <c r="N16" s="1">
        <v>50</v>
      </c>
      <c r="O16" s="1" t="s">
        <v>105</v>
      </c>
      <c r="P16" s="1">
        <v>1</v>
      </c>
      <c r="Q16" s="1" t="s">
        <v>70</v>
      </c>
      <c r="S16" s="15" t="s">
        <v>3387</v>
      </c>
      <c r="U16" s="1">
        <v>0</v>
      </c>
      <c r="AD16" s="1" t="s">
        <v>162</v>
      </c>
      <c r="AJ16" s="1" t="s">
        <v>34</v>
      </c>
      <c r="AO16" s="1" t="s">
        <v>163</v>
      </c>
      <c r="AQ16" s="19">
        <v>2</v>
      </c>
      <c r="AR16" s="1">
        <v>4</v>
      </c>
      <c r="AT16" s="1">
        <v>10</v>
      </c>
      <c r="AU16" s="1" t="s">
        <v>164</v>
      </c>
      <c r="AV16" s="1" t="s">
        <v>66</v>
      </c>
      <c r="AX16" s="1">
        <v>10</v>
      </c>
      <c r="AY16" s="1" t="s">
        <v>165</v>
      </c>
      <c r="AZ16" s="1" t="s">
        <v>37</v>
      </c>
      <c r="BA16" s="1" t="s">
        <v>37</v>
      </c>
    </row>
    <row r="17" spans="1:53" ht="12.75" x14ac:dyDescent="0.2">
      <c r="A17" s="1">
        <v>15</v>
      </c>
      <c r="B17" s="1">
        <v>15</v>
      </c>
      <c r="C17" s="1">
        <v>15</v>
      </c>
      <c r="D17" s="20" t="s">
        <v>2</v>
      </c>
      <c r="E17" s="20" t="s">
        <v>3</v>
      </c>
      <c r="H17" s="20" t="s">
        <v>6</v>
      </c>
      <c r="J17" s="8">
        <v>37</v>
      </c>
      <c r="K17" s="1">
        <v>8</v>
      </c>
      <c r="L17" s="1">
        <v>50</v>
      </c>
      <c r="M17" s="1">
        <v>9</v>
      </c>
      <c r="N17" s="1">
        <v>15</v>
      </c>
      <c r="O17" s="1" t="s">
        <v>123</v>
      </c>
      <c r="P17" s="1">
        <v>1</v>
      </c>
      <c r="Q17" s="1" t="s">
        <v>55</v>
      </c>
      <c r="S17" s="15" t="s">
        <v>3390</v>
      </c>
      <c r="U17" s="1">
        <v>1</v>
      </c>
      <c r="V17" s="1" t="s">
        <v>143</v>
      </c>
      <c r="X17" s="1" t="s">
        <v>83</v>
      </c>
      <c r="Z17" s="1" t="s">
        <v>94</v>
      </c>
      <c r="AB17" s="1">
        <v>3</v>
      </c>
      <c r="AC17" s="1" t="s">
        <v>166</v>
      </c>
      <c r="AD17" s="1" t="s">
        <v>86</v>
      </c>
      <c r="AG17" s="1" t="s">
        <v>31</v>
      </c>
      <c r="AH17" s="1" t="s">
        <v>32</v>
      </c>
      <c r="AO17" s="1" t="s">
        <v>75</v>
      </c>
      <c r="AQ17" s="19">
        <v>6</v>
      </c>
      <c r="AR17" s="1">
        <v>6</v>
      </c>
      <c r="AT17" s="1">
        <v>16</v>
      </c>
      <c r="AU17" s="1" t="s">
        <v>167</v>
      </c>
      <c r="AV17" s="1" t="s">
        <v>77</v>
      </c>
      <c r="AX17" s="1">
        <v>10</v>
      </c>
      <c r="AY17" s="1" t="s">
        <v>168</v>
      </c>
      <c r="AZ17" s="1" t="s">
        <v>169</v>
      </c>
      <c r="BA17" s="1" t="s">
        <v>170</v>
      </c>
    </row>
    <row r="18" spans="1:53" ht="12.75" x14ac:dyDescent="0.2">
      <c r="A18" s="1">
        <v>16</v>
      </c>
      <c r="B18" s="1">
        <v>16</v>
      </c>
      <c r="C18" s="1">
        <v>16</v>
      </c>
      <c r="D18" s="20" t="s">
        <v>2</v>
      </c>
      <c r="E18" s="20" t="s">
        <v>3</v>
      </c>
      <c r="G18" s="20" t="s">
        <v>5</v>
      </c>
      <c r="H18" s="20" t="s">
        <v>6</v>
      </c>
      <c r="J18" s="8">
        <v>23</v>
      </c>
      <c r="K18" s="1">
        <v>8</v>
      </c>
      <c r="L18" s="1">
        <v>120</v>
      </c>
      <c r="M18" s="1">
        <v>12</v>
      </c>
      <c r="N18" s="1">
        <v>12</v>
      </c>
      <c r="O18" s="1" t="s">
        <v>69</v>
      </c>
      <c r="P18" s="1">
        <v>1</v>
      </c>
      <c r="Q18" s="1" t="s">
        <v>55</v>
      </c>
      <c r="S18" s="15" t="s">
        <v>3390</v>
      </c>
      <c r="U18" s="1">
        <v>1</v>
      </c>
      <c r="V18" s="1" t="s">
        <v>171</v>
      </c>
      <c r="Y18" s="1" t="s">
        <v>172</v>
      </c>
      <c r="Z18" s="1" t="s">
        <v>94</v>
      </c>
      <c r="AB18" s="1">
        <v>4</v>
      </c>
      <c r="AC18" s="1" t="s">
        <v>173</v>
      </c>
      <c r="AD18" s="1" t="s">
        <v>162</v>
      </c>
      <c r="AH18" s="1" t="s">
        <v>32</v>
      </c>
      <c r="AO18" s="1" t="s">
        <v>87</v>
      </c>
      <c r="AQ18" s="19">
        <v>6</v>
      </c>
      <c r="AR18" s="1">
        <v>4</v>
      </c>
      <c r="AT18" s="1">
        <v>120</v>
      </c>
      <c r="AU18" s="1" t="s">
        <v>174</v>
      </c>
      <c r="AW18" s="1" t="s">
        <v>175</v>
      </c>
      <c r="AX18" s="1">
        <v>8</v>
      </c>
    </row>
    <row r="19" spans="1:53" ht="12.75" x14ac:dyDescent="0.2">
      <c r="A19" s="1">
        <v>17</v>
      </c>
      <c r="B19" s="1">
        <v>17</v>
      </c>
      <c r="C19" s="1">
        <v>17</v>
      </c>
      <c r="H19" s="20" t="s">
        <v>6</v>
      </c>
      <c r="J19" s="8">
        <v>22</v>
      </c>
      <c r="K19" s="1">
        <v>8</v>
      </c>
      <c r="L19" s="1">
        <v>0</v>
      </c>
      <c r="M19" s="1">
        <v>10</v>
      </c>
      <c r="N19" s="1">
        <v>6</v>
      </c>
      <c r="O19" s="1" t="s">
        <v>69</v>
      </c>
      <c r="P19" s="1">
        <v>1</v>
      </c>
      <c r="Q19" s="1" t="s">
        <v>55</v>
      </c>
      <c r="T19" s="1" t="s">
        <v>176</v>
      </c>
      <c r="U19" s="1">
        <v>1</v>
      </c>
      <c r="V19" s="1" t="s">
        <v>72</v>
      </c>
      <c r="X19" s="1" t="s">
        <v>83</v>
      </c>
      <c r="Z19" s="1" t="s">
        <v>59</v>
      </c>
      <c r="AB19" s="1">
        <v>3</v>
      </c>
      <c r="AC19" s="1" t="s">
        <v>177</v>
      </c>
      <c r="AD19" s="1" t="s">
        <v>162</v>
      </c>
      <c r="AI19" s="1" t="s">
        <v>33</v>
      </c>
      <c r="AN19" s="1" t="s">
        <v>178</v>
      </c>
      <c r="AP19" s="1" t="s">
        <v>179</v>
      </c>
      <c r="AQ19" s="19">
        <v>8</v>
      </c>
      <c r="AR19" s="1">
        <v>3</v>
      </c>
      <c r="AT19" s="1">
        <v>10</v>
      </c>
      <c r="AU19" s="1" t="s">
        <v>180</v>
      </c>
      <c r="AW19" s="1" t="s">
        <v>181</v>
      </c>
      <c r="AX19" s="1">
        <v>8</v>
      </c>
      <c r="AY19" s="1" t="s">
        <v>182</v>
      </c>
      <c r="AZ19" s="1" t="s">
        <v>183</v>
      </c>
      <c r="BA19" s="1" t="s">
        <v>184</v>
      </c>
    </row>
    <row r="20" spans="1:53" ht="12.75" x14ac:dyDescent="0.2">
      <c r="A20" s="1">
        <v>18</v>
      </c>
      <c r="B20" s="1">
        <v>18</v>
      </c>
      <c r="C20" s="1">
        <v>18</v>
      </c>
      <c r="D20" s="20" t="s">
        <v>2</v>
      </c>
      <c r="J20" s="8">
        <v>27</v>
      </c>
      <c r="K20" s="1">
        <v>6</v>
      </c>
      <c r="L20" s="1">
        <v>0</v>
      </c>
      <c r="M20" s="1">
        <v>10</v>
      </c>
      <c r="N20" s="1">
        <v>20</v>
      </c>
      <c r="O20" s="1" t="s">
        <v>123</v>
      </c>
      <c r="P20" s="1">
        <v>1</v>
      </c>
      <c r="Q20" s="1" t="s">
        <v>55</v>
      </c>
      <c r="S20" s="15" t="s">
        <v>3390</v>
      </c>
      <c r="U20" s="1">
        <v>0</v>
      </c>
      <c r="AD20" s="1" t="s">
        <v>61</v>
      </c>
      <c r="AJ20" s="1" t="s">
        <v>34</v>
      </c>
      <c r="AO20" s="1" t="s">
        <v>75</v>
      </c>
      <c r="AQ20" s="19">
        <v>12</v>
      </c>
      <c r="AR20" s="1">
        <v>6</v>
      </c>
      <c r="AT20" s="1">
        <v>12</v>
      </c>
      <c r="AU20" s="1" t="s">
        <v>185</v>
      </c>
      <c r="AV20" s="1" t="s">
        <v>77</v>
      </c>
      <c r="AX20" s="1">
        <v>10</v>
      </c>
      <c r="AY20" s="1" t="s">
        <v>186</v>
      </c>
      <c r="AZ20" s="1" t="s">
        <v>187</v>
      </c>
      <c r="BA20" s="1" t="s">
        <v>188</v>
      </c>
    </row>
    <row r="21" spans="1:53" ht="12.75" x14ac:dyDescent="0.2">
      <c r="A21" s="1">
        <v>19</v>
      </c>
      <c r="B21" s="1">
        <v>19</v>
      </c>
      <c r="C21" s="1">
        <v>19</v>
      </c>
      <c r="E21" s="20" t="s">
        <v>3</v>
      </c>
      <c r="F21" s="20" t="s">
        <v>4</v>
      </c>
      <c r="H21" s="20" t="s">
        <v>6</v>
      </c>
      <c r="J21" s="8">
        <v>31</v>
      </c>
      <c r="K21" s="1">
        <v>6</v>
      </c>
      <c r="L21" s="1">
        <v>40</v>
      </c>
      <c r="M21" s="1">
        <v>12</v>
      </c>
      <c r="N21" s="1">
        <v>30</v>
      </c>
      <c r="O21" s="1" t="s">
        <v>189</v>
      </c>
      <c r="P21" s="1">
        <v>1</v>
      </c>
      <c r="Q21" s="1" t="s">
        <v>81</v>
      </c>
      <c r="S21" s="15" t="s">
        <v>3388</v>
      </c>
      <c r="U21" s="1">
        <v>1</v>
      </c>
      <c r="V21" s="1" t="s">
        <v>148</v>
      </c>
      <c r="X21" s="1" t="s">
        <v>83</v>
      </c>
      <c r="Z21" s="1" t="s">
        <v>94</v>
      </c>
      <c r="AB21" s="1">
        <v>3</v>
      </c>
      <c r="AC21" s="1" t="s">
        <v>190</v>
      </c>
      <c r="AD21" s="1" t="s">
        <v>74</v>
      </c>
      <c r="AG21" s="1" t="s">
        <v>31</v>
      </c>
      <c r="AO21" s="1" t="s">
        <v>163</v>
      </c>
      <c r="AQ21" s="19">
        <v>6</v>
      </c>
      <c r="AR21" s="1">
        <v>3</v>
      </c>
      <c r="AT21" s="1">
        <v>15</v>
      </c>
      <c r="AU21" s="1" t="s">
        <v>191</v>
      </c>
      <c r="AV21" s="1" t="s">
        <v>192</v>
      </c>
      <c r="AX21" s="1">
        <v>10</v>
      </c>
      <c r="AY21" s="1" t="s">
        <v>193</v>
      </c>
      <c r="BA21" s="1" t="s">
        <v>194</v>
      </c>
    </row>
    <row r="22" spans="1:53" ht="12.75" x14ac:dyDescent="0.2">
      <c r="A22" s="1">
        <v>20</v>
      </c>
      <c r="B22" s="1">
        <v>20</v>
      </c>
      <c r="C22" s="1">
        <v>20</v>
      </c>
      <c r="D22" s="20" t="s">
        <v>2</v>
      </c>
      <c r="J22" s="8">
        <v>40</v>
      </c>
      <c r="K22" s="1">
        <v>8</v>
      </c>
      <c r="L22" s="1">
        <v>30</v>
      </c>
      <c r="M22" s="1">
        <v>8</v>
      </c>
      <c r="N22" s="1">
        <v>4</v>
      </c>
      <c r="O22" s="1" t="s">
        <v>105</v>
      </c>
      <c r="P22" s="1">
        <v>0</v>
      </c>
      <c r="Q22" s="1" t="s">
        <v>142</v>
      </c>
      <c r="S22" s="15" t="s">
        <v>3388</v>
      </c>
      <c r="U22" s="1">
        <v>0</v>
      </c>
      <c r="AD22" s="1" t="s">
        <v>61</v>
      </c>
      <c r="AG22" s="1" t="s">
        <v>31</v>
      </c>
      <c r="AO22" s="1" t="s">
        <v>75</v>
      </c>
      <c r="AQ22" s="19">
        <v>6</v>
      </c>
      <c r="AR22" s="1">
        <v>6</v>
      </c>
      <c r="AT22" s="1">
        <v>20</v>
      </c>
      <c r="AU22" s="1" t="s">
        <v>195</v>
      </c>
      <c r="AV22" s="1" t="s">
        <v>77</v>
      </c>
      <c r="AX22" s="1">
        <v>8</v>
      </c>
      <c r="AY22" s="1" t="s">
        <v>196</v>
      </c>
      <c r="AZ22" s="1" t="s">
        <v>197</v>
      </c>
    </row>
    <row r="23" spans="1:53" ht="12.75" x14ac:dyDescent="0.2">
      <c r="A23" s="1">
        <v>21</v>
      </c>
      <c r="B23" s="1">
        <v>21</v>
      </c>
      <c r="C23" s="1">
        <v>21</v>
      </c>
      <c r="E23" s="20" t="s">
        <v>3</v>
      </c>
      <c r="J23" s="8">
        <v>44</v>
      </c>
      <c r="K23" s="1">
        <v>7</v>
      </c>
      <c r="L23" s="1">
        <v>0</v>
      </c>
      <c r="M23" s="1">
        <v>3</v>
      </c>
      <c r="N23" s="1">
        <v>10</v>
      </c>
      <c r="O23" s="1" t="s">
        <v>54</v>
      </c>
      <c r="P23" s="1">
        <v>0</v>
      </c>
      <c r="Q23" s="1" t="s">
        <v>81</v>
      </c>
      <c r="S23" s="15" t="s">
        <v>3387</v>
      </c>
      <c r="U23" s="1">
        <v>1</v>
      </c>
      <c r="V23" s="1" t="s">
        <v>198</v>
      </c>
      <c r="X23" s="1" t="s">
        <v>58</v>
      </c>
      <c r="Z23" s="1" t="s">
        <v>94</v>
      </c>
      <c r="AB23" s="1">
        <v>17</v>
      </c>
      <c r="AC23" s="1" t="s">
        <v>199</v>
      </c>
      <c r="AD23" s="1" t="s">
        <v>86</v>
      </c>
      <c r="AI23" s="1" t="s">
        <v>33</v>
      </c>
      <c r="AO23" s="1" t="s">
        <v>62</v>
      </c>
      <c r="AQ23" s="19">
        <v>2</v>
      </c>
      <c r="AR23" s="1">
        <v>2</v>
      </c>
      <c r="AT23" s="1">
        <v>6</v>
      </c>
      <c r="AU23" s="1" t="s">
        <v>200</v>
      </c>
      <c r="AW23" s="1" t="s">
        <v>201</v>
      </c>
      <c r="AX23" s="1">
        <v>8</v>
      </c>
      <c r="AY23" s="1" t="s">
        <v>202</v>
      </c>
    </row>
    <row r="24" spans="1:53" ht="12.75" x14ac:dyDescent="0.2">
      <c r="A24" s="1">
        <v>22</v>
      </c>
      <c r="B24" s="1">
        <v>22</v>
      </c>
      <c r="C24" s="1">
        <v>22</v>
      </c>
      <c r="H24" s="20" t="s">
        <v>6</v>
      </c>
      <c r="J24" s="8">
        <v>38</v>
      </c>
      <c r="K24" s="1">
        <v>7</v>
      </c>
      <c r="L24" s="1">
        <v>180</v>
      </c>
      <c r="M24" s="1">
        <v>12</v>
      </c>
      <c r="N24" s="1">
        <v>6</v>
      </c>
      <c r="O24" s="1" t="s">
        <v>123</v>
      </c>
      <c r="P24" s="1">
        <v>0</v>
      </c>
      <c r="R24" s="1" t="s">
        <v>37</v>
      </c>
      <c r="S24" s="15" t="s">
        <v>3390</v>
      </c>
      <c r="U24" s="1">
        <v>1</v>
      </c>
      <c r="V24" s="1" t="s">
        <v>72</v>
      </c>
      <c r="X24" s="1" t="s">
        <v>113</v>
      </c>
      <c r="Z24" s="1" t="s">
        <v>59</v>
      </c>
      <c r="AB24" s="1">
        <v>8</v>
      </c>
      <c r="AC24" s="1" t="s">
        <v>203</v>
      </c>
      <c r="AD24" s="1" t="s">
        <v>86</v>
      </c>
      <c r="AH24" s="1" t="s">
        <v>32</v>
      </c>
      <c r="AO24" s="1" t="s">
        <v>87</v>
      </c>
      <c r="AQ24" s="19">
        <v>2</v>
      </c>
      <c r="AR24" s="1">
        <v>4</v>
      </c>
      <c r="AT24" s="1">
        <v>4</v>
      </c>
      <c r="AU24" s="1" t="s">
        <v>204</v>
      </c>
      <c r="AV24" s="1" t="s">
        <v>192</v>
      </c>
      <c r="AX24" s="1">
        <v>9</v>
      </c>
      <c r="AY24" s="1" t="s">
        <v>205</v>
      </c>
    </row>
    <row r="25" spans="1:53" ht="12.75" x14ac:dyDescent="0.2">
      <c r="A25" s="1">
        <v>23</v>
      </c>
      <c r="B25" s="1">
        <v>23</v>
      </c>
      <c r="C25" s="1">
        <v>23</v>
      </c>
      <c r="E25" s="20" t="s">
        <v>3</v>
      </c>
      <c r="H25" s="20" t="s">
        <v>6</v>
      </c>
      <c r="J25" s="8">
        <v>38</v>
      </c>
      <c r="K25" s="1">
        <v>7</v>
      </c>
      <c r="L25" s="1">
        <v>60</v>
      </c>
      <c r="M25" s="1">
        <v>5</v>
      </c>
      <c r="N25" s="1">
        <v>8</v>
      </c>
      <c r="O25" s="1" t="s">
        <v>99</v>
      </c>
      <c r="P25" s="1">
        <v>1</v>
      </c>
      <c r="Q25" s="1" t="s">
        <v>70</v>
      </c>
      <c r="S25" s="15" t="s">
        <v>3390</v>
      </c>
      <c r="U25" s="1">
        <v>0</v>
      </c>
      <c r="AD25" s="1" t="s">
        <v>74</v>
      </c>
      <c r="AJ25" s="1" t="s">
        <v>34</v>
      </c>
      <c r="AO25" s="1" t="s">
        <v>75</v>
      </c>
      <c r="AQ25" s="19">
        <v>4</v>
      </c>
      <c r="AR25" s="1">
        <v>4</v>
      </c>
      <c r="AT25" s="1">
        <v>10</v>
      </c>
      <c r="AU25" s="1" t="s">
        <v>206</v>
      </c>
      <c r="AV25" s="1" t="s">
        <v>77</v>
      </c>
      <c r="AX25" s="1">
        <v>8</v>
      </c>
      <c r="AY25" s="1" t="s">
        <v>207</v>
      </c>
      <c r="AZ25" s="1" t="s">
        <v>208</v>
      </c>
    </row>
    <row r="26" spans="1:53" ht="12.75" x14ac:dyDescent="0.2">
      <c r="A26" s="1">
        <v>24</v>
      </c>
      <c r="B26" s="1">
        <v>24</v>
      </c>
      <c r="C26" s="1">
        <v>24</v>
      </c>
      <c r="H26" s="20" t="s">
        <v>6</v>
      </c>
      <c r="J26" s="8">
        <v>43</v>
      </c>
      <c r="K26" s="1">
        <v>7</v>
      </c>
      <c r="L26" s="1">
        <v>30</v>
      </c>
      <c r="M26" s="1">
        <v>6</v>
      </c>
      <c r="N26" s="1">
        <v>10</v>
      </c>
      <c r="O26" s="1" t="s">
        <v>189</v>
      </c>
      <c r="P26" s="1">
        <v>0</v>
      </c>
      <c r="Q26" s="1" t="s">
        <v>100</v>
      </c>
      <c r="S26" s="15" t="s">
        <v>3387</v>
      </c>
      <c r="U26" s="1">
        <v>0</v>
      </c>
      <c r="AD26" s="17" t="s">
        <v>86</v>
      </c>
      <c r="AJ26" s="1" t="s">
        <v>34</v>
      </c>
      <c r="AO26" s="1" t="s">
        <v>62</v>
      </c>
      <c r="AQ26" s="19">
        <v>3</v>
      </c>
      <c r="AR26" s="1">
        <v>4</v>
      </c>
      <c r="AT26" s="1">
        <v>7</v>
      </c>
      <c r="AU26" s="1" t="s">
        <v>209</v>
      </c>
      <c r="AV26" s="1" t="s">
        <v>77</v>
      </c>
      <c r="AX26" s="1">
        <v>9</v>
      </c>
      <c r="AY26" s="1" t="s">
        <v>210</v>
      </c>
      <c r="AZ26" s="1" t="s">
        <v>211</v>
      </c>
      <c r="BA26" s="1" t="s">
        <v>212</v>
      </c>
    </row>
    <row r="27" spans="1:53" ht="12.75" x14ac:dyDescent="0.2">
      <c r="A27" s="1">
        <v>25</v>
      </c>
      <c r="B27" s="1">
        <v>25</v>
      </c>
      <c r="C27" s="1">
        <v>25</v>
      </c>
      <c r="H27" s="20" t="s">
        <v>6</v>
      </c>
      <c r="J27" s="8">
        <v>30</v>
      </c>
      <c r="K27" s="1">
        <v>85</v>
      </c>
      <c r="L27" s="1">
        <v>45</v>
      </c>
      <c r="M27" s="1">
        <v>10</v>
      </c>
      <c r="N27" s="1">
        <v>30</v>
      </c>
      <c r="O27" s="1" t="s">
        <v>69</v>
      </c>
      <c r="P27" s="1">
        <v>0</v>
      </c>
      <c r="Q27" s="1" t="s">
        <v>100</v>
      </c>
      <c r="S27" s="15" t="s">
        <v>3388</v>
      </c>
      <c r="U27" s="1">
        <v>1</v>
      </c>
      <c r="V27" s="1" t="s">
        <v>213</v>
      </c>
      <c r="X27" s="1" t="s">
        <v>83</v>
      </c>
      <c r="Z27" s="1" t="s">
        <v>94</v>
      </c>
      <c r="AB27" s="1">
        <v>4</v>
      </c>
      <c r="AC27" s="1" t="s">
        <v>214</v>
      </c>
      <c r="AD27" s="1" t="s">
        <v>86</v>
      </c>
      <c r="AI27" s="1" t="s">
        <v>33</v>
      </c>
      <c r="AO27" s="1" t="s">
        <v>87</v>
      </c>
      <c r="AQ27" s="19">
        <v>12</v>
      </c>
      <c r="AS27" s="1">
        <v>5</v>
      </c>
      <c r="AT27" s="1">
        <v>8</v>
      </c>
      <c r="AU27" s="1" t="s">
        <v>215</v>
      </c>
      <c r="AV27" s="1" t="s">
        <v>66</v>
      </c>
      <c r="AX27" s="1">
        <v>8</v>
      </c>
      <c r="AY27" s="1" t="s">
        <v>216</v>
      </c>
      <c r="AZ27" s="1" t="s">
        <v>217</v>
      </c>
      <c r="BA27" s="1" t="s">
        <v>218</v>
      </c>
    </row>
    <row r="28" spans="1:53" ht="12.75" x14ac:dyDescent="0.2">
      <c r="A28" s="1">
        <v>26</v>
      </c>
      <c r="B28" s="1">
        <v>26</v>
      </c>
      <c r="C28" s="1">
        <v>26</v>
      </c>
      <c r="H28" s="20" t="s">
        <v>6</v>
      </c>
      <c r="J28" s="8">
        <v>37</v>
      </c>
      <c r="K28" s="1">
        <v>8</v>
      </c>
      <c r="L28" s="1">
        <v>30</v>
      </c>
      <c r="M28" s="1">
        <v>14</v>
      </c>
      <c r="N28" s="1">
        <v>20</v>
      </c>
      <c r="O28" s="1" t="s">
        <v>135</v>
      </c>
      <c r="P28" s="1">
        <v>0</v>
      </c>
      <c r="Q28" s="1" t="s">
        <v>81</v>
      </c>
      <c r="S28" s="15" t="s">
        <v>3387</v>
      </c>
      <c r="U28" s="1">
        <v>1</v>
      </c>
      <c r="W28" s="1" t="s">
        <v>219</v>
      </c>
      <c r="X28" s="1" t="s">
        <v>113</v>
      </c>
      <c r="Z28" s="1" t="s">
        <v>220</v>
      </c>
      <c r="AB28" s="1">
        <v>15</v>
      </c>
      <c r="AC28" s="1" t="s">
        <v>221</v>
      </c>
      <c r="AD28" s="1" t="s">
        <v>61</v>
      </c>
      <c r="AM28" s="1" t="s">
        <v>37</v>
      </c>
      <c r="AQ28" s="19">
        <v>0</v>
      </c>
      <c r="AV28" s="1" t="s">
        <v>66</v>
      </c>
      <c r="AX28" s="1">
        <v>8</v>
      </c>
      <c r="AY28" s="1" t="s">
        <v>222</v>
      </c>
      <c r="AZ28" s="1" t="s">
        <v>223</v>
      </c>
      <c r="BA28" s="1" t="s">
        <v>224</v>
      </c>
    </row>
    <row r="29" spans="1:53" ht="12.75" x14ac:dyDescent="0.2">
      <c r="A29" s="1">
        <v>27</v>
      </c>
      <c r="B29" s="1">
        <v>27</v>
      </c>
      <c r="C29" s="1">
        <v>27</v>
      </c>
      <c r="D29" s="20" t="s">
        <v>2</v>
      </c>
      <c r="J29" s="8">
        <v>32</v>
      </c>
      <c r="K29" s="1">
        <v>7</v>
      </c>
      <c r="L29" s="1">
        <v>30</v>
      </c>
      <c r="M29" s="1">
        <v>10</v>
      </c>
      <c r="N29" s="1">
        <v>2</v>
      </c>
      <c r="O29" s="1" t="s">
        <v>225</v>
      </c>
      <c r="P29" s="1">
        <v>1</v>
      </c>
      <c r="Q29" s="1" t="s">
        <v>70</v>
      </c>
      <c r="S29" s="15" t="s">
        <v>3390</v>
      </c>
      <c r="U29" s="1">
        <v>1</v>
      </c>
      <c r="V29" s="1" t="s">
        <v>148</v>
      </c>
      <c r="X29" s="1" t="s">
        <v>83</v>
      </c>
      <c r="Z29" s="1" t="s">
        <v>157</v>
      </c>
      <c r="AB29" s="1">
        <v>8</v>
      </c>
      <c r="AC29" s="1" t="s">
        <v>226</v>
      </c>
      <c r="AD29" s="1" t="s">
        <v>86</v>
      </c>
      <c r="AH29" s="1" t="s">
        <v>32</v>
      </c>
      <c r="AO29" s="1" t="s">
        <v>75</v>
      </c>
      <c r="AQ29" s="19">
        <v>6</v>
      </c>
      <c r="AR29" s="1">
        <v>5</v>
      </c>
      <c r="AT29" s="1">
        <v>500</v>
      </c>
      <c r="AU29" s="1" t="s">
        <v>227</v>
      </c>
      <c r="AV29" s="1" t="s">
        <v>77</v>
      </c>
      <c r="AX29" s="1">
        <v>7</v>
      </c>
      <c r="AY29" s="1" t="s">
        <v>228</v>
      </c>
      <c r="AZ29" s="1" t="s">
        <v>229</v>
      </c>
      <c r="BA29" s="1" t="s">
        <v>230</v>
      </c>
    </row>
    <row r="30" spans="1:53" ht="12.75" x14ac:dyDescent="0.2">
      <c r="A30" s="1">
        <v>28</v>
      </c>
      <c r="B30" s="1">
        <v>28</v>
      </c>
      <c r="C30" s="1">
        <v>28</v>
      </c>
      <c r="D30" s="20" t="s">
        <v>2</v>
      </c>
      <c r="E30" s="20" t="s">
        <v>3</v>
      </c>
      <c r="J30" s="8">
        <v>39</v>
      </c>
      <c r="K30" s="1">
        <v>6</v>
      </c>
      <c r="L30" s="1">
        <v>40</v>
      </c>
      <c r="M30" s="1">
        <v>9</v>
      </c>
      <c r="N30" s="1">
        <v>6</v>
      </c>
      <c r="O30" s="1" t="s">
        <v>105</v>
      </c>
      <c r="P30" s="1">
        <v>0</v>
      </c>
      <c r="Q30" s="1" t="s">
        <v>81</v>
      </c>
      <c r="S30" s="15" t="s">
        <v>3387</v>
      </c>
      <c r="U30" s="1">
        <v>1</v>
      </c>
      <c r="V30" s="1" t="s">
        <v>213</v>
      </c>
      <c r="X30" s="1" t="s">
        <v>83</v>
      </c>
      <c r="Z30" s="1" t="s">
        <v>231</v>
      </c>
      <c r="AB30" s="1">
        <v>11</v>
      </c>
      <c r="AC30" s="1" t="s">
        <v>232</v>
      </c>
      <c r="AD30" s="1" t="s">
        <v>86</v>
      </c>
      <c r="AJ30" s="1" t="s">
        <v>34</v>
      </c>
      <c r="AO30" s="1" t="s">
        <v>62</v>
      </c>
      <c r="AQ30" s="19">
        <v>4</v>
      </c>
      <c r="AR30" s="1">
        <v>2</v>
      </c>
      <c r="AT30" s="1">
        <v>2</v>
      </c>
      <c r="AU30" s="1" t="s">
        <v>233</v>
      </c>
      <c r="AV30" s="1" t="s">
        <v>77</v>
      </c>
      <c r="AX30" s="1">
        <v>10</v>
      </c>
      <c r="AY30" s="1" t="s">
        <v>234</v>
      </c>
      <c r="AZ30" s="1" t="s">
        <v>235</v>
      </c>
    </row>
    <row r="31" spans="1:53" ht="12.75" x14ac:dyDescent="0.2">
      <c r="A31" s="1">
        <v>29</v>
      </c>
      <c r="B31" s="1">
        <v>29</v>
      </c>
      <c r="C31" s="1">
        <v>29</v>
      </c>
      <c r="D31" s="20" t="s">
        <v>2</v>
      </c>
      <c r="G31" s="20" t="s">
        <v>5</v>
      </c>
      <c r="H31" s="20" t="s">
        <v>6</v>
      </c>
      <c r="J31" s="8">
        <v>27</v>
      </c>
      <c r="K31" s="1">
        <v>6</v>
      </c>
      <c r="L31" s="1">
        <v>0</v>
      </c>
      <c r="M31" s="1">
        <v>9</v>
      </c>
      <c r="N31" s="1">
        <v>3</v>
      </c>
      <c r="O31" s="1" t="s">
        <v>54</v>
      </c>
      <c r="P31" s="1">
        <v>1</v>
      </c>
      <c r="Q31" s="1" t="s">
        <v>124</v>
      </c>
      <c r="S31" s="15" t="s">
        <v>3390</v>
      </c>
      <c r="U31" s="1">
        <v>1</v>
      </c>
      <c r="V31" s="1" t="s">
        <v>213</v>
      </c>
      <c r="X31" s="1" t="s">
        <v>83</v>
      </c>
      <c r="Z31" s="1" t="s">
        <v>94</v>
      </c>
      <c r="AB31" s="1">
        <v>4</v>
      </c>
      <c r="AC31" s="1" t="s">
        <v>236</v>
      </c>
      <c r="AD31" s="1" t="s">
        <v>61</v>
      </c>
      <c r="AJ31" s="1" t="s">
        <v>34</v>
      </c>
      <c r="AO31" s="1" t="s">
        <v>75</v>
      </c>
      <c r="AQ31" s="19">
        <v>4</v>
      </c>
      <c r="AR31" s="1">
        <v>4</v>
      </c>
      <c r="AT31" s="1">
        <v>6</v>
      </c>
      <c r="AU31" s="1" t="s">
        <v>237</v>
      </c>
      <c r="AV31" s="1" t="s">
        <v>77</v>
      </c>
      <c r="AX31" s="1">
        <v>10</v>
      </c>
      <c r="AY31" s="1" t="s">
        <v>238</v>
      </c>
      <c r="AZ31" s="1" t="s">
        <v>239</v>
      </c>
    </row>
    <row r="32" spans="1:53" ht="12.75" x14ac:dyDescent="0.2">
      <c r="A32" s="1">
        <v>30</v>
      </c>
      <c r="B32" s="1">
        <v>30</v>
      </c>
      <c r="C32" s="1">
        <v>30</v>
      </c>
      <c r="D32" s="20" t="s">
        <v>2</v>
      </c>
      <c r="J32" s="8">
        <v>34</v>
      </c>
      <c r="K32" s="1">
        <v>7</v>
      </c>
      <c r="L32" s="1">
        <v>150</v>
      </c>
      <c r="M32" s="1">
        <v>6</v>
      </c>
      <c r="N32" s="1">
        <v>5</v>
      </c>
      <c r="O32" s="1" t="s">
        <v>99</v>
      </c>
      <c r="P32" s="1">
        <v>0</v>
      </c>
      <c r="Q32" s="1" t="s">
        <v>70</v>
      </c>
      <c r="S32" s="15" t="s">
        <v>3387</v>
      </c>
      <c r="U32" s="1">
        <v>1</v>
      </c>
      <c r="V32" s="1" t="s">
        <v>213</v>
      </c>
      <c r="X32" s="1" t="s">
        <v>83</v>
      </c>
      <c r="AA32" s="1" t="s">
        <v>240</v>
      </c>
      <c r="AB32" s="1">
        <v>12</v>
      </c>
      <c r="AD32" s="1" t="s">
        <v>86</v>
      </c>
      <c r="AJ32" s="1" t="s">
        <v>34</v>
      </c>
      <c r="AO32" s="1" t="s">
        <v>87</v>
      </c>
      <c r="AQ32" s="19">
        <v>6</v>
      </c>
      <c r="AR32" s="1">
        <v>4</v>
      </c>
      <c r="AT32" s="1">
        <v>8</v>
      </c>
      <c r="AU32" s="1" t="s">
        <v>241</v>
      </c>
      <c r="AV32" s="1" t="s">
        <v>77</v>
      </c>
      <c r="AX32" s="1">
        <v>7</v>
      </c>
      <c r="AY32" s="1" t="s">
        <v>242</v>
      </c>
    </row>
    <row r="33" spans="1:53" ht="12.75" x14ac:dyDescent="0.2">
      <c r="A33" s="1">
        <v>31</v>
      </c>
      <c r="B33" s="1">
        <v>31</v>
      </c>
      <c r="C33" s="1">
        <v>31</v>
      </c>
      <c r="D33" s="20" t="s">
        <v>2</v>
      </c>
      <c r="E33" s="20" t="s">
        <v>3</v>
      </c>
      <c r="H33" s="20" t="s">
        <v>6</v>
      </c>
      <c r="J33" s="8">
        <v>38</v>
      </c>
      <c r="K33" s="1">
        <v>8</v>
      </c>
      <c r="L33" s="1">
        <v>0</v>
      </c>
      <c r="M33" s="1">
        <v>10</v>
      </c>
      <c r="N33" s="1">
        <v>20</v>
      </c>
      <c r="O33" s="1" t="s">
        <v>54</v>
      </c>
      <c r="P33" s="1">
        <v>1</v>
      </c>
      <c r="Q33" s="1" t="s">
        <v>55</v>
      </c>
      <c r="S33" s="15" t="s">
        <v>3388</v>
      </c>
      <c r="U33" s="1">
        <v>1</v>
      </c>
      <c r="V33" s="1" t="s">
        <v>213</v>
      </c>
      <c r="X33" s="1" t="s">
        <v>93</v>
      </c>
      <c r="Z33" s="1" t="s">
        <v>94</v>
      </c>
      <c r="AB33" s="1">
        <v>10</v>
      </c>
      <c r="AC33" s="1" t="s">
        <v>243</v>
      </c>
      <c r="AD33" s="1" t="s">
        <v>86</v>
      </c>
      <c r="AH33" s="1" t="s">
        <v>32</v>
      </c>
      <c r="AI33" s="1" t="s">
        <v>33</v>
      </c>
      <c r="AO33" s="1" t="s">
        <v>62</v>
      </c>
      <c r="AQ33" s="19">
        <v>0</v>
      </c>
      <c r="AS33" s="3">
        <v>43028</v>
      </c>
      <c r="AT33" s="1">
        <v>20</v>
      </c>
      <c r="AU33" s="1" t="s">
        <v>244</v>
      </c>
      <c r="AV33" s="1" t="s">
        <v>77</v>
      </c>
      <c r="AX33" s="1">
        <v>8</v>
      </c>
      <c r="AY33" s="1" t="s">
        <v>245</v>
      </c>
      <c r="AZ33" s="1" t="s">
        <v>246</v>
      </c>
    </row>
    <row r="34" spans="1:53" ht="12.75" x14ac:dyDescent="0.2">
      <c r="A34" s="1">
        <v>32</v>
      </c>
      <c r="B34" s="1">
        <v>32</v>
      </c>
      <c r="C34" s="1">
        <v>32</v>
      </c>
      <c r="D34" s="20" t="s">
        <v>2</v>
      </c>
      <c r="G34" s="20" t="s">
        <v>5</v>
      </c>
      <c r="H34" s="20" t="s">
        <v>6</v>
      </c>
      <c r="J34" s="8">
        <v>34</v>
      </c>
      <c r="K34" s="1">
        <v>7</v>
      </c>
      <c r="L34" s="1">
        <v>100</v>
      </c>
      <c r="M34" s="1">
        <v>10</v>
      </c>
      <c r="N34" s="1">
        <v>1</v>
      </c>
      <c r="O34" s="1" t="s">
        <v>69</v>
      </c>
      <c r="P34" s="1">
        <v>1</v>
      </c>
      <c r="Q34" s="1" t="s">
        <v>55</v>
      </c>
      <c r="T34" s="1" t="s">
        <v>247</v>
      </c>
      <c r="U34" s="1">
        <v>1</v>
      </c>
      <c r="V34" s="1" t="s">
        <v>213</v>
      </c>
      <c r="X34" s="1" t="s">
        <v>113</v>
      </c>
      <c r="Z34" s="1" t="s">
        <v>126</v>
      </c>
      <c r="AB34" s="1">
        <v>7</v>
      </c>
      <c r="AD34" s="1" t="s">
        <v>86</v>
      </c>
      <c r="AI34" s="1" t="s">
        <v>33</v>
      </c>
      <c r="AO34" s="1" t="s">
        <v>75</v>
      </c>
      <c r="AQ34" s="19">
        <v>4</v>
      </c>
      <c r="AS34" s="1">
        <v>15</v>
      </c>
      <c r="AT34" s="1">
        <v>20</v>
      </c>
      <c r="AU34" s="1" t="s">
        <v>248</v>
      </c>
      <c r="AV34" s="1" t="s">
        <v>77</v>
      </c>
      <c r="AX34" s="1">
        <v>10</v>
      </c>
      <c r="AY34" s="1" t="s">
        <v>249</v>
      </c>
      <c r="AZ34" s="1" t="s">
        <v>250</v>
      </c>
      <c r="BA34" s="1" t="s">
        <v>118</v>
      </c>
    </row>
    <row r="35" spans="1:53" ht="12.75" x14ac:dyDescent="0.2">
      <c r="A35" s="1">
        <v>33</v>
      </c>
      <c r="B35" s="1">
        <v>33</v>
      </c>
      <c r="C35" s="1">
        <v>33</v>
      </c>
      <c r="E35" s="20" t="s">
        <v>3</v>
      </c>
      <c r="F35" s="20" t="s">
        <v>4</v>
      </c>
      <c r="H35" s="20" t="s">
        <v>6</v>
      </c>
      <c r="J35" s="8">
        <v>22</v>
      </c>
      <c r="K35" s="1">
        <v>6</v>
      </c>
      <c r="L35" s="1">
        <v>120</v>
      </c>
      <c r="M35" s="1">
        <v>16</v>
      </c>
      <c r="N35" s="1">
        <v>2</v>
      </c>
      <c r="O35" s="1" t="s">
        <v>99</v>
      </c>
      <c r="P35" s="1">
        <v>0</v>
      </c>
      <c r="Q35" s="1" t="s">
        <v>55</v>
      </c>
      <c r="S35" s="15" t="s">
        <v>3390</v>
      </c>
      <c r="U35" s="1">
        <v>0</v>
      </c>
      <c r="AD35" s="1" t="s">
        <v>162</v>
      </c>
      <c r="AH35" s="1" t="s">
        <v>32</v>
      </c>
      <c r="AO35" s="1" t="s">
        <v>75</v>
      </c>
      <c r="AQ35" s="19">
        <v>6</v>
      </c>
      <c r="AR35" s="1">
        <v>6</v>
      </c>
      <c r="AT35" s="1">
        <v>60</v>
      </c>
      <c r="AU35" s="1" t="s">
        <v>251</v>
      </c>
      <c r="AV35" s="1" t="s">
        <v>66</v>
      </c>
      <c r="AX35" s="1">
        <v>9</v>
      </c>
      <c r="AY35" s="1" t="s">
        <v>252</v>
      </c>
      <c r="AZ35" s="1" t="s">
        <v>253</v>
      </c>
    </row>
    <row r="36" spans="1:53" ht="12.75" x14ac:dyDescent="0.2">
      <c r="A36" s="1">
        <v>34</v>
      </c>
      <c r="B36" s="1">
        <v>34</v>
      </c>
      <c r="C36" s="1">
        <v>34</v>
      </c>
      <c r="D36" s="20" t="s">
        <v>2</v>
      </c>
      <c r="H36" s="20" t="s">
        <v>6</v>
      </c>
      <c r="J36" s="8">
        <v>28</v>
      </c>
      <c r="K36" s="1">
        <v>7</v>
      </c>
      <c r="L36" s="1">
        <v>70</v>
      </c>
      <c r="M36" s="1">
        <v>5</v>
      </c>
      <c r="N36" s="1">
        <v>5</v>
      </c>
      <c r="O36" s="1" t="s">
        <v>99</v>
      </c>
      <c r="P36" s="1">
        <v>0</v>
      </c>
      <c r="Q36" s="1" t="s">
        <v>81</v>
      </c>
      <c r="S36" s="15" t="s">
        <v>3388</v>
      </c>
      <c r="U36" s="1">
        <v>1</v>
      </c>
      <c r="V36" s="1" t="s">
        <v>7</v>
      </c>
      <c r="X36" s="1" t="s">
        <v>58</v>
      </c>
      <c r="AA36" s="1" t="s">
        <v>254</v>
      </c>
      <c r="AB36" s="1">
        <v>1</v>
      </c>
      <c r="AC36" s="1" t="s">
        <v>255</v>
      </c>
      <c r="AD36" s="1" t="s">
        <v>86</v>
      </c>
      <c r="AG36" s="1" t="s">
        <v>31</v>
      </c>
      <c r="AH36" s="1" t="s">
        <v>32</v>
      </c>
      <c r="AO36" s="1" t="s">
        <v>75</v>
      </c>
      <c r="AQ36" s="19">
        <v>3</v>
      </c>
      <c r="AR36" s="1">
        <v>2</v>
      </c>
      <c r="AT36" s="1">
        <v>15</v>
      </c>
      <c r="AU36" s="1" t="s">
        <v>256</v>
      </c>
      <c r="AV36" s="1" t="s">
        <v>77</v>
      </c>
      <c r="AX36" s="1">
        <v>8</v>
      </c>
      <c r="AY36" s="1" t="s">
        <v>257</v>
      </c>
      <c r="AZ36" s="1" t="s">
        <v>258</v>
      </c>
    </row>
    <row r="37" spans="1:53" ht="12.75" x14ac:dyDescent="0.2">
      <c r="A37" s="1">
        <v>35</v>
      </c>
      <c r="B37" s="1">
        <v>35</v>
      </c>
      <c r="C37" s="1">
        <v>35</v>
      </c>
      <c r="E37" s="20" t="s">
        <v>3</v>
      </c>
      <c r="J37" s="8">
        <v>40</v>
      </c>
      <c r="K37" s="1">
        <v>6</v>
      </c>
      <c r="L37" s="1">
        <v>90</v>
      </c>
      <c r="M37" s="1">
        <v>6</v>
      </c>
      <c r="N37" s="1">
        <v>2</v>
      </c>
      <c r="O37" s="1" t="s">
        <v>91</v>
      </c>
      <c r="P37" s="1">
        <v>0</v>
      </c>
      <c r="Q37" s="1" t="s">
        <v>100</v>
      </c>
      <c r="S37" s="15" t="s">
        <v>3390</v>
      </c>
      <c r="U37" s="1">
        <v>1</v>
      </c>
      <c r="V37" s="1" t="s">
        <v>156</v>
      </c>
      <c r="Y37" s="1" t="s">
        <v>259</v>
      </c>
      <c r="Z37" s="1" t="s">
        <v>94</v>
      </c>
      <c r="AB37" s="1">
        <v>6</v>
      </c>
      <c r="AC37" s="1" t="s">
        <v>260</v>
      </c>
      <c r="AD37" s="1" t="s">
        <v>86</v>
      </c>
      <c r="AI37" s="1" t="s">
        <v>33</v>
      </c>
      <c r="AO37" s="1" t="s">
        <v>75</v>
      </c>
      <c r="AQ37" s="19">
        <v>5</v>
      </c>
      <c r="AR37" s="1">
        <v>5</v>
      </c>
      <c r="AT37" s="1">
        <v>5</v>
      </c>
      <c r="AU37" s="1" t="s">
        <v>261</v>
      </c>
      <c r="AV37" s="1" t="s">
        <v>77</v>
      </c>
      <c r="AX37" s="1">
        <v>8</v>
      </c>
      <c r="AY37" s="1" t="s">
        <v>262</v>
      </c>
      <c r="AZ37" s="1" t="s">
        <v>263</v>
      </c>
      <c r="BA37" s="1" t="s">
        <v>264</v>
      </c>
    </row>
    <row r="38" spans="1:53" ht="12.75" x14ac:dyDescent="0.2">
      <c r="A38" s="1">
        <v>36</v>
      </c>
      <c r="B38" s="1">
        <v>36</v>
      </c>
      <c r="C38" s="1">
        <v>36</v>
      </c>
      <c r="H38" s="20" t="s">
        <v>6</v>
      </c>
      <c r="J38" s="8">
        <v>42</v>
      </c>
      <c r="K38" s="1">
        <v>7</v>
      </c>
      <c r="L38" s="1">
        <v>50</v>
      </c>
      <c r="M38" s="1">
        <v>8</v>
      </c>
      <c r="N38" s="1">
        <v>1</v>
      </c>
      <c r="O38" s="1" t="s">
        <v>105</v>
      </c>
      <c r="P38" s="1">
        <v>0</v>
      </c>
      <c r="Q38" s="1" t="s">
        <v>100</v>
      </c>
      <c r="S38" s="15" t="s">
        <v>3390</v>
      </c>
      <c r="U38" s="1">
        <v>1</v>
      </c>
      <c r="V38" s="1" t="s">
        <v>213</v>
      </c>
      <c r="X38" s="1" t="s">
        <v>83</v>
      </c>
      <c r="Z38" s="1" t="s">
        <v>94</v>
      </c>
      <c r="AB38" s="1">
        <v>22</v>
      </c>
      <c r="AC38" s="1" t="s">
        <v>265</v>
      </c>
      <c r="AD38" s="1" t="s">
        <v>61</v>
      </c>
      <c r="AH38" s="1" t="s">
        <v>32</v>
      </c>
      <c r="AO38" s="1" t="s">
        <v>87</v>
      </c>
      <c r="AQ38" s="19">
        <v>4</v>
      </c>
      <c r="AR38" s="1">
        <v>6</v>
      </c>
      <c r="AT38" s="1">
        <v>12</v>
      </c>
      <c r="AU38" s="1" t="s">
        <v>266</v>
      </c>
      <c r="AV38" s="1" t="s">
        <v>66</v>
      </c>
      <c r="AX38" s="1">
        <v>10</v>
      </c>
      <c r="AY38" s="1" t="s">
        <v>267</v>
      </c>
      <c r="AZ38" s="1" t="s">
        <v>268</v>
      </c>
    </row>
    <row r="39" spans="1:53" ht="12.75" x14ac:dyDescent="0.2">
      <c r="A39" s="1">
        <v>37</v>
      </c>
      <c r="B39" s="1">
        <v>37</v>
      </c>
      <c r="C39" s="1">
        <v>37</v>
      </c>
      <c r="D39" s="20" t="s">
        <v>2</v>
      </c>
      <c r="E39" s="20" t="s">
        <v>3</v>
      </c>
      <c r="G39" s="20" t="s">
        <v>5</v>
      </c>
      <c r="H39" s="20" t="s">
        <v>6</v>
      </c>
      <c r="J39" s="8">
        <v>27</v>
      </c>
      <c r="K39" s="1">
        <v>6</v>
      </c>
      <c r="L39" s="1">
        <v>60</v>
      </c>
      <c r="M39" s="1">
        <v>8</v>
      </c>
      <c r="N39" s="1">
        <v>5</v>
      </c>
      <c r="O39" s="1" t="s">
        <v>225</v>
      </c>
      <c r="P39" s="1">
        <v>1</v>
      </c>
      <c r="Q39" s="1" t="s">
        <v>142</v>
      </c>
      <c r="S39" s="15" t="s">
        <v>3386</v>
      </c>
      <c r="U39" s="1">
        <v>1</v>
      </c>
      <c r="V39" s="1" t="s">
        <v>156</v>
      </c>
      <c r="X39" s="1" t="s">
        <v>113</v>
      </c>
      <c r="Z39" s="1" t="s">
        <v>94</v>
      </c>
      <c r="AB39" s="1">
        <v>3</v>
      </c>
      <c r="AC39" s="1" t="s">
        <v>199</v>
      </c>
      <c r="AD39" s="1" t="s">
        <v>86</v>
      </c>
      <c r="AH39" s="1" t="s">
        <v>32</v>
      </c>
      <c r="AO39" s="1" t="s">
        <v>62</v>
      </c>
      <c r="AQ39" s="19">
        <v>6</v>
      </c>
      <c r="AR39" s="1">
        <v>6</v>
      </c>
      <c r="AT39" s="1">
        <v>6</v>
      </c>
      <c r="AU39" s="1" t="s">
        <v>269</v>
      </c>
      <c r="AV39" s="1" t="s">
        <v>77</v>
      </c>
      <c r="AX39" s="1">
        <v>10</v>
      </c>
      <c r="AY39" s="1" t="s">
        <v>270</v>
      </c>
      <c r="BA39" s="1" t="s">
        <v>271</v>
      </c>
    </row>
    <row r="40" spans="1:53" ht="12.75" x14ac:dyDescent="0.2">
      <c r="A40" s="1">
        <v>38</v>
      </c>
      <c r="B40" s="1">
        <v>38</v>
      </c>
      <c r="C40" s="1">
        <v>38</v>
      </c>
      <c r="E40" s="20" t="s">
        <v>3</v>
      </c>
      <c r="H40" s="20" t="s">
        <v>6</v>
      </c>
      <c r="J40" s="8">
        <v>38</v>
      </c>
      <c r="K40" s="1">
        <v>6</v>
      </c>
      <c r="L40" s="1">
        <v>50</v>
      </c>
      <c r="M40" s="1">
        <v>7</v>
      </c>
      <c r="N40" s="1">
        <v>2</v>
      </c>
      <c r="O40" s="1" t="s">
        <v>225</v>
      </c>
      <c r="P40" s="1">
        <v>0</v>
      </c>
      <c r="Q40" s="1" t="s">
        <v>100</v>
      </c>
      <c r="S40" s="15" t="s">
        <v>3386</v>
      </c>
      <c r="U40" s="1">
        <v>1</v>
      </c>
      <c r="V40" s="1" t="s">
        <v>57</v>
      </c>
      <c r="X40" s="1" t="s">
        <v>58</v>
      </c>
      <c r="Z40" s="1" t="s">
        <v>272</v>
      </c>
      <c r="AB40" s="1">
        <v>3</v>
      </c>
      <c r="AC40" s="1" t="s">
        <v>273</v>
      </c>
      <c r="AD40" s="1" t="s">
        <v>86</v>
      </c>
      <c r="AF40" s="1" t="s">
        <v>30</v>
      </c>
      <c r="AO40" s="1" t="s">
        <v>62</v>
      </c>
      <c r="AQ40" s="19">
        <v>6</v>
      </c>
      <c r="AR40" s="1">
        <v>3</v>
      </c>
      <c r="AT40" s="1">
        <v>5</v>
      </c>
      <c r="AU40" s="1" t="s">
        <v>274</v>
      </c>
      <c r="AV40" s="1" t="s">
        <v>77</v>
      </c>
      <c r="AX40" s="1">
        <v>10</v>
      </c>
      <c r="AY40" s="1" t="s">
        <v>275</v>
      </c>
      <c r="AZ40" s="1" t="s">
        <v>37</v>
      </c>
      <c r="BA40" s="1" t="s">
        <v>276</v>
      </c>
    </row>
    <row r="41" spans="1:53" ht="12.75" x14ac:dyDescent="0.2">
      <c r="A41" s="1">
        <v>39</v>
      </c>
      <c r="B41" s="1">
        <v>39</v>
      </c>
      <c r="C41" s="1">
        <v>39</v>
      </c>
      <c r="F41" s="20" t="s">
        <v>4</v>
      </c>
      <c r="J41" s="8">
        <v>22</v>
      </c>
      <c r="K41" s="1">
        <v>8</v>
      </c>
      <c r="L41" s="1">
        <v>60</v>
      </c>
      <c r="M41" s="1">
        <v>9</v>
      </c>
      <c r="N41" s="1">
        <v>6</v>
      </c>
      <c r="O41" s="1" t="s">
        <v>225</v>
      </c>
      <c r="P41" s="1">
        <v>0</v>
      </c>
      <c r="Q41" s="1" t="s">
        <v>100</v>
      </c>
      <c r="S41" s="15" t="s">
        <v>3388</v>
      </c>
      <c r="U41" s="1">
        <v>0</v>
      </c>
      <c r="AD41" s="1" t="s">
        <v>162</v>
      </c>
      <c r="AH41" s="1" t="s">
        <v>32</v>
      </c>
      <c r="AO41" s="1" t="s">
        <v>75</v>
      </c>
      <c r="AQ41" s="19">
        <v>5</v>
      </c>
      <c r="AR41" s="1">
        <v>5</v>
      </c>
      <c r="AT41" s="1">
        <v>24</v>
      </c>
      <c r="AU41" s="1" t="s">
        <v>277</v>
      </c>
      <c r="AV41" s="1" t="s">
        <v>66</v>
      </c>
      <c r="AX41" s="1">
        <v>9</v>
      </c>
      <c r="AY41" s="1" t="s">
        <v>278</v>
      </c>
      <c r="AZ41" s="1" t="s">
        <v>279</v>
      </c>
      <c r="BA41" s="1" t="s">
        <v>280</v>
      </c>
    </row>
    <row r="42" spans="1:53" ht="12.75" x14ac:dyDescent="0.2">
      <c r="A42" s="1">
        <v>40</v>
      </c>
      <c r="B42" s="1">
        <v>40</v>
      </c>
      <c r="C42" s="1">
        <v>40</v>
      </c>
      <c r="D42" s="20" t="s">
        <v>2</v>
      </c>
      <c r="J42" s="8">
        <v>31</v>
      </c>
      <c r="K42" s="1">
        <v>8</v>
      </c>
      <c r="L42" s="1">
        <v>150</v>
      </c>
      <c r="M42" s="1">
        <v>8</v>
      </c>
      <c r="N42" s="1">
        <v>6</v>
      </c>
      <c r="O42" s="1" t="s">
        <v>225</v>
      </c>
      <c r="P42" s="1">
        <v>1</v>
      </c>
      <c r="Q42" s="1" t="s">
        <v>55</v>
      </c>
      <c r="S42" s="15" t="s">
        <v>3386</v>
      </c>
      <c r="U42" s="1">
        <v>1</v>
      </c>
      <c r="V42" s="1" t="s">
        <v>7</v>
      </c>
      <c r="X42" s="1" t="s">
        <v>83</v>
      </c>
      <c r="Z42" s="1" t="s">
        <v>157</v>
      </c>
      <c r="AB42" s="1">
        <v>7</v>
      </c>
      <c r="AC42" s="1" t="s">
        <v>281</v>
      </c>
      <c r="AD42" s="1" t="s">
        <v>61</v>
      </c>
      <c r="AE42" s="1" t="s">
        <v>29</v>
      </c>
      <c r="AJ42" s="1" t="s">
        <v>34</v>
      </c>
      <c r="AO42" s="1" t="s">
        <v>75</v>
      </c>
      <c r="AQ42" s="19">
        <v>6</v>
      </c>
      <c r="AR42" s="1">
        <v>6</v>
      </c>
      <c r="AT42" s="1">
        <v>12</v>
      </c>
      <c r="AU42" s="1" t="s">
        <v>282</v>
      </c>
      <c r="AV42" s="1" t="s">
        <v>77</v>
      </c>
      <c r="AX42" s="1">
        <v>10</v>
      </c>
      <c r="AY42" s="1" t="s">
        <v>283</v>
      </c>
    </row>
    <row r="43" spans="1:53" ht="12.75" x14ac:dyDescent="0.2">
      <c r="A43" s="1">
        <v>41</v>
      </c>
      <c r="B43" s="1">
        <v>41</v>
      </c>
      <c r="C43" s="1">
        <v>41</v>
      </c>
      <c r="H43" s="20" t="s">
        <v>6</v>
      </c>
      <c r="J43" s="8">
        <v>37</v>
      </c>
      <c r="K43" s="1">
        <v>6</v>
      </c>
      <c r="L43" s="1">
        <v>50</v>
      </c>
      <c r="M43" s="1">
        <v>18</v>
      </c>
      <c r="N43" s="1">
        <v>10</v>
      </c>
      <c r="O43" s="1" t="s">
        <v>91</v>
      </c>
      <c r="P43" s="1">
        <v>0</v>
      </c>
      <c r="Q43" s="1" t="s">
        <v>55</v>
      </c>
      <c r="T43" s="1" t="s">
        <v>284</v>
      </c>
      <c r="U43" s="1">
        <v>1</v>
      </c>
      <c r="V43" s="1" t="s">
        <v>213</v>
      </c>
      <c r="X43" s="1" t="s">
        <v>58</v>
      </c>
      <c r="AA43" s="1" t="s">
        <v>285</v>
      </c>
      <c r="AB43" s="1">
        <v>15</v>
      </c>
      <c r="AC43" s="1" t="s">
        <v>286</v>
      </c>
      <c r="AD43" s="1" t="s">
        <v>61</v>
      </c>
      <c r="AG43" s="1" t="s">
        <v>31</v>
      </c>
      <c r="AH43" s="1" t="s">
        <v>32</v>
      </c>
      <c r="AJ43" s="1" t="s">
        <v>34</v>
      </c>
      <c r="AO43" s="1" t="s">
        <v>75</v>
      </c>
      <c r="AQ43" s="19">
        <v>5</v>
      </c>
      <c r="AR43" s="1">
        <v>2</v>
      </c>
      <c r="AT43" s="1">
        <v>4</v>
      </c>
      <c r="AU43" s="1" t="s">
        <v>287</v>
      </c>
      <c r="AV43" s="1" t="s">
        <v>77</v>
      </c>
      <c r="AX43" s="1">
        <v>10</v>
      </c>
      <c r="AY43" s="1" t="s">
        <v>288</v>
      </c>
      <c r="AZ43" s="1" t="s">
        <v>289</v>
      </c>
      <c r="BA43" s="1" t="s">
        <v>290</v>
      </c>
    </row>
    <row r="44" spans="1:53" ht="12.75" x14ac:dyDescent="0.2">
      <c r="A44" s="1">
        <v>42</v>
      </c>
      <c r="B44" s="1">
        <v>42</v>
      </c>
      <c r="C44" s="1">
        <v>42</v>
      </c>
      <c r="D44" s="20" t="s">
        <v>2</v>
      </c>
      <c r="J44" s="8"/>
      <c r="K44" s="1">
        <v>6</v>
      </c>
      <c r="L44" s="1">
        <v>30</v>
      </c>
      <c r="M44" s="1">
        <v>10</v>
      </c>
      <c r="N44" s="1">
        <v>5</v>
      </c>
      <c r="O44" s="1" t="s">
        <v>123</v>
      </c>
      <c r="P44" s="1">
        <v>0</v>
      </c>
      <c r="Q44" s="1" t="s">
        <v>100</v>
      </c>
      <c r="S44" s="15" t="s">
        <v>3386</v>
      </c>
      <c r="U44" s="1">
        <v>1</v>
      </c>
      <c r="V44" s="1" t="s">
        <v>7</v>
      </c>
      <c r="Y44" s="1" t="s">
        <v>291</v>
      </c>
      <c r="AA44" s="1" t="s">
        <v>292</v>
      </c>
      <c r="AB44" s="1">
        <v>6</v>
      </c>
      <c r="AD44" s="1" t="s">
        <v>86</v>
      </c>
      <c r="AH44" s="1" t="s">
        <v>32</v>
      </c>
      <c r="AI44" s="1" t="s">
        <v>33</v>
      </c>
      <c r="AO44" s="1" t="s">
        <v>62</v>
      </c>
      <c r="AQ44" s="19">
        <v>4</v>
      </c>
      <c r="AR44" s="1">
        <v>4</v>
      </c>
      <c r="AT44" s="1">
        <v>8</v>
      </c>
      <c r="AU44" s="1" t="s">
        <v>293</v>
      </c>
      <c r="AV44" s="1" t="s">
        <v>77</v>
      </c>
      <c r="AX44" s="1">
        <v>7</v>
      </c>
      <c r="AY44" s="1" t="s">
        <v>294</v>
      </c>
      <c r="AZ44" s="1" t="s">
        <v>295</v>
      </c>
      <c r="BA44" s="1" t="s">
        <v>296</v>
      </c>
    </row>
    <row r="45" spans="1:53" ht="12.75" x14ac:dyDescent="0.2">
      <c r="A45" s="1">
        <v>43</v>
      </c>
      <c r="B45" s="1">
        <v>43</v>
      </c>
      <c r="C45" s="1">
        <v>43</v>
      </c>
      <c r="D45" s="20" t="s">
        <v>2</v>
      </c>
      <c r="E45" s="20" t="s">
        <v>3</v>
      </c>
      <c r="J45" s="8">
        <v>35</v>
      </c>
      <c r="K45" s="1">
        <v>7</v>
      </c>
      <c r="L45" s="1">
        <v>50</v>
      </c>
      <c r="M45" s="1">
        <v>8</v>
      </c>
      <c r="N45" s="1">
        <v>4</v>
      </c>
      <c r="O45" s="1" t="s">
        <v>225</v>
      </c>
      <c r="P45" s="1">
        <v>1</v>
      </c>
      <c r="Q45" s="1" t="s">
        <v>55</v>
      </c>
      <c r="S45" s="15" t="s">
        <v>3388</v>
      </c>
      <c r="U45" s="1">
        <v>1</v>
      </c>
      <c r="V45" s="1" t="s">
        <v>31</v>
      </c>
      <c r="X45" s="1" t="s">
        <v>58</v>
      </c>
      <c r="Z45" s="1" t="s">
        <v>297</v>
      </c>
      <c r="AB45" s="1">
        <v>11</v>
      </c>
      <c r="AC45" s="1" t="s">
        <v>298</v>
      </c>
      <c r="AD45" s="1" t="s">
        <v>61</v>
      </c>
      <c r="AF45" s="1" t="s">
        <v>30</v>
      </c>
      <c r="AO45" s="1" t="s">
        <v>75</v>
      </c>
      <c r="AQ45" s="19">
        <v>5</v>
      </c>
      <c r="AR45" s="1">
        <v>6</v>
      </c>
      <c r="AT45" s="1">
        <v>40</v>
      </c>
      <c r="AU45" s="1" t="s">
        <v>299</v>
      </c>
      <c r="AV45" s="1" t="s">
        <v>77</v>
      </c>
      <c r="AX45" s="1">
        <v>9</v>
      </c>
      <c r="AY45" s="1" t="s">
        <v>300</v>
      </c>
      <c r="AZ45" s="1" t="s">
        <v>301</v>
      </c>
      <c r="BA45" s="1" t="s">
        <v>302</v>
      </c>
    </row>
    <row r="46" spans="1:53" ht="12.75" x14ac:dyDescent="0.2">
      <c r="A46" s="1">
        <v>44</v>
      </c>
      <c r="B46" s="1">
        <v>44</v>
      </c>
      <c r="C46" s="1">
        <v>44</v>
      </c>
      <c r="E46" s="20" t="s">
        <v>3</v>
      </c>
      <c r="F46" s="20" t="s">
        <v>4</v>
      </c>
      <c r="J46" s="8">
        <v>26</v>
      </c>
      <c r="K46" s="1">
        <v>8</v>
      </c>
      <c r="L46" s="1">
        <v>120</v>
      </c>
      <c r="M46" s="1">
        <v>12</v>
      </c>
      <c r="N46" s="1">
        <v>10</v>
      </c>
      <c r="O46" s="1" t="s">
        <v>303</v>
      </c>
      <c r="P46" s="1">
        <v>1</v>
      </c>
      <c r="R46" s="1" t="s">
        <v>304</v>
      </c>
      <c r="S46" s="15" t="s">
        <v>3390</v>
      </c>
      <c r="U46" s="1">
        <v>1</v>
      </c>
      <c r="V46" s="1" t="s">
        <v>31</v>
      </c>
      <c r="X46" s="1" t="s">
        <v>83</v>
      </c>
      <c r="Z46" s="1" t="s">
        <v>305</v>
      </c>
      <c r="AB46" s="1">
        <v>3</v>
      </c>
      <c r="AC46" s="1" t="s">
        <v>306</v>
      </c>
      <c r="AD46" s="1" t="s">
        <v>61</v>
      </c>
      <c r="AG46" s="1" t="s">
        <v>31</v>
      </c>
      <c r="AO46" s="1" t="s">
        <v>75</v>
      </c>
      <c r="AQ46" s="19">
        <v>6</v>
      </c>
      <c r="AR46" s="1">
        <v>6</v>
      </c>
      <c r="AT46" s="1">
        <v>20</v>
      </c>
      <c r="AU46" s="1" t="s">
        <v>307</v>
      </c>
      <c r="AV46" s="1" t="s">
        <v>77</v>
      </c>
      <c r="AX46" s="1">
        <v>10</v>
      </c>
      <c r="AY46" s="1" t="s">
        <v>308</v>
      </c>
      <c r="BA46" s="1" t="s">
        <v>309</v>
      </c>
    </row>
    <row r="47" spans="1:53" ht="12.75" x14ac:dyDescent="0.2">
      <c r="A47" s="1">
        <v>45</v>
      </c>
      <c r="B47" s="1">
        <v>45</v>
      </c>
      <c r="C47" s="1">
        <v>45</v>
      </c>
      <c r="D47" s="20" t="s">
        <v>2</v>
      </c>
      <c r="G47" s="20" t="s">
        <v>5</v>
      </c>
      <c r="J47" s="8">
        <v>37</v>
      </c>
      <c r="K47" s="1">
        <v>8</v>
      </c>
      <c r="L47" s="1">
        <v>0</v>
      </c>
      <c r="M47" s="1">
        <v>12</v>
      </c>
      <c r="N47" s="1">
        <v>30</v>
      </c>
      <c r="O47" s="1" t="s">
        <v>105</v>
      </c>
      <c r="P47" s="1">
        <v>1</v>
      </c>
      <c r="Q47" s="1" t="s">
        <v>55</v>
      </c>
      <c r="S47" s="15" t="s">
        <v>3386</v>
      </c>
      <c r="U47" s="1">
        <v>1</v>
      </c>
      <c r="V47" s="1" t="s">
        <v>32</v>
      </c>
      <c r="X47" s="1" t="s">
        <v>83</v>
      </c>
      <c r="Z47" s="1" t="s">
        <v>310</v>
      </c>
      <c r="AB47" s="1">
        <v>1</v>
      </c>
      <c r="AC47" s="1" t="s">
        <v>311</v>
      </c>
      <c r="AD47" s="1" t="s">
        <v>61</v>
      </c>
      <c r="AG47" s="1" t="s">
        <v>31</v>
      </c>
      <c r="AO47" s="1" t="s">
        <v>75</v>
      </c>
      <c r="AQ47" s="19">
        <v>10</v>
      </c>
      <c r="AR47" s="1">
        <v>5</v>
      </c>
      <c r="AT47" s="1">
        <v>20</v>
      </c>
      <c r="AU47" s="1" t="s">
        <v>312</v>
      </c>
      <c r="AV47" s="1" t="s">
        <v>66</v>
      </c>
      <c r="AX47" s="1">
        <v>6</v>
      </c>
      <c r="AY47" s="1" t="s">
        <v>313</v>
      </c>
      <c r="AZ47" s="1" t="s">
        <v>314</v>
      </c>
    </row>
    <row r="48" spans="1:53" ht="12.75" x14ac:dyDescent="0.2">
      <c r="A48" s="1">
        <v>46</v>
      </c>
      <c r="B48" s="1">
        <v>46</v>
      </c>
      <c r="C48" s="1">
        <v>46</v>
      </c>
      <c r="D48" s="20" t="s">
        <v>2</v>
      </c>
      <c r="J48" s="8"/>
      <c r="K48" s="1">
        <v>9</v>
      </c>
      <c r="L48" s="1">
        <v>20</v>
      </c>
      <c r="M48" s="1">
        <v>13</v>
      </c>
      <c r="N48" s="1">
        <v>26</v>
      </c>
      <c r="O48" s="1" t="s">
        <v>189</v>
      </c>
      <c r="P48" s="1">
        <v>0</v>
      </c>
      <c r="Q48" s="1" t="s">
        <v>70</v>
      </c>
      <c r="S48" s="15" t="s">
        <v>3386</v>
      </c>
      <c r="U48" s="1">
        <v>0</v>
      </c>
      <c r="AD48" s="1" t="s">
        <v>86</v>
      </c>
      <c r="AH48" s="1" t="s">
        <v>32</v>
      </c>
      <c r="AO48" s="1" t="s">
        <v>87</v>
      </c>
      <c r="AQ48" s="19">
        <v>6</v>
      </c>
      <c r="AR48" s="1">
        <v>6</v>
      </c>
      <c r="AT48" s="1">
        <v>80</v>
      </c>
      <c r="AU48" s="1" t="s">
        <v>315</v>
      </c>
      <c r="AV48" s="1" t="s">
        <v>66</v>
      </c>
      <c r="AX48" s="1">
        <v>7</v>
      </c>
      <c r="AY48" s="1" t="s">
        <v>316</v>
      </c>
      <c r="AZ48" s="1" t="s">
        <v>317</v>
      </c>
      <c r="BA48" s="1" t="s">
        <v>318</v>
      </c>
    </row>
    <row r="49" spans="1:53" ht="12.75" x14ac:dyDescent="0.2">
      <c r="A49" s="1">
        <v>47</v>
      </c>
      <c r="B49" s="1">
        <v>47</v>
      </c>
      <c r="C49" s="1">
        <v>47</v>
      </c>
      <c r="H49" s="20" t="s">
        <v>6</v>
      </c>
      <c r="J49" s="8">
        <v>41</v>
      </c>
      <c r="K49" s="1">
        <v>6</v>
      </c>
      <c r="L49" s="1">
        <v>20</v>
      </c>
      <c r="M49" s="1">
        <v>16</v>
      </c>
      <c r="N49" s="1">
        <v>10</v>
      </c>
      <c r="O49" s="1" t="s">
        <v>135</v>
      </c>
      <c r="P49" s="1">
        <v>1</v>
      </c>
      <c r="Q49" s="1" t="s">
        <v>70</v>
      </c>
      <c r="S49" s="15" t="s">
        <v>3387</v>
      </c>
      <c r="U49" s="1">
        <v>1</v>
      </c>
      <c r="V49" s="1" t="s">
        <v>7</v>
      </c>
      <c r="X49" s="1" t="s">
        <v>83</v>
      </c>
      <c r="Z49" s="1" t="s">
        <v>59</v>
      </c>
      <c r="AB49" s="1">
        <v>12</v>
      </c>
      <c r="AC49" s="1" t="s">
        <v>319</v>
      </c>
      <c r="AD49" s="1" t="s">
        <v>74</v>
      </c>
      <c r="AJ49" s="1" t="s">
        <v>34</v>
      </c>
      <c r="AO49" s="1" t="s">
        <v>62</v>
      </c>
      <c r="AQ49" s="19">
        <v>12</v>
      </c>
      <c r="AR49" s="1">
        <v>6</v>
      </c>
      <c r="AT49" s="1">
        <v>140</v>
      </c>
      <c r="AU49" s="1" t="s">
        <v>320</v>
      </c>
      <c r="AV49" s="1" t="s">
        <v>77</v>
      </c>
      <c r="AX49" s="1">
        <v>7</v>
      </c>
      <c r="AY49" s="1" t="s">
        <v>321</v>
      </c>
      <c r="AZ49" s="1" t="s">
        <v>322</v>
      </c>
      <c r="BA49" s="1" t="s">
        <v>323</v>
      </c>
    </row>
    <row r="50" spans="1:53" ht="12.75" x14ac:dyDescent="0.2">
      <c r="A50" s="1">
        <v>48</v>
      </c>
      <c r="B50" s="1">
        <v>48</v>
      </c>
      <c r="C50" s="1">
        <v>48</v>
      </c>
      <c r="E50" s="20" t="s">
        <v>3</v>
      </c>
      <c r="H50" s="20" t="s">
        <v>6</v>
      </c>
      <c r="J50" s="8">
        <v>27</v>
      </c>
      <c r="K50" s="1">
        <v>7</v>
      </c>
      <c r="L50" s="1">
        <v>40</v>
      </c>
      <c r="M50" s="1">
        <v>15</v>
      </c>
      <c r="N50" s="1">
        <v>12</v>
      </c>
      <c r="O50" s="1" t="s">
        <v>303</v>
      </c>
      <c r="P50" s="1">
        <v>0</v>
      </c>
      <c r="Q50" s="1" t="s">
        <v>70</v>
      </c>
      <c r="S50" s="15" t="s">
        <v>3387</v>
      </c>
      <c r="U50" s="1">
        <v>1</v>
      </c>
      <c r="V50" s="1" t="s">
        <v>7</v>
      </c>
      <c r="X50" s="1" t="s">
        <v>83</v>
      </c>
      <c r="AA50" s="1" t="s">
        <v>324</v>
      </c>
      <c r="AB50" s="1">
        <v>4</v>
      </c>
      <c r="AC50" s="1" t="s">
        <v>325</v>
      </c>
      <c r="AD50" s="1" t="s">
        <v>86</v>
      </c>
      <c r="AH50" s="1" t="s">
        <v>32</v>
      </c>
      <c r="AO50" s="1" t="s">
        <v>75</v>
      </c>
      <c r="AQ50" s="19">
        <v>4</v>
      </c>
      <c r="AR50" s="1">
        <v>2</v>
      </c>
      <c r="AT50" s="1">
        <v>10</v>
      </c>
      <c r="AU50" s="1" t="s">
        <v>244</v>
      </c>
      <c r="AV50" s="1" t="s">
        <v>77</v>
      </c>
      <c r="AX50" s="1">
        <v>8</v>
      </c>
      <c r="AY50" s="1" t="s">
        <v>326</v>
      </c>
    </row>
    <row r="51" spans="1:53" ht="12.75" x14ac:dyDescent="0.2">
      <c r="A51" s="1">
        <v>49</v>
      </c>
      <c r="B51" s="1">
        <v>49</v>
      </c>
      <c r="C51" s="1">
        <v>49</v>
      </c>
      <c r="D51" s="20" t="s">
        <v>2</v>
      </c>
      <c r="E51" s="20" t="s">
        <v>3</v>
      </c>
      <c r="H51" s="20" t="s">
        <v>6</v>
      </c>
      <c r="J51" s="8">
        <v>39</v>
      </c>
      <c r="K51" s="1">
        <v>8</v>
      </c>
      <c r="L51" s="1">
        <v>0</v>
      </c>
      <c r="M51" s="1">
        <v>14</v>
      </c>
      <c r="N51" s="1">
        <v>10</v>
      </c>
      <c r="O51" s="1" t="s">
        <v>105</v>
      </c>
      <c r="P51" s="1">
        <v>1</v>
      </c>
      <c r="Q51" s="1" t="s">
        <v>100</v>
      </c>
      <c r="S51" s="15" t="s">
        <v>3388</v>
      </c>
      <c r="U51" s="1">
        <v>1</v>
      </c>
      <c r="V51" s="1" t="s">
        <v>213</v>
      </c>
      <c r="X51" s="1" t="s">
        <v>83</v>
      </c>
      <c r="Z51" s="1" t="s">
        <v>59</v>
      </c>
      <c r="AB51" s="1">
        <v>15</v>
      </c>
      <c r="AC51" s="1" t="s">
        <v>60</v>
      </c>
      <c r="AD51" s="1" t="s">
        <v>86</v>
      </c>
      <c r="AJ51" s="1" t="s">
        <v>34</v>
      </c>
      <c r="AN51" s="1" t="s">
        <v>327</v>
      </c>
      <c r="AO51" s="1" t="s">
        <v>62</v>
      </c>
      <c r="AQ51" s="19">
        <v>6</v>
      </c>
      <c r="AR51" s="1">
        <v>6</v>
      </c>
      <c r="AT51" s="1">
        <v>15</v>
      </c>
      <c r="AU51" s="1" t="s">
        <v>328</v>
      </c>
      <c r="AV51" s="1" t="s">
        <v>77</v>
      </c>
      <c r="AX51" s="1">
        <v>10</v>
      </c>
      <c r="AY51" s="1" t="s">
        <v>111</v>
      </c>
      <c r="AZ51" s="1" t="s">
        <v>329</v>
      </c>
      <c r="BA51" s="1" t="s">
        <v>330</v>
      </c>
    </row>
    <row r="52" spans="1:53" ht="12.75" x14ac:dyDescent="0.2">
      <c r="A52" s="1">
        <v>50</v>
      </c>
      <c r="B52" s="1">
        <v>50</v>
      </c>
      <c r="C52" s="1">
        <v>50</v>
      </c>
      <c r="E52" s="20" t="s">
        <v>3</v>
      </c>
      <c r="J52" s="8">
        <v>45</v>
      </c>
      <c r="K52" s="1">
        <v>7</v>
      </c>
      <c r="L52" s="1">
        <v>120</v>
      </c>
      <c r="M52" s="1">
        <v>60</v>
      </c>
      <c r="N52" s="1">
        <v>20</v>
      </c>
      <c r="O52" s="1" t="s">
        <v>123</v>
      </c>
      <c r="P52" s="1">
        <v>0</v>
      </c>
      <c r="Q52" s="1" t="s">
        <v>100</v>
      </c>
      <c r="S52" s="15" t="s">
        <v>3388</v>
      </c>
      <c r="U52" s="1">
        <v>1</v>
      </c>
      <c r="V52" s="1" t="s">
        <v>82</v>
      </c>
      <c r="X52" s="1" t="s">
        <v>93</v>
      </c>
      <c r="Z52" s="1" t="s">
        <v>157</v>
      </c>
      <c r="AB52" s="1">
        <v>20</v>
      </c>
      <c r="AC52" s="1" t="s">
        <v>331</v>
      </c>
      <c r="AD52" s="1" t="s">
        <v>86</v>
      </c>
      <c r="AJ52" s="1" t="s">
        <v>34</v>
      </c>
      <c r="AO52" s="1" t="s">
        <v>75</v>
      </c>
      <c r="AQ52" s="19">
        <v>4</v>
      </c>
      <c r="AR52" s="1">
        <v>4</v>
      </c>
      <c r="AT52" s="1">
        <v>10</v>
      </c>
      <c r="AU52" s="1" t="s">
        <v>332</v>
      </c>
      <c r="AV52" s="1" t="s">
        <v>77</v>
      </c>
      <c r="AX52" s="1">
        <v>10</v>
      </c>
      <c r="AY52" s="1" t="s">
        <v>333</v>
      </c>
      <c r="AZ52" s="1" t="s">
        <v>334</v>
      </c>
      <c r="BA52" s="1" t="s">
        <v>118</v>
      </c>
    </row>
    <row r="53" spans="1:53" ht="12.75" x14ac:dyDescent="0.2">
      <c r="A53" s="1">
        <v>51</v>
      </c>
      <c r="B53" s="1">
        <v>51</v>
      </c>
      <c r="C53" s="1">
        <v>51</v>
      </c>
      <c r="D53" s="20" t="s">
        <v>2</v>
      </c>
      <c r="J53" s="8">
        <v>32</v>
      </c>
      <c r="K53" s="1">
        <v>7</v>
      </c>
      <c r="L53" s="1">
        <v>30</v>
      </c>
      <c r="M53" s="1">
        <v>12</v>
      </c>
      <c r="N53" s="1">
        <v>15</v>
      </c>
      <c r="O53" s="1" t="s">
        <v>335</v>
      </c>
      <c r="P53" s="1">
        <v>0</v>
      </c>
      <c r="Q53" s="1" t="s">
        <v>55</v>
      </c>
      <c r="S53" s="15" t="s">
        <v>3387</v>
      </c>
      <c r="U53" s="1">
        <v>1</v>
      </c>
      <c r="V53" s="1" t="s">
        <v>32</v>
      </c>
      <c r="Y53" s="1" t="s">
        <v>336</v>
      </c>
      <c r="Z53" s="1" t="s">
        <v>94</v>
      </c>
      <c r="AB53" s="1">
        <v>4</v>
      </c>
      <c r="AC53" s="1" t="s">
        <v>337</v>
      </c>
      <c r="AD53" s="1" t="s">
        <v>86</v>
      </c>
      <c r="AH53" s="1" t="s">
        <v>32</v>
      </c>
      <c r="AP53" s="1" t="s">
        <v>338</v>
      </c>
      <c r="AQ53" s="19">
        <v>4</v>
      </c>
      <c r="AR53" s="1">
        <v>6</v>
      </c>
      <c r="AT53" s="1">
        <v>4</v>
      </c>
      <c r="AU53" s="1" t="s">
        <v>339</v>
      </c>
      <c r="AV53" s="1" t="s">
        <v>66</v>
      </c>
      <c r="AX53" s="1">
        <v>10</v>
      </c>
      <c r="AY53" s="1" t="s">
        <v>340</v>
      </c>
      <c r="AZ53" s="1" t="s">
        <v>341</v>
      </c>
      <c r="BA53" s="1" t="s">
        <v>342</v>
      </c>
    </row>
    <row r="54" spans="1:53" ht="12.75" x14ac:dyDescent="0.2">
      <c r="A54" s="1">
        <v>52</v>
      </c>
      <c r="B54" s="1">
        <v>52</v>
      </c>
      <c r="C54" s="1">
        <v>52</v>
      </c>
      <c r="D54" s="20" t="s">
        <v>2</v>
      </c>
      <c r="E54" s="20" t="s">
        <v>3</v>
      </c>
      <c r="F54" s="20" t="s">
        <v>4</v>
      </c>
      <c r="J54" s="8">
        <v>23</v>
      </c>
      <c r="K54" s="1">
        <v>6</v>
      </c>
      <c r="L54" s="1">
        <v>180</v>
      </c>
      <c r="M54" s="1">
        <v>9</v>
      </c>
      <c r="N54" s="1">
        <v>10</v>
      </c>
      <c r="O54" s="1" t="s">
        <v>303</v>
      </c>
      <c r="P54" s="1">
        <v>1</v>
      </c>
      <c r="Q54" s="1" t="s">
        <v>70</v>
      </c>
      <c r="S54" s="15" t="s">
        <v>3387</v>
      </c>
      <c r="U54" s="1">
        <v>1</v>
      </c>
      <c r="V54" s="1" t="s">
        <v>213</v>
      </c>
      <c r="X54" s="1" t="s">
        <v>83</v>
      </c>
      <c r="Z54" s="1" t="s">
        <v>59</v>
      </c>
      <c r="AB54" s="1">
        <v>0</v>
      </c>
      <c r="AC54" s="1" t="s">
        <v>343</v>
      </c>
      <c r="AD54" s="1" t="s">
        <v>61</v>
      </c>
      <c r="AJ54" s="1" t="s">
        <v>34</v>
      </c>
      <c r="AO54" s="1" t="s">
        <v>87</v>
      </c>
      <c r="AQ54" s="19">
        <v>5</v>
      </c>
      <c r="AR54" s="1">
        <v>4</v>
      </c>
      <c r="AT54" s="1">
        <v>10</v>
      </c>
      <c r="AU54" s="1" t="s">
        <v>344</v>
      </c>
      <c r="AV54" s="1" t="s">
        <v>190</v>
      </c>
      <c r="AX54" s="1">
        <v>10</v>
      </c>
      <c r="AY54" s="1" t="s">
        <v>345</v>
      </c>
      <c r="AZ54" s="1" t="s">
        <v>346</v>
      </c>
      <c r="BA54" s="1" t="s">
        <v>347</v>
      </c>
    </row>
    <row r="55" spans="1:53" ht="12.75" x14ac:dyDescent="0.2">
      <c r="A55" s="1">
        <v>53</v>
      </c>
      <c r="B55" s="1">
        <v>53</v>
      </c>
      <c r="C55" s="1">
        <v>53</v>
      </c>
      <c r="D55" s="20" t="s">
        <v>2</v>
      </c>
      <c r="F55" s="20" t="s">
        <v>4</v>
      </c>
      <c r="G55" s="20" t="s">
        <v>5</v>
      </c>
      <c r="H55" s="20" t="s">
        <v>6</v>
      </c>
      <c r="J55" s="8">
        <v>22</v>
      </c>
      <c r="K55" s="1">
        <v>7</v>
      </c>
      <c r="L55" s="1">
        <v>120</v>
      </c>
      <c r="M55" s="1">
        <v>8</v>
      </c>
      <c r="N55" s="1">
        <v>2</v>
      </c>
      <c r="O55" s="1" t="s">
        <v>225</v>
      </c>
      <c r="P55" s="1">
        <v>1</v>
      </c>
      <c r="Q55" s="1" t="s">
        <v>81</v>
      </c>
      <c r="T55" s="1" t="s">
        <v>348</v>
      </c>
      <c r="U55" s="1">
        <v>1</v>
      </c>
      <c r="V55" s="1" t="s">
        <v>32</v>
      </c>
      <c r="X55" s="1" t="s">
        <v>349</v>
      </c>
      <c r="Z55" s="1" t="s">
        <v>84</v>
      </c>
      <c r="AB55" s="1">
        <v>1</v>
      </c>
      <c r="AC55" s="1" t="s">
        <v>350</v>
      </c>
      <c r="AD55" s="1" t="s">
        <v>61</v>
      </c>
      <c r="AH55" s="1" t="s">
        <v>32</v>
      </c>
      <c r="AI55" s="1" t="s">
        <v>33</v>
      </c>
      <c r="AO55" s="1" t="s">
        <v>62</v>
      </c>
      <c r="AQ55" s="19">
        <v>4</v>
      </c>
      <c r="AR55" s="1">
        <v>4</v>
      </c>
      <c r="AT55" s="1">
        <v>17</v>
      </c>
      <c r="AU55" s="1" t="s">
        <v>351</v>
      </c>
      <c r="AV55" s="1" t="s">
        <v>66</v>
      </c>
      <c r="AX55" s="1">
        <v>10</v>
      </c>
      <c r="AY55" s="1" t="s">
        <v>352</v>
      </c>
      <c r="AZ55" s="1" t="s">
        <v>353</v>
      </c>
      <c r="BA55" s="1" t="s">
        <v>354</v>
      </c>
    </row>
    <row r="56" spans="1:53" ht="12.75" x14ac:dyDescent="0.2">
      <c r="A56" s="1">
        <v>54</v>
      </c>
      <c r="B56" s="1">
        <v>54</v>
      </c>
      <c r="C56" s="1">
        <v>54</v>
      </c>
      <c r="E56" s="20" t="s">
        <v>3</v>
      </c>
      <c r="G56" s="20" t="s">
        <v>5</v>
      </c>
      <c r="H56" s="20" t="s">
        <v>6</v>
      </c>
      <c r="J56" s="8">
        <v>33</v>
      </c>
      <c r="K56" s="1">
        <v>6</v>
      </c>
      <c r="L56" s="1">
        <v>45</v>
      </c>
      <c r="M56" s="1">
        <v>10</v>
      </c>
      <c r="N56" s="1">
        <v>10</v>
      </c>
      <c r="O56" s="1" t="s">
        <v>105</v>
      </c>
      <c r="P56" s="1">
        <v>1</v>
      </c>
      <c r="Q56" s="1" t="s">
        <v>100</v>
      </c>
      <c r="S56" s="15" t="s">
        <v>3387</v>
      </c>
      <c r="U56" s="1">
        <v>1</v>
      </c>
      <c r="V56" s="1" t="s">
        <v>156</v>
      </c>
      <c r="X56" s="1" t="s">
        <v>83</v>
      </c>
      <c r="Z56" s="1" t="s">
        <v>355</v>
      </c>
      <c r="AB56" s="1">
        <v>6</v>
      </c>
      <c r="AC56" s="1" t="s">
        <v>356</v>
      </c>
      <c r="AD56" s="1" t="s">
        <v>86</v>
      </c>
      <c r="AJ56" s="1" t="s">
        <v>34</v>
      </c>
      <c r="AO56" s="1" t="s">
        <v>75</v>
      </c>
      <c r="AQ56" s="19">
        <v>3</v>
      </c>
      <c r="AR56" s="1">
        <v>4</v>
      </c>
      <c r="AT56" s="1">
        <v>10</v>
      </c>
      <c r="AU56" s="1" t="s">
        <v>357</v>
      </c>
      <c r="AV56" s="1" t="s">
        <v>77</v>
      </c>
      <c r="AX56" s="1">
        <v>10</v>
      </c>
      <c r="AY56" s="1" t="s">
        <v>358</v>
      </c>
      <c r="AZ56" s="1" t="s">
        <v>359</v>
      </c>
      <c r="BA56" s="1" t="s">
        <v>360</v>
      </c>
    </row>
    <row r="57" spans="1:53" ht="12.75" x14ac:dyDescent="0.2">
      <c r="A57" s="1">
        <v>55</v>
      </c>
      <c r="B57" s="1">
        <v>55</v>
      </c>
      <c r="C57" s="1">
        <v>55</v>
      </c>
      <c r="E57" s="20" t="s">
        <v>3</v>
      </c>
      <c r="J57" s="8">
        <v>32</v>
      </c>
      <c r="K57" s="1">
        <v>7</v>
      </c>
      <c r="L57" s="1">
        <v>30</v>
      </c>
      <c r="M57" s="1">
        <v>7</v>
      </c>
      <c r="N57" s="1">
        <v>1</v>
      </c>
      <c r="O57" s="1" t="s">
        <v>99</v>
      </c>
      <c r="P57" s="1">
        <v>0</v>
      </c>
      <c r="Q57" s="1" t="s">
        <v>55</v>
      </c>
      <c r="S57" s="15" t="s">
        <v>3390</v>
      </c>
      <c r="U57" s="1">
        <v>1</v>
      </c>
      <c r="V57" s="1" t="s">
        <v>156</v>
      </c>
      <c r="X57" s="1" t="s">
        <v>58</v>
      </c>
      <c r="Z57" s="1" t="s">
        <v>94</v>
      </c>
      <c r="AB57" s="1">
        <v>4</v>
      </c>
      <c r="AC57" s="1" t="s">
        <v>361</v>
      </c>
      <c r="AD57" s="1" t="s">
        <v>362</v>
      </c>
      <c r="AH57" s="1" t="s">
        <v>32</v>
      </c>
      <c r="AO57" s="1" t="s">
        <v>87</v>
      </c>
      <c r="AQ57" s="19">
        <v>4</v>
      </c>
      <c r="AR57" s="1">
        <v>2</v>
      </c>
      <c r="AT57" s="1">
        <v>3</v>
      </c>
      <c r="AU57" s="1" t="s">
        <v>363</v>
      </c>
      <c r="AV57" s="1" t="s">
        <v>77</v>
      </c>
      <c r="AX57" s="1">
        <v>10</v>
      </c>
      <c r="AY57" s="1" t="s">
        <v>364</v>
      </c>
      <c r="AZ57" s="1" t="s">
        <v>365</v>
      </c>
      <c r="BA57" s="1" t="s">
        <v>366</v>
      </c>
    </row>
    <row r="58" spans="1:53" ht="12.75" x14ac:dyDescent="0.2">
      <c r="A58" s="1">
        <v>56</v>
      </c>
      <c r="B58" s="1">
        <v>56</v>
      </c>
      <c r="C58" s="1">
        <v>56</v>
      </c>
      <c r="E58" s="20" t="s">
        <v>3</v>
      </c>
      <c r="J58" s="8">
        <v>37</v>
      </c>
      <c r="K58" s="1">
        <v>7</v>
      </c>
      <c r="L58" s="1">
        <v>40</v>
      </c>
      <c r="M58" s="1">
        <v>9</v>
      </c>
      <c r="N58" s="1">
        <v>5</v>
      </c>
      <c r="O58" s="1" t="s">
        <v>303</v>
      </c>
      <c r="P58" s="1">
        <v>0</v>
      </c>
      <c r="Q58" s="1" t="s">
        <v>70</v>
      </c>
      <c r="S58" s="15" t="s">
        <v>3386</v>
      </c>
      <c r="U58" s="1">
        <v>1</v>
      </c>
      <c r="V58" s="1" t="s">
        <v>213</v>
      </c>
      <c r="X58" s="1" t="s">
        <v>113</v>
      </c>
      <c r="Z58" s="1" t="s">
        <v>367</v>
      </c>
      <c r="AB58" s="1">
        <v>15</v>
      </c>
      <c r="AC58" s="1" t="s">
        <v>368</v>
      </c>
      <c r="AD58" s="1" t="s">
        <v>86</v>
      </c>
      <c r="AM58" s="1" t="s">
        <v>37</v>
      </c>
      <c r="AQ58" s="19">
        <v>0</v>
      </c>
      <c r="AV58" s="1" t="s">
        <v>66</v>
      </c>
      <c r="AX58" s="1">
        <v>10</v>
      </c>
      <c r="AY58" s="1" t="s">
        <v>369</v>
      </c>
      <c r="AZ58" s="1" t="s">
        <v>370</v>
      </c>
      <c r="BA58" s="1" t="s">
        <v>371</v>
      </c>
    </row>
    <row r="59" spans="1:53" ht="12.75" x14ac:dyDescent="0.2">
      <c r="A59" s="1">
        <v>57</v>
      </c>
      <c r="B59" s="1">
        <v>57</v>
      </c>
      <c r="C59" s="1">
        <v>57</v>
      </c>
      <c r="E59" s="20" t="s">
        <v>3</v>
      </c>
      <c r="F59" s="20" t="s">
        <v>4</v>
      </c>
      <c r="G59" s="20" t="s">
        <v>5</v>
      </c>
      <c r="H59" s="20" t="s">
        <v>6</v>
      </c>
      <c r="J59" s="8">
        <v>33</v>
      </c>
      <c r="K59" s="1">
        <v>8</v>
      </c>
      <c r="L59" s="1">
        <v>0</v>
      </c>
      <c r="M59" s="1">
        <v>8</v>
      </c>
      <c r="N59" s="1">
        <v>15</v>
      </c>
      <c r="O59" s="1" t="s">
        <v>123</v>
      </c>
      <c r="P59" s="1">
        <v>1</v>
      </c>
      <c r="Q59" s="1" t="s">
        <v>55</v>
      </c>
      <c r="S59" s="15" t="s">
        <v>3388</v>
      </c>
      <c r="U59" s="1">
        <v>1</v>
      </c>
      <c r="V59" s="1" t="s">
        <v>31</v>
      </c>
      <c r="X59" s="1" t="s">
        <v>83</v>
      </c>
      <c r="Z59" s="1" t="s">
        <v>94</v>
      </c>
      <c r="AB59" s="1">
        <v>1</v>
      </c>
      <c r="AD59" s="1" t="s">
        <v>86</v>
      </c>
      <c r="AJ59" s="1" t="s">
        <v>34</v>
      </c>
      <c r="AO59" s="1" t="s">
        <v>62</v>
      </c>
      <c r="AQ59" s="19">
        <v>30</v>
      </c>
      <c r="AS59" s="1">
        <v>30</v>
      </c>
      <c r="AT59" s="1">
        <v>24</v>
      </c>
      <c r="AU59" s="1" t="s">
        <v>372</v>
      </c>
      <c r="AV59" s="1" t="s">
        <v>77</v>
      </c>
      <c r="AX59" s="1">
        <v>10</v>
      </c>
      <c r="AY59" s="1" t="s">
        <v>204</v>
      </c>
      <c r="AZ59" s="1" t="s">
        <v>204</v>
      </c>
      <c r="BA59" s="1" t="s">
        <v>373</v>
      </c>
    </row>
    <row r="60" spans="1:53" ht="12.75" x14ac:dyDescent="0.2">
      <c r="A60" s="1">
        <v>58</v>
      </c>
      <c r="B60" s="1">
        <v>58</v>
      </c>
      <c r="C60" s="1">
        <v>58</v>
      </c>
      <c r="D60" s="20" t="s">
        <v>2</v>
      </c>
      <c r="E60" s="20" t="s">
        <v>3</v>
      </c>
      <c r="J60" s="8">
        <v>28</v>
      </c>
      <c r="K60" s="1">
        <v>7</v>
      </c>
      <c r="L60" s="1">
        <v>90</v>
      </c>
      <c r="M60" s="1">
        <v>14</v>
      </c>
      <c r="N60" s="1">
        <v>5</v>
      </c>
      <c r="O60" s="1" t="s">
        <v>123</v>
      </c>
      <c r="P60" s="1">
        <v>1</v>
      </c>
      <c r="Q60" s="1" t="s">
        <v>70</v>
      </c>
      <c r="S60" s="15" t="s">
        <v>3387</v>
      </c>
      <c r="U60" s="1">
        <v>1</v>
      </c>
      <c r="V60" s="1" t="s">
        <v>213</v>
      </c>
      <c r="X60" s="1" t="s">
        <v>83</v>
      </c>
      <c r="Z60" s="1" t="s">
        <v>94</v>
      </c>
      <c r="AB60" s="1">
        <v>4</v>
      </c>
      <c r="AC60" s="1" t="s">
        <v>374</v>
      </c>
      <c r="AD60" s="1" t="s">
        <v>61</v>
      </c>
      <c r="AJ60" s="1" t="s">
        <v>34</v>
      </c>
      <c r="AO60" s="1" t="s">
        <v>75</v>
      </c>
      <c r="AQ60" s="19">
        <v>6</v>
      </c>
      <c r="AR60" s="1">
        <v>5</v>
      </c>
      <c r="AT60" s="1">
        <v>15</v>
      </c>
      <c r="AU60" s="1" t="s">
        <v>375</v>
      </c>
      <c r="AV60" s="1" t="s">
        <v>376</v>
      </c>
      <c r="AX60" s="1">
        <v>9</v>
      </c>
      <c r="AY60" s="1" t="s">
        <v>377</v>
      </c>
      <c r="AZ60" s="1" t="s">
        <v>378</v>
      </c>
    </row>
    <row r="61" spans="1:53" ht="12.75" x14ac:dyDescent="0.2">
      <c r="A61" s="1">
        <v>59</v>
      </c>
      <c r="B61" s="1">
        <v>59</v>
      </c>
      <c r="C61" s="1">
        <v>59</v>
      </c>
      <c r="D61" s="20" t="s">
        <v>2</v>
      </c>
      <c r="J61" s="8">
        <v>41</v>
      </c>
      <c r="K61" s="1">
        <v>7</v>
      </c>
      <c r="L61" s="1">
        <v>45</v>
      </c>
      <c r="M61" s="1">
        <v>10</v>
      </c>
      <c r="N61" s="1">
        <v>2</v>
      </c>
      <c r="O61" s="1" t="s">
        <v>189</v>
      </c>
      <c r="P61" s="1">
        <v>0</v>
      </c>
      <c r="Q61" s="1" t="s">
        <v>124</v>
      </c>
      <c r="S61" s="15" t="s">
        <v>3388</v>
      </c>
      <c r="U61" s="1">
        <v>1</v>
      </c>
      <c r="V61" s="1" t="s">
        <v>156</v>
      </c>
      <c r="X61" s="1" t="s">
        <v>349</v>
      </c>
      <c r="Z61" s="1" t="s">
        <v>84</v>
      </c>
      <c r="AB61" s="1">
        <v>1</v>
      </c>
      <c r="AC61" s="1" t="s">
        <v>379</v>
      </c>
      <c r="AD61" s="1" t="s">
        <v>86</v>
      </c>
      <c r="AH61" s="1" t="s">
        <v>32</v>
      </c>
      <c r="AO61" s="1" t="s">
        <v>87</v>
      </c>
      <c r="AQ61" s="19">
        <v>10</v>
      </c>
      <c r="AS61" s="1">
        <v>12</v>
      </c>
      <c r="AT61" s="1">
        <v>80</v>
      </c>
      <c r="AU61" s="1" t="s">
        <v>380</v>
      </c>
      <c r="AV61" s="1" t="s">
        <v>66</v>
      </c>
      <c r="AX61" s="1">
        <v>10</v>
      </c>
      <c r="AY61" s="1" t="s">
        <v>381</v>
      </c>
      <c r="AZ61" s="1" t="s">
        <v>208</v>
      </c>
    </row>
    <row r="62" spans="1:53" ht="12.75" x14ac:dyDescent="0.2">
      <c r="A62" s="1">
        <v>60</v>
      </c>
      <c r="B62" s="1">
        <v>60</v>
      </c>
      <c r="C62" s="1">
        <v>60</v>
      </c>
      <c r="H62" s="20" t="s">
        <v>6</v>
      </c>
      <c r="J62" s="8">
        <v>51</v>
      </c>
      <c r="K62" s="1">
        <v>6</v>
      </c>
      <c r="L62" s="1">
        <v>30</v>
      </c>
      <c r="M62" s="1">
        <v>8</v>
      </c>
      <c r="N62" s="1">
        <v>104</v>
      </c>
      <c r="O62" s="1" t="s">
        <v>99</v>
      </c>
      <c r="P62" s="1">
        <v>0</v>
      </c>
      <c r="Q62" s="1" t="s">
        <v>55</v>
      </c>
      <c r="S62" s="15" t="s">
        <v>3386</v>
      </c>
      <c r="U62" s="1">
        <v>1</v>
      </c>
      <c r="V62" s="1" t="s">
        <v>213</v>
      </c>
      <c r="X62" s="1" t="s">
        <v>382</v>
      </c>
      <c r="Z62" s="1" t="s">
        <v>94</v>
      </c>
      <c r="AB62" s="1">
        <v>27</v>
      </c>
      <c r="AC62" s="1" t="s">
        <v>383</v>
      </c>
      <c r="AD62" s="1" t="s">
        <v>61</v>
      </c>
      <c r="AH62" s="1" t="s">
        <v>32</v>
      </c>
      <c r="AO62" s="1" t="s">
        <v>75</v>
      </c>
      <c r="AQ62" s="19">
        <v>6</v>
      </c>
      <c r="AR62" s="1">
        <v>6</v>
      </c>
      <c r="AT62" s="1">
        <v>4</v>
      </c>
      <c r="AU62" s="1" t="s">
        <v>384</v>
      </c>
      <c r="AV62" s="1" t="s">
        <v>66</v>
      </c>
      <c r="AX62" s="1">
        <v>10</v>
      </c>
      <c r="AY62" s="1" t="s">
        <v>385</v>
      </c>
      <c r="AZ62" s="1" t="s">
        <v>386</v>
      </c>
      <c r="BA62" s="1" t="s">
        <v>387</v>
      </c>
    </row>
    <row r="63" spans="1:53" ht="12.75" x14ac:dyDescent="0.2">
      <c r="A63" s="1">
        <v>61</v>
      </c>
      <c r="B63" s="1">
        <v>61</v>
      </c>
      <c r="C63" s="1">
        <v>61</v>
      </c>
      <c r="D63" s="20" t="s">
        <v>2</v>
      </c>
      <c r="J63" s="8">
        <v>32</v>
      </c>
      <c r="K63" s="1">
        <v>7</v>
      </c>
      <c r="L63" s="1">
        <v>30</v>
      </c>
      <c r="M63" s="1">
        <v>12</v>
      </c>
      <c r="N63" s="1">
        <v>12</v>
      </c>
      <c r="O63" s="1" t="s">
        <v>135</v>
      </c>
      <c r="P63" s="1">
        <v>0</v>
      </c>
      <c r="Q63" s="1" t="s">
        <v>388</v>
      </c>
      <c r="S63" s="15" t="s">
        <v>3390</v>
      </c>
      <c r="U63" s="1">
        <v>1</v>
      </c>
      <c r="V63" s="1" t="s">
        <v>31</v>
      </c>
      <c r="X63" s="1" t="s">
        <v>83</v>
      </c>
      <c r="Z63" s="1" t="s">
        <v>126</v>
      </c>
      <c r="AB63" s="1">
        <v>1</v>
      </c>
      <c r="AC63" s="1" t="s">
        <v>389</v>
      </c>
      <c r="AD63" s="1" t="s">
        <v>86</v>
      </c>
      <c r="AG63" s="1" t="s">
        <v>31</v>
      </c>
      <c r="AO63" s="1" t="s">
        <v>87</v>
      </c>
      <c r="AQ63" s="19">
        <v>12</v>
      </c>
      <c r="AS63" s="1">
        <v>12</v>
      </c>
      <c r="AT63" s="1">
        <v>8</v>
      </c>
      <c r="AU63" s="1" t="s">
        <v>390</v>
      </c>
      <c r="AV63" s="1" t="s">
        <v>77</v>
      </c>
      <c r="AX63" s="1">
        <v>8</v>
      </c>
      <c r="AY63" s="1" t="s">
        <v>391</v>
      </c>
      <c r="AZ63" s="1" t="s">
        <v>392</v>
      </c>
      <c r="BA63" s="1" t="s">
        <v>141</v>
      </c>
    </row>
    <row r="64" spans="1:53" ht="12.75" x14ac:dyDescent="0.2">
      <c r="A64" s="1">
        <v>62</v>
      </c>
      <c r="B64" s="1">
        <v>62</v>
      </c>
      <c r="C64" s="1">
        <v>62</v>
      </c>
      <c r="D64" s="20" t="s">
        <v>2</v>
      </c>
      <c r="H64" s="20" t="s">
        <v>6</v>
      </c>
      <c r="J64" s="8">
        <v>44</v>
      </c>
      <c r="K64" s="1">
        <v>7</v>
      </c>
      <c r="L64" s="1">
        <v>40</v>
      </c>
      <c r="M64" s="1">
        <v>12</v>
      </c>
      <c r="N64" s="1">
        <v>10</v>
      </c>
      <c r="O64" s="1" t="s">
        <v>91</v>
      </c>
      <c r="P64" s="1">
        <v>0</v>
      </c>
      <c r="Q64" s="1" t="s">
        <v>55</v>
      </c>
      <c r="S64" s="15" t="s">
        <v>3386</v>
      </c>
      <c r="U64" s="1">
        <v>1</v>
      </c>
      <c r="V64" s="1" t="s">
        <v>7</v>
      </c>
      <c r="Y64" s="1" t="s">
        <v>393</v>
      </c>
      <c r="Z64" s="1" t="s">
        <v>355</v>
      </c>
      <c r="AB64" s="1">
        <v>15</v>
      </c>
      <c r="AD64" s="1" t="s">
        <v>86</v>
      </c>
      <c r="AM64" s="1" t="s">
        <v>37</v>
      </c>
      <c r="AQ64" s="19">
        <v>0</v>
      </c>
      <c r="AW64" s="1" t="s">
        <v>394</v>
      </c>
      <c r="AX64" s="1">
        <v>8</v>
      </c>
      <c r="AY64" s="1" t="s">
        <v>395</v>
      </c>
      <c r="AZ64" s="1" t="s">
        <v>396</v>
      </c>
    </row>
    <row r="65" spans="1:53" ht="12.75" x14ac:dyDescent="0.2">
      <c r="A65" s="1">
        <v>63</v>
      </c>
      <c r="B65" s="1">
        <v>63</v>
      </c>
      <c r="C65" s="1">
        <v>63</v>
      </c>
      <c r="F65" s="20" t="s">
        <v>4</v>
      </c>
      <c r="H65" s="20" t="s">
        <v>6</v>
      </c>
      <c r="J65" s="8"/>
      <c r="K65" s="1">
        <v>8</v>
      </c>
      <c r="L65" s="1">
        <v>30</v>
      </c>
      <c r="M65" s="1">
        <v>5</v>
      </c>
      <c r="N65" s="1">
        <v>5</v>
      </c>
      <c r="O65" s="1" t="s">
        <v>99</v>
      </c>
      <c r="P65" s="1">
        <v>1</v>
      </c>
      <c r="Q65" s="1" t="s">
        <v>70</v>
      </c>
      <c r="S65" s="15" t="s">
        <v>3387</v>
      </c>
      <c r="U65" s="1">
        <v>1</v>
      </c>
      <c r="V65" s="1" t="s">
        <v>72</v>
      </c>
      <c r="Y65" s="1" t="s">
        <v>397</v>
      </c>
      <c r="Z65" s="1" t="s">
        <v>59</v>
      </c>
      <c r="AB65" s="1">
        <v>8</v>
      </c>
      <c r="AC65" s="1" t="s">
        <v>398</v>
      </c>
      <c r="AD65" s="1" t="s">
        <v>74</v>
      </c>
      <c r="AJ65" s="1" t="s">
        <v>34</v>
      </c>
      <c r="AO65" s="1" t="s">
        <v>75</v>
      </c>
      <c r="AQ65" s="19">
        <v>10</v>
      </c>
      <c r="AR65" s="1">
        <v>6</v>
      </c>
      <c r="AT65" s="1">
        <v>20</v>
      </c>
      <c r="AU65" s="1" t="s">
        <v>399</v>
      </c>
      <c r="AV65" s="1" t="s">
        <v>77</v>
      </c>
      <c r="AX65" s="1">
        <v>10</v>
      </c>
      <c r="AY65" s="1" t="s">
        <v>400</v>
      </c>
      <c r="AZ65" s="1" t="s">
        <v>401</v>
      </c>
      <c r="BA65" s="1" t="s">
        <v>118</v>
      </c>
    </row>
    <row r="66" spans="1:53" ht="12.75" x14ac:dyDescent="0.2">
      <c r="A66" s="1">
        <v>64</v>
      </c>
      <c r="B66" s="1">
        <v>64</v>
      </c>
      <c r="C66" s="1">
        <v>64</v>
      </c>
      <c r="D66" s="20" t="s">
        <v>2</v>
      </c>
      <c r="J66" s="8">
        <v>24</v>
      </c>
      <c r="K66" s="1">
        <v>8</v>
      </c>
      <c r="L66" s="1">
        <v>20</v>
      </c>
      <c r="M66" s="1">
        <v>11</v>
      </c>
      <c r="N66" s="1">
        <v>11</v>
      </c>
      <c r="O66" s="1" t="s">
        <v>99</v>
      </c>
      <c r="P66" s="1">
        <v>1</v>
      </c>
      <c r="Q66" s="1" t="s">
        <v>55</v>
      </c>
      <c r="S66" s="15" t="s">
        <v>3386</v>
      </c>
      <c r="U66" s="1">
        <v>1</v>
      </c>
      <c r="V66" s="1" t="s">
        <v>31</v>
      </c>
      <c r="X66" s="1" t="s">
        <v>83</v>
      </c>
      <c r="Z66" s="1" t="s">
        <v>94</v>
      </c>
      <c r="AB66" s="1">
        <v>1</v>
      </c>
      <c r="AC66" s="1" t="s">
        <v>402</v>
      </c>
      <c r="AD66" s="1" t="s">
        <v>362</v>
      </c>
      <c r="AH66" s="1" t="s">
        <v>32</v>
      </c>
      <c r="AO66" s="1" t="s">
        <v>62</v>
      </c>
      <c r="AQ66" s="19">
        <v>5</v>
      </c>
      <c r="AR66" s="1">
        <v>5</v>
      </c>
      <c r="AT66" s="1">
        <v>100</v>
      </c>
      <c r="AU66" s="1" t="s">
        <v>403</v>
      </c>
      <c r="AV66" s="1" t="s">
        <v>77</v>
      </c>
      <c r="AX66" s="1">
        <v>10</v>
      </c>
      <c r="AY66" s="1" t="s">
        <v>404</v>
      </c>
      <c r="AZ66" s="1" t="s">
        <v>405</v>
      </c>
      <c r="BA66" s="1" t="s">
        <v>141</v>
      </c>
    </row>
    <row r="67" spans="1:53" ht="12.75" x14ac:dyDescent="0.2">
      <c r="A67" s="1">
        <v>65</v>
      </c>
      <c r="B67" s="1">
        <v>65</v>
      </c>
      <c r="C67" s="1">
        <v>65</v>
      </c>
      <c r="D67" s="20" t="s">
        <v>2</v>
      </c>
      <c r="G67" s="20" t="s">
        <v>5</v>
      </c>
      <c r="H67" s="20" t="s">
        <v>6</v>
      </c>
      <c r="J67" s="8">
        <v>35</v>
      </c>
      <c r="K67" s="1">
        <v>7</v>
      </c>
      <c r="L67" s="1">
        <v>45</v>
      </c>
      <c r="M67" s="1">
        <v>12</v>
      </c>
      <c r="N67" s="1">
        <v>30</v>
      </c>
      <c r="O67" s="1" t="s">
        <v>99</v>
      </c>
      <c r="P67" s="1">
        <v>1</v>
      </c>
      <c r="Q67" s="1" t="s">
        <v>70</v>
      </c>
      <c r="S67" s="15" t="s">
        <v>3388</v>
      </c>
      <c r="U67" s="1">
        <v>1</v>
      </c>
      <c r="V67" s="1" t="s">
        <v>406</v>
      </c>
      <c r="X67" s="1" t="s">
        <v>83</v>
      </c>
      <c r="Z67" s="1" t="s">
        <v>94</v>
      </c>
      <c r="AB67" s="1">
        <v>10</v>
      </c>
      <c r="AC67" s="1" t="s">
        <v>407</v>
      </c>
      <c r="AD67" s="1" t="s">
        <v>74</v>
      </c>
      <c r="AJ67" s="1" t="s">
        <v>34</v>
      </c>
      <c r="AO67" s="1" t="s">
        <v>75</v>
      </c>
      <c r="AQ67" s="19">
        <v>6</v>
      </c>
      <c r="AR67" s="1">
        <v>2</v>
      </c>
      <c r="AT67" s="1">
        <v>2</v>
      </c>
      <c r="AU67" s="1" t="s">
        <v>408</v>
      </c>
      <c r="AV67" s="1" t="s">
        <v>77</v>
      </c>
      <c r="AX67" s="1">
        <v>10</v>
      </c>
      <c r="AY67" s="1" t="s">
        <v>409</v>
      </c>
      <c r="AZ67" s="1" t="s">
        <v>410</v>
      </c>
    </row>
    <row r="68" spans="1:53" ht="12.75" x14ac:dyDescent="0.2">
      <c r="A68" s="1">
        <v>66</v>
      </c>
      <c r="B68" s="1">
        <v>66</v>
      </c>
      <c r="C68" s="1">
        <v>66</v>
      </c>
      <c r="D68" s="20" t="s">
        <v>2</v>
      </c>
      <c r="H68" s="20" t="s">
        <v>6</v>
      </c>
      <c r="J68" s="8">
        <v>33</v>
      </c>
      <c r="K68" s="1">
        <v>8</v>
      </c>
      <c r="L68" s="1">
        <v>0</v>
      </c>
      <c r="M68" s="1">
        <v>9</v>
      </c>
      <c r="N68" s="1">
        <v>12</v>
      </c>
      <c r="O68" s="1" t="s">
        <v>91</v>
      </c>
      <c r="P68" s="1">
        <v>1</v>
      </c>
      <c r="Q68" s="1" t="s">
        <v>100</v>
      </c>
      <c r="S68" s="15" t="s">
        <v>3388</v>
      </c>
      <c r="U68" s="1">
        <v>1</v>
      </c>
      <c r="V68" s="1" t="s">
        <v>411</v>
      </c>
      <c r="Y68" s="1" t="s">
        <v>412</v>
      </c>
      <c r="Z68" s="1" t="s">
        <v>94</v>
      </c>
      <c r="AB68" s="1">
        <v>10</v>
      </c>
      <c r="AC68" s="1" t="s">
        <v>413</v>
      </c>
      <c r="AD68" s="1" t="s">
        <v>61</v>
      </c>
      <c r="AG68" s="1" t="s">
        <v>31</v>
      </c>
      <c r="AO68" s="1" t="s">
        <v>75</v>
      </c>
      <c r="AQ68" s="19">
        <v>20</v>
      </c>
      <c r="AR68" s="1">
        <v>2</v>
      </c>
      <c r="AT68" s="1">
        <v>48</v>
      </c>
      <c r="AU68" s="1" t="s">
        <v>414</v>
      </c>
      <c r="AW68" s="1" t="s">
        <v>415</v>
      </c>
      <c r="AX68" s="1">
        <v>10</v>
      </c>
      <c r="AY68" s="1" t="s">
        <v>416</v>
      </c>
      <c r="AZ68" s="1" t="s">
        <v>417</v>
      </c>
    </row>
    <row r="69" spans="1:53" ht="12.75" x14ac:dyDescent="0.2">
      <c r="A69" s="1">
        <v>67</v>
      </c>
      <c r="B69" s="1">
        <v>67</v>
      </c>
      <c r="C69" s="1">
        <v>67</v>
      </c>
      <c r="D69" s="20" t="s">
        <v>2</v>
      </c>
      <c r="E69" s="20" t="s">
        <v>3</v>
      </c>
      <c r="H69" s="20" t="s">
        <v>6</v>
      </c>
      <c r="J69" s="8">
        <v>31</v>
      </c>
      <c r="K69" s="1">
        <v>8</v>
      </c>
      <c r="L69" s="1">
        <v>40</v>
      </c>
      <c r="M69" s="1">
        <v>12</v>
      </c>
      <c r="N69" s="1">
        <v>6</v>
      </c>
      <c r="O69" s="1" t="s">
        <v>123</v>
      </c>
      <c r="P69" s="1">
        <v>0</v>
      </c>
      <c r="Q69" s="1" t="s">
        <v>70</v>
      </c>
      <c r="S69" s="15" t="s">
        <v>3390</v>
      </c>
      <c r="U69" s="1">
        <v>1</v>
      </c>
      <c r="V69" s="1" t="s">
        <v>31</v>
      </c>
      <c r="X69" s="1" t="s">
        <v>83</v>
      </c>
      <c r="Z69" s="1" t="s">
        <v>418</v>
      </c>
      <c r="AB69" s="1">
        <v>2</v>
      </c>
      <c r="AC69" s="1" t="s">
        <v>419</v>
      </c>
      <c r="AD69" s="1" t="s">
        <v>86</v>
      </c>
      <c r="AH69" s="1" t="s">
        <v>32</v>
      </c>
      <c r="AO69" s="1" t="s">
        <v>75</v>
      </c>
      <c r="AQ69" s="19">
        <v>6</v>
      </c>
      <c r="AS69" s="1">
        <v>10</v>
      </c>
      <c r="AT69" s="1">
        <v>240</v>
      </c>
      <c r="AU69" s="1" t="s">
        <v>420</v>
      </c>
      <c r="AV69" s="1" t="s">
        <v>66</v>
      </c>
      <c r="AX69" s="1">
        <v>7</v>
      </c>
      <c r="AY69" s="1" t="s">
        <v>421</v>
      </c>
      <c r="AZ69" s="1" t="s">
        <v>422</v>
      </c>
      <c r="BA69" s="1" t="s">
        <v>423</v>
      </c>
    </row>
    <row r="70" spans="1:53" ht="12.75" x14ac:dyDescent="0.2">
      <c r="A70" s="1">
        <v>68</v>
      </c>
      <c r="B70" s="1">
        <v>68</v>
      </c>
      <c r="C70" s="1">
        <v>68</v>
      </c>
      <c r="E70" s="20" t="s">
        <v>3</v>
      </c>
      <c r="J70" s="8">
        <v>35</v>
      </c>
      <c r="K70" s="1">
        <v>8</v>
      </c>
      <c r="L70" s="1">
        <v>50</v>
      </c>
      <c r="M70" s="1">
        <v>2</v>
      </c>
      <c r="N70" s="1">
        <v>3</v>
      </c>
      <c r="O70" s="1" t="s">
        <v>225</v>
      </c>
      <c r="P70" s="1">
        <v>1</v>
      </c>
      <c r="Q70" s="1" t="s">
        <v>100</v>
      </c>
      <c r="S70" s="15" t="s">
        <v>3388</v>
      </c>
      <c r="U70" s="1">
        <v>1</v>
      </c>
      <c r="V70" s="1" t="s">
        <v>57</v>
      </c>
      <c r="X70" s="1" t="s">
        <v>93</v>
      </c>
      <c r="Z70" s="1" t="s">
        <v>157</v>
      </c>
      <c r="AB70" s="1">
        <v>11</v>
      </c>
      <c r="AC70" s="1" t="s">
        <v>424</v>
      </c>
      <c r="AD70" s="1" t="s">
        <v>86</v>
      </c>
      <c r="AJ70" s="1" t="s">
        <v>34</v>
      </c>
      <c r="AO70" s="1" t="s">
        <v>62</v>
      </c>
      <c r="AQ70" s="19">
        <v>8</v>
      </c>
      <c r="AR70" s="1">
        <v>2</v>
      </c>
      <c r="AT70" s="1">
        <v>2</v>
      </c>
      <c r="AU70" s="1" t="s">
        <v>425</v>
      </c>
      <c r="AV70" s="1" t="s">
        <v>77</v>
      </c>
      <c r="AX70" s="1">
        <v>9</v>
      </c>
      <c r="AY70" s="1" t="s">
        <v>426</v>
      </c>
      <c r="AZ70" s="1" t="s">
        <v>427</v>
      </c>
      <c r="BA70" s="1" t="s">
        <v>428</v>
      </c>
    </row>
    <row r="71" spans="1:53" ht="12.75" x14ac:dyDescent="0.2">
      <c r="A71" s="1">
        <v>69</v>
      </c>
      <c r="B71" s="1">
        <v>69</v>
      </c>
      <c r="C71" s="1">
        <v>69</v>
      </c>
      <c r="E71" s="20" t="s">
        <v>3</v>
      </c>
      <c r="H71" s="20" t="s">
        <v>6</v>
      </c>
      <c r="J71" s="8">
        <v>1</v>
      </c>
      <c r="K71" s="1">
        <v>7</v>
      </c>
      <c r="L71" s="1">
        <v>0</v>
      </c>
      <c r="M71" s="1">
        <v>5</v>
      </c>
      <c r="N71" s="1">
        <v>5</v>
      </c>
      <c r="O71" s="1" t="s">
        <v>123</v>
      </c>
      <c r="P71" s="1">
        <v>1</v>
      </c>
      <c r="Q71" s="1" t="s">
        <v>70</v>
      </c>
      <c r="S71" s="15" t="s">
        <v>3387</v>
      </c>
      <c r="U71" s="1">
        <v>0</v>
      </c>
      <c r="AD71" s="1" t="s">
        <v>61</v>
      </c>
      <c r="AH71" s="1" t="s">
        <v>32</v>
      </c>
      <c r="AO71" s="1" t="s">
        <v>87</v>
      </c>
      <c r="AQ71" s="19">
        <v>6</v>
      </c>
      <c r="AR71" s="1">
        <v>6</v>
      </c>
      <c r="AT71" s="1">
        <v>5</v>
      </c>
      <c r="AU71" s="1" t="s">
        <v>429</v>
      </c>
      <c r="AW71" s="1" t="s">
        <v>430</v>
      </c>
      <c r="AX71" s="1">
        <v>9</v>
      </c>
      <c r="AY71" s="1" t="s">
        <v>431</v>
      </c>
      <c r="AZ71" s="1" t="s">
        <v>432</v>
      </c>
      <c r="BA71" s="1" t="s">
        <v>433</v>
      </c>
    </row>
    <row r="72" spans="1:53" ht="12.75" x14ac:dyDescent="0.2">
      <c r="A72" s="1">
        <v>70</v>
      </c>
      <c r="B72" s="1">
        <v>70</v>
      </c>
      <c r="C72" s="1">
        <v>70</v>
      </c>
      <c r="D72" s="20" t="s">
        <v>2</v>
      </c>
      <c r="E72" s="20" t="s">
        <v>3</v>
      </c>
      <c r="F72" s="20" t="s">
        <v>4</v>
      </c>
      <c r="G72" s="20" t="s">
        <v>5</v>
      </c>
      <c r="H72" s="20" t="s">
        <v>6</v>
      </c>
      <c r="J72" s="8">
        <v>23</v>
      </c>
      <c r="K72" s="1">
        <v>7</v>
      </c>
      <c r="L72" s="1">
        <v>40</v>
      </c>
      <c r="M72" s="1">
        <v>56</v>
      </c>
      <c r="N72" s="1">
        <v>3</v>
      </c>
      <c r="O72" s="1" t="s">
        <v>225</v>
      </c>
      <c r="P72" s="1">
        <v>0</v>
      </c>
      <c r="Q72" s="1" t="s">
        <v>81</v>
      </c>
      <c r="S72" s="15" t="s">
        <v>3388</v>
      </c>
      <c r="U72" s="1">
        <v>1</v>
      </c>
      <c r="V72" s="1" t="s">
        <v>7</v>
      </c>
      <c r="X72" s="1" t="s">
        <v>113</v>
      </c>
      <c r="Z72" s="1" t="s">
        <v>94</v>
      </c>
      <c r="AB72" s="1">
        <v>3</v>
      </c>
      <c r="AC72" s="1" t="s">
        <v>434</v>
      </c>
      <c r="AD72" s="1" t="s">
        <v>362</v>
      </c>
      <c r="AE72" s="1" t="s">
        <v>29</v>
      </c>
      <c r="AJ72" s="1" t="s">
        <v>34</v>
      </c>
      <c r="AN72" s="1" t="s">
        <v>435</v>
      </c>
      <c r="AO72" s="1" t="s">
        <v>163</v>
      </c>
      <c r="AQ72" s="19">
        <v>6</v>
      </c>
      <c r="AS72" s="1">
        <v>10</v>
      </c>
      <c r="AT72" s="1">
        <v>40</v>
      </c>
      <c r="AU72" s="1" t="s">
        <v>436</v>
      </c>
      <c r="AV72" s="1" t="s">
        <v>77</v>
      </c>
      <c r="AX72" s="1">
        <v>10</v>
      </c>
      <c r="AY72" s="1" t="s">
        <v>437</v>
      </c>
      <c r="AZ72" s="1" t="s">
        <v>438</v>
      </c>
    </row>
    <row r="73" spans="1:53" ht="12.75" x14ac:dyDescent="0.2">
      <c r="A73" s="1">
        <v>71</v>
      </c>
      <c r="B73" s="1">
        <v>71</v>
      </c>
      <c r="C73" s="1">
        <v>71</v>
      </c>
      <c r="H73" s="20" t="s">
        <v>6</v>
      </c>
      <c r="J73" s="8">
        <v>32</v>
      </c>
      <c r="K73" s="1">
        <v>8</v>
      </c>
      <c r="L73" s="1">
        <v>30</v>
      </c>
      <c r="M73" s="1">
        <v>8</v>
      </c>
      <c r="N73" s="1">
        <v>5</v>
      </c>
      <c r="O73" s="1" t="s">
        <v>303</v>
      </c>
      <c r="P73" s="1">
        <v>0</v>
      </c>
      <c r="Q73" s="1" t="s">
        <v>55</v>
      </c>
      <c r="S73" s="15" t="s">
        <v>3386</v>
      </c>
      <c r="U73" s="1">
        <v>1</v>
      </c>
      <c r="V73" s="1" t="s">
        <v>57</v>
      </c>
      <c r="X73" s="1" t="s">
        <v>58</v>
      </c>
      <c r="Z73" s="1" t="s">
        <v>220</v>
      </c>
      <c r="AB73" s="1">
        <v>7</v>
      </c>
      <c r="AD73" s="1" t="s">
        <v>86</v>
      </c>
      <c r="AJ73" s="1" t="s">
        <v>34</v>
      </c>
      <c r="AO73" s="1" t="s">
        <v>75</v>
      </c>
      <c r="AQ73" s="19">
        <v>6</v>
      </c>
      <c r="AR73" s="1">
        <v>3</v>
      </c>
      <c r="AT73" s="1">
        <v>10</v>
      </c>
      <c r="AU73" s="1" t="s">
        <v>439</v>
      </c>
      <c r="AW73" s="1" t="s">
        <v>440</v>
      </c>
      <c r="AX73" s="1">
        <v>10</v>
      </c>
      <c r="AY73" s="1" t="s">
        <v>441</v>
      </c>
      <c r="AZ73" s="1" t="s">
        <v>442</v>
      </c>
      <c r="BA73" s="1" t="s">
        <v>118</v>
      </c>
    </row>
    <row r="74" spans="1:53" ht="12.75" x14ac:dyDescent="0.2">
      <c r="A74" s="1">
        <v>72</v>
      </c>
      <c r="B74" s="1">
        <v>72</v>
      </c>
      <c r="C74" s="1">
        <v>72</v>
      </c>
      <c r="D74" s="20" t="s">
        <v>2</v>
      </c>
      <c r="J74" s="8">
        <v>40</v>
      </c>
      <c r="K74" s="1">
        <v>7</v>
      </c>
      <c r="L74" s="1">
        <v>65</v>
      </c>
      <c r="M74" s="1">
        <v>12</v>
      </c>
      <c r="N74" s="1">
        <v>6</v>
      </c>
      <c r="O74" s="1" t="s">
        <v>135</v>
      </c>
      <c r="P74" s="1">
        <v>0</v>
      </c>
      <c r="Q74" s="1" t="s">
        <v>70</v>
      </c>
      <c r="S74" s="15" t="s">
        <v>3387</v>
      </c>
      <c r="U74" s="1">
        <v>1</v>
      </c>
      <c r="V74" s="1" t="s">
        <v>213</v>
      </c>
      <c r="Y74" s="1" t="s">
        <v>443</v>
      </c>
      <c r="Z74" s="1" t="s">
        <v>94</v>
      </c>
      <c r="AB74" s="1">
        <v>16</v>
      </c>
      <c r="AC74" s="1" t="s">
        <v>444</v>
      </c>
      <c r="AD74" s="1" t="s">
        <v>86</v>
      </c>
      <c r="AI74" s="1" t="s">
        <v>33</v>
      </c>
      <c r="AO74" s="1" t="s">
        <v>62</v>
      </c>
      <c r="AQ74" s="19">
        <v>4</v>
      </c>
      <c r="AR74" s="1">
        <v>1</v>
      </c>
      <c r="AT74" s="1">
        <v>4</v>
      </c>
      <c r="AU74" s="1" t="s">
        <v>445</v>
      </c>
      <c r="AV74" s="1" t="s">
        <v>77</v>
      </c>
      <c r="AX74" s="1">
        <v>8</v>
      </c>
      <c r="AY74" s="1" t="s">
        <v>446</v>
      </c>
      <c r="AZ74" s="1" t="s">
        <v>447</v>
      </c>
      <c r="BA74" s="1" t="s">
        <v>448</v>
      </c>
    </row>
    <row r="75" spans="1:53" ht="12.75" x14ac:dyDescent="0.2">
      <c r="A75" s="1">
        <v>73</v>
      </c>
      <c r="B75" s="1">
        <v>73</v>
      </c>
      <c r="C75" s="1">
        <v>73</v>
      </c>
      <c r="D75" s="20" t="s">
        <v>2</v>
      </c>
      <c r="E75" s="20" t="s">
        <v>3</v>
      </c>
      <c r="G75" s="20" t="s">
        <v>5</v>
      </c>
      <c r="H75" s="20" t="s">
        <v>6</v>
      </c>
      <c r="J75" s="8">
        <v>24</v>
      </c>
      <c r="K75" s="1">
        <v>7</v>
      </c>
      <c r="L75" s="1">
        <v>60</v>
      </c>
      <c r="M75" s="1">
        <v>10</v>
      </c>
      <c r="N75" s="1">
        <v>5</v>
      </c>
      <c r="O75" s="1" t="s">
        <v>335</v>
      </c>
      <c r="P75" s="1">
        <v>1</v>
      </c>
      <c r="Q75" s="1" t="s">
        <v>70</v>
      </c>
      <c r="S75" s="15" t="s">
        <v>3386</v>
      </c>
      <c r="U75" s="1">
        <v>1</v>
      </c>
      <c r="V75" s="1" t="s">
        <v>143</v>
      </c>
      <c r="X75" s="1" t="s">
        <v>83</v>
      </c>
      <c r="Z75" s="1" t="s">
        <v>310</v>
      </c>
      <c r="AB75" s="1">
        <v>1</v>
      </c>
      <c r="AC75" s="4" t="s">
        <v>449</v>
      </c>
      <c r="AD75" s="1" t="s">
        <v>61</v>
      </c>
      <c r="AI75" s="1" t="s">
        <v>33</v>
      </c>
      <c r="AO75" s="1" t="s">
        <v>163</v>
      </c>
      <c r="AQ75" s="19">
        <v>2</v>
      </c>
      <c r="AR75" s="1">
        <v>4</v>
      </c>
      <c r="AT75" s="1">
        <v>72</v>
      </c>
      <c r="AU75" s="1" t="s">
        <v>450</v>
      </c>
      <c r="AV75" s="1" t="s">
        <v>190</v>
      </c>
      <c r="AX75" s="1">
        <v>10</v>
      </c>
      <c r="AY75" s="1" t="s">
        <v>451</v>
      </c>
      <c r="AZ75" s="1" t="s">
        <v>452</v>
      </c>
      <c r="BA75" s="1" t="s">
        <v>453</v>
      </c>
    </row>
    <row r="76" spans="1:53" ht="12.75" x14ac:dyDescent="0.2">
      <c r="A76" s="1">
        <v>74</v>
      </c>
      <c r="B76" s="1">
        <v>74</v>
      </c>
      <c r="C76" s="1">
        <v>74</v>
      </c>
      <c r="D76" s="20" t="s">
        <v>2</v>
      </c>
      <c r="G76" s="20" t="s">
        <v>5</v>
      </c>
      <c r="H76" s="20" t="s">
        <v>6</v>
      </c>
      <c r="J76" s="8">
        <v>27</v>
      </c>
      <c r="K76" s="1">
        <v>6</v>
      </c>
      <c r="L76" s="1">
        <v>0</v>
      </c>
      <c r="M76" s="1">
        <v>6</v>
      </c>
      <c r="N76" s="1">
        <v>5</v>
      </c>
      <c r="O76" s="1" t="s">
        <v>69</v>
      </c>
      <c r="P76" s="1">
        <v>0</v>
      </c>
      <c r="Q76" s="1" t="s">
        <v>55</v>
      </c>
      <c r="S76" s="15" t="s">
        <v>3388</v>
      </c>
      <c r="U76" s="1">
        <v>1</v>
      </c>
      <c r="V76" s="1" t="s">
        <v>213</v>
      </c>
      <c r="X76" s="1" t="s">
        <v>83</v>
      </c>
      <c r="Z76" s="1" t="s">
        <v>94</v>
      </c>
      <c r="AB76" s="1">
        <v>3</v>
      </c>
      <c r="AC76" s="1" t="s">
        <v>454</v>
      </c>
      <c r="AD76" s="1" t="s">
        <v>61</v>
      </c>
      <c r="AH76" s="1" t="s">
        <v>32</v>
      </c>
      <c r="AO76" s="1" t="s">
        <v>75</v>
      </c>
      <c r="AQ76" s="19">
        <v>3</v>
      </c>
      <c r="AR76" s="1">
        <v>3</v>
      </c>
      <c r="AT76" s="1">
        <v>30</v>
      </c>
      <c r="AU76" s="1" t="s">
        <v>455</v>
      </c>
      <c r="AV76" s="1" t="s">
        <v>77</v>
      </c>
      <c r="AX76" s="1">
        <v>8</v>
      </c>
      <c r="AY76" s="1" t="s">
        <v>456</v>
      </c>
      <c r="AZ76" s="1" t="s">
        <v>457</v>
      </c>
    </row>
    <row r="77" spans="1:53" ht="12.75" x14ac:dyDescent="0.2">
      <c r="A77" s="1">
        <v>75</v>
      </c>
      <c r="B77" s="1">
        <v>75</v>
      </c>
      <c r="C77" s="1">
        <v>75</v>
      </c>
      <c r="E77" s="20" t="s">
        <v>3</v>
      </c>
      <c r="J77" s="8">
        <v>49</v>
      </c>
      <c r="K77" s="1">
        <v>6</v>
      </c>
      <c r="L77" s="1">
        <v>10</v>
      </c>
      <c r="M77" s="1">
        <v>8</v>
      </c>
      <c r="N77" s="1">
        <v>100</v>
      </c>
      <c r="O77" s="1" t="s">
        <v>225</v>
      </c>
      <c r="P77" s="1">
        <v>0</v>
      </c>
      <c r="Q77" s="1" t="s">
        <v>81</v>
      </c>
      <c r="S77" s="15" t="s">
        <v>3388</v>
      </c>
      <c r="U77" s="1">
        <v>1</v>
      </c>
      <c r="V77" s="1" t="s">
        <v>82</v>
      </c>
      <c r="X77" s="1" t="s">
        <v>125</v>
      </c>
      <c r="Z77" s="1" t="s">
        <v>114</v>
      </c>
      <c r="AB77" s="1">
        <v>15</v>
      </c>
      <c r="AC77" s="1" t="s">
        <v>458</v>
      </c>
      <c r="AD77" s="1" t="s">
        <v>86</v>
      </c>
      <c r="AF77" s="1" t="s">
        <v>30</v>
      </c>
      <c r="AO77" s="1" t="s">
        <v>75</v>
      </c>
      <c r="AQ77" s="19">
        <v>15</v>
      </c>
      <c r="AS77" s="1">
        <v>15</v>
      </c>
      <c r="AT77" s="1">
        <v>15</v>
      </c>
      <c r="AU77" s="1" t="s">
        <v>459</v>
      </c>
      <c r="AV77" s="1" t="s">
        <v>77</v>
      </c>
      <c r="AX77" s="1">
        <v>9</v>
      </c>
      <c r="AY77" s="1" t="s">
        <v>460</v>
      </c>
      <c r="AZ77" s="1" t="s">
        <v>461</v>
      </c>
      <c r="BA77" s="1" t="s">
        <v>462</v>
      </c>
    </row>
    <row r="78" spans="1:53" ht="12.75" x14ac:dyDescent="0.2">
      <c r="A78" s="1">
        <v>76</v>
      </c>
      <c r="B78" s="1">
        <v>76</v>
      </c>
      <c r="C78" s="1">
        <v>76</v>
      </c>
      <c r="D78" s="20" t="s">
        <v>2</v>
      </c>
      <c r="E78" s="20" t="s">
        <v>3</v>
      </c>
      <c r="H78" s="20" t="s">
        <v>6</v>
      </c>
      <c r="J78" s="8"/>
      <c r="K78" s="1">
        <v>7</v>
      </c>
      <c r="L78" s="1">
        <v>120</v>
      </c>
      <c r="M78" s="1">
        <v>8</v>
      </c>
      <c r="N78" s="1">
        <v>10</v>
      </c>
      <c r="O78" s="1" t="s">
        <v>99</v>
      </c>
      <c r="P78" s="1">
        <v>0</v>
      </c>
      <c r="R78" s="1" t="s">
        <v>463</v>
      </c>
      <c r="S78" s="15" t="s">
        <v>3387</v>
      </c>
      <c r="U78" s="1">
        <v>1</v>
      </c>
      <c r="V78" s="1" t="s">
        <v>464</v>
      </c>
      <c r="X78" s="1" t="s">
        <v>144</v>
      </c>
      <c r="AA78" s="1" t="s">
        <v>465</v>
      </c>
      <c r="AB78" s="1">
        <v>15</v>
      </c>
      <c r="AD78" s="1" t="s">
        <v>86</v>
      </c>
      <c r="AH78" s="1" t="s">
        <v>32</v>
      </c>
      <c r="AI78" s="1" t="s">
        <v>33</v>
      </c>
      <c r="AO78" s="1" t="s">
        <v>87</v>
      </c>
      <c r="AQ78" s="19">
        <v>10</v>
      </c>
      <c r="AR78" s="1">
        <v>5</v>
      </c>
      <c r="AT78" s="1">
        <v>10</v>
      </c>
      <c r="AU78" s="1" t="s">
        <v>466</v>
      </c>
      <c r="AV78" s="1" t="s">
        <v>77</v>
      </c>
      <c r="AX78" s="1">
        <v>10</v>
      </c>
      <c r="AY78" s="1" t="s">
        <v>467</v>
      </c>
      <c r="AZ78" s="1" t="s">
        <v>468</v>
      </c>
      <c r="BA78" s="1" t="s">
        <v>469</v>
      </c>
    </row>
    <row r="79" spans="1:53" ht="12.75" x14ac:dyDescent="0.2">
      <c r="A79" s="1">
        <v>77</v>
      </c>
      <c r="B79" s="1">
        <v>77</v>
      </c>
      <c r="C79" s="1">
        <v>77</v>
      </c>
      <c r="D79" s="20" t="s">
        <v>2</v>
      </c>
      <c r="F79" s="20" t="s">
        <v>4</v>
      </c>
      <c r="G79" s="20" t="s">
        <v>5</v>
      </c>
      <c r="H79" s="20" t="s">
        <v>6</v>
      </c>
      <c r="J79" s="8">
        <v>22</v>
      </c>
      <c r="K79" s="1">
        <v>7</v>
      </c>
      <c r="L79" s="1">
        <v>60</v>
      </c>
      <c r="M79" s="1">
        <v>12</v>
      </c>
      <c r="N79" s="1">
        <v>24</v>
      </c>
      <c r="O79" s="1" t="s">
        <v>135</v>
      </c>
      <c r="P79" s="1">
        <v>1</v>
      </c>
      <c r="Q79" s="1" t="s">
        <v>55</v>
      </c>
      <c r="S79" s="15" t="s">
        <v>3386</v>
      </c>
      <c r="U79" s="1">
        <v>1</v>
      </c>
      <c r="V79" s="1" t="s">
        <v>171</v>
      </c>
      <c r="X79" s="1" t="s">
        <v>349</v>
      </c>
      <c r="Z79" s="1" t="s">
        <v>94</v>
      </c>
      <c r="AB79" s="1">
        <v>2</v>
      </c>
      <c r="AC79" s="1" t="s">
        <v>470</v>
      </c>
      <c r="AD79" s="1" t="s">
        <v>162</v>
      </c>
      <c r="AH79" s="1" t="s">
        <v>32</v>
      </c>
      <c r="AO79" s="1" t="s">
        <v>87</v>
      </c>
      <c r="AQ79" s="19">
        <v>3</v>
      </c>
      <c r="AR79" s="1">
        <v>5</v>
      </c>
      <c r="AT79" s="1">
        <v>25</v>
      </c>
      <c r="AU79" s="1" t="s">
        <v>471</v>
      </c>
      <c r="AV79" s="1" t="s">
        <v>77</v>
      </c>
      <c r="AX79" s="1">
        <v>8</v>
      </c>
      <c r="AY79" s="1" t="s">
        <v>472</v>
      </c>
      <c r="AZ79" s="1" t="s">
        <v>473</v>
      </c>
      <c r="BA79" s="1" t="s">
        <v>474</v>
      </c>
    </row>
    <row r="80" spans="1:53" ht="12.75" x14ac:dyDescent="0.2">
      <c r="A80" s="1">
        <v>78</v>
      </c>
      <c r="B80" s="1">
        <v>78</v>
      </c>
      <c r="C80" s="1">
        <v>78</v>
      </c>
      <c r="D80" s="20" t="s">
        <v>2</v>
      </c>
      <c r="J80" s="8">
        <v>30</v>
      </c>
      <c r="K80" s="1">
        <v>9</v>
      </c>
      <c r="L80" s="1">
        <v>35</v>
      </c>
      <c r="M80" s="1">
        <v>16</v>
      </c>
      <c r="N80" s="1">
        <v>6</v>
      </c>
      <c r="O80" s="1" t="s">
        <v>69</v>
      </c>
      <c r="P80" s="1">
        <v>1</v>
      </c>
      <c r="Q80" s="1" t="s">
        <v>100</v>
      </c>
      <c r="S80" s="15" t="s">
        <v>3390</v>
      </c>
      <c r="U80" s="1">
        <v>1</v>
      </c>
      <c r="V80" s="1" t="s">
        <v>411</v>
      </c>
      <c r="X80" s="1" t="s">
        <v>83</v>
      </c>
      <c r="Z80" s="1" t="s">
        <v>94</v>
      </c>
      <c r="AB80" s="1">
        <v>2</v>
      </c>
      <c r="AC80" s="1" t="s">
        <v>475</v>
      </c>
      <c r="AD80" s="1" t="s">
        <v>61</v>
      </c>
      <c r="AG80" s="1" t="s">
        <v>31</v>
      </c>
      <c r="AL80" s="1" t="s">
        <v>36</v>
      </c>
      <c r="AO80" s="1" t="s">
        <v>75</v>
      </c>
      <c r="AQ80" s="19">
        <v>20</v>
      </c>
      <c r="AS80" s="1">
        <v>20</v>
      </c>
      <c r="AT80" s="1">
        <v>20</v>
      </c>
      <c r="AU80" s="1" t="s">
        <v>476</v>
      </c>
      <c r="AV80" s="1" t="s">
        <v>77</v>
      </c>
      <c r="AX80" s="1">
        <v>9</v>
      </c>
      <c r="AY80" s="1" t="s">
        <v>477</v>
      </c>
      <c r="AZ80" s="1" t="s">
        <v>478</v>
      </c>
      <c r="BA80" s="1" t="s">
        <v>479</v>
      </c>
    </row>
    <row r="81" spans="1:53" ht="12.75" x14ac:dyDescent="0.2">
      <c r="A81" s="1">
        <v>79</v>
      </c>
      <c r="B81" s="1">
        <v>79</v>
      </c>
      <c r="C81" s="1">
        <v>79</v>
      </c>
      <c r="D81" s="20" t="s">
        <v>2</v>
      </c>
      <c r="H81" s="20" t="s">
        <v>6</v>
      </c>
      <c r="J81" s="8">
        <v>41</v>
      </c>
      <c r="K81" s="1">
        <v>8</v>
      </c>
      <c r="L81" s="1">
        <v>0</v>
      </c>
      <c r="M81" s="1">
        <v>8</v>
      </c>
      <c r="N81" s="1">
        <v>2</v>
      </c>
      <c r="O81" s="1" t="s">
        <v>69</v>
      </c>
      <c r="P81" s="1">
        <v>1</v>
      </c>
      <c r="Q81" s="1" t="s">
        <v>100</v>
      </c>
      <c r="T81" s="1" t="s">
        <v>480</v>
      </c>
      <c r="U81" s="1">
        <v>1</v>
      </c>
      <c r="V81" s="1" t="s">
        <v>7</v>
      </c>
      <c r="X81" s="1" t="s">
        <v>83</v>
      </c>
      <c r="Z81" s="1" t="s">
        <v>59</v>
      </c>
      <c r="AB81" s="1">
        <v>2</v>
      </c>
      <c r="AC81" s="1" t="s">
        <v>60</v>
      </c>
      <c r="AD81" s="1" t="s">
        <v>86</v>
      </c>
      <c r="AG81" s="1" t="s">
        <v>31</v>
      </c>
      <c r="AH81" s="1" t="s">
        <v>32</v>
      </c>
      <c r="AJ81" s="1" t="s">
        <v>34</v>
      </c>
      <c r="AO81" s="1" t="s">
        <v>75</v>
      </c>
      <c r="AQ81" s="19">
        <v>3</v>
      </c>
      <c r="AR81" s="1">
        <v>3</v>
      </c>
      <c r="AT81" s="1">
        <v>10</v>
      </c>
      <c r="AU81" s="1" t="s">
        <v>481</v>
      </c>
      <c r="AV81" s="1" t="s">
        <v>77</v>
      </c>
      <c r="AX81" s="1">
        <v>10</v>
      </c>
      <c r="AY81" s="1" t="s">
        <v>482</v>
      </c>
      <c r="AZ81" s="1" t="s">
        <v>483</v>
      </c>
      <c r="BA81" s="1" t="s">
        <v>484</v>
      </c>
    </row>
    <row r="82" spans="1:53" ht="12.75" x14ac:dyDescent="0.2">
      <c r="A82" s="1">
        <v>80</v>
      </c>
      <c r="B82" s="1">
        <v>80</v>
      </c>
      <c r="C82" s="1">
        <v>80</v>
      </c>
      <c r="E82" s="20" t="s">
        <v>3</v>
      </c>
      <c r="F82" s="20" t="s">
        <v>4</v>
      </c>
      <c r="H82" s="20" t="s">
        <v>6</v>
      </c>
      <c r="J82" s="8">
        <v>26</v>
      </c>
      <c r="K82" s="1">
        <v>7</v>
      </c>
      <c r="L82" s="1">
        <v>10</v>
      </c>
      <c r="M82" s="1">
        <v>8</v>
      </c>
      <c r="N82" s="1">
        <v>20</v>
      </c>
      <c r="O82" s="1" t="s">
        <v>54</v>
      </c>
      <c r="P82" s="1">
        <v>1</v>
      </c>
      <c r="Q82" s="1" t="s">
        <v>100</v>
      </c>
      <c r="S82" s="15" t="s">
        <v>3387</v>
      </c>
      <c r="U82" s="1">
        <v>0</v>
      </c>
      <c r="AD82" s="1" t="s">
        <v>86</v>
      </c>
      <c r="AH82" s="1" t="s">
        <v>32</v>
      </c>
      <c r="AO82" s="1" t="s">
        <v>75</v>
      </c>
      <c r="AQ82" s="19">
        <v>4</v>
      </c>
      <c r="AR82" s="1">
        <v>6</v>
      </c>
      <c r="AT82" s="1">
        <v>4</v>
      </c>
      <c r="AU82" s="1" t="s">
        <v>485</v>
      </c>
      <c r="AV82" s="1" t="s">
        <v>77</v>
      </c>
      <c r="AX82" s="1">
        <v>10</v>
      </c>
      <c r="AY82" s="1" t="s">
        <v>486</v>
      </c>
      <c r="AZ82" s="1" t="s">
        <v>487</v>
      </c>
      <c r="BA82" s="1" t="s">
        <v>141</v>
      </c>
    </row>
    <row r="83" spans="1:53" ht="12.75" x14ac:dyDescent="0.2">
      <c r="A83" s="1">
        <v>81</v>
      </c>
      <c r="B83" s="1">
        <v>81</v>
      </c>
      <c r="C83" s="1">
        <v>81</v>
      </c>
      <c r="D83" s="20" t="s">
        <v>2</v>
      </c>
      <c r="H83" s="20" t="s">
        <v>6</v>
      </c>
      <c r="J83" s="8">
        <v>28</v>
      </c>
      <c r="K83" s="1">
        <v>8</v>
      </c>
      <c r="L83" s="1">
        <v>0</v>
      </c>
      <c r="M83" s="1">
        <v>10</v>
      </c>
      <c r="N83" s="1">
        <v>6</v>
      </c>
      <c r="O83" s="1" t="s">
        <v>69</v>
      </c>
      <c r="P83" s="1">
        <v>1</v>
      </c>
      <c r="Q83" s="1" t="s">
        <v>55</v>
      </c>
      <c r="S83" s="15" t="s">
        <v>3388</v>
      </c>
      <c r="U83" s="1">
        <v>1</v>
      </c>
      <c r="V83" s="1" t="s">
        <v>148</v>
      </c>
      <c r="X83" s="1" t="s">
        <v>83</v>
      </c>
      <c r="Z83" s="1" t="s">
        <v>114</v>
      </c>
      <c r="AB83" s="1">
        <v>8</v>
      </c>
      <c r="AC83" s="1" t="s">
        <v>488</v>
      </c>
      <c r="AD83" s="1" t="s">
        <v>61</v>
      </c>
      <c r="AF83" s="1" t="s">
        <v>30</v>
      </c>
      <c r="AO83" s="1" t="s">
        <v>75</v>
      </c>
      <c r="AQ83" s="19">
        <v>20</v>
      </c>
      <c r="AR83" s="1">
        <v>5</v>
      </c>
      <c r="AT83" s="1">
        <v>48</v>
      </c>
      <c r="AU83" s="1" t="s">
        <v>489</v>
      </c>
      <c r="AV83" s="1" t="s">
        <v>77</v>
      </c>
      <c r="AX83" s="1">
        <v>10</v>
      </c>
      <c r="AY83" s="1" t="s">
        <v>490</v>
      </c>
      <c r="AZ83" s="1" t="s">
        <v>491</v>
      </c>
      <c r="BA83" s="1" t="s">
        <v>118</v>
      </c>
    </row>
    <row r="84" spans="1:53" ht="12.75" x14ac:dyDescent="0.2">
      <c r="A84" s="1">
        <v>82</v>
      </c>
      <c r="B84" s="1">
        <v>82</v>
      </c>
      <c r="C84" s="1">
        <v>82</v>
      </c>
      <c r="E84" s="20" t="s">
        <v>3</v>
      </c>
      <c r="F84" s="20" t="s">
        <v>4</v>
      </c>
      <c r="J84" s="8">
        <v>30</v>
      </c>
      <c r="K84" s="1">
        <v>7</v>
      </c>
      <c r="L84" s="1">
        <v>30</v>
      </c>
      <c r="M84" s="1">
        <v>10</v>
      </c>
      <c r="N84" s="1">
        <v>5</v>
      </c>
      <c r="O84" s="1" t="s">
        <v>69</v>
      </c>
      <c r="P84" s="1">
        <v>0</v>
      </c>
      <c r="Q84" s="1" t="s">
        <v>70</v>
      </c>
      <c r="S84" s="15" t="s">
        <v>3388</v>
      </c>
      <c r="U84" s="1">
        <v>1</v>
      </c>
      <c r="V84" s="1" t="s">
        <v>406</v>
      </c>
      <c r="X84" s="1" t="s">
        <v>113</v>
      </c>
      <c r="Z84" s="1" t="s">
        <v>492</v>
      </c>
      <c r="AB84" s="1">
        <v>3</v>
      </c>
      <c r="AC84" s="1" t="s">
        <v>493</v>
      </c>
      <c r="AD84" s="1" t="s">
        <v>74</v>
      </c>
      <c r="AI84" s="1" t="s">
        <v>33</v>
      </c>
      <c r="AO84" s="1" t="s">
        <v>75</v>
      </c>
      <c r="AQ84" s="19">
        <v>10</v>
      </c>
      <c r="AR84" s="1">
        <v>6</v>
      </c>
      <c r="AT84" s="1">
        <v>10</v>
      </c>
      <c r="AU84" s="1" t="s">
        <v>494</v>
      </c>
      <c r="AV84" s="1" t="s">
        <v>77</v>
      </c>
      <c r="AX84" s="1">
        <v>10</v>
      </c>
      <c r="AY84" s="1" t="s">
        <v>495</v>
      </c>
      <c r="AZ84" s="1" t="s">
        <v>496</v>
      </c>
      <c r="BA84" s="1" t="s">
        <v>497</v>
      </c>
    </row>
    <row r="85" spans="1:53" ht="12.75" x14ac:dyDescent="0.2">
      <c r="A85" s="1">
        <v>83</v>
      </c>
      <c r="B85" s="1">
        <v>83</v>
      </c>
      <c r="C85" s="1">
        <v>83</v>
      </c>
      <c r="D85" s="20" t="s">
        <v>2</v>
      </c>
      <c r="F85" s="20" t="s">
        <v>4</v>
      </c>
      <c r="H85" s="20" t="s">
        <v>6</v>
      </c>
      <c r="J85" s="8">
        <v>30</v>
      </c>
      <c r="K85" s="1">
        <v>7</v>
      </c>
      <c r="L85" s="1">
        <v>150</v>
      </c>
      <c r="M85" s="1">
        <v>12</v>
      </c>
      <c r="N85" s="1">
        <v>24</v>
      </c>
      <c r="O85" s="1" t="s">
        <v>189</v>
      </c>
      <c r="P85" s="1">
        <v>1</v>
      </c>
      <c r="Q85" s="1" t="s">
        <v>388</v>
      </c>
      <c r="S85" s="15" t="s">
        <v>3387</v>
      </c>
      <c r="U85" s="1">
        <v>1</v>
      </c>
      <c r="V85" s="1" t="s">
        <v>406</v>
      </c>
      <c r="X85" s="1" t="s">
        <v>113</v>
      </c>
      <c r="AA85" s="1" t="s">
        <v>498</v>
      </c>
      <c r="AB85" s="1">
        <v>3</v>
      </c>
      <c r="AC85" s="1" t="s">
        <v>499</v>
      </c>
      <c r="AD85" s="1" t="s">
        <v>74</v>
      </c>
      <c r="AI85" s="1" t="s">
        <v>33</v>
      </c>
      <c r="AO85" s="1" t="s">
        <v>75</v>
      </c>
      <c r="AQ85" s="19">
        <v>6</v>
      </c>
      <c r="AR85" s="1">
        <v>6</v>
      </c>
      <c r="AT85" s="1">
        <v>12</v>
      </c>
      <c r="AU85" s="1" t="s">
        <v>500</v>
      </c>
      <c r="AV85" s="1" t="s">
        <v>77</v>
      </c>
      <c r="AX85" s="1">
        <v>10</v>
      </c>
      <c r="AY85" s="1" t="s">
        <v>501</v>
      </c>
      <c r="AZ85" s="1" t="s">
        <v>502</v>
      </c>
      <c r="BA85" s="1" t="s">
        <v>503</v>
      </c>
    </row>
    <row r="86" spans="1:53" ht="12.75" x14ac:dyDescent="0.2">
      <c r="A86" s="1">
        <v>84</v>
      </c>
      <c r="B86" s="1">
        <v>84</v>
      </c>
      <c r="C86" s="1">
        <v>84</v>
      </c>
      <c r="D86" s="20" t="s">
        <v>2</v>
      </c>
      <c r="E86" s="20" t="s">
        <v>3</v>
      </c>
      <c r="G86" s="20" t="s">
        <v>5</v>
      </c>
      <c r="H86" s="20" t="s">
        <v>6</v>
      </c>
      <c r="J86" s="8">
        <v>25</v>
      </c>
      <c r="K86" s="1">
        <v>7</v>
      </c>
      <c r="L86" s="1">
        <v>150</v>
      </c>
      <c r="M86" s="1">
        <v>3</v>
      </c>
      <c r="N86" s="1">
        <v>4</v>
      </c>
      <c r="O86" s="1" t="s">
        <v>303</v>
      </c>
      <c r="P86" s="1">
        <v>1</v>
      </c>
      <c r="Q86" s="1" t="s">
        <v>55</v>
      </c>
      <c r="T86" s="1" t="s">
        <v>504</v>
      </c>
      <c r="U86" s="1">
        <v>1</v>
      </c>
      <c r="V86" s="1" t="s">
        <v>57</v>
      </c>
      <c r="X86" s="1" t="s">
        <v>83</v>
      </c>
      <c r="Z86" s="1" t="s">
        <v>94</v>
      </c>
      <c r="AB86" s="1">
        <v>2</v>
      </c>
      <c r="AC86" s="1" t="s">
        <v>505</v>
      </c>
      <c r="AD86" s="1" t="s">
        <v>61</v>
      </c>
      <c r="AI86" s="1" t="s">
        <v>33</v>
      </c>
      <c r="AO86" s="1" t="s">
        <v>75</v>
      </c>
      <c r="AQ86" s="19">
        <v>3</v>
      </c>
      <c r="AR86" s="1">
        <v>4</v>
      </c>
      <c r="AT86" s="1">
        <v>15</v>
      </c>
      <c r="AU86" s="1" t="s">
        <v>506</v>
      </c>
      <c r="AW86" s="1" t="s">
        <v>507</v>
      </c>
      <c r="AX86" s="1">
        <v>8</v>
      </c>
      <c r="AY86" s="1" t="s">
        <v>3391</v>
      </c>
      <c r="AZ86" s="1" t="s">
        <v>509</v>
      </c>
      <c r="BA86" s="1" t="s">
        <v>3392</v>
      </c>
    </row>
    <row r="87" spans="1:53" ht="12.75" x14ac:dyDescent="0.2">
      <c r="A87" s="1">
        <v>85</v>
      </c>
      <c r="B87" s="1">
        <v>85</v>
      </c>
      <c r="C87" s="1">
        <v>85</v>
      </c>
      <c r="D87" s="20" t="s">
        <v>2</v>
      </c>
      <c r="J87" s="8">
        <v>29</v>
      </c>
      <c r="K87" s="1">
        <v>7</v>
      </c>
      <c r="L87" s="1">
        <v>90</v>
      </c>
      <c r="M87" s="1">
        <v>8</v>
      </c>
      <c r="N87" s="1">
        <v>0</v>
      </c>
      <c r="O87" s="1" t="s">
        <v>303</v>
      </c>
      <c r="P87" s="1">
        <v>0</v>
      </c>
      <c r="R87" s="1" t="s">
        <v>511</v>
      </c>
      <c r="S87" s="15" t="s">
        <v>3390</v>
      </c>
      <c r="U87" s="1">
        <v>1</v>
      </c>
      <c r="W87" s="1" t="s">
        <v>512</v>
      </c>
      <c r="X87" s="1" t="s">
        <v>83</v>
      </c>
      <c r="AA87" s="1" t="s">
        <v>513</v>
      </c>
      <c r="AB87" s="1">
        <v>4</v>
      </c>
      <c r="AC87" s="1" t="s">
        <v>514</v>
      </c>
      <c r="AD87" s="1" t="s">
        <v>86</v>
      </c>
      <c r="AM87" s="1" t="s">
        <v>37</v>
      </c>
      <c r="AQ87" s="19">
        <v>0</v>
      </c>
      <c r="AV87" s="1" t="s">
        <v>77</v>
      </c>
      <c r="AX87" s="1">
        <v>9</v>
      </c>
      <c r="AY87" s="1" t="s">
        <v>515</v>
      </c>
      <c r="AZ87" s="1" t="s">
        <v>516</v>
      </c>
      <c r="BA87" s="1" t="s">
        <v>517</v>
      </c>
    </row>
    <row r="88" spans="1:53" ht="12.75" x14ac:dyDescent="0.2">
      <c r="A88" s="1">
        <v>86</v>
      </c>
      <c r="B88" s="1">
        <v>86</v>
      </c>
      <c r="C88" s="1">
        <v>86</v>
      </c>
      <c r="D88" s="20" t="s">
        <v>2</v>
      </c>
      <c r="J88" s="8">
        <v>44</v>
      </c>
      <c r="K88" s="1">
        <v>8</v>
      </c>
      <c r="L88" s="1">
        <v>45</v>
      </c>
      <c r="M88" s="1">
        <v>5</v>
      </c>
      <c r="N88" s="1">
        <v>5</v>
      </c>
      <c r="O88" s="1" t="s">
        <v>225</v>
      </c>
      <c r="P88" s="1">
        <v>1</v>
      </c>
      <c r="Q88" s="1" t="s">
        <v>70</v>
      </c>
      <c r="S88" s="15" t="s">
        <v>3390</v>
      </c>
      <c r="U88" s="1">
        <v>1</v>
      </c>
      <c r="V88" s="1" t="s">
        <v>518</v>
      </c>
      <c r="X88" s="1" t="s">
        <v>58</v>
      </c>
      <c r="Z88" s="1" t="s">
        <v>272</v>
      </c>
      <c r="AB88" s="1">
        <v>15</v>
      </c>
      <c r="AC88" s="1" t="s">
        <v>519</v>
      </c>
      <c r="AD88" s="1" t="s">
        <v>86</v>
      </c>
      <c r="AJ88" s="1" t="s">
        <v>34</v>
      </c>
      <c r="AO88" s="1" t="s">
        <v>62</v>
      </c>
      <c r="AQ88" s="19">
        <v>25</v>
      </c>
      <c r="AS88" s="1">
        <v>10</v>
      </c>
      <c r="AT88" s="1">
        <v>25</v>
      </c>
      <c r="AW88" s="1" t="s">
        <v>520</v>
      </c>
      <c r="AX88" s="1">
        <v>10</v>
      </c>
      <c r="AZ88" s="1" t="s">
        <v>521</v>
      </c>
    </row>
    <row r="89" spans="1:53" ht="12.75" x14ac:dyDescent="0.2">
      <c r="A89" s="1">
        <v>87</v>
      </c>
      <c r="B89" s="1">
        <v>87</v>
      </c>
      <c r="C89" s="1">
        <v>87</v>
      </c>
      <c r="G89" s="20" t="s">
        <v>5</v>
      </c>
      <c r="J89" s="8">
        <v>36</v>
      </c>
      <c r="K89" s="1">
        <v>7</v>
      </c>
      <c r="L89" s="1">
        <v>120</v>
      </c>
      <c r="M89" s="1">
        <v>12</v>
      </c>
      <c r="N89" s="1">
        <v>15</v>
      </c>
      <c r="O89" s="1" t="s">
        <v>123</v>
      </c>
      <c r="P89" s="1">
        <v>1</v>
      </c>
      <c r="Q89" s="1" t="s">
        <v>100</v>
      </c>
      <c r="S89" s="15" t="s">
        <v>3388</v>
      </c>
      <c r="U89" s="1">
        <v>1</v>
      </c>
      <c r="V89" s="1" t="s">
        <v>7</v>
      </c>
      <c r="X89" s="1" t="s">
        <v>93</v>
      </c>
      <c r="Z89" s="1" t="s">
        <v>492</v>
      </c>
      <c r="AB89" s="1">
        <v>10</v>
      </c>
      <c r="AC89" s="1" t="s">
        <v>522</v>
      </c>
      <c r="AD89" s="1" t="s">
        <v>61</v>
      </c>
      <c r="AJ89" s="1" t="s">
        <v>34</v>
      </c>
      <c r="AO89" s="1" t="s">
        <v>62</v>
      </c>
      <c r="AQ89" s="19">
        <v>4</v>
      </c>
      <c r="AR89" s="1">
        <v>6</v>
      </c>
      <c r="AT89" s="1">
        <v>7</v>
      </c>
      <c r="AU89" s="1" t="s">
        <v>523</v>
      </c>
      <c r="AW89" s="1" t="s">
        <v>524</v>
      </c>
      <c r="AX89" s="1">
        <v>6</v>
      </c>
      <c r="AY89" s="1" t="s">
        <v>525</v>
      </c>
      <c r="AZ89" s="1" t="s">
        <v>526</v>
      </c>
    </row>
    <row r="90" spans="1:53" ht="12.75" x14ac:dyDescent="0.2">
      <c r="A90" s="1">
        <v>88</v>
      </c>
      <c r="B90" s="1">
        <v>88</v>
      </c>
      <c r="C90" s="1">
        <v>88</v>
      </c>
      <c r="D90" s="20" t="s">
        <v>2</v>
      </c>
      <c r="H90" s="20" t="s">
        <v>6</v>
      </c>
      <c r="J90" s="8">
        <v>36</v>
      </c>
      <c r="K90" s="1">
        <v>8</v>
      </c>
      <c r="L90" s="1">
        <v>120</v>
      </c>
      <c r="M90" s="1">
        <v>10</v>
      </c>
      <c r="N90" s="1">
        <v>6</v>
      </c>
      <c r="O90" s="1" t="s">
        <v>135</v>
      </c>
      <c r="P90" s="1">
        <v>1</v>
      </c>
      <c r="Q90" s="1" t="s">
        <v>55</v>
      </c>
      <c r="S90" s="15" t="s">
        <v>3387</v>
      </c>
      <c r="U90" s="1">
        <v>0</v>
      </c>
      <c r="AD90" s="1" t="s">
        <v>86</v>
      </c>
      <c r="AG90" s="1" t="s">
        <v>31</v>
      </c>
      <c r="AO90" s="1" t="s">
        <v>75</v>
      </c>
      <c r="AQ90" s="19">
        <v>3</v>
      </c>
      <c r="AR90" s="1">
        <v>5</v>
      </c>
      <c r="AT90" s="1">
        <v>80</v>
      </c>
      <c r="AU90" s="1" t="s">
        <v>527</v>
      </c>
      <c r="AV90" s="1" t="s">
        <v>77</v>
      </c>
      <c r="AX90" s="1">
        <v>9</v>
      </c>
      <c r="AY90" s="1" t="s">
        <v>528</v>
      </c>
      <c r="AZ90" s="1" t="s">
        <v>112</v>
      </c>
      <c r="BA90" s="1" t="s">
        <v>529</v>
      </c>
    </row>
    <row r="91" spans="1:53" ht="12.75" x14ac:dyDescent="0.2">
      <c r="A91" s="1">
        <v>89</v>
      </c>
      <c r="B91" s="1">
        <v>89</v>
      </c>
      <c r="C91" s="1">
        <v>89</v>
      </c>
      <c r="D91" s="20" t="s">
        <v>2</v>
      </c>
      <c r="E91" s="20" t="s">
        <v>3</v>
      </c>
      <c r="J91" s="8">
        <v>26</v>
      </c>
      <c r="K91" s="1">
        <v>7</v>
      </c>
      <c r="L91" s="1">
        <v>150</v>
      </c>
      <c r="M91" s="1">
        <v>9</v>
      </c>
      <c r="N91" s="1">
        <v>15</v>
      </c>
      <c r="O91" s="1" t="s">
        <v>105</v>
      </c>
      <c r="P91" s="1">
        <v>1</v>
      </c>
      <c r="Q91" s="1" t="s">
        <v>55</v>
      </c>
      <c r="S91" s="15" t="s">
        <v>3387</v>
      </c>
      <c r="U91" s="1">
        <v>1</v>
      </c>
      <c r="V91" s="1" t="s">
        <v>213</v>
      </c>
      <c r="X91" s="1" t="s">
        <v>83</v>
      </c>
      <c r="Z91" s="1" t="s">
        <v>220</v>
      </c>
      <c r="AB91" s="1">
        <v>3</v>
      </c>
      <c r="AC91" s="1" t="s">
        <v>530</v>
      </c>
      <c r="AD91" s="1" t="s">
        <v>61</v>
      </c>
      <c r="AJ91" s="1" t="s">
        <v>34</v>
      </c>
      <c r="AO91" s="1" t="s">
        <v>75</v>
      </c>
      <c r="AQ91" s="19">
        <v>8</v>
      </c>
      <c r="AR91" s="1">
        <v>6</v>
      </c>
      <c r="AT91" s="1">
        <v>10</v>
      </c>
      <c r="AU91" s="1" t="s">
        <v>531</v>
      </c>
      <c r="AV91" s="1" t="s">
        <v>77</v>
      </c>
      <c r="AX91" s="1">
        <v>9</v>
      </c>
      <c r="AY91" s="1" t="s">
        <v>532</v>
      </c>
      <c r="AZ91" s="1" t="s">
        <v>533</v>
      </c>
      <c r="BA91" s="1" t="s">
        <v>534</v>
      </c>
    </row>
    <row r="92" spans="1:53" ht="12.75" x14ac:dyDescent="0.2">
      <c r="A92" s="1">
        <v>90</v>
      </c>
      <c r="B92" s="1">
        <v>90</v>
      </c>
      <c r="C92" s="1">
        <v>90</v>
      </c>
      <c r="E92" s="20" t="s">
        <v>3</v>
      </c>
      <c r="H92" s="20" t="s">
        <v>6</v>
      </c>
      <c r="J92" s="8">
        <v>22</v>
      </c>
      <c r="K92" s="1">
        <v>8</v>
      </c>
      <c r="L92" s="1">
        <v>60</v>
      </c>
      <c r="M92" s="1">
        <v>50</v>
      </c>
      <c r="N92" s="1">
        <v>13</v>
      </c>
      <c r="O92" s="1" t="s">
        <v>303</v>
      </c>
      <c r="P92" s="1">
        <v>0</v>
      </c>
      <c r="Q92" s="1" t="s">
        <v>100</v>
      </c>
      <c r="S92" s="15" t="s">
        <v>3387</v>
      </c>
      <c r="U92" s="1">
        <v>0</v>
      </c>
      <c r="AD92" s="1" t="s">
        <v>61</v>
      </c>
      <c r="AH92" s="1" t="s">
        <v>32</v>
      </c>
      <c r="AO92" s="1" t="s">
        <v>75</v>
      </c>
      <c r="AQ92" s="19">
        <v>6</v>
      </c>
      <c r="AR92" s="1">
        <v>5</v>
      </c>
      <c r="AT92" s="1">
        <v>7</v>
      </c>
      <c r="AU92" s="1" t="s">
        <v>535</v>
      </c>
      <c r="AV92" s="1" t="s">
        <v>77</v>
      </c>
      <c r="AX92" s="1">
        <v>9</v>
      </c>
      <c r="AY92" s="1" t="s">
        <v>536</v>
      </c>
      <c r="AZ92" s="1" t="s">
        <v>537</v>
      </c>
      <c r="BA92" s="1" t="s">
        <v>538</v>
      </c>
    </row>
    <row r="93" spans="1:53" ht="12.75" x14ac:dyDescent="0.2">
      <c r="A93" s="1">
        <v>91</v>
      </c>
      <c r="B93" s="1">
        <v>91</v>
      </c>
      <c r="C93" s="1">
        <v>91</v>
      </c>
      <c r="E93" s="20" t="s">
        <v>3</v>
      </c>
      <c r="H93" s="20" t="s">
        <v>6</v>
      </c>
      <c r="J93" s="8">
        <v>28</v>
      </c>
      <c r="K93" s="1">
        <v>1</v>
      </c>
      <c r="L93" s="1">
        <v>20</v>
      </c>
      <c r="M93" s="1">
        <v>8</v>
      </c>
      <c r="N93" s="1">
        <v>6</v>
      </c>
      <c r="O93" s="1" t="s">
        <v>105</v>
      </c>
      <c r="P93" s="1">
        <v>1</v>
      </c>
      <c r="Q93" s="1" t="s">
        <v>55</v>
      </c>
      <c r="T93" s="1" t="s">
        <v>539</v>
      </c>
      <c r="U93" s="1">
        <v>0</v>
      </c>
      <c r="AD93" s="1" t="s">
        <v>61</v>
      </c>
      <c r="AF93" s="1" t="s">
        <v>30</v>
      </c>
      <c r="AO93" s="1" t="s">
        <v>75</v>
      </c>
      <c r="AQ93" s="19">
        <v>4</v>
      </c>
      <c r="AR93" s="1">
        <v>2</v>
      </c>
      <c r="AT93" s="1">
        <v>2</v>
      </c>
      <c r="AU93" s="1" t="s">
        <v>540</v>
      </c>
      <c r="AV93" s="1" t="s">
        <v>376</v>
      </c>
      <c r="AX93" s="1">
        <v>10</v>
      </c>
      <c r="AY93" s="1" t="s">
        <v>541</v>
      </c>
      <c r="AZ93" s="1" t="s">
        <v>542</v>
      </c>
    </row>
    <row r="94" spans="1:53" ht="12.75" x14ac:dyDescent="0.2">
      <c r="A94" s="1">
        <v>92</v>
      </c>
      <c r="B94" s="1">
        <v>92</v>
      </c>
      <c r="C94" s="1">
        <v>92</v>
      </c>
      <c r="D94" s="20" t="s">
        <v>2</v>
      </c>
      <c r="J94" s="8">
        <v>32</v>
      </c>
      <c r="K94" s="1">
        <v>8</v>
      </c>
      <c r="L94" s="1">
        <v>30</v>
      </c>
      <c r="M94" s="1">
        <v>10</v>
      </c>
      <c r="N94" s="1">
        <v>2</v>
      </c>
      <c r="O94" s="1" t="s">
        <v>69</v>
      </c>
      <c r="P94" s="1">
        <v>0</v>
      </c>
      <c r="Q94" s="1" t="s">
        <v>81</v>
      </c>
      <c r="S94" s="15" t="s">
        <v>3387</v>
      </c>
      <c r="U94" s="1">
        <v>1</v>
      </c>
      <c r="V94" s="1" t="s">
        <v>156</v>
      </c>
      <c r="X94" s="1" t="s">
        <v>83</v>
      </c>
      <c r="Z94" s="1" t="s">
        <v>94</v>
      </c>
      <c r="AB94" s="1">
        <v>5</v>
      </c>
      <c r="AC94" s="1" t="s">
        <v>543</v>
      </c>
      <c r="AD94" s="1" t="s">
        <v>86</v>
      </c>
      <c r="AH94" s="1" t="s">
        <v>32</v>
      </c>
      <c r="AO94" s="1" t="s">
        <v>163</v>
      </c>
      <c r="AQ94" s="19">
        <v>6</v>
      </c>
      <c r="AR94" s="1">
        <v>6</v>
      </c>
      <c r="AT94" s="1">
        <v>10</v>
      </c>
      <c r="AU94" s="1" t="s">
        <v>544</v>
      </c>
      <c r="AV94" s="1" t="s">
        <v>77</v>
      </c>
      <c r="AX94" s="1">
        <v>10</v>
      </c>
      <c r="AY94" s="1" t="s">
        <v>544</v>
      </c>
      <c r="AZ94" s="1" t="s">
        <v>544</v>
      </c>
      <c r="BA94" s="1" t="s">
        <v>544</v>
      </c>
    </row>
    <row r="95" spans="1:53" ht="12.75" x14ac:dyDescent="0.2">
      <c r="A95" s="1">
        <v>93</v>
      </c>
      <c r="B95" s="1">
        <v>93</v>
      </c>
      <c r="C95" s="1">
        <v>93</v>
      </c>
      <c r="E95" s="20" t="s">
        <v>3</v>
      </c>
      <c r="H95" s="20" t="s">
        <v>6</v>
      </c>
      <c r="J95" s="8">
        <v>28</v>
      </c>
      <c r="K95" s="1">
        <v>7</v>
      </c>
      <c r="L95" s="1">
        <v>60</v>
      </c>
      <c r="M95" s="1">
        <v>11</v>
      </c>
      <c r="N95" s="1">
        <v>3</v>
      </c>
      <c r="O95" s="1" t="s">
        <v>303</v>
      </c>
      <c r="P95" s="1">
        <v>0</v>
      </c>
      <c r="Q95" s="1" t="s">
        <v>55</v>
      </c>
      <c r="S95" s="15" t="s">
        <v>3390</v>
      </c>
      <c r="U95" s="1">
        <v>1</v>
      </c>
      <c r="V95" s="1" t="s">
        <v>213</v>
      </c>
      <c r="X95" s="1" t="s">
        <v>83</v>
      </c>
      <c r="Z95" s="1" t="s">
        <v>94</v>
      </c>
      <c r="AB95" s="1">
        <v>1</v>
      </c>
      <c r="AC95" s="1" t="s">
        <v>545</v>
      </c>
      <c r="AD95" s="1" t="s">
        <v>86</v>
      </c>
      <c r="AM95" s="1" t="s">
        <v>37</v>
      </c>
      <c r="AQ95" s="19">
        <v>0</v>
      </c>
      <c r="AV95" s="1" t="s">
        <v>77</v>
      </c>
      <c r="AX95" s="1">
        <v>10</v>
      </c>
      <c r="AY95" s="1" t="s">
        <v>78</v>
      </c>
    </row>
    <row r="96" spans="1:53" ht="12.75" x14ac:dyDescent="0.2">
      <c r="A96" s="1">
        <v>94</v>
      </c>
      <c r="B96" s="1">
        <v>94</v>
      </c>
      <c r="C96" s="1">
        <v>94</v>
      </c>
      <c r="E96" s="20" t="s">
        <v>3</v>
      </c>
      <c r="H96" s="20" t="s">
        <v>6</v>
      </c>
      <c r="J96" s="8">
        <v>1</v>
      </c>
      <c r="K96" s="1">
        <v>6</v>
      </c>
      <c r="L96" s="1">
        <v>40</v>
      </c>
      <c r="M96" s="1">
        <v>10</v>
      </c>
      <c r="N96" s="1">
        <v>5</v>
      </c>
      <c r="O96" s="1" t="s">
        <v>54</v>
      </c>
      <c r="P96" s="1">
        <v>1</v>
      </c>
      <c r="Q96" s="1" t="s">
        <v>55</v>
      </c>
      <c r="S96" s="15" t="s">
        <v>3387</v>
      </c>
      <c r="U96" s="1">
        <v>1</v>
      </c>
      <c r="V96" s="1" t="s">
        <v>464</v>
      </c>
      <c r="X96" s="1" t="s">
        <v>93</v>
      </c>
      <c r="Z96" s="1" t="s">
        <v>157</v>
      </c>
      <c r="AB96" s="1">
        <v>5</v>
      </c>
      <c r="AC96" s="1" t="s">
        <v>546</v>
      </c>
      <c r="AD96" s="1" t="s">
        <v>86</v>
      </c>
      <c r="AH96" s="1" t="s">
        <v>32</v>
      </c>
      <c r="AJ96" s="1" t="s">
        <v>34</v>
      </c>
      <c r="AO96" s="1" t="s">
        <v>62</v>
      </c>
      <c r="AQ96" s="19">
        <v>4</v>
      </c>
      <c r="AR96" s="1">
        <v>3</v>
      </c>
      <c r="AT96" s="1">
        <v>3</v>
      </c>
      <c r="AU96" s="1" t="s">
        <v>547</v>
      </c>
      <c r="AV96" s="1" t="s">
        <v>190</v>
      </c>
      <c r="AX96" s="1">
        <v>7</v>
      </c>
      <c r="AY96" s="1" t="s">
        <v>548</v>
      </c>
      <c r="AZ96" s="1" t="s">
        <v>549</v>
      </c>
      <c r="BA96" s="1" t="s">
        <v>550</v>
      </c>
    </row>
    <row r="97" spans="1:53" ht="12.75" x14ac:dyDescent="0.2">
      <c r="A97" s="1">
        <v>95</v>
      </c>
      <c r="B97" s="1">
        <v>95</v>
      </c>
      <c r="C97" s="1">
        <v>95</v>
      </c>
      <c r="D97" s="20" t="s">
        <v>2</v>
      </c>
      <c r="J97" s="8">
        <v>31</v>
      </c>
      <c r="K97" s="1">
        <v>8</v>
      </c>
      <c r="L97" s="1">
        <v>90</v>
      </c>
      <c r="M97" s="1">
        <v>7</v>
      </c>
      <c r="N97" s="1">
        <v>50</v>
      </c>
      <c r="O97" s="1" t="s">
        <v>91</v>
      </c>
      <c r="P97" s="1">
        <v>0</v>
      </c>
      <c r="Q97" s="1" t="s">
        <v>388</v>
      </c>
      <c r="S97" s="15" t="s">
        <v>3390</v>
      </c>
      <c r="U97" s="1">
        <v>1</v>
      </c>
      <c r="V97" s="1" t="s">
        <v>156</v>
      </c>
      <c r="X97" s="1" t="s">
        <v>83</v>
      </c>
      <c r="Z97" s="1" t="s">
        <v>310</v>
      </c>
      <c r="AB97" s="1">
        <v>6</v>
      </c>
      <c r="AC97" s="1" t="s">
        <v>551</v>
      </c>
      <c r="AD97" s="1" t="s">
        <v>74</v>
      </c>
      <c r="AH97" s="1" t="s">
        <v>32</v>
      </c>
      <c r="AI97" s="1" t="s">
        <v>33</v>
      </c>
      <c r="AO97" s="1" t="s">
        <v>552</v>
      </c>
      <c r="AQ97" s="19">
        <v>15</v>
      </c>
      <c r="AR97" s="1">
        <v>6</v>
      </c>
      <c r="AT97" s="1">
        <v>40</v>
      </c>
      <c r="AU97" s="1" t="s">
        <v>332</v>
      </c>
      <c r="AV97" s="1" t="s">
        <v>77</v>
      </c>
      <c r="AX97" s="1">
        <v>10</v>
      </c>
      <c r="AY97" s="1" t="s">
        <v>78</v>
      </c>
    </row>
    <row r="98" spans="1:53" ht="12.75" x14ac:dyDescent="0.2">
      <c r="A98" s="1">
        <v>96</v>
      </c>
      <c r="B98" s="1">
        <v>96</v>
      </c>
      <c r="C98" s="1">
        <v>96</v>
      </c>
      <c r="H98" s="20" t="s">
        <v>6</v>
      </c>
      <c r="J98" s="8">
        <v>22</v>
      </c>
      <c r="K98" s="1">
        <v>6</v>
      </c>
      <c r="L98" s="1">
        <v>200</v>
      </c>
      <c r="M98" s="1">
        <v>4</v>
      </c>
      <c r="N98" s="1">
        <v>15</v>
      </c>
      <c r="O98" s="1" t="s">
        <v>91</v>
      </c>
      <c r="P98" s="1">
        <v>1</v>
      </c>
      <c r="Q98" s="1" t="s">
        <v>100</v>
      </c>
      <c r="S98" s="15" t="s">
        <v>3387</v>
      </c>
      <c r="U98" s="1">
        <v>1</v>
      </c>
      <c r="V98" s="1" t="s">
        <v>112</v>
      </c>
      <c r="X98" s="1" t="s">
        <v>83</v>
      </c>
      <c r="Z98" s="1" t="s">
        <v>59</v>
      </c>
      <c r="AB98" s="1">
        <v>1</v>
      </c>
      <c r="AC98" s="1" t="s">
        <v>60</v>
      </c>
      <c r="AD98" s="1" t="s">
        <v>61</v>
      </c>
      <c r="AH98" s="1" t="s">
        <v>32</v>
      </c>
      <c r="AJ98" s="1" t="s">
        <v>34</v>
      </c>
      <c r="AO98" s="1" t="s">
        <v>87</v>
      </c>
      <c r="AQ98" s="19">
        <v>80</v>
      </c>
      <c r="AS98" s="1">
        <v>15</v>
      </c>
      <c r="AT98" s="1">
        <v>4</v>
      </c>
      <c r="AU98" s="1" t="s">
        <v>553</v>
      </c>
      <c r="AV98" s="1" t="s">
        <v>66</v>
      </c>
      <c r="AX98" s="1">
        <v>10</v>
      </c>
      <c r="AY98" s="1" t="s">
        <v>554</v>
      </c>
      <c r="AZ98" s="1" t="s">
        <v>555</v>
      </c>
      <c r="BA98" s="1" t="s">
        <v>556</v>
      </c>
    </row>
    <row r="99" spans="1:53" ht="12.75" x14ac:dyDescent="0.2">
      <c r="A99" s="1">
        <v>97</v>
      </c>
      <c r="B99" s="1">
        <v>97</v>
      </c>
      <c r="C99" s="1">
        <v>97</v>
      </c>
      <c r="E99" s="20" t="s">
        <v>3</v>
      </c>
      <c r="J99" s="8">
        <v>51</v>
      </c>
      <c r="K99" s="1">
        <v>7</v>
      </c>
      <c r="L99" s="1">
        <v>90</v>
      </c>
      <c r="M99" s="1">
        <v>10</v>
      </c>
      <c r="N99" s="1">
        <v>10</v>
      </c>
      <c r="O99" s="1" t="s">
        <v>69</v>
      </c>
      <c r="P99" s="1">
        <v>1</v>
      </c>
      <c r="Q99" s="1" t="s">
        <v>81</v>
      </c>
      <c r="S99" s="15" t="s">
        <v>3388</v>
      </c>
      <c r="U99" s="1">
        <v>1</v>
      </c>
      <c r="V99" s="1" t="s">
        <v>213</v>
      </c>
      <c r="X99" s="1" t="s">
        <v>58</v>
      </c>
      <c r="Z99" s="1" t="s">
        <v>297</v>
      </c>
      <c r="AB99" s="1">
        <v>25</v>
      </c>
      <c r="AC99" s="1" t="s">
        <v>557</v>
      </c>
      <c r="AD99" s="1" t="s">
        <v>86</v>
      </c>
      <c r="AI99" s="1" t="s">
        <v>33</v>
      </c>
      <c r="AO99" s="1" t="s">
        <v>62</v>
      </c>
      <c r="AQ99" s="19">
        <v>4</v>
      </c>
      <c r="AR99" s="1">
        <v>6</v>
      </c>
      <c r="AT99" s="1">
        <v>30</v>
      </c>
      <c r="AU99" s="1" t="s">
        <v>558</v>
      </c>
      <c r="AV99" s="1" t="s">
        <v>77</v>
      </c>
      <c r="AX99" s="1">
        <v>10</v>
      </c>
      <c r="AY99" s="1" t="s">
        <v>559</v>
      </c>
      <c r="AZ99" s="1" t="s">
        <v>427</v>
      </c>
      <c r="BA99" s="1" t="s">
        <v>560</v>
      </c>
    </row>
    <row r="100" spans="1:53" ht="12.75" x14ac:dyDescent="0.2">
      <c r="A100" s="1">
        <v>98</v>
      </c>
      <c r="B100" s="1">
        <v>98</v>
      </c>
      <c r="C100" s="1">
        <v>98</v>
      </c>
      <c r="D100" s="20" t="s">
        <v>2</v>
      </c>
      <c r="J100" s="8">
        <v>39</v>
      </c>
      <c r="K100" s="1">
        <v>8</v>
      </c>
      <c r="L100" s="1">
        <v>0</v>
      </c>
      <c r="M100" s="1">
        <v>8</v>
      </c>
      <c r="N100" s="1">
        <v>24</v>
      </c>
      <c r="O100" s="1" t="s">
        <v>189</v>
      </c>
      <c r="P100" s="1">
        <v>0</v>
      </c>
      <c r="Q100" s="1" t="s">
        <v>124</v>
      </c>
      <c r="S100" s="15" t="s">
        <v>3386</v>
      </c>
      <c r="U100" s="1">
        <v>1</v>
      </c>
      <c r="V100" s="1" t="s">
        <v>213</v>
      </c>
      <c r="X100" s="1" t="s">
        <v>83</v>
      </c>
      <c r="Z100" s="1" t="s">
        <v>94</v>
      </c>
      <c r="AB100" s="1">
        <v>20</v>
      </c>
      <c r="AC100" s="1" t="s">
        <v>561</v>
      </c>
      <c r="AD100" s="1" t="s">
        <v>61</v>
      </c>
      <c r="AG100" s="1" t="s">
        <v>31</v>
      </c>
      <c r="AI100" s="1" t="s">
        <v>33</v>
      </c>
      <c r="AO100" s="1" t="s">
        <v>62</v>
      </c>
      <c r="AQ100" s="19">
        <v>6</v>
      </c>
      <c r="AR100" s="1">
        <v>6</v>
      </c>
      <c r="AT100" s="1">
        <v>12</v>
      </c>
      <c r="AU100" s="1" t="s">
        <v>562</v>
      </c>
      <c r="AV100" s="1" t="s">
        <v>77</v>
      </c>
      <c r="AX100" s="1">
        <v>10</v>
      </c>
      <c r="AY100" s="1" t="s">
        <v>563</v>
      </c>
      <c r="AZ100" s="1" t="s">
        <v>564</v>
      </c>
      <c r="BA100" s="1" t="s">
        <v>565</v>
      </c>
    </row>
    <row r="101" spans="1:53" ht="12.75" x14ac:dyDescent="0.2">
      <c r="A101" s="1">
        <v>99</v>
      </c>
      <c r="B101" s="1">
        <v>99</v>
      </c>
      <c r="C101" s="1">
        <v>99</v>
      </c>
      <c r="F101" s="20" t="s">
        <v>4</v>
      </c>
      <c r="G101" s="20" t="s">
        <v>5</v>
      </c>
      <c r="J101" s="8">
        <v>28</v>
      </c>
      <c r="K101" s="1">
        <v>8</v>
      </c>
      <c r="L101" s="1">
        <v>0</v>
      </c>
      <c r="M101" s="1">
        <v>12</v>
      </c>
      <c r="N101" s="1">
        <v>3</v>
      </c>
      <c r="O101" s="1" t="s">
        <v>123</v>
      </c>
      <c r="P101" s="1">
        <v>1</v>
      </c>
      <c r="Q101" s="1" t="s">
        <v>55</v>
      </c>
      <c r="S101" s="15" t="s">
        <v>3387</v>
      </c>
      <c r="U101" s="1">
        <v>1</v>
      </c>
      <c r="V101" s="1" t="s">
        <v>518</v>
      </c>
      <c r="X101" s="1" t="s">
        <v>83</v>
      </c>
      <c r="Z101" s="1" t="s">
        <v>59</v>
      </c>
      <c r="AB101" s="1">
        <v>4</v>
      </c>
      <c r="AC101" s="1" t="s">
        <v>60</v>
      </c>
      <c r="AD101" s="1" t="s">
        <v>61</v>
      </c>
      <c r="AJ101" s="1" t="s">
        <v>34</v>
      </c>
      <c r="AN101" s="1" t="s">
        <v>566</v>
      </c>
      <c r="AO101" s="1" t="s">
        <v>75</v>
      </c>
      <c r="AQ101" s="19">
        <v>6</v>
      </c>
      <c r="AR101" s="1">
        <v>2</v>
      </c>
      <c r="AT101" s="1">
        <v>5</v>
      </c>
      <c r="AU101" s="1" t="s">
        <v>567</v>
      </c>
      <c r="AV101" s="1" t="s">
        <v>77</v>
      </c>
      <c r="AX101" s="1">
        <v>10</v>
      </c>
      <c r="AY101" s="1" t="s">
        <v>568</v>
      </c>
      <c r="AZ101" s="1" t="s">
        <v>569</v>
      </c>
      <c r="BA101" s="1" t="s">
        <v>570</v>
      </c>
    </row>
    <row r="102" spans="1:53" ht="12.75" x14ac:dyDescent="0.2">
      <c r="A102" s="1">
        <v>100</v>
      </c>
      <c r="B102" s="1">
        <v>100</v>
      </c>
      <c r="C102" s="1">
        <v>100</v>
      </c>
      <c r="D102" s="20" t="s">
        <v>2</v>
      </c>
      <c r="E102" s="20" t="s">
        <v>3</v>
      </c>
      <c r="H102" s="20" t="s">
        <v>6</v>
      </c>
      <c r="J102" s="8">
        <v>44</v>
      </c>
      <c r="K102" s="1">
        <v>7</v>
      </c>
      <c r="L102" s="1">
        <v>50</v>
      </c>
      <c r="M102" s="1">
        <v>10</v>
      </c>
      <c r="N102" s="1">
        <v>5</v>
      </c>
      <c r="O102" s="1" t="s">
        <v>123</v>
      </c>
      <c r="P102" s="1">
        <v>0</v>
      </c>
      <c r="Q102" s="1" t="s">
        <v>124</v>
      </c>
      <c r="S102" s="15" t="s">
        <v>3387</v>
      </c>
      <c r="U102" s="1">
        <v>1</v>
      </c>
      <c r="V102" s="1" t="s">
        <v>213</v>
      </c>
      <c r="X102" s="1" t="s">
        <v>349</v>
      </c>
      <c r="Z102" s="1" t="s">
        <v>571</v>
      </c>
      <c r="AB102" s="1">
        <v>16</v>
      </c>
      <c r="AC102" s="1" t="s">
        <v>572</v>
      </c>
      <c r="AD102" s="1" t="s">
        <v>86</v>
      </c>
      <c r="AI102" s="1" t="s">
        <v>33</v>
      </c>
      <c r="AO102" s="1" t="s">
        <v>75</v>
      </c>
      <c r="AQ102" s="19">
        <v>6</v>
      </c>
      <c r="AR102" s="1">
        <v>6</v>
      </c>
      <c r="AT102" s="1">
        <v>60</v>
      </c>
      <c r="AU102" s="1" t="s">
        <v>573</v>
      </c>
      <c r="AV102" s="1" t="s">
        <v>77</v>
      </c>
      <c r="AX102" s="1">
        <v>6</v>
      </c>
      <c r="AY102" s="1" t="s">
        <v>574</v>
      </c>
    </row>
    <row r="103" spans="1:53" ht="12.75" x14ac:dyDescent="0.2">
      <c r="A103" s="1">
        <v>101</v>
      </c>
      <c r="B103" s="1">
        <v>101</v>
      </c>
      <c r="C103" s="1">
        <v>101</v>
      </c>
      <c r="H103" s="20" t="s">
        <v>6</v>
      </c>
      <c r="J103" s="8">
        <v>32</v>
      </c>
      <c r="K103" s="1">
        <v>6</v>
      </c>
      <c r="L103" s="1">
        <v>2</v>
      </c>
      <c r="M103" s="1">
        <v>12</v>
      </c>
      <c r="N103" s="1">
        <v>3</v>
      </c>
      <c r="O103" s="1" t="s">
        <v>80</v>
      </c>
      <c r="P103" s="1">
        <v>0</v>
      </c>
      <c r="Q103" s="1" t="s">
        <v>70</v>
      </c>
      <c r="S103" s="15" t="s">
        <v>3387</v>
      </c>
      <c r="U103" s="1">
        <v>1</v>
      </c>
      <c r="V103" s="1" t="s">
        <v>406</v>
      </c>
      <c r="X103" s="1" t="s">
        <v>113</v>
      </c>
      <c r="Z103" s="1" t="s">
        <v>59</v>
      </c>
      <c r="AB103" s="1">
        <v>10</v>
      </c>
      <c r="AC103" s="1" t="s">
        <v>575</v>
      </c>
      <c r="AD103" s="1" t="s">
        <v>86</v>
      </c>
      <c r="AI103" s="1" t="s">
        <v>33</v>
      </c>
      <c r="AO103" s="1" t="s">
        <v>87</v>
      </c>
      <c r="AQ103" s="19">
        <v>10</v>
      </c>
      <c r="AR103" s="1">
        <v>5</v>
      </c>
      <c r="AT103" s="1">
        <v>20</v>
      </c>
      <c r="AU103" s="1" t="s">
        <v>576</v>
      </c>
      <c r="AV103" s="1" t="s">
        <v>77</v>
      </c>
      <c r="AX103" s="1">
        <v>8</v>
      </c>
      <c r="AY103" s="1" t="s">
        <v>577</v>
      </c>
      <c r="AZ103" s="1" t="s">
        <v>578</v>
      </c>
      <c r="BA103" s="1" t="s">
        <v>579</v>
      </c>
    </row>
    <row r="104" spans="1:53" ht="12.75" x14ac:dyDescent="0.2">
      <c r="A104" s="1">
        <v>102</v>
      </c>
      <c r="B104" s="1">
        <v>102</v>
      </c>
      <c r="C104" s="1">
        <v>102</v>
      </c>
      <c r="D104" s="20" t="s">
        <v>2</v>
      </c>
      <c r="E104" s="20" t="s">
        <v>3</v>
      </c>
      <c r="H104" s="20" t="s">
        <v>6</v>
      </c>
      <c r="J104" s="8">
        <v>29</v>
      </c>
      <c r="K104" s="1">
        <v>6</v>
      </c>
      <c r="L104" s="1">
        <v>0</v>
      </c>
      <c r="M104" s="1">
        <v>14</v>
      </c>
      <c r="N104" s="1">
        <v>25</v>
      </c>
      <c r="O104" s="1" t="s">
        <v>135</v>
      </c>
      <c r="P104" s="1">
        <v>1</v>
      </c>
      <c r="Q104" s="1" t="s">
        <v>81</v>
      </c>
      <c r="T104" s="1" t="s">
        <v>580</v>
      </c>
      <c r="U104" s="1">
        <v>1</v>
      </c>
      <c r="V104" s="1" t="s">
        <v>464</v>
      </c>
      <c r="X104" s="1" t="s">
        <v>93</v>
      </c>
      <c r="AA104" s="1" t="s">
        <v>581</v>
      </c>
      <c r="AB104" s="1">
        <v>6</v>
      </c>
      <c r="AC104" s="1" t="s">
        <v>582</v>
      </c>
      <c r="AD104" s="1" t="s">
        <v>61</v>
      </c>
      <c r="AG104" s="1" t="s">
        <v>31</v>
      </c>
      <c r="AN104" s="1" t="s">
        <v>583</v>
      </c>
      <c r="AO104" s="1" t="s">
        <v>75</v>
      </c>
      <c r="AQ104" s="19">
        <v>20</v>
      </c>
      <c r="AR104" s="1">
        <v>4</v>
      </c>
      <c r="AT104" s="1">
        <v>80</v>
      </c>
      <c r="AU104" s="1" t="s">
        <v>584</v>
      </c>
      <c r="AW104" s="1" t="s">
        <v>585</v>
      </c>
      <c r="AX104" s="1">
        <v>9</v>
      </c>
      <c r="AY104" s="11" t="s">
        <v>3393</v>
      </c>
      <c r="AZ104" s="1" t="s">
        <v>587</v>
      </c>
      <c r="BA104" s="1" t="s">
        <v>588</v>
      </c>
    </row>
    <row r="105" spans="1:53" ht="12.75" x14ac:dyDescent="0.2">
      <c r="A105" s="1">
        <v>103</v>
      </c>
      <c r="B105" s="1">
        <v>103</v>
      </c>
      <c r="C105" s="1">
        <v>103</v>
      </c>
      <c r="D105" s="20" t="s">
        <v>2</v>
      </c>
      <c r="J105" s="8">
        <v>55</v>
      </c>
      <c r="K105" s="1">
        <v>7</v>
      </c>
      <c r="L105" s="1">
        <v>0</v>
      </c>
      <c r="M105" s="1">
        <v>10</v>
      </c>
      <c r="N105" s="1">
        <v>20</v>
      </c>
      <c r="O105" s="1" t="s">
        <v>303</v>
      </c>
      <c r="P105" s="1">
        <v>1</v>
      </c>
      <c r="Q105" s="1" t="s">
        <v>70</v>
      </c>
      <c r="S105" s="15" t="s">
        <v>3387</v>
      </c>
      <c r="U105" s="1">
        <v>1</v>
      </c>
      <c r="V105" s="1" t="s">
        <v>112</v>
      </c>
      <c r="X105" s="1" t="s">
        <v>125</v>
      </c>
      <c r="Z105" s="1" t="s">
        <v>157</v>
      </c>
      <c r="AB105" s="1">
        <v>27</v>
      </c>
      <c r="AC105" s="1" t="s">
        <v>589</v>
      </c>
      <c r="AD105" s="1" t="s">
        <v>86</v>
      </c>
      <c r="AH105" s="1" t="s">
        <v>32</v>
      </c>
      <c r="AP105" s="1" t="s">
        <v>590</v>
      </c>
      <c r="AQ105" s="19">
        <v>10</v>
      </c>
      <c r="AR105" s="1">
        <v>4</v>
      </c>
      <c r="AT105" s="1">
        <v>10</v>
      </c>
      <c r="AU105" s="1" t="s">
        <v>591</v>
      </c>
      <c r="AV105" s="1" t="s">
        <v>190</v>
      </c>
      <c r="AX105" s="1">
        <v>2</v>
      </c>
      <c r="AY105" s="1" t="s">
        <v>3394</v>
      </c>
      <c r="AZ105" s="1" t="s">
        <v>593</v>
      </c>
      <c r="BA105" s="1" t="s">
        <v>594</v>
      </c>
    </row>
    <row r="106" spans="1:53" ht="12.75" x14ac:dyDescent="0.2">
      <c r="A106" s="1">
        <v>104</v>
      </c>
      <c r="B106" s="1">
        <v>104</v>
      </c>
      <c r="C106" s="1">
        <v>104</v>
      </c>
      <c r="D106" s="20" t="s">
        <v>2</v>
      </c>
      <c r="H106" s="20" t="s">
        <v>6</v>
      </c>
      <c r="J106" s="8">
        <v>30</v>
      </c>
      <c r="K106" s="1">
        <v>8</v>
      </c>
      <c r="L106" s="1">
        <v>0</v>
      </c>
      <c r="M106" s="1">
        <v>10</v>
      </c>
      <c r="N106" s="1">
        <v>10</v>
      </c>
      <c r="O106" s="1" t="s">
        <v>105</v>
      </c>
      <c r="P106" s="1">
        <v>0</v>
      </c>
      <c r="Q106" s="1" t="s">
        <v>70</v>
      </c>
      <c r="T106" s="1" t="s">
        <v>595</v>
      </c>
      <c r="U106" s="1">
        <v>0</v>
      </c>
      <c r="AD106" s="1" t="s">
        <v>86</v>
      </c>
      <c r="AH106" s="1" t="s">
        <v>32</v>
      </c>
      <c r="AJ106" s="1" t="s">
        <v>34</v>
      </c>
      <c r="AO106" s="1" t="s">
        <v>87</v>
      </c>
      <c r="AQ106" s="19">
        <v>15</v>
      </c>
      <c r="AS106" s="1">
        <v>15</v>
      </c>
      <c r="AT106" s="1">
        <v>16</v>
      </c>
      <c r="AU106" s="1" t="s">
        <v>596</v>
      </c>
      <c r="AW106" s="1" t="s">
        <v>597</v>
      </c>
      <c r="AX106" s="1">
        <v>4</v>
      </c>
      <c r="AY106" s="1" t="s">
        <v>598</v>
      </c>
      <c r="AZ106" s="1" t="s">
        <v>599</v>
      </c>
      <c r="BA106" s="1" t="s">
        <v>600</v>
      </c>
    </row>
    <row r="107" spans="1:53" ht="12.75" x14ac:dyDescent="0.2">
      <c r="A107" s="1">
        <v>105</v>
      </c>
      <c r="B107" s="1">
        <v>105</v>
      </c>
      <c r="C107" s="1">
        <v>105</v>
      </c>
      <c r="E107" s="20" t="s">
        <v>3</v>
      </c>
      <c r="F107" s="20" t="s">
        <v>4</v>
      </c>
      <c r="J107" s="8">
        <v>33</v>
      </c>
      <c r="K107" s="1">
        <v>6</v>
      </c>
      <c r="L107" s="1">
        <v>45</v>
      </c>
      <c r="M107" s="1">
        <v>9</v>
      </c>
      <c r="N107" s="1">
        <v>2</v>
      </c>
      <c r="O107" s="1" t="s">
        <v>54</v>
      </c>
      <c r="P107" s="1">
        <v>1</v>
      </c>
      <c r="Q107" s="1" t="s">
        <v>55</v>
      </c>
      <c r="S107" s="15" t="s">
        <v>3387</v>
      </c>
      <c r="U107" s="1">
        <v>1</v>
      </c>
      <c r="V107" s="1" t="s">
        <v>32</v>
      </c>
      <c r="Y107" s="1" t="s">
        <v>601</v>
      </c>
      <c r="Z107" s="1" t="s">
        <v>59</v>
      </c>
      <c r="AB107" s="1">
        <v>3</v>
      </c>
      <c r="AC107" s="1" t="s">
        <v>602</v>
      </c>
      <c r="AD107" s="1" t="s">
        <v>74</v>
      </c>
      <c r="AH107" s="1" t="s">
        <v>32</v>
      </c>
      <c r="AO107" s="1" t="s">
        <v>87</v>
      </c>
      <c r="AQ107" s="19">
        <v>4</v>
      </c>
      <c r="AR107" s="1">
        <v>5</v>
      </c>
      <c r="AT107" s="1">
        <v>30</v>
      </c>
      <c r="AU107" s="1" t="s">
        <v>603</v>
      </c>
      <c r="AV107" s="1" t="s">
        <v>66</v>
      </c>
      <c r="AX107" s="1">
        <v>9</v>
      </c>
      <c r="AY107" s="1" t="s">
        <v>604</v>
      </c>
      <c r="AZ107" s="1" t="s">
        <v>605</v>
      </c>
    </row>
    <row r="108" spans="1:53" ht="12.75" x14ac:dyDescent="0.2">
      <c r="A108" s="1">
        <v>106</v>
      </c>
      <c r="B108" s="1">
        <v>106</v>
      </c>
      <c r="C108" s="1">
        <v>106</v>
      </c>
      <c r="D108" s="20" t="s">
        <v>2</v>
      </c>
      <c r="H108" s="20" t="s">
        <v>6</v>
      </c>
      <c r="J108" s="8">
        <v>37</v>
      </c>
      <c r="K108" s="1">
        <v>7</v>
      </c>
      <c r="L108" s="1">
        <v>30</v>
      </c>
      <c r="M108" s="1">
        <v>9</v>
      </c>
      <c r="N108" s="1">
        <v>10</v>
      </c>
      <c r="O108" s="1" t="s">
        <v>54</v>
      </c>
      <c r="P108" s="1">
        <v>0</v>
      </c>
      <c r="Q108" s="1" t="s">
        <v>70</v>
      </c>
      <c r="S108" s="15" t="s">
        <v>3388</v>
      </c>
      <c r="U108" s="1">
        <v>1</v>
      </c>
      <c r="V108" s="1" t="s">
        <v>213</v>
      </c>
      <c r="X108" s="1" t="s">
        <v>113</v>
      </c>
      <c r="Z108" s="1" t="s">
        <v>94</v>
      </c>
      <c r="AB108" s="1">
        <v>11</v>
      </c>
      <c r="AC108" s="1" t="s">
        <v>606</v>
      </c>
      <c r="AD108" s="1" t="s">
        <v>61</v>
      </c>
      <c r="AJ108" s="1" t="s">
        <v>34</v>
      </c>
      <c r="AO108" s="1" t="s">
        <v>75</v>
      </c>
      <c r="AQ108" s="19">
        <v>6</v>
      </c>
      <c r="AR108" s="1">
        <v>4</v>
      </c>
      <c r="AT108" s="1">
        <v>3</v>
      </c>
      <c r="AU108" s="1" t="s">
        <v>607</v>
      </c>
      <c r="AV108" s="1" t="s">
        <v>77</v>
      </c>
      <c r="AX108" s="1">
        <v>9</v>
      </c>
      <c r="AY108" s="1" t="s">
        <v>608</v>
      </c>
      <c r="AZ108" s="1" t="s">
        <v>609</v>
      </c>
    </row>
    <row r="109" spans="1:53" ht="12.75" x14ac:dyDescent="0.2">
      <c r="A109" s="1">
        <v>107</v>
      </c>
      <c r="B109" s="1">
        <v>107</v>
      </c>
      <c r="C109" s="1">
        <v>107</v>
      </c>
      <c r="E109" s="20" t="s">
        <v>3</v>
      </c>
      <c r="J109" s="8">
        <v>35</v>
      </c>
      <c r="K109" s="1">
        <v>7</v>
      </c>
      <c r="L109" s="1">
        <v>80</v>
      </c>
      <c r="M109" s="1">
        <v>5</v>
      </c>
      <c r="N109" s="1">
        <v>10</v>
      </c>
      <c r="O109" s="1" t="s">
        <v>303</v>
      </c>
      <c r="P109" s="1">
        <v>1</v>
      </c>
      <c r="Q109" s="1" t="s">
        <v>70</v>
      </c>
      <c r="S109" s="15" t="s">
        <v>3387</v>
      </c>
      <c r="U109" s="1">
        <v>1</v>
      </c>
      <c r="V109" s="1" t="s">
        <v>213</v>
      </c>
      <c r="X109" s="1" t="s">
        <v>83</v>
      </c>
      <c r="Z109" s="1" t="s">
        <v>94</v>
      </c>
      <c r="AB109" s="1">
        <v>10</v>
      </c>
      <c r="AC109" s="1" t="s">
        <v>610</v>
      </c>
      <c r="AD109" s="1" t="s">
        <v>86</v>
      </c>
      <c r="AH109" s="1" t="s">
        <v>32</v>
      </c>
      <c r="AO109" s="1" t="s">
        <v>75</v>
      </c>
      <c r="AQ109" s="19">
        <v>6</v>
      </c>
      <c r="AR109" s="1">
        <v>4</v>
      </c>
      <c r="AT109" s="1">
        <v>12</v>
      </c>
      <c r="AU109" s="1" t="s">
        <v>611</v>
      </c>
      <c r="AV109" s="1" t="s">
        <v>77</v>
      </c>
      <c r="AX109" s="1">
        <v>7</v>
      </c>
      <c r="AY109" s="1" t="s">
        <v>612</v>
      </c>
      <c r="AZ109" s="1" t="s">
        <v>613</v>
      </c>
    </row>
    <row r="110" spans="1:53" ht="12.75" x14ac:dyDescent="0.2">
      <c r="A110" s="1">
        <v>108</v>
      </c>
      <c r="B110" s="1">
        <v>108</v>
      </c>
      <c r="C110" s="1">
        <v>108</v>
      </c>
      <c r="D110" s="20" t="s">
        <v>2</v>
      </c>
      <c r="H110" s="20" t="s">
        <v>6</v>
      </c>
      <c r="J110" s="8">
        <v>35</v>
      </c>
      <c r="K110" s="1">
        <v>7</v>
      </c>
      <c r="L110" s="1">
        <v>120</v>
      </c>
      <c r="M110" s="1">
        <v>15</v>
      </c>
      <c r="N110" s="1">
        <v>12</v>
      </c>
      <c r="O110" s="1" t="s">
        <v>189</v>
      </c>
      <c r="P110" s="1">
        <v>0</v>
      </c>
      <c r="Q110" s="1" t="s">
        <v>70</v>
      </c>
      <c r="S110" s="15" t="s">
        <v>3386</v>
      </c>
      <c r="U110" s="1">
        <v>1</v>
      </c>
      <c r="V110" s="1" t="s">
        <v>411</v>
      </c>
      <c r="X110" s="1" t="s">
        <v>58</v>
      </c>
      <c r="Z110" s="1" t="s">
        <v>94</v>
      </c>
      <c r="AB110" s="1">
        <v>7</v>
      </c>
      <c r="AC110" s="1" t="s">
        <v>614</v>
      </c>
      <c r="AD110" s="1" t="s">
        <v>86</v>
      </c>
      <c r="AE110" s="1" t="s">
        <v>29</v>
      </c>
      <c r="AH110" s="1" t="s">
        <v>32</v>
      </c>
      <c r="AO110" s="1" t="s">
        <v>75</v>
      </c>
      <c r="AQ110" s="19">
        <v>10</v>
      </c>
      <c r="AS110" s="1" t="s">
        <v>615</v>
      </c>
      <c r="AT110" s="1">
        <v>8</v>
      </c>
      <c r="AU110" s="1" t="s">
        <v>616</v>
      </c>
      <c r="AV110" s="1" t="s">
        <v>66</v>
      </c>
      <c r="AX110" s="1">
        <v>8</v>
      </c>
      <c r="AY110" s="1" t="s">
        <v>617</v>
      </c>
      <c r="AZ110" s="1" t="s">
        <v>618</v>
      </c>
      <c r="BA110" s="1" t="s">
        <v>619</v>
      </c>
    </row>
    <row r="111" spans="1:53" ht="12.75" x14ac:dyDescent="0.2">
      <c r="A111" s="1">
        <v>109</v>
      </c>
      <c r="B111" s="1">
        <v>109</v>
      </c>
      <c r="C111" s="1">
        <v>109</v>
      </c>
      <c r="E111" s="20" t="s">
        <v>3</v>
      </c>
      <c r="H111" s="20" t="s">
        <v>6</v>
      </c>
      <c r="J111" s="8">
        <v>34</v>
      </c>
      <c r="K111" s="1">
        <v>6</v>
      </c>
      <c r="L111" s="1">
        <v>20</v>
      </c>
      <c r="M111" s="1">
        <v>16</v>
      </c>
      <c r="N111" s="1">
        <v>30</v>
      </c>
      <c r="O111" s="1" t="s">
        <v>189</v>
      </c>
      <c r="P111" s="1">
        <v>0</v>
      </c>
      <c r="Q111" s="1" t="s">
        <v>70</v>
      </c>
      <c r="S111" s="15" t="s">
        <v>3388</v>
      </c>
      <c r="U111" s="1">
        <v>1</v>
      </c>
      <c r="V111" s="1" t="s">
        <v>143</v>
      </c>
      <c r="X111" s="1" t="s">
        <v>113</v>
      </c>
      <c r="Z111" s="1" t="s">
        <v>571</v>
      </c>
      <c r="AB111" s="1">
        <v>4</v>
      </c>
      <c r="AC111" s="1" t="s">
        <v>620</v>
      </c>
      <c r="AD111" s="1" t="s">
        <v>74</v>
      </c>
      <c r="AM111" s="1" t="s">
        <v>37</v>
      </c>
      <c r="AQ111" s="19">
        <v>0</v>
      </c>
      <c r="AV111" s="1" t="s">
        <v>77</v>
      </c>
      <c r="AX111" s="1">
        <v>8</v>
      </c>
      <c r="AY111" s="1" t="s">
        <v>621</v>
      </c>
      <c r="AZ111" s="1" t="s">
        <v>622</v>
      </c>
      <c r="BA111" s="1" t="s">
        <v>623</v>
      </c>
    </row>
    <row r="112" spans="1:53" ht="12.75" x14ac:dyDescent="0.2">
      <c r="A112" s="1">
        <v>110</v>
      </c>
      <c r="B112" s="1">
        <v>110</v>
      </c>
      <c r="C112" s="1">
        <v>110</v>
      </c>
      <c r="H112" s="20" t="s">
        <v>6</v>
      </c>
      <c r="J112" s="8">
        <v>22</v>
      </c>
      <c r="K112" s="1">
        <v>8</v>
      </c>
      <c r="L112" s="1">
        <v>60</v>
      </c>
      <c r="M112" s="1">
        <v>10</v>
      </c>
      <c r="N112" s="1">
        <v>6</v>
      </c>
      <c r="O112" s="1" t="s">
        <v>54</v>
      </c>
      <c r="P112" s="1">
        <v>1</v>
      </c>
      <c r="Q112" s="1" t="s">
        <v>70</v>
      </c>
      <c r="S112" s="15" t="s">
        <v>3387</v>
      </c>
      <c r="U112" s="1">
        <v>1</v>
      </c>
      <c r="V112" s="1" t="s">
        <v>32</v>
      </c>
      <c r="X112" s="1" t="s">
        <v>83</v>
      </c>
      <c r="Z112" s="1" t="s">
        <v>126</v>
      </c>
      <c r="AB112" s="1">
        <v>0</v>
      </c>
      <c r="AC112" s="1" t="s">
        <v>624</v>
      </c>
      <c r="AD112" s="1" t="s">
        <v>362</v>
      </c>
      <c r="AH112" s="1" t="s">
        <v>32</v>
      </c>
      <c r="AO112" s="1" t="s">
        <v>87</v>
      </c>
      <c r="AQ112" s="19">
        <v>6</v>
      </c>
      <c r="AR112" s="1">
        <v>3</v>
      </c>
      <c r="AT112" s="1">
        <v>5</v>
      </c>
      <c r="AU112" s="1" t="s">
        <v>625</v>
      </c>
      <c r="AV112" s="1" t="s">
        <v>77</v>
      </c>
      <c r="AX112" s="1">
        <v>10</v>
      </c>
      <c r="AY112" s="1" t="s">
        <v>626</v>
      </c>
      <c r="AZ112" s="1" t="s">
        <v>627</v>
      </c>
    </row>
    <row r="113" spans="1:53" ht="12.75" x14ac:dyDescent="0.2">
      <c r="A113" s="1">
        <v>111</v>
      </c>
      <c r="B113" s="1">
        <v>111</v>
      </c>
      <c r="C113" s="1">
        <v>111</v>
      </c>
      <c r="D113" s="20" t="s">
        <v>2</v>
      </c>
      <c r="J113" s="8">
        <v>34</v>
      </c>
      <c r="K113" s="1">
        <v>7</v>
      </c>
      <c r="L113" s="1">
        <v>20</v>
      </c>
      <c r="M113" s="1">
        <v>9</v>
      </c>
      <c r="N113" s="1">
        <v>2</v>
      </c>
      <c r="O113" s="1" t="s">
        <v>225</v>
      </c>
      <c r="P113" s="1">
        <v>1</v>
      </c>
      <c r="Q113" s="1" t="s">
        <v>388</v>
      </c>
      <c r="S113" s="15" t="s">
        <v>3388</v>
      </c>
      <c r="U113" s="1">
        <v>1</v>
      </c>
      <c r="V113" s="1" t="s">
        <v>7</v>
      </c>
      <c r="X113" s="1" t="s">
        <v>83</v>
      </c>
      <c r="Z113" s="1" t="s">
        <v>84</v>
      </c>
      <c r="AB113" s="1">
        <v>3</v>
      </c>
      <c r="AC113" s="1" t="s">
        <v>628</v>
      </c>
      <c r="AD113" s="1" t="s">
        <v>86</v>
      </c>
      <c r="AH113" s="1" t="s">
        <v>32</v>
      </c>
      <c r="AO113" s="1" t="s">
        <v>87</v>
      </c>
      <c r="AQ113" s="19">
        <v>10</v>
      </c>
      <c r="AR113" s="1">
        <v>6</v>
      </c>
      <c r="AT113" s="1">
        <v>15</v>
      </c>
      <c r="AU113" s="1" t="s">
        <v>629</v>
      </c>
      <c r="AV113" s="1" t="s">
        <v>77</v>
      </c>
      <c r="AX113" s="1">
        <v>7</v>
      </c>
      <c r="AY113" s="1" t="s">
        <v>630</v>
      </c>
      <c r="AZ113" s="1" t="s">
        <v>631</v>
      </c>
      <c r="BA113" s="1" t="s">
        <v>632</v>
      </c>
    </row>
    <row r="114" spans="1:53" ht="12.75" x14ac:dyDescent="0.2">
      <c r="A114" s="1">
        <v>112</v>
      </c>
      <c r="B114" s="1">
        <v>112</v>
      </c>
      <c r="C114" s="1">
        <v>112</v>
      </c>
      <c r="D114" s="20" t="s">
        <v>2</v>
      </c>
      <c r="F114" s="20" t="s">
        <v>4</v>
      </c>
      <c r="H114" s="20" t="s">
        <v>6</v>
      </c>
      <c r="J114" s="8">
        <v>1</v>
      </c>
      <c r="K114" s="1">
        <v>7</v>
      </c>
      <c r="L114" s="1">
        <v>1</v>
      </c>
      <c r="M114" s="1">
        <v>10</v>
      </c>
      <c r="N114" s="1">
        <v>5</v>
      </c>
      <c r="O114" s="1" t="s">
        <v>335</v>
      </c>
      <c r="P114" s="1">
        <v>1</v>
      </c>
      <c r="Q114" s="1" t="s">
        <v>100</v>
      </c>
      <c r="S114" s="15" t="s">
        <v>3386</v>
      </c>
      <c r="U114" s="1">
        <v>0</v>
      </c>
      <c r="AD114" s="1" t="s">
        <v>86</v>
      </c>
      <c r="AF114" s="1" t="s">
        <v>30</v>
      </c>
      <c r="AO114" s="1" t="s">
        <v>87</v>
      </c>
      <c r="AQ114" s="19">
        <v>15</v>
      </c>
      <c r="AS114" s="1">
        <v>15</v>
      </c>
      <c r="AT114" s="1">
        <v>8</v>
      </c>
      <c r="AU114" s="1" t="s">
        <v>633</v>
      </c>
      <c r="AV114" s="1" t="s">
        <v>66</v>
      </c>
      <c r="AX114" s="1">
        <v>10</v>
      </c>
      <c r="AY114" s="1" t="s">
        <v>634</v>
      </c>
      <c r="AZ114" s="1" t="s">
        <v>635</v>
      </c>
      <c r="BA114" s="1" t="s">
        <v>636</v>
      </c>
    </row>
    <row r="115" spans="1:53" ht="12.75" x14ac:dyDescent="0.2">
      <c r="A115" s="1">
        <v>113</v>
      </c>
      <c r="B115" s="1">
        <v>113</v>
      </c>
      <c r="C115" s="1">
        <v>113</v>
      </c>
      <c r="E115" s="20" t="s">
        <v>3</v>
      </c>
      <c r="J115" s="8">
        <v>26</v>
      </c>
      <c r="K115" s="1">
        <v>7</v>
      </c>
      <c r="L115" s="1">
        <v>150</v>
      </c>
      <c r="M115" s="1">
        <v>7</v>
      </c>
      <c r="N115" s="1">
        <v>8</v>
      </c>
      <c r="O115" s="1" t="s">
        <v>80</v>
      </c>
      <c r="P115" s="1">
        <v>1</v>
      </c>
      <c r="Q115" s="1" t="s">
        <v>81</v>
      </c>
      <c r="S115" s="15" t="s">
        <v>3390</v>
      </c>
      <c r="U115" s="1">
        <v>1</v>
      </c>
      <c r="V115" s="1" t="s">
        <v>32</v>
      </c>
      <c r="Y115" s="1" t="s">
        <v>637</v>
      </c>
      <c r="Z115" s="1" t="s">
        <v>231</v>
      </c>
      <c r="AB115" s="1">
        <v>3</v>
      </c>
      <c r="AC115" s="1" t="s">
        <v>638</v>
      </c>
      <c r="AD115" s="1" t="s">
        <v>86</v>
      </c>
      <c r="AJ115" s="1" t="s">
        <v>34</v>
      </c>
      <c r="AO115" s="1" t="s">
        <v>62</v>
      </c>
      <c r="AQ115" s="19">
        <v>4</v>
      </c>
      <c r="AR115" s="1">
        <v>3</v>
      </c>
      <c r="AT115" s="1">
        <v>30</v>
      </c>
      <c r="AU115" s="1" t="s">
        <v>639</v>
      </c>
      <c r="AV115" s="1" t="s">
        <v>77</v>
      </c>
      <c r="AX115" s="1">
        <v>8</v>
      </c>
      <c r="AY115" s="1" t="s">
        <v>640</v>
      </c>
      <c r="AZ115" s="1" t="s">
        <v>641</v>
      </c>
      <c r="BA115" s="1" t="s">
        <v>642</v>
      </c>
    </row>
    <row r="116" spans="1:53" ht="12.75" x14ac:dyDescent="0.2">
      <c r="A116" s="1">
        <v>114</v>
      </c>
      <c r="B116" s="1">
        <v>114</v>
      </c>
      <c r="C116" s="1">
        <v>114</v>
      </c>
      <c r="D116" s="20" t="s">
        <v>2</v>
      </c>
      <c r="J116" s="8">
        <v>25</v>
      </c>
      <c r="K116" s="1">
        <v>6</v>
      </c>
      <c r="L116" s="1">
        <v>50</v>
      </c>
      <c r="M116" s="1">
        <v>10</v>
      </c>
      <c r="N116" s="1">
        <v>20</v>
      </c>
      <c r="O116" s="1" t="s">
        <v>105</v>
      </c>
      <c r="P116" s="1">
        <v>1</v>
      </c>
      <c r="Q116" s="1" t="s">
        <v>388</v>
      </c>
      <c r="T116" s="1" t="s">
        <v>643</v>
      </c>
      <c r="U116" s="1">
        <v>1</v>
      </c>
      <c r="V116" s="1" t="s">
        <v>32</v>
      </c>
      <c r="X116" s="1" t="s">
        <v>83</v>
      </c>
      <c r="Z116" s="1" t="s">
        <v>272</v>
      </c>
      <c r="AB116" s="1">
        <v>2</v>
      </c>
      <c r="AC116" s="1" t="s">
        <v>644</v>
      </c>
      <c r="AD116" s="1" t="s">
        <v>86</v>
      </c>
      <c r="AH116" s="1" t="s">
        <v>32</v>
      </c>
      <c r="AO116" s="1" t="s">
        <v>75</v>
      </c>
      <c r="AQ116" s="19">
        <v>3</v>
      </c>
      <c r="AR116" s="1">
        <v>3</v>
      </c>
      <c r="AT116" s="1">
        <v>45</v>
      </c>
      <c r="AU116" s="1" t="s">
        <v>645</v>
      </c>
      <c r="AV116" s="1" t="s">
        <v>77</v>
      </c>
      <c r="AX116" s="1">
        <v>9</v>
      </c>
      <c r="AY116" s="1" t="s">
        <v>646</v>
      </c>
    </row>
    <row r="117" spans="1:53" ht="12.75" x14ac:dyDescent="0.2">
      <c r="A117" s="1">
        <v>115</v>
      </c>
      <c r="B117" s="1">
        <v>115</v>
      </c>
      <c r="C117" s="1">
        <v>115</v>
      </c>
      <c r="D117" s="20" t="s">
        <v>2</v>
      </c>
      <c r="E117" s="20" t="s">
        <v>3</v>
      </c>
      <c r="H117" s="20" t="s">
        <v>6</v>
      </c>
      <c r="J117" s="8">
        <v>36</v>
      </c>
      <c r="K117" s="1">
        <v>6</v>
      </c>
      <c r="L117" s="1">
        <v>120</v>
      </c>
      <c r="M117" s="1">
        <v>10</v>
      </c>
      <c r="N117" s="1">
        <v>0</v>
      </c>
      <c r="O117" s="1" t="s">
        <v>80</v>
      </c>
      <c r="P117" s="1">
        <v>0</v>
      </c>
      <c r="Q117" s="1" t="s">
        <v>100</v>
      </c>
      <c r="S117" s="15" t="s">
        <v>3388</v>
      </c>
      <c r="U117" s="1">
        <v>1</v>
      </c>
      <c r="V117" s="1" t="s">
        <v>57</v>
      </c>
      <c r="X117" s="1" t="s">
        <v>58</v>
      </c>
      <c r="Z117" s="1" t="s">
        <v>647</v>
      </c>
      <c r="AB117" s="1">
        <v>14</v>
      </c>
      <c r="AC117" s="1" t="s">
        <v>648</v>
      </c>
      <c r="AD117" s="1" t="s">
        <v>86</v>
      </c>
      <c r="AJ117" s="1" t="s">
        <v>34</v>
      </c>
      <c r="AK117" s="1" t="s">
        <v>35</v>
      </c>
      <c r="AO117" s="1" t="s">
        <v>87</v>
      </c>
      <c r="AQ117" s="19">
        <v>6</v>
      </c>
      <c r="AR117" s="1">
        <v>6</v>
      </c>
      <c r="AT117" s="1">
        <v>15</v>
      </c>
      <c r="AU117" s="1" t="s">
        <v>649</v>
      </c>
      <c r="AV117" s="1" t="s">
        <v>192</v>
      </c>
      <c r="AX117" s="1">
        <v>8</v>
      </c>
      <c r="AY117" s="1" t="s">
        <v>650</v>
      </c>
      <c r="AZ117" s="1" t="s">
        <v>651</v>
      </c>
      <c r="BA117" s="1" t="s">
        <v>652</v>
      </c>
    </row>
    <row r="118" spans="1:53" ht="12.75" x14ac:dyDescent="0.2">
      <c r="A118" s="1">
        <v>116</v>
      </c>
      <c r="B118" s="1">
        <v>116</v>
      </c>
      <c r="C118" s="1">
        <v>116</v>
      </c>
      <c r="H118" s="20" t="s">
        <v>6</v>
      </c>
      <c r="J118" s="8">
        <v>1</v>
      </c>
      <c r="K118" s="1">
        <v>7</v>
      </c>
      <c r="L118" s="1">
        <v>20</v>
      </c>
      <c r="M118" s="1">
        <v>3</v>
      </c>
      <c r="N118" s="1">
        <v>12</v>
      </c>
      <c r="O118" s="1" t="s">
        <v>225</v>
      </c>
      <c r="P118" s="1">
        <v>0</v>
      </c>
      <c r="Q118" s="1" t="s">
        <v>100</v>
      </c>
      <c r="S118" s="15" t="s">
        <v>3390</v>
      </c>
      <c r="U118" s="1">
        <v>1</v>
      </c>
      <c r="V118" s="1" t="s">
        <v>198</v>
      </c>
      <c r="X118" s="1" t="s">
        <v>83</v>
      </c>
      <c r="Z118" s="1" t="s">
        <v>310</v>
      </c>
      <c r="AB118" s="1">
        <v>5</v>
      </c>
      <c r="AC118" s="1" t="s">
        <v>653</v>
      </c>
      <c r="AD118" s="1" t="s">
        <v>86</v>
      </c>
      <c r="AE118" s="1" t="s">
        <v>29</v>
      </c>
      <c r="AJ118" s="1" t="s">
        <v>34</v>
      </c>
      <c r="AO118" s="1" t="s">
        <v>163</v>
      </c>
      <c r="AQ118" s="19">
        <v>12</v>
      </c>
      <c r="AR118" s="1">
        <v>2</v>
      </c>
      <c r="AT118" s="1">
        <v>10</v>
      </c>
      <c r="AU118" s="1" t="s">
        <v>654</v>
      </c>
      <c r="AV118" s="1" t="s">
        <v>77</v>
      </c>
      <c r="AX118" s="1">
        <v>6</v>
      </c>
      <c r="AY118" s="1" t="s">
        <v>655</v>
      </c>
      <c r="AZ118" s="1" t="s">
        <v>37</v>
      </c>
      <c r="BA118" s="1" t="s">
        <v>37</v>
      </c>
    </row>
    <row r="119" spans="1:53" ht="12.75" x14ac:dyDescent="0.2">
      <c r="A119" s="1">
        <v>117</v>
      </c>
      <c r="B119" s="1">
        <v>117</v>
      </c>
      <c r="C119" s="1">
        <v>117</v>
      </c>
      <c r="D119" s="20" t="s">
        <v>2</v>
      </c>
      <c r="E119" s="20" t="s">
        <v>3</v>
      </c>
      <c r="H119" s="20" t="s">
        <v>6</v>
      </c>
      <c r="J119" s="8">
        <v>21</v>
      </c>
      <c r="K119" s="1">
        <v>6</v>
      </c>
      <c r="L119" s="1">
        <v>0</v>
      </c>
      <c r="M119" s="1">
        <v>8</v>
      </c>
      <c r="N119" s="1">
        <v>60</v>
      </c>
      <c r="O119" s="1" t="s">
        <v>105</v>
      </c>
      <c r="P119" s="1">
        <v>0</v>
      </c>
      <c r="Q119" s="1" t="s">
        <v>55</v>
      </c>
      <c r="T119" s="1" t="s">
        <v>656</v>
      </c>
      <c r="U119" s="1">
        <v>1</v>
      </c>
      <c r="V119" s="1" t="s">
        <v>213</v>
      </c>
      <c r="X119" s="1" t="s">
        <v>93</v>
      </c>
      <c r="Z119" s="1" t="s">
        <v>220</v>
      </c>
      <c r="AB119" s="1">
        <v>1</v>
      </c>
      <c r="AC119" s="1" t="s">
        <v>657</v>
      </c>
      <c r="AD119" s="1" t="s">
        <v>162</v>
      </c>
      <c r="AM119" s="1" t="s">
        <v>37</v>
      </c>
      <c r="AQ119" s="19">
        <v>0</v>
      </c>
      <c r="AV119" s="1" t="s">
        <v>77</v>
      </c>
      <c r="AX119" s="1">
        <v>10</v>
      </c>
      <c r="AY119" s="1" t="s">
        <v>658</v>
      </c>
      <c r="AZ119" s="1" t="s">
        <v>659</v>
      </c>
      <c r="BA119" s="1" t="s">
        <v>660</v>
      </c>
    </row>
    <row r="120" spans="1:53" ht="12.75" x14ac:dyDescent="0.2">
      <c r="A120" s="1">
        <v>118</v>
      </c>
      <c r="B120" s="1">
        <v>118</v>
      </c>
      <c r="C120" s="1">
        <v>118</v>
      </c>
      <c r="D120" s="20" t="s">
        <v>2</v>
      </c>
      <c r="E120" s="20" t="s">
        <v>3</v>
      </c>
      <c r="G120" s="20" t="s">
        <v>5</v>
      </c>
      <c r="H120" s="20" t="s">
        <v>6</v>
      </c>
      <c r="J120" s="8">
        <v>28</v>
      </c>
      <c r="K120" s="1">
        <v>7</v>
      </c>
      <c r="L120" s="1">
        <v>80</v>
      </c>
      <c r="M120" s="1">
        <v>12</v>
      </c>
      <c r="N120" s="1">
        <v>12</v>
      </c>
      <c r="O120" s="1" t="s">
        <v>335</v>
      </c>
      <c r="P120" s="1">
        <v>1</v>
      </c>
      <c r="Q120" s="1" t="s">
        <v>388</v>
      </c>
      <c r="S120" s="15" t="s">
        <v>3386</v>
      </c>
      <c r="U120" s="1">
        <v>1</v>
      </c>
      <c r="V120" s="1" t="s">
        <v>213</v>
      </c>
      <c r="X120" s="1" t="s">
        <v>58</v>
      </c>
      <c r="Z120" s="1" t="s">
        <v>571</v>
      </c>
      <c r="AB120" s="1">
        <v>3</v>
      </c>
      <c r="AC120" s="1" t="s">
        <v>661</v>
      </c>
      <c r="AD120" s="1" t="s">
        <v>61</v>
      </c>
      <c r="AH120" s="1" t="s">
        <v>32</v>
      </c>
      <c r="AO120" s="1" t="s">
        <v>87</v>
      </c>
      <c r="AQ120" s="19">
        <v>6</v>
      </c>
      <c r="AR120" s="1">
        <v>2</v>
      </c>
      <c r="AT120" s="1">
        <v>12</v>
      </c>
      <c r="AU120" s="1" t="s">
        <v>662</v>
      </c>
      <c r="AV120" s="1" t="s">
        <v>77</v>
      </c>
      <c r="AX120" s="1">
        <v>10</v>
      </c>
      <c r="AY120" s="1" t="s">
        <v>663</v>
      </c>
      <c r="AZ120" s="1" t="s">
        <v>664</v>
      </c>
      <c r="BA120" s="1" t="s">
        <v>665</v>
      </c>
    </row>
    <row r="121" spans="1:53" ht="12.75" x14ac:dyDescent="0.2">
      <c r="A121" s="1">
        <v>119</v>
      </c>
      <c r="B121" s="1">
        <v>119</v>
      </c>
      <c r="C121" s="1">
        <v>119</v>
      </c>
      <c r="D121" s="20" t="s">
        <v>2</v>
      </c>
      <c r="E121" s="20" t="s">
        <v>3</v>
      </c>
      <c r="J121" s="8">
        <v>28</v>
      </c>
      <c r="K121" s="1">
        <v>7</v>
      </c>
      <c r="L121" s="1">
        <v>30</v>
      </c>
      <c r="M121" s="1">
        <v>1</v>
      </c>
      <c r="N121" s="1">
        <v>5</v>
      </c>
      <c r="O121" s="1" t="s">
        <v>54</v>
      </c>
      <c r="P121" s="1">
        <v>0</v>
      </c>
      <c r="Q121" s="1" t="s">
        <v>55</v>
      </c>
      <c r="S121" s="15" t="s">
        <v>3390</v>
      </c>
      <c r="U121" s="1">
        <v>1</v>
      </c>
      <c r="V121" s="1" t="s">
        <v>7</v>
      </c>
      <c r="X121" s="1" t="s">
        <v>58</v>
      </c>
      <c r="Z121" s="1" t="s">
        <v>418</v>
      </c>
      <c r="AB121" s="1">
        <v>4</v>
      </c>
      <c r="AC121" s="1" t="s">
        <v>666</v>
      </c>
      <c r="AD121" s="1" t="s">
        <v>86</v>
      </c>
      <c r="AJ121" s="1" t="s">
        <v>34</v>
      </c>
      <c r="AO121" s="1" t="s">
        <v>75</v>
      </c>
      <c r="AQ121" s="19">
        <v>6</v>
      </c>
      <c r="AS121" s="1">
        <v>10</v>
      </c>
      <c r="AT121" s="1">
        <v>20</v>
      </c>
      <c r="AU121" s="1" t="s">
        <v>667</v>
      </c>
      <c r="AV121" s="1" t="s">
        <v>77</v>
      </c>
      <c r="AX121" s="1">
        <v>8</v>
      </c>
      <c r="AY121" s="1" t="s">
        <v>668</v>
      </c>
      <c r="AZ121" s="1" t="s">
        <v>669</v>
      </c>
      <c r="BA121" s="1" t="s">
        <v>670</v>
      </c>
    </row>
    <row r="122" spans="1:53" ht="12.75" x14ac:dyDescent="0.2">
      <c r="A122" s="1">
        <v>120</v>
      </c>
      <c r="B122" s="1">
        <v>120</v>
      </c>
      <c r="C122" s="1">
        <v>120</v>
      </c>
      <c r="E122" s="20" t="s">
        <v>3</v>
      </c>
      <c r="H122" s="20" t="s">
        <v>6</v>
      </c>
      <c r="J122" s="8">
        <v>44</v>
      </c>
      <c r="K122" s="1">
        <v>7</v>
      </c>
      <c r="L122" s="1">
        <v>50</v>
      </c>
      <c r="M122" s="1">
        <v>3</v>
      </c>
      <c r="N122" s="1">
        <v>20</v>
      </c>
      <c r="O122" s="1" t="s">
        <v>80</v>
      </c>
      <c r="P122" s="1">
        <v>1</v>
      </c>
      <c r="Q122" s="1" t="s">
        <v>55</v>
      </c>
      <c r="S122" s="15" t="s">
        <v>3386</v>
      </c>
      <c r="U122" s="1">
        <v>1</v>
      </c>
      <c r="V122" s="1" t="s">
        <v>213</v>
      </c>
      <c r="X122" s="1" t="s">
        <v>58</v>
      </c>
      <c r="Z122" s="1" t="s">
        <v>418</v>
      </c>
      <c r="AB122" s="1">
        <v>22</v>
      </c>
      <c r="AC122" s="1" t="s">
        <v>671</v>
      </c>
      <c r="AD122" s="1" t="s">
        <v>86</v>
      </c>
      <c r="AG122" s="1" t="s">
        <v>31</v>
      </c>
      <c r="AO122" s="1" t="s">
        <v>75</v>
      </c>
      <c r="AQ122" s="19">
        <v>15</v>
      </c>
      <c r="AS122" s="1">
        <v>20</v>
      </c>
      <c r="AT122" s="1">
        <v>35</v>
      </c>
      <c r="AU122" s="1" t="s">
        <v>672</v>
      </c>
      <c r="AV122" s="1" t="s">
        <v>77</v>
      </c>
      <c r="AX122" s="1">
        <v>9</v>
      </c>
      <c r="AY122" s="1" t="s">
        <v>673</v>
      </c>
      <c r="AZ122" s="1" t="s">
        <v>674</v>
      </c>
    </row>
    <row r="123" spans="1:53" ht="12.75" x14ac:dyDescent="0.2">
      <c r="A123" s="1">
        <v>121</v>
      </c>
      <c r="B123" s="1">
        <v>121</v>
      </c>
      <c r="C123" s="1">
        <v>121</v>
      </c>
      <c r="E123" s="20" t="s">
        <v>3</v>
      </c>
      <c r="H123" s="20" t="s">
        <v>6</v>
      </c>
      <c r="J123" s="8">
        <v>25</v>
      </c>
      <c r="K123" s="1">
        <v>7</v>
      </c>
      <c r="L123" s="1">
        <v>0</v>
      </c>
      <c r="M123" s="1">
        <v>12</v>
      </c>
      <c r="N123" s="1">
        <v>20</v>
      </c>
      <c r="O123" s="1" t="s">
        <v>189</v>
      </c>
      <c r="P123" s="1">
        <v>1</v>
      </c>
      <c r="Q123" s="1" t="s">
        <v>55</v>
      </c>
      <c r="S123" s="15" t="s">
        <v>3390</v>
      </c>
      <c r="U123" s="1">
        <v>1</v>
      </c>
      <c r="V123" s="1" t="s">
        <v>518</v>
      </c>
      <c r="X123" s="1" t="s">
        <v>144</v>
      </c>
      <c r="Z123" s="1" t="s">
        <v>94</v>
      </c>
      <c r="AB123" s="1">
        <v>5</v>
      </c>
      <c r="AC123" s="1" t="s">
        <v>675</v>
      </c>
      <c r="AD123" s="1" t="s">
        <v>61</v>
      </c>
      <c r="AH123" s="1" t="s">
        <v>32</v>
      </c>
      <c r="AO123" s="1" t="s">
        <v>87</v>
      </c>
      <c r="AQ123" s="19">
        <v>5</v>
      </c>
      <c r="AR123" s="1">
        <v>5</v>
      </c>
      <c r="AT123" s="1">
        <v>10</v>
      </c>
      <c r="AU123" s="1" t="s">
        <v>676</v>
      </c>
      <c r="AV123" s="1" t="s">
        <v>66</v>
      </c>
      <c r="AX123" s="1">
        <v>10</v>
      </c>
      <c r="AY123" s="1" t="s">
        <v>677</v>
      </c>
      <c r="AZ123" s="1" t="s">
        <v>678</v>
      </c>
      <c r="BA123" s="1" t="s">
        <v>679</v>
      </c>
    </row>
    <row r="124" spans="1:53" ht="12.75" x14ac:dyDescent="0.2">
      <c r="A124" s="1">
        <v>122</v>
      </c>
      <c r="B124" s="1">
        <v>122</v>
      </c>
      <c r="C124" s="1">
        <v>122</v>
      </c>
      <c r="D124" s="20" t="s">
        <v>2</v>
      </c>
      <c r="J124" s="8">
        <v>23</v>
      </c>
      <c r="K124" s="1">
        <v>9</v>
      </c>
      <c r="L124" s="1">
        <v>10</v>
      </c>
      <c r="M124" s="1">
        <v>9</v>
      </c>
      <c r="N124" s="1">
        <v>20</v>
      </c>
      <c r="O124" s="1" t="s">
        <v>105</v>
      </c>
      <c r="P124" s="1">
        <v>0</v>
      </c>
      <c r="Q124" s="1" t="s">
        <v>100</v>
      </c>
      <c r="T124" s="1" t="s">
        <v>680</v>
      </c>
      <c r="U124" s="1">
        <v>1</v>
      </c>
      <c r="V124" s="1" t="s">
        <v>143</v>
      </c>
      <c r="X124" s="1" t="s">
        <v>83</v>
      </c>
      <c r="Z124" s="1" t="s">
        <v>59</v>
      </c>
      <c r="AB124" s="1">
        <v>0</v>
      </c>
      <c r="AC124" s="1" t="s">
        <v>681</v>
      </c>
      <c r="AD124" s="1" t="s">
        <v>61</v>
      </c>
      <c r="AH124" s="1" t="s">
        <v>32</v>
      </c>
      <c r="AO124" s="1" t="s">
        <v>75</v>
      </c>
      <c r="AQ124" s="19">
        <v>30</v>
      </c>
      <c r="AR124" s="1">
        <v>5</v>
      </c>
      <c r="AT124" s="1">
        <v>200</v>
      </c>
      <c r="AU124" s="1" t="s">
        <v>682</v>
      </c>
      <c r="AV124" s="1" t="s">
        <v>77</v>
      </c>
      <c r="AX124" s="1">
        <v>9</v>
      </c>
      <c r="AY124" s="1" t="s">
        <v>683</v>
      </c>
      <c r="AZ124" s="1" t="s">
        <v>684</v>
      </c>
      <c r="BA124" s="1" t="s">
        <v>685</v>
      </c>
    </row>
    <row r="125" spans="1:53" ht="12.75" x14ac:dyDescent="0.2">
      <c r="A125" s="1">
        <v>123</v>
      </c>
      <c r="B125" s="1">
        <v>123</v>
      </c>
      <c r="C125" s="1">
        <v>123</v>
      </c>
      <c r="D125" s="20" t="s">
        <v>2</v>
      </c>
      <c r="E125" s="20" t="s">
        <v>3</v>
      </c>
      <c r="J125" s="8">
        <v>39</v>
      </c>
      <c r="K125" s="1">
        <v>8</v>
      </c>
      <c r="L125" s="1">
        <v>0</v>
      </c>
      <c r="M125" s="1">
        <v>8</v>
      </c>
      <c r="N125" s="1">
        <v>24</v>
      </c>
      <c r="O125" s="1" t="s">
        <v>99</v>
      </c>
      <c r="P125" s="1">
        <v>0</v>
      </c>
      <c r="Q125" s="1" t="s">
        <v>142</v>
      </c>
      <c r="S125" s="15" t="s">
        <v>3386</v>
      </c>
      <c r="U125" s="1">
        <v>1</v>
      </c>
      <c r="V125" s="1" t="s">
        <v>213</v>
      </c>
      <c r="X125" s="1" t="s">
        <v>83</v>
      </c>
      <c r="Z125" s="1" t="s">
        <v>94</v>
      </c>
      <c r="AB125" s="1">
        <v>20</v>
      </c>
      <c r="AC125" s="1" t="s">
        <v>561</v>
      </c>
      <c r="AD125" s="1" t="s">
        <v>61</v>
      </c>
      <c r="AG125" s="1" t="s">
        <v>31</v>
      </c>
      <c r="AI125" s="1" t="s">
        <v>33</v>
      </c>
      <c r="AO125" s="1" t="s">
        <v>552</v>
      </c>
      <c r="AQ125" s="19">
        <v>6</v>
      </c>
      <c r="AR125" s="1">
        <v>6</v>
      </c>
      <c r="AT125" s="1">
        <v>15</v>
      </c>
      <c r="AU125" s="1" t="s">
        <v>686</v>
      </c>
      <c r="AV125" s="1" t="s">
        <v>77</v>
      </c>
      <c r="AX125" s="1">
        <v>10</v>
      </c>
      <c r="AY125" s="1" t="s">
        <v>687</v>
      </c>
      <c r="AZ125" s="1" t="s">
        <v>688</v>
      </c>
      <c r="BA125" s="1" t="s">
        <v>689</v>
      </c>
    </row>
    <row r="126" spans="1:53" ht="12.75" x14ac:dyDescent="0.2">
      <c r="A126" s="1">
        <v>124</v>
      </c>
      <c r="B126" s="1">
        <v>124</v>
      </c>
      <c r="C126" s="1">
        <v>124</v>
      </c>
      <c r="D126" s="20" t="s">
        <v>2</v>
      </c>
      <c r="H126" s="20" t="s">
        <v>6</v>
      </c>
      <c r="J126" s="8">
        <v>38</v>
      </c>
      <c r="K126" s="1">
        <v>8</v>
      </c>
      <c r="L126" s="1">
        <v>30</v>
      </c>
      <c r="M126" s="1">
        <v>10</v>
      </c>
      <c r="N126" s="1">
        <v>3</v>
      </c>
      <c r="O126" s="1" t="s">
        <v>303</v>
      </c>
      <c r="P126" s="1">
        <v>0</v>
      </c>
      <c r="Q126" s="1" t="s">
        <v>100</v>
      </c>
      <c r="S126" s="15" t="s">
        <v>3388</v>
      </c>
      <c r="U126" s="1">
        <v>1</v>
      </c>
      <c r="V126" s="1" t="s">
        <v>690</v>
      </c>
      <c r="X126" s="1" t="s">
        <v>58</v>
      </c>
      <c r="Z126" s="1" t="s">
        <v>355</v>
      </c>
      <c r="AB126" s="1">
        <v>10</v>
      </c>
      <c r="AC126" s="1" t="s">
        <v>691</v>
      </c>
      <c r="AD126" s="1" t="s">
        <v>86</v>
      </c>
      <c r="AF126" s="1" t="s">
        <v>30</v>
      </c>
      <c r="AO126" s="1" t="s">
        <v>163</v>
      </c>
      <c r="AQ126" s="19">
        <v>6</v>
      </c>
      <c r="AR126" s="1">
        <v>4</v>
      </c>
      <c r="AT126" s="1">
        <v>150</v>
      </c>
      <c r="AU126" s="1" t="s">
        <v>692</v>
      </c>
      <c r="AV126" s="1" t="s">
        <v>66</v>
      </c>
      <c r="AX126" s="1">
        <v>10</v>
      </c>
      <c r="AY126" s="1" t="s">
        <v>693</v>
      </c>
      <c r="AZ126" s="1" t="s">
        <v>427</v>
      </c>
      <c r="BA126" s="1" t="s">
        <v>694</v>
      </c>
    </row>
    <row r="127" spans="1:53" ht="12.75" x14ac:dyDescent="0.2">
      <c r="A127" s="1">
        <v>125</v>
      </c>
      <c r="B127" s="1">
        <v>125</v>
      </c>
      <c r="C127" s="1">
        <v>125</v>
      </c>
      <c r="D127" s="20" t="s">
        <v>2</v>
      </c>
      <c r="G127" s="20" t="s">
        <v>5</v>
      </c>
      <c r="J127" s="8">
        <v>27</v>
      </c>
      <c r="K127" s="1">
        <v>8</v>
      </c>
      <c r="L127" s="1">
        <v>60</v>
      </c>
      <c r="M127" s="1">
        <v>10</v>
      </c>
      <c r="N127" s="1">
        <v>10</v>
      </c>
      <c r="O127" s="1" t="s">
        <v>54</v>
      </c>
      <c r="P127" s="1">
        <v>0</v>
      </c>
      <c r="Q127" s="1" t="s">
        <v>136</v>
      </c>
      <c r="S127" s="15" t="s">
        <v>3390</v>
      </c>
      <c r="U127" s="1">
        <v>1</v>
      </c>
      <c r="V127" s="1" t="s">
        <v>213</v>
      </c>
      <c r="X127" s="1" t="s">
        <v>58</v>
      </c>
      <c r="Z127" s="1" t="s">
        <v>94</v>
      </c>
      <c r="AB127" s="1">
        <v>5</v>
      </c>
      <c r="AC127" s="1" t="s">
        <v>77</v>
      </c>
      <c r="AD127" s="1" t="s">
        <v>86</v>
      </c>
      <c r="AJ127" s="1" t="s">
        <v>34</v>
      </c>
      <c r="AO127" s="1" t="s">
        <v>62</v>
      </c>
      <c r="AQ127" s="19">
        <v>10</v>
      </c>
      <c r="AR127" s="1">
        <v>6</v>
      </c>
      <c r="AT127" s="1">
        <v>8</v>
      </c>
      <c r="AU127" s="1" t="s">
        <v>695</v>
      </c>
      <c r="AV127" s="1" t="s">
        <v>77</v>
      </c>
      <c r="AX127" s="1">
        <v>9</v>
      </c>
      <c r="AY127" s="1" t="s">
        <v>696</v>
      </c>
    </row>
    <row r="128" spans="1:53" ht="12.75" x14ac:dyDescent="0.2">
      <c r="A128" s="1">
        <v>126</v>
      </c>
      <c r="B128" s="1">
        <v>126</v>
      </c>
      <c r="C128" s="1">
        <v>126</v>
      </c>
      <c r="H128" s="20" t="s">
        <v>6</v>
      </c>
      <c r="J128" s="8">
        <v>31</v>
      </c>
      <c r="K128" s="1">
        <v>7</v>
      </c>
      <c r="L128" s="1">
        <v>0</v>
      </c>
      <c r="M128" s="1">
        <v>12</v>
      </c>
      <c r="N128" s="1">
        <v>0</v>
      </c>
      <c r="O128" s="1" t="s">
        <v>123</v>
      </c>
      <c r="P128" s="1">
        <v>1</v>
      </c>
      <c r="Q128" s="1" t="s">
        <v>136</v>
      </c>
      <c r="S128" s="15" t="s">
        <v>3387</v>
      </c>
      <c r="U128" s="1">
        <v>1</v>
      </c>
      <c r="V128" s="1" t="s">
        <v>213</v>
      </c>
      <c r="X128" s="1" t="s">
        <v>113</v>
      </c>
      <c r="Z128" s="1" t="s">
        <v>94</v>
      </c>
      <c r="AB128" s="1">
        <v>7</v>
      </c>
      <c r="AC128" s="1" t="s">
        <v>606</v>
      </c>
      <c r="AD128" s="1" t="s">
        <v>86</v>
      </c>
      <c r="AH128" s="1" t="s">
        <v>32</v>
      </c>
      <c r="AO128" s="1" t="s">
        <v>75</v>
      </c>
      <c r="AQ128" s="19">
        <v>15</v>
      </c>
      <c r="AS128" s="1">
        <v>10</v>
      </c>
      <c r="AT128" s="1">
        <v>20</v>
      </c>
      <c r="AU128" s="1" t="s">
        <v>606</v>
      </c>
      <c r="AV128" s="1" t="s">
        <v>66</v>
      </c>
      <c r="AX128" s="1">
        <v>9</v>
      </c>
      <c r="AY128" s="1" t="s">
        <v>606</v>
      </c>
      <c r="AZ128" s="1" t="s">
        <v>606</v>
      </c>
      <c r="BA128" s="1" t="s">
        <v>606</v>
      </c>
    </row>
    <row r="129" spans="1:53" ht="12.75" x14ac:dyDescent="0.2">
      <c r="A129" s="1">
        <v>127</v>
      </c>
      <c r="B129" s="1">
        <v>127</v>
      </c>
      <c r="C129" s="1">
        <v>127</v>
      </c>
      <c r="D129" s="20" t="s">
        <v>2</v>
      </c>
      <c r="J129" s="8">
        <v>25</v>
      </c>
      <c r="K129" s="1">
        <v>7</v>
      </c>
      <c r="L129" s="1">
        <v>60</v>
      </c>
      <c r="M129" s="1">
        <v>11</v>
      </c>
      <c r="N129" s="1">
        <v>6</v>
      </c>
      <c r="O129" s="1" t="s">
        <v>123</v>
      </c>
      <c r="P129" s="1">
        <v>0</v>
      </c>
      <c r="Q129" s="1" t="s">
        <v>55</v>
      </c>
      <c r="S129" s="15" t="s">
        <v>3387</v>
      </c>
      <c r="U129" s="1">
        <v>1</v>
      </c>
      <c r="V129" s="1" t="s">
        <v>213</v>
      </c>
      <c r="X129" s="1" t="s">
        <v>83</v>
      </c>
      <c r="Z129" s="1" t="s">
        <v>94</v>
      </c>
      <c r="AB129" s="1">
        <v>3</v>
      </c>
      <c r="AC129" s="1" t="s">
        <v>697</v>
      </c>
      <c r="AD129" s="1" t="s">
        <v>86</v>
      </c>
      <c r="AH129" s="1" t="s">
        <v>32</v>
      </c>
      <c r="AO129" s="1" t="s">
        <v>75</v>
      </c>
      <c r="AQ129" s="19">
        <v>5</v>
      </c>
      <c r="AR129" s="1">
        <v>1</v>
      </c>
      <c r="AT129" s="1">
        <v>10</v>
      </c>
      <c r="AU129" s="1" t="s">
        <v>698</v>
      </c>
      <c r="AV129" s="1" t="s">
        <v>66</v>
      </c>
      <c r="AX129" s="1">
        <v>10</v>
      </c>
      <c r="AY129" s="1" t="s">
        <v>699</v>
      </c>
      <c r="AZ129" s="1" t="s">
        <v>700</v>
      </c>
    </row>
    <row r="130" spans="1:53" ht="12.75" x14ac:dyDescent="0.2">
      <c r="A130" s="1">
        <v>128</v>
      </c>
      <c r="B130" s="1">
        <v>128</v>
      </c>
      <c r="C130" s="1">
        <v>128</v>
      </c>
      <c r="D130" s="20" t="s">
        <v>2</v>
      </c>
      <c r="E130" s="20" t="s">
        <v>3</v>
      </c>
      <c r="H130" s="20" t="s">
        <v>6</v>
      </c>
      <c r="J130" s="8">
        <v>39</v>
      </c>
      <c r="K130" s="1">
        <v>5</v>
      </c>
      <c r="L130" s="1">
        <v>30</v>
      </c>
      <c r="M130" s="1">
        <v>16</v>
      </c>
      <c r="N130" s="1">
        <v>50</v>
      </c>
      <c r="O130" s="1" t="s">
        <v>99</v>
      </c>
      <c r="P130" s="1">
        <v>1</v>
      </c>
      <c r="Q130" s="1" t="s">
        <v>70</v>
      </c>
      <c r="S130" s="15" t="s">
        <v>3386</v>
      </c>
      <c r="U130" s="1">
        <v>1</v>
      </c>
      <c r="V130" s="1" t="s">
        <v>464</v>
      </c>
      <c r="X130" s="1" t="s">
        <v>58</v>
      </c>
      <c r="AA130" s="1" t="s">
        <v>701</v>
      </c>
      <c r="AB130" s="1">
        <v>13</v>
      </c>
      <c r="AC130" s="1" t="s">
        <v>702</v>
      </c>
      <c r="AD130" s="1" t="s">
        <v>86</v>
      </c>
      <c r="AH130" s="1" t="s">
        <v>32</v>
      </c>
      <c r="AO130" s="1" t="s">
        <v>75</v>
      </c>
      <c r="AQ130" s="19">
        <v>6</v>
      </c>
      <c r="AS130" s="1">
        <v>10</v>
      </c>
      <c r="AT130" s="1">
        <v>20</v>
      </c>
      <c r="AU130" s="1" t="s">
        <v>703</v>
      </c>
      <c r="AV130" s="1" t="s">
        <v>192</v>
      </c>
      <c r="AX130" s="1">
        <v>10</v>
      </c>
      <c r="AY130" s="1" t="s">
        <v>704</v>
      </c>
      <c r="AZ130" s="1" t="s">
        <v>705</v>
      </c>
      <c r="BA130" s="1" t="s">
        <v>706</v>
      </c>
    </row>
    <row r="131" spans="1:53" ht="12.75" x14ac:dyDescent="0.2">
      <c r="A131" s="1">
        <v>129</v>
      </c>
      <c r="B131" s="1">
        <v>129</v>
      </c>
      <c r="C131" s="1">
        <v>129</v>
      </c>
      <c r="D131" s="20" t="s">
        <v>2</v>
      </c>
      <c r="J131" s="8"/>
      <c r="K131" s="1">
        <v>8</v>
      </c>
      <c r="L131" s="1">
        <v>90</v>
      </c>
      <c r="M131" s="1">
        <v>6</v>
      </c>
      <c r="N131" s="1">
        <v>4</v>
      </c>
      <c r="O131" s="1" t="s">
        <v>99</v>
      </c>
      <c r="P131" s="1">
        <v>0</v>
      </c>
      <c r="Q131" s="1" t="s">
        <v>81</v>
      </c>
      <c r="S131" s="15" t="s">
        <v>3386</v>
      </c>
      <c r="U131" s="1">
        <v>1</v>
      </c>
      <c r="V131" s="1" t="s">
        <v>213</v>
      </c>
      <c r="X131" s="1" t="s">
        <v>83</v>
      </c>
      <c r="Z131" s="1" t="s">
        <v>94</v>
      </c>
      <c r="AB131" s="1">
        <v>10</v>
      </c>
      <c r="AC131" s="1" t="s">
        <v>707</v>
      </c>
      <c r="AD131" s="1" t="s">
        <v>86</v>
      </c>
      <c r="AH131" s="1" t="s">
        <v>32</v>
      </c>
      <c r="AO131" s="1" t="s">
        <v>87</v>
      </c>
      <c r="AQ131" s="19">
        <v>6</v>
      </c>
      <c r="AR131" s="1">
        <v>4</v>
      </c>
      <c r="AT131" s="1">
        <v>30</v>
      </c>
      <c r="AU131" s="1" t="s">
        <v>708</v>
      </c>
      <c r="AV131" s="1" t="s">
        <v>66</v>
      </c>
      <c r="AX131" s="1">
        <v>9</v>
      </c>
      <c r="AY131" s="1" t="s">
        <v>709</v>
      </c>
    </row>
    <row r="132" spans="1:53" ht="12.75" x14ac:dyDescent="0.2">
      <c r="A132" s="1">
        <v>130</v>
      </c>
      <c r="B132" s="1">
        <v>130</v>
      </c>
      <c r="C132" s="1">
        <v>130</v>
      </c>
      <c r="D132" s="20" t="s">
        <v>2</v>
      </c>
      <c r="H132" s="20" t="s">
        <v>6</v>
      </c>
      <c r="J132" s="8">
        <v>32</v>
      </c>
      <c r="K132" s="1">
        <v>7</v>
      </c>
      <c r="L132" s="1">
        <v>0</v>
      </c>
      <c r="M132" s="1">
        <v>14</v>
      </c>
      <c r="N132" s="1">
        <v>12</v>
      </c>
      <c r="O132" s="1" t="s">
        <v>335</v>
      </c>
      <c r="P132" s="1">
        <v>0</v>
      </c>
      <c r="Q132" s="1" t="s">
        <v>81</v>
      </c>
      <c r="S132" s="15" t="s">
        <v>3387</v>
      </c>
      <c r="U132" s="1">
        <v>0</v>
      </c>
      <c r="AD132" s="1" t="s">
        <v>86</v>
      </c>
      <c r="AG132" s="1" t="s">
        <v>31</v>
      </c>
      <c r="AO132" s="1" t="s">
        <v>75</v>
      </c>
      <c r="AQ132" s="19">
        <v>6</v>
      </c>
      <c r="AR132" s="1">
        <v>6</v>
      </c>
      <c r="AT132" s="1">
        <v>12</v>
      </c>
      <c r="AU132" s="1" t="s">
        <v>710</v>
      </c>
      <c r="AW132" s="1" t="s">
        <v>711</v>
      </c>
      <c r="AX132" s="1">
        <v>7</v>
      </c>
      <c r="AY132" s="1" t="s">
        <v>712</v>
      </c>
    </row>
    <row r="133" spans="1:53" ht="12.75" x14ac:dyDescent="0.2">
      <c r="A133" s="1">
        <v>131</v>
      </c>
      <c r="B133" s="1">
        <v>131</v>
      </c>
      <c r="C133" s="1">
        <v>131</v>
      </c>
      <c r="E133" s="20" t="s">
        <v>3</v>
      </c>
      <c r="J133" s="8">
        <v>52</v>
      </c>
      <c r="K133" s="1">
        <v>8</v>
      </c>
      <c r="L133" s="1">
        <v>0</v>
      </c>
      <c r="M133" s="1">
        <v>7</v>
      </c>
      <c r="N133" s="1">
        <v>0</v>
      </c>
      <c r="O133" s="1" t="s">
        <v>91</v>
      </c>
      <c r="P133" s="1">
        <v>1</v>
      </c>
      <c r="Q133" s="1" t="s">
        <v>70</v>
      </c>
      <c r="S133" s="15" t="s">
        <v>3386</v>
      </c>
      <c r="U133" s="1">
        <v>1</v>
      </c>
      <c r="V133" s="1" t="s">
        <v>32</v>
      </c>
      <c r="X133" s="1" t="s">
        <v>83</v>
      </c>
      <c r="Z133" s="1" t="s">
        <v>571</v>
      </c>
      <c r="AB133" s="1">
        <v>20</v>
      </c>
      <c r="AC133" s="1" t="s">
        <v>713</v>
      </c>
      <c r="AD133" s="1" t="s">
        <v>74</v>
      </c>
      <c r="AI133" s="1" t="s">
        <v>33</v>
      </c>
      <c r="AO133" s="1" t="s">
        <v>62</v>
      </c>
      <c r="AQ133" s="19">
        <v>6</v>
      </c>
      <c r="AS133" s="1">
        <v>10</v>
      </c>
      <c r="AT133" s="1">
        <v>12</v>
      </c>
      <c r="AU133" s="1" t="s">
        <v>714</v>
      </c>
      <c r="AV133" s="1" t="s">
        <v>77</v>
      </c>
      <c r="AX133" s="1">
        <v>9</v>
      </c>
      <c r="AY133" s="1" t="s">
        <v>715</v>
      </c>
      <c r="AZ133" s="1" t="s">
        <v>716</v>
      </c>
      <c r="BA133" s="1" t="s">
        <v>717</v>
      </c>
    </row>
    <row r="134" spans="1:53" ht="12.75" x14ac:dyDescent="0.2">
      <c r="A134" s="1">
        <v>132</v>
      </c>
      <c r="B134" s="1">
        <v>132</v>
      </c>
      <c r="C134" s="1">
        <v>132</v>
      </c>
      <c r="D134" s="20" t="s">
        <v>2</v>
      </c>
      <c r="H134" s="20" t="s">
        <v>6</v>
      </c>
      <c r="J134" s="8">
        <v>36</v>
      </c>
      <c r="K134" s="1">
        <v>6</v>
      </c>
      <c r="L134" s="1">
        <v>0</v>
      </c>
      <c r="M134" s="1">
        <v>10</v>
      </c>
      <c r="N134" s="1">
        <v>12</v>
      </c>
      <c r="O134" s="1" t="s">
        <v>135</v>
      </c>
      <c r="P134" s="1">
        <v>1</v>
      </c>
      <c r="Q134" s="1" t="s">
        <v>124</v>
      </c>
      <c r="S134" s="15" t="s">
        <v>3386</v>
      </c>
      <c r="U134" s="1">
        <v>1</v>
      </c>
      <c r="V134" s="1" t="s">
        <v>213</v>
      </c>
      <c r="X134" s="1" t="s">
        <v>144</v>
      </c>
      <c r="Z134" s="1" t="s">
        <v>157</v>
      </c>
      <c r="AB134" s="1">
        <v>1</v>
      </c>
      <c r="AC134" s="1" t="s">
        <v>718</v>
      </c>
      <c r="AD134" s="1" t="s">
        <v>362</v>
      </c>
      <c r="AN134" s="1" t="s">
        <v>719</v>
      </c>
      <c r="AO134" s="1" t="s">
        <v>75</v>
      </c>
      <c r="AQ134" s="19">
        <v>6</v>
      </c>
      <c r="AR134" s="1">
        <v>6</v>
      </c>
      <c r="AT134" s="1">
        <v>25</v>
      </c>
      <c r="AU134" s="1" t="s">
        <v>720</v>
      </c>
      <c r="AV134" s="1" t="s">
        <v>190</v>
      </c>
      <c r="AX134" s="1">
        <v>10</v>
      </c>
      <c r="AY134" s="1" t="s">
        <v>721</v>
      </c>
      <c r="AZ134" s="1" t="s">
        <v>722</v>
      </c>
      <c r="BA134" s="1" t="s">
        <v>723</v>
      </c>
    </row>
    <row r="135" spans="1:53" ht="12.75" x14ac:dyDescent="0.2">
      <c r="A135" s="1">
        <v>133</v>
      </c>
      <c r="B135" s="1">
        <v>133</v>
      </c>
      <c r="C135" s="1">
        <v>133</v>
      </c>
      <c r="E135" s="20" t="s">
        <v>3</v>
      </c>
      <c r="J135" s="8">
        <v>31</v>
      </c>
      <c r="K135" s="1">
        <v>8</v>
      </c>
      <c r="L135" s="1">
        <v>120</v>
      </c>
      <c r="M135" s="1">
        <v>14</v>
      </c>
      <c r="N135" s="1">
        <v>10</v>
      </c>
      <c r="O135" s="1" t="s">
        <v>303</v>
      </c>
      <c r="P135" s="1">
        <v>0</v>
      </c>
      <c r="Q135" s="1" t="s">
        <v>388</v>
      </c>
      <c r="S135" s="15" t="s">
        <v>3390</v>
      </c>
      <c r="U135" s="1">
        <v>1</v>
      </c>
      <c r="V135" s="1" t="s">
        <v>156</v>
      </c>
      <c r="X135" s="1" t="s">
        <v>83</v>
      </c>
      <c r="Z135" s="1" t="s">
        <v>94</v>
      </c>
      <c r="AB135" s="1">
        <v>7</v>
      </c>
      <c r="AC135" s="1" t="s">
        <v>724</v>
      </c>
      <c r="AD135" s="1" t="s">
        <v>61</v>
      </c>
      <c r="AJ135" s="1" t="s">
        <v>34</v>
      </c>
      <c r="AO135" s="1" t="s">
        <v>62</v>
      </c>
      <c r="AQ135" s="19">
        <v>5</v>
      </c>
      <c r="AR135" s="1">
        <v>4</v>
      </c>
      <c r="AT135" s="1">
        <v>10</v>
      </c>
      <c r="AU135" s="1" t="s">
        <v>725</v>
      </c>
      <c r="AV135" s="1" t="s">
        <v>77</v>
      </c>
      <c r="AX135" s="1">
        <v>9</v>
      </c>
      <c r="AY135" s="1" t="s">
        <v>726</v>
      </c>
      <c r="AZ135" s="1" t="s">
        <v>727</v>
      </c>
    </row>
    <row r="136" spans="1:53" ht="12.75" x14ac:dyDescent="0.2">
      <c r="A136" s="1">
        <v>134</v>
      </c>
      <c r="B136" s="1">
        <v>134</v>
      </c>
      <c r="C136" s="1">
        <v>134</v>
      </c>
      <c r="E136" s="20" t="s">
        <v>3</v>
      </c>
      <c r="H136" s="20" t="s">
        <v>6</v>
      </c>
      <c r="J136" s="8">
        <v>24</v>
      </c>
      <c r="K136" s="1">
        <v>6</v>
      </c>
      <c r="L136" s="1">
        <v>240</v>
      </c>
      <c r="M136" s="1">
        <v>10</v>
      </c>
      <c r="N136" s="1">
        <v>20</v>
      </c>
      <c r="O136" s="1" t="s">
        <v>225</v>
      </c>
      <c r="P136" s="1">
        <v>1</v>
      </c>
      <c r="Q136" s="1" t="s">
        <v>81</v>
      </c>
      <c r="S136" s="15" t="s">
        <v>3387</v>
      </c>
      <c r="U136" s="1">
        <v>1</v>
      </c>
      <c r="V136" s="1" t="s">
        <v>156</v>
      </c>
      <c r="Y136" s="1" t="s">
        <v>728</v>
      </c>
      <c r="Z136" s="1" t="s">
        <v>94</v>
      </c>
      <c r="AB136" s="1">
        <v>2</v>
      </c>
      <c r="AC136" s="1" t="s">
        <v>729</v>
      </c>
      <c r="AD136" s="1" t="s">
        <v>61</v>
      </c>
      <c r="AH136" s="1" t="s">
        <v>32</v>
      </c>
      <c r="AO136" s="1" t="s">
        <v>75</v>
      </c>
      <c r="AQ136" s="19">
        <v>5</v>
      </c>
      <c r="AR136" s="1">
        <v>6</v>
      </c>
      <c r="AT136" s="1">
        <v>300</v>
      </c>
      <c r="AU136" s="1" t="s">
        <v>730</v>
      </c>
      <c r="AV136" s="1" t="s">
        <v>77</v>
      </c>
      <c r="AX136" s="1">
        <v>10</v>
      </c>
      <c r="AY136" s="1" t="s">
        <v>731</v>
      </c>
      <c r="AZ136" s="1" t="s">
        <v>732</v>
      </c>
    </row>
    <row r="137" spans="1:53" ht="12.75" x14ac:dyDescent="0.2">
      <c r="A137" s="1">
        <v>135</v>
      </c>
      <c r="B137" s="1">
        <v>135</v>
      </c>
      <c r="C137" s="1">
        <v>135</v>
      </c>
      <c r="D137" s="20" t="s">
        <v>2</v>
      </c>
      <c r="E137" s="20" t="s">
        <v>3</v>
      </c>
      <c r="F137" s="20" t="s">
        <v>4</v>
      </c>
      <c r="H137" s="20" t="s">
        <v>6</v>
      </c>
      <c r="J137" s="8">
        <v>26</v>
      </c>
      <c r="K137" s="1">
        <v>6</v>
      </c>
      <c r="L137" s="1">
        <v>60</v>
      </c>
      <c r="M137" s="1">
        <v>8</v>
      </c>
      <c r="N137" s="1">
        <v>3</v>
      </c>
      <c r="O137" s="1" t="s">
        <v>80</v>
      </c>
      <c r="P137" s="1">
        <v>1</v>
      </c>
      <c r="Q137" s="1" t="s">
        <v>100</v>
      </c>
      <c r="S137" s="15" t="s">
        <v>3387</v>
      </c>
      <c r="U137" s="1">
        <v>1</v>
      </c>
      <c r="V137" s="1" t="s">
        <v>213</v>
      </c>
      <c r="Y137" s="1" t="s">
        <v>728</v>
      </c>
      <c r="AA137" s="1" t="s">
        <v>733</v>
      </c>
      <c r="AB137" s="1">
        <v>2</v>
      </c>
      <c r="AC137" s="1" t="s">
        <v>734</v>
      </c>
      <c r="AD137" s="1" t="s">
        <v>61</v>
      </c>
      <c r="AJ137" s="1" t="s">
        <v>34</v>
      </c>
      <c r="AO137" s="1" t="s">
        <v>62</v>
      </c>
      <c r="AQ137" s="19">
        <v>3</v>
      </c>
      <c r="AR137" s="1">
        <v>4</v>
      </c>
      <c r="AT137" s="1">
        <v>3</v>
      </c>
      <c r="AU137" s="1" t="s">
        <v>735</v>
      </c>
      <c r="AV137" s="1" t="s">
        <v>66</v>
      </c>
      <c r="AX137" s="1">
        <v>10</v>
      </c>
      <c r="AY137" s="1" t="s">
        <v>736</v>
      </c>
    </row>
    <row r="138" spans="1:53" ht="12.75" x14ac:dyDescent="0.2">
      <c r="A138" s="1">
        <v>136</v>
      </c>
      <c r="B138" s="1">
        <v>136</v>
      </c>
      <c r="C138" s="1">
        <v>136</v>
      </c>
      <c r="D138" s="20" t="s">
        <v>2</v>
      </c>
      <c r="J138" s="8">
        <v>26</v>
      </c>
      <c r="K138" s="1">
        <v>10</v>
      </c>
      <c r="L138" s="1">
        <v>30</v>
      </c>
      <c r="M138" s="1">
        <v>20</v>
      </c>
      <c r="N138" s="1">
        <v>3</v>
      </c>
      <c r="O138" s="1" t="s">
        <v>80</v>
      </c>
      <c r="P138" s="1">
        <v>1</v>
      </c>
      <c r="Q138" s="1" t="s">
        <v>55</v>
      </c>
      <c r="S138" s="15" t="s">
        <v>3387</v>
      </c>
      <c r="U138" s="1">
        <v>0</v>
      </c>
      <c r="AD138" s="1" t="s">
        <v>86</v>
      </c>
      <c r="AG138" s="1" t="s">
        <v>31</v>
      </c>
      <c r="AO138" s="1" t="s">
        <v>75</v>
      </c>
      <c r="AQ138" s="19">
        <v>10</v>
      </c>
      <c r="AS138" s="1">
        <v>10</v>
      </c>
      <c r="AT138" s="1">
        <v>10</v>
      </c>
      <c r="AU138" s="1" t="s">
        <v>737</v>
      </c>
      <c r="AV138" s="1" t="s">
        <v>190</v>
      </c>
      <c r="AX138" s="1">
        <v>9</v>
      </c>
      <c r="AY138" s="1" t="s">
        <v>738</v>
      </c>
      <c r="BA138" s="1" t="s">
        <v>739</v>
      </c>
    </row>
    <row r="139" spans="1:53" ht="12.75" x14ac:dyDescent="0.2">
      <c r="A139" s="1">
        <v>137</v>
      </c>
      <c r="B139" s="1">
        <v>137</v>
      </c>
      <c r="C139" s="1">
        <v>137</v>
      </c>
      <c r="H139" s="20" t="s">
        <v>6</v>
      </c>
      <c r="J139" s="8">
        <v>37</v>
      </c>
      <c r="K139" s="1">
        <v>8</v>
      </c>
      <c r="L139" s="1">
        <v>65</v>
      </c>
      <c r="M139" s="1">
        <v>14</v>
      </c>
      <c r="N139" s="1">
        <v>20</v>
      </c>
      <c r="O139" s="1" t="s">
        <v>105</v>
      </c>
      <c r="P139" s="1">
        <v>1</v>
      </c>
      <c r="Q139" s="1" t="s">
        <v>55</v>
      </c>
      <c r="S139" s="15" t="s">
        <v>3390</v>
      </c>
      <c r="U139" s="1">
        <v>1</v>
      </c>
      <c r="V139" s="1" t="s">
        <v>32</v>
      </c>
      <c r="X139" s="1" t="s">
        <v>93</v>
      </c>
      <c r="Z139" s="1" t="s">
        <v>231</v>
      </c>
      <c r="AB139" s="1">
        <v>15</v>
      </c>
      <c r="AC139" s="1" t="s">
        <v>740</v>
      </c>
      <c r="AD139" s="1" t="s">
        <v>162</v>
      </c>
      <c r="AH139" s="1" t="s">
        <v>32</v>
      </c>
      <c r="AO139" s="1" t="s">
        <v>87</v>
      </c>
      <c r="AQ139" s="19">
        <v>4</v>
      </c>
      <c r="AR139" s="1">
        <v>6</v>
      </c>
      <c r="AT139" s="1">
        <v>16</v>
      </c>
      <c r="AU139" s="1" t="s">
        <v>741</v>
      </c>
      <c r="AW139" s="1" t="s">
        <v>742</v>
      </c>
      <c r="AX139" s="1">
        <v>10</v>
      </c>
      <c r="AY139" s="1" t="s">
        <v>743</v>
      </c>
      <c r="AZ139" s="1" t="s">
        <v>744</v>
      </c>
      <c r="BA139" s="1" t="s">
        <v>745</v>
      </c>
    </row>
    <row r="140" spans="1:53" ht="12.75" x14ac:dyDescent="0.2">
      <c r="A140" s="1">
        <v>138</v>
      </c>
      <c r="B140" s="1">
        <v>138</v>
      </c>
      <c r="C140" s="1">
        <v>138</v>
      </c>
      <c r="D140" s="20" t="s">
        <v>2</v>
      </c>
      <c r="J140" s="8">
        <v>26</v>
      </c>
      <c r="K140" s="1">
        <v>8</v>
      </c>
      <c r="L140" s="1">
        <v>60</v>
      </c>
      <c r="M140" s="1">
        <v>8</v>
      </c>
      <c r="N140" s="1">
        <v>10</v>
      </c>
      <c r="O140" s="1" t="s">
        <v>189</v>
      </c>
      <c r="P140" s="1">
        <v>1</v>
      </c>
      <c r="Q140" s="1" t="s">
        <v>70</v>
      </c>
      <c r="S140" s="15" t="s">
        <v>3387</v>
      </c>
      <c r="U140" s="1">
        <v>1</v>
      </c>
      <c r="V140" s="1" t="s">
        <v>32</v>
      </c>
      <c r="X140" s="1" t="s">
        <v>83</v>
      </c>
      <c r="Z140" s="1" t="s">
        <v>157</v>
      </c>
      <c r="AB140" s="1">
        <v>1</v>
      </c>
      <c r="AC140" s="1" t="s">
        <v>746</v>
      </c>
      <c r="AD140" s="1" t="s">
        <v>61</v>
      </c>
      <c r="AH140" s="1" t="s">
        <v>32</v>
      </c>
      <c r="AO140" s="1" t="s">
        <v>87</v>
      </c>
      <c r="AQ140" s="19">
        <v>6</v>
      </c>
      <c r="AR140" s="1">
        <v>6</v>
      </c>
      <c r="AT140" s="1">
        <v>10</v>
      </c>
      <c r="AU140" s="1" t="s">
        <v>747</v>
      </c>
      <c r="AW140" s="1" t="s">
        <v>748</v>
      </c>
      <c r="AX140" s="1">
        <v>9</v>
      </c>
      <c r="AY140" s="1" t="s">
        <v>749</v>
      </c>
      <c r="AZ140" s="1" t="s">
        <v>750</v>
      </c>
      <c r="BA140" s="1" t="s">
        <v>751</v>
      </c>
    </row>
    <row r="141" spans="1:53" ht="12.75" x14ac:dyDescent="0.2">
      <c r="A141" s="1">
        <v>139</v>
      </c>
      <c r="B141" s="1">
        <v>139</v>
      </c>
      <c r="C141" s="1">
        <v>139</v>
      </c>
      <c r="D141" s="20" t="s">
        <v>2</v>
      </c>
      <c r="J141" s="8">
        <v>38</v>
      </c>
      <c r="K141" s="1">
        <v>6</v>
      </c>
      <c r="L141" s="1">
        <v>140</v>
      </c>
      <c r="M141" s="1">
        <v>12</v>
      </c>
      <c r="N141" s="1">
        <v>1</v>
      </c>
      <c r="O141" s="1" t="s">
        <v>80</v>
      </c>
      <c r="P141" s="1">
        <v>0</v>
      </c>
      <c r="Q141" s="1" t="s">
        <v>55</v>
      </c>
      <c r="S141" s="15" t="s">
        <v>3386</v>
      </c>
      <c r="U141" s="1">
        <v>1</v>
      </c>
      <c r="V141" s="1" t="s">
        <v>156</v>
      </c>
      <c r="X141" s="1" t="s">
        <v>83</v>
      </c>
      <c r="Z141" s="1" t="s">
        <v>94</v>
      </c>
      <c r="AB141" s="1">
        <v>1</v>
      </c>
      <c r="AC141" s="1" t="s">
        <v>752</v>
      </c>
      <c r="AD141" s="1" t="s">
        <v>86</v>
      </c>
      <c r="AH141" s="1" t="s">
        <v>32</v>
      </c>
      <c r="AO141" s="1" t="s">
        <v>75</v>
      </c>
      <c r="AQ141" s="19">
        <v>10</v>
      </c>
      <c r="AR141" s="1">
        <v>6</v>
      </c>
      <c r="AT141" s="1">
        <v>20</v>
      </c>
      <c r="AU141" s="1" t="s">
        <v>753</v>
      </c>
      <c r="AV141" s="1" t="s">
        <v>66</v>
      </c>
      <c r="AX141" s="1">
        <v>6</v>
      </c>
      <c r="AY141" s="1" t="s">
        <v>754</v>
      </c>
      <c r="AZ141" s="1" t="s">
        <v>322</v>
      </c>
      <c r="BA141" s="1" t="s">
        <v>755</v>
      </c>
    </row>
    <row r="142" spans="1:53" ht="12.75" x14ac:dyDescent="0.2">
      <c r="A142" s="1">
        <v>140</v>
      </c>
      <c r="B142" s="1">
        <v>140</v>
      </c>
      <c r="C142" s="1">
        <v>140</v>
      </c>
      <c r="D142" s="20" t="s">
        <v>2</v>
      </c>
      <c r="G142" s="20" t="s">
        <v>5</v>
      </c>
      <c r="H142" s="20" t="s">
        <v>6</v>
      </c>
      <c r="J142" s="8">
        <v>26</v>
      </c>
      <c r="K142" s="1">
        <v>6</v>
      </c>
      <c r="L142" s="1">
        <v>90</v>
      </c>
      <c r="M142" s="1">
        <v>10</v>
      </c>
      <c r="N142" s="1">
        <v>12</v>
      </c>
      <c r="O142" s="1" t="s">
        <v>225</v>
      </c>
      <c r="P142" s="1">
        <v>0</v>
      </c>
      <c r="Q142" s="1" t="s">
        <v>70</v>
      </c>
      <c r="S142" s="15" t="s">
        <v>3386</v>
      </c>
      <c r="U142" s="1">
        <v>1</v>
      </c>
      <c r="V142" s="1" t="s">
        <v>406</v>
      </c>
      <c r="X142" s="1" t="s">
        <v>113</v>
      </c>
      <c r="AA142" s="1" t="s">
        <v>756</v>
      </c>
      <c r="AB142" s="1">
        <v>2</v>
      </c>
      <c r="AC142" s="1" t="s">
        <v>757</v>
      </c>
      <c r="AD142" s="1" t="s">
        <v>61</v>
      </c>
      <c r="AG142" s="1" t="s">
        <v>31</v>
      </c>
      <c r="AO142" s="1" t="s">
        <v>75</v>
      </c>
      <c r="AQ142" s="19">
        <v>6</v>
      </c>
      <c r="AS142" s="1">
        <v>10</v>
      </c>
      <c r="AT142" s="1">
        <v>50</v>
      </c>
      <c r="AU142" s="1" t="s">
        <v>758</v>
      </c>
      <c r="AV142" s="1" t="s">
        <v>77</v>
      </c>
      <c r="AX142" s="1">
        <v>10</v>
      </c>
      <c r="AY142" s="1" t="s">
        <v>759</v>
      </c>
      <c r="AZ142" s="1" t="s">
        <v>760</v>
      </c>
      <c r="BA142" s="1" t="s">
        <v>761</v>
      </c>
    </row>
    <row r="143" spans="1:53" ht="12.75" x14ac:dyDescent="0.2">
      <c r="A143" s="1">
        <v>141</v>
      </c>
      <c r="B143" s="1">
        <v>141</v>
      </c>
      <c r="C143" s="1">
        <v>141</v>
      </c>
      <c r="D143" s="20" t="s">
        <v>2</v>
      </c>
      <c r="J143" s="8">
        <v>25</v>
      </c>
      <c r="K143" s="1">
        <v>4</v>
      </c>
      <c r="L143" s="1">
        <v>2</v>
      </c>
      <c r="M143" s="1">
        <v>10</v>
      </c>
      <c r="N143" s="1">
        <v>15</v>
      </c>
      <c r="O143" s="1" t="s">
        <v>54</v>
      </c>
      <c r="P143" s="1">
        <v>1</v>
      </c>
      <c r="Q143" s="1" t="s">
        <v>55</v>
      </c>
      <c r="S143" s="15" t="s">
        <v>3386</v>
      </c>
      <c r="U143" s="1">
        <v>0</v>
      </c>
      <c r="AD143" s="1" t="s">
        <v>61</v>
      </c>
      <c r="AF143" s="1" t="s">
        <v>30</v>
      </c>
      <c r="AO143" s="1" t="s">
        <v>75</v>
      </c>
      <c r="AQ143" s="19">
        <v>6</v>
      </c>
      <c r="AR143" s="1">
        <v>6</v>
      </c>
      <c r="AT143" s="1">
        <v>3</v>
      </c>
      <c r="AU143" s="1" t="s">
        <v>762</v>
      </c>
      <c r="AV143" s="1" t="s">
        <v>66</v>
      </c>
      <c r="AX143" s="1">
        <v>10</v>
      </c>
      <c r="AY143" s="1" t="s">
        <v>763</v>
      </c>
      <c r="AZ143" s="1" t="s">
        <v>756</v>
      </c>
      <c r="BA143" s="1" t="s">
        <v>764</v>
      </c>
    </row>
    <row r="144" spans="1:53" ht="12.75" x14ac:dyDescent="0.2">
      <c r="A144" s="1">
        <v>142</v>
      </c>
      <c r="B144" s="1">
        <v>142</v>
      </c>
      <c r="C144" s="1">
        <v>142</v>
      </c>
      <c r="E144" s="20" t="s">
        <v>3</v>
      </c>
      <c r="J144" s="8">
        <v>28</v>
      </c>
      <c r="K144" s="1">
        <v>7</v>
      </c>
      <c r="L144" s="1">
        <v>150</v>
      </c>
      <c r="M144" s="1">
        <v>9</v>
      </c>
      <c r="N144" s="1">
        <v>10</v>
      </c>
      <c r="O144" s="1" t="s">
        <v>91</v>
      </c>
      <c r="P144" s="1">
        <v>0</v>
      </c>
      <c r="Q144" s="1" t="s">
        <v>70</v>
      </c>
      <c r="S144" s="15" t="s">
        <v>3390</v>
      </c>
      <c r="U144" s="1">
        <v>1</v>
      </c>
      <c r="V144" s="1" t="s">
        <v>148</v>
      </c>
      <c r="X144" s="1" t="s">
        <v>83</v>
      </c>
      <c r="Z144" s="1" t="s">
        <v>126</v>
      </c>
      <c r="AB144" s="1">
        <v>3</v>
      </c>
      <c r="AC144" s="1" t="s">
        <v>765</v>
      </c>
      <c r="AD144" s="1" t="s">
        <v>61</v>
      </c>
      <c r="AF144" s="1" t="s">
        <v>30</v>
      </c>
      <c r="AO144" s="1" t="s">
        <v>75</v>
      </c>
      <c r="AQ144" s="19">
        <v>10</v>
      </c>
      <c r="AS144" s="1">
        <v>10</v>
      </c>
      <c r="AT144" s="1">
        <v>20</v>
      </c>
      <c r="AU144" s="1" t="s">
        <v>158</v>
      </c>
      <c r="AV144" s="1" t="s">
        <v>66</v>
      </c>
      <c r="AX144" s="1">
        <v>10</v>
      </c>
      <c r="AY144" s="1" t="s">
        <v>766</v>
      </c>
      <c r="AZ144" s="1" t="s">
        <v>767</v>
      </c>
      <c r="BA144" s="1" t="s">
        <v>768</v>
      </c>
    </row>
    <row r="145" spans="1:53" ht="12.75" x14ac:dyDescent="0.2">
      <c r="A145" s="1">
        <v>143</v>
      </c>
      <c r="B145" s="1">
        <v>143</v>
      </c>
      <c r="C145" s="1">
        <v>143</v>
      </c>
      <c r="E145" s="20" t="s">
        <v>3</v>
      </c>
      <c r="J145" s="8">
        <v>28</v>
      </c>
      <c r="K145" s="1">
        <v>7</v>
      </c>
      <c r="L145" s="1">
        <v>28</v>
      </c>
      <c r="M145" s="1">
        <v>12</v>
      </c>
      <c r="N145" s="1">
        <v>6</v>
      </c>
      <c r="O145" s="1" t="s">
        <v>335</v>
      </c>
      <c r="P145" s="1">
        <v>0</v>
      </c>
      <c r="Q145" s="1" t="s">
        <v>136</v>
      </c>
      <c r="S145" s="15" t="s">
        <v>3386</v>
      </c>
      <c r="U145" s="1">
        <v>1</v>
      </c>
      <c r="V145" s="1" t="s">
        <v>92</v>
      </c>
      <c r="X145" s="1" t="s">
        <v>83</v>
      </c>
      <c r="Z145" s="1" t="s">
        <v>220</v>
      </c>
      <c r="AB145" s="1">
        <v>5</v>
      </c>
      <c r="AC145" s="1" t="s">
        <v>769</v>
      </c>
      <c r="AD145" s="1" t="s">
        <v>86</v>
      </c>
      <c r="AG145" s="1" t="s">
        <v>31</v>
      </c>
      <c r="AJ145" s="1" t="s">
        <v>34</v>
      </c>
      <c r="AO145" s="1" t="s">
        <v>62</v>
      </c>
      <c r="AQ145" s="19">
        <v>4</v>
      </c>
      <c r="AR145" s="1">
        <v>4</v>
      </c>
      <c r="AT145" s="1">
        <v>100</v>
      </c>
      <c r="AU145" s="1" t="s">
        <v>770</v>
      </c>
      <c r="AV145" s="1" t="s">
        <v>66</v>
      </c>
      <c r="AX145" s="1">
        <v>9</v>
      </c>
      <c r="AY145" s="1" t="s">
        <v>771</v>
      </c>
      <c r="AZ145" s="1" t="s">
        <v>772</v>
      </c>
    </row>
    <row r="146" spans="1:53" ht="12.75" x14ac:dyDescent="0.2">
      <c r="A146" s="1">
        <v>144</v>
      </c>
      <c r="B146" s="1">
        <v>144</v>
      </c>
      <c r="C146" s="1">
        <v>144</v>
      </c>
      <c r="H146" s="20" t="s">
        <v>6</v>
      </c>
      <c r="J146" s="8">
        <v>30</v>
      </c>
      <c r="K146" s="1">
        <v>8</v>
      </c>
      <c r="L146" s="1">
        <v>0</v>
      </c>
      <c r="M146" s="1">
        <v>12</v>
      </c>
      <c r="N146" s="1">
        <v>1</v>
      </c>
      <c r="O146" s="1" t="s">
        <v>91</v>
      </c>
      <c r="P146" s="1">
        <v>0</v>
      </c>
      <c r="Q146" s="1" t="s">
        <v>55</v>
      </c>
      <c r="S146" s="15" t="s">
        <v>3390</v>
      </c>
      <c r="U146" s="1">
        <v>1</v>
      </c>
      <c r="V146" s="1" t="s">
        <v>213</v>
      </c>
      <c r="Y146" s="1" t="s">
        <v>213</v>
      </c>
      <c r="Z146" s="1" t="s">
        <v>94</v>
      </c>
      <c r="AB146" s="1">
        <v>5</v>
      </c>
      <c r="AC146" s="1" t="s">
        <v>773</v>
      </c>
      <c r="AD146" s="1" t="s">
        <v>61</v>
      </c>
      <c r="AH146" s="1" t="s">
        <v>32</v>
      </c>
      <c r="AO146" s="1" t="s">
        <v>87</v>
      </c>
      <c r="AQ146" s="19">
        <v>3</v>
      </c>
      <c r="AR146" s="1">
        <v>1</v>
      </c>
      <c r="AT146" s="1">
        <v>160</v>
      </c>
      <c r="AU146" s="1" t="s">
        <v>37</v>
      </c>
      <c r="AV146" s="1" t="s">
        <v>66</v>
      </c>
      <c r="AX146" s="1">
        <v>10</v>
      </c>
      <c r="AY146" s="1" t="s">
        <v>774</v>
      </c>
      <c r="AZ146" s="1" t="s">
        <v>417</v>
      </c>
      <c r="BA146" s="1" t="s">
        <v>290</v>
      </c>
    </row>
    <row r="147" spans="1:53" ht="12.75" x14ac:dyDescent="0.2">
      <c r="A147" s="1">
        <v>145</v>
      </c>
      <c r="B147" s="1">
        <v>145</v>
      </c>
      <c r="C147" s="1">
        <v>145</v>
      </c>
      <c r="E147" s="20" t="s">
        <v>3</v>
      </c>
      <c r="G147" s="20" t="s">
        <v>5</v>
      </c>
      <c r="H147" s="20" t="s">
        <v>6</v>
      </c>
      <c r="J147" s="8">
        <v>25</v>
      </c>
      <c r="K147" s="1">
        <v>6</v>
      </c>
      <c r="L147" s="1">
        <v>120</v>
      </c>
      <c r="M147" s="1">
        <v>13</v>
      </c>
      <c r="N147" s="1">
        <v>4</v>
      </c>
      <c r="O147" s="1" t="s">
        <v>225</v>
      </c>
      <c r="P147" s="1">
        <v>1</v>
      </c>
      <c r="Q147" s="1" t="s">
        <v>81</v>
      </c>
      <c r="T147" s="1" t="s">
        <v>775</v>
      </c>
      <c r="U147" s="1">
        <v>1</v>
      </c>
      <c r="V147" s="1" t="s">
        <v>156</v>
      </c>
      <c r="X147" s="1" t="s">
        <v>83</v>
      </c>
      <c r="Z147" s="1" t="s">
        <v>231</v>
      </c>
      <c r="AB147" s="1">
        <v>2</v>
      </c>
      <c r="AC147" s="1" t="s">
        <v>776</v>
      </c>
      <c r="AD147" s="1" t="s">
        <v>61</v>
      </c>
      <c r="AM147" s="1" t="s">
        <v>37</v>
      </c>
      <c r="AQ147" s="19">
        <v>0</v>
      </c>
      <c r="AV147" s="1" t="s">
        <v>77</v>
      </c>
      <c r="AX147" s="1">
        <v>8</v>
      </c>
      <c r="AY147" s="1" t="s">
        <v>777</v>
      </c>
      <c r="BA147" s="1" t="s">
        <v>778</v>
      </c>
    </row>
    <row r="148" spans="1:53" ht="12.75" x14ac:dyDescent="0.2">
      <c r="A148" s="1">
        <v>146</v>
      </c>
      <c r="B148" s="1">
        <v>146</v>
      </c>
      <c r="C148" s="1">
        <v>146</v>
      </c>
      <c r="D148" s="20" t="s">
        <v>2</v>
      </c>
      <c r="F148" s="20" t="s">
        <v>4</v>
      </c>
      <c r="J148" s="8">
        <v>29</v>
      </c>
      <c r="K148" s="1">
        <v>8</v>
      </c>
      <c r="L148" s="1">
        <v>7</v>
      </c>
      <c r="M148" s="1">
        <v>12</v>
      </c>
      <c r="N148" s="1">
        <v>0</v>
      </c>
      <c r="O148" s="1" t="s">
        <v>105</v>
      </c>
      <c r="P148" s="1">
        <v>1</v>
      </c>
      <c r="Q148" s="1" t="s">
        <v>70</v>
      </c>
      <c r="S148" s="15" t="s">
        <v>3388</v>
      </c>
      <c r="U148" s="1">
        <v>1</v>
      </c>
      <c r="V148" s="1" t="s">
        <v>406</v>
      </c>
      <c r="X148" s="1" t="s">
        <v>83</v>
      </c>
      <c r="Z148" s="1" t="s">
        <v>157</v>
      </c>
      <c r="AB148" s="1">
        <v>3</v>
      </c>
      <c r="AC148" s="1" t="s">
        <v>779</v>
      </c>
      <c r="AD148" s="1" t="s">
        <v>86</v>
      </c>
      <c r="AG148" s="1" t="s">
        <v>31</v>
      </c>
      <c r="AO148" s="1" t="s">
        <v>75</v>
      </c>
      <c r="AQ148" s="19">
        <v>4</v>
      </c>
      <c r="AR148" s="1">
        <v>6</v>
      </c>
      <c r="AT148" s="1">
        <v>20</v>
      </c>
      <c r="AU148" s="1" t="s">
        <v>780</v>
      </c>
      <c r="AV148" s="1" t="s">
        <v>77</v>
      </c>
      <c r="AX148" s="1">
        <v>10</v>
      </c>
      <c r="AY148" s="1" t="s">
        <v>781</v>
      </c>
      <c r="AZ148" s="1" t="s">
        <v>782</v>
      </c>
      <c r="BA148" s="1" t="s">
        <v>783</v>
      </c>
    </row>
    <row r="149" spans="1:53" ht="12.75" x14ac:dyDescent="0.2">
      <c r="A149" s="1">
        <v>147</v>
      </c>
      <c r="B149" s="1">
        <v>147</v>
      </c>
      <c r="C149" s="1">
        <v>147</v>
      </c>
      <c r="D149" s="20" t="s">
        <v>2</v>
      </c>
      <c r="J149" s="8">
        <v>28</v>
      </c>
      <c r="K149" s="1">
        <v>7</v>
      </c>
      <c r="L149" s="1">
        <v>60</v>
      </c>
      <c r="M149" s="1">
        <v>14</v>
      </c>
      <c r="N149" s="1">
        <v>5</v>
      </c>
      <c r="O149" s="1" t="s">
        <v>54</v>
      </c>
      <c r="P149" s="1">
        <v>0</v>
      </c>
      <c r="Q149" s="1" t="s">
        <v>55</v>
      </c>
      <c r="S149" s="15" t="s">
        <v>3386</v>
      </c>
      <c r="U149" s="1">
        <v>1</v>
      </c>
      <c r="V149" s="1" t="s">
        <v>148</v>
      </c>
      <c r="X149" s="1" t="s">
        <v>83</v>
      </c>
      <c r="Z149" s="1" t="s">
        <v>114</v>
      </c>
      <c r="AB149" s="1">
        <v>5</v>
      </c>
      <c r="AC149" s="1" t="s">
        <v>784</v>
      </c>
      <c r="AD149" s="1" t="s">
        <v>61</v>
      </c>
      <c r="AG149" s="1" t="s">
        <v>31</v>
      </c>
      <c r="AO149" s="1" t="s">
        <v>87</v>
      </c>
      <c r="AQ149" s="19">
        <v>6</v>
      </c>
      <c r="AR149" s="1">
        <v>5</v>
      </c>
      <c r="AT149" s="1">
        <v>25</v>
      </c>
      <c r="AU149" s="1" t="s">
        <v>785</v>
      </c>
      <c r="AV149" s="1" t="s">
        <v>190</v>
      </c>
      <c r="AX149" s="1">
        <v>9</v>
      </c>
      <c r="AY149" s="1" t="s">
        <v>786</v>
      </c>
      <c r="AZ149" s="1" t="s">
        <v>787</v>
      </c>
      <c r="BA149" s="1" t="s">
        <v>788</v>
      </c>
    </row>
    <row r="150" spans="1:53" ht="12.75" x14ac:dyDescent="0.2">
      <c r="A150" s="1">
        <v>148</v>
      </c>
      <c r="B150" s="1">
        <v>148</v>
      </c>
      <c r="C150" s="1">
        <v>148</v>
      </c>
      <c r="G150" s="20" t="s">
        <v>5</v>
      </c>
      <c r="H150" s="20" t="s">
        <v>6</v>
      </c>
      <c r="J150" s="8">
        <v>23</v>
      </c>
      <c r="K150" s="1">
        <v>7</v>
      </c>
      <c r="L150" s="1">
        <v>0</v>
      </c>
      <c r="M150" s="1">
        <v>12</v>
      </c>
      <c r="N150" s="1">
        <v>15</v>
      </c>
      <c r="O150" s="1" t="s">
        <v>189</v>
      </c>
      <c r="P150" s="1">
        <v>1</v>
      </c>
      <c r="Q150" s="1" t="s">
        <v>55</v>
      </c>
      <c r="S150" s="15" t="s">
        <v>3387</v>
      </c>
      <c r="U150" s="1">
        <v>1</v>
      </c>
      <c r="V150" s="1" t="s">
        <v>171</v>
      </c>
      <c r="X150" s="1" t="s">
        <v>113</v>
      </c>
      <c r="Z150" s="1" t="s">
        <v>59</v>
      </c>
      <c r="AB150" s="1">
        <v>1</v>
      </c>
      <c r="AC150" s="1" t="s">
        <v>60</v>
      </c>
      <c r="AD150" s="1" t="s">
        <v>61</v>
      </c>
      <c r="AI150" s="1" t="s">
        <v>33</v>
      </c>
      <c r="AJ150" s="1" t="s">
        <v>34</v>
      </c>
      <c r="AK150" s="1" t="s">
        <v>35</v>
      </c>
      <c r="AL150" s="1" t="s">
        <v>36</v>
      </c>
      <c r="AO150" s="1" t="s">
        <v>62</v>
      </c>
      <c r="AQ150" s="19">
        <v>15</v>
      </c>
      <c r="AR150" s="1">
        <v>6</v>
      </c>
      <c r="AT150" s="1">
        <v>90</v>
      </c>
      <c r="AU150" s="1" t="s">
        <v>789</v>
      </c>
      <c r="AV150" s="1" t="s">
        <v>77</v>
      </c>
      <c r="AX150" s="1">
        <v>10</v>
      </c>
      <c r="AY150" s="1" t="s">
        <v>790</v>
      </c>
      <c r="AZ150" s="1" t="s">
        <v>791</v>
      </c>
    </row>
    <row r="151" spans="1:53" ht="12.75" x14ac:dyDescent="0.2">
      <c r="A151" s="1">
        <v>149</v>
      </c>
      <c r="B151" s="1">
        <v>149</v>
      </c>
      <c r="C151" s="1">
        <v>149</v>
      </c>
      <c r="D151" s="20" t="s">
        <v>2</v>
      </c>
      <c r="E151" s="20" t="s">
        <v>3</v>
      </c>
      <c r="H151" s="20" t="s">
        <v>6</v>
      </c>
      <c r="J151" s="8">
        <v>35</v>
      </c>
      <c r="K151" s="1">
        <v>7</v>
      </c>
      <c r="L151" s="1">
        <v>55</v>
      </c>
      <c r="M151" s="1">
        <v>9</v>
      </c>
      <c r="N151" s="1">
        <v>2</v>
      </c>
      <c r="O151" s="1" t="s">
        <v>91</v>
      </c>
      <c r="P151" s="1">
        <v>0</v>
      </c>
      <c r="Q151" s="1" t="s">
        <v>100</v>
      </c>
      <c r="S151" s="15" t="s">
        <v>3387</v>
      </c>
      <c r="U151" s="1">
        <v>1</v>
      </c>
      <c r="V151" s="1" t="s">
        <v>156</v>
      </c>
      <c r="X151" s="1" t="s">
        <v>83</v>
      </c>
      <c r="Z151" s="1" t="s">
        <v>108</v>
      </c>
      <c r="AB151" s="1">
        <v>6</v>
      </c>
      <c r="AC151" s="1" t="s">
        <v>792</v>
      </c>
      <c r="AD151" s="1" t="s">
        <v>362</v>
      </c>
      <c r="AH151" s="1" t="s">
        <v>32</v>
      </c>
      <c r="AI151" s="1" t="s">
        <v>33</v>
      </c>
      <c r="AJ151" s="1" t="s">
        <v>34</v>
      </c>
      <c r="AO151" s="1" t="s">
        <v>75</v>
      </c>
      <c r="AQ151" s="19">
        <v>4</v>
      </c>
      <c r="AR151" s="1">
        <v>4</v>
      </c>
      <c r="AT151" s="1">
        <v>6</v>
      </c>
      <c r="AU151" s="1" t="s">
        <v>793</v>
      </c>
      <c r="AW151" s="1" t="s">
        <v>794</v>
      </c>
      <c r="AX151" s="1">
        <v>10</v>
      </c>
      <c r="AY151" s="1" t="s">
        <v>795</v>
      </c>
      <c r="AZ151" s="1" t="s">
        <v>796</v>
      </c>
      <c r="BA151" s="1" t="s">
        <v>797</v>
      </c>
    </row>
    <row r="152" spans="1:53" ht="12.75" x14ac:dyDescent="0.2">
      <c r="A152" s="1">
        <v>150</v>
      </c>
      <c r="B152" s="1">
        <v>150</v>
      </c>
      <c r="C152" s="1">
        <v>150</v>
      </c>
      <c r="E152" s="20" t="s">
        <v>3</v>
      </c>
      <c r="J152" s="8">
        <v>26</v>
      </c>
      <c r="K152" s="1">
        <v>7</v>
      </c>
      <c r="L152" s="1">
        <v>25</v>
      </c>
      <c r="M152" s="1">
        <v>9</v>
      </c>
      <c r="N152" s="1">
        <v>5</v>
      </c>
      <c r="O152" s="1" t="s">
        <v>80</v>
      </c>
      <c r="P152" s="1">
        <v>0</v>
      </c>
      <c r="Q152" s="1" t="s">
        <v>55</v>
      </c>
      <c r="S152" s="15" t="s">
        <v>3387</v>
      </c>
      <c r="U152" s="1">
        <v>1</v>
      </c>
      <c r="V152" s="1" t="s">
        <v>31</v>
      </c>
      <c r="X152" s="1" t="s">
        <v>113</v>
      </c>
      <c r="AA152" s="1" t="s">
        <v>798</v>
      </c>
      <c r="AB152" s="1">
        <v>2</v>
      </c>
      <c r="AC152" s="1" t="s">
        <v>768</v>
      </c>
      <c r="AD152" s="1" t="s">
        <v>86</v>
      </c>
      <c r="AG152" s="1" t="s">
        <v>31</v>
      </c>
      <c r="AO152" s="1" t="s">
        <v>75</v>
      </c>
      <c r="AQ152" s="19">
        <v>2</v>
      </c>
      <c r="AR152" s="1">
        <v>1</v>
      </c>
      <c r="AT152" s="1">
        <v>10</v>
      </c>
      <c r="AU152" s="1" t="s">
        <v>768</v>
      </c>
      <c r="AV152" s="1" t="s">
        <v>192</v>
      </c>
      <c r="AX152" s="1">
        <v>8</v>
      </c>
      <c r="AY152" s="1" t="s">
        <v>768</v>
      </c>
      <c r="AZ152" s="1" t="s">
        <v>799</v>
      </c>
      <c r="BA152" s="1" t="s">
        <v>768</v>
      </c>
    </row>
    <row r="153" spans="1:53" ht="12.75" x14ac:dyDescent="0.2">
      <c r="A153" s="1">
        <v>151</v>
      </c>
      <c r="B153" s="1">
        <v>151</v>
      </c>
      <c r="C153" s="1">
        <v>151</v>
      </c>
      <c r="D153" s="20" t="s">
        <v>2</v>
      </c>
      <c r="E153" s="20" t="s">
        <v>3</v>
      </c>
      <c r="G153" s="20" t="s">
        <v>5</v>
      </c>
      <c r="J153" s="8">
        <v>33</v>
      </c>
      <c r="K153" s="1">
        <v>6</v>
      </c>
      <c r="L153" s="1">
        <v>0</v>
      </c>
      <c r="M153" s="1">
        <v>10</v>
      </c>
      <c r="N153" s="1">
        <v>6</v>
      </c>
      <c r="O153" s="1" t="s">
        <v>135</v>
      </c>
      <c r="P153" s="1">
        <v>0</v>
      </c>
      <c r="Q153" s="1" t="s">
        <v>70</v>
      </c>
      <c r="S153" s="15" t="s">
        <v>3390</v>
      </c>
      <c r="U153" s="1">
        <v>1</v>
      </c>
      <c r="V153" s="1" t="s">
        <v>411</v>
      </c>
      <c r="X153" s="1" t="s">
        <v>58</v>
      </c>
      <c r="Z153" s="1" t="s">
        <v>94</v>
      </c>
      <c r="AB153" s="1">
        <v>10</v>
      </c>
      <c r="AC153" s="1" t="s">
        <v>800</v>
      </c>
      <c r="AD153" s="1" t="s">
        <v>61</v>
      </c>
      <c r="AH153" s="1" t="s">
        <v>32</v>
      </c>
      <c r="AN153" s="1" t="s">
        <v>801</v>
      </c>
      <c r="AO153" s="1" t="s">
        <v>75</v>
      </c>
      <c r="AQ153" s="19">
        <v>6</v>
      </c>
      <c r="AR153" s="1">
        <v>6</v>
      </c>
      <c r="AT153" s="1">
        <v>16</v>
      </c>
      <c r="AU153" s="1" t="s">
        <v>802</v>
      </c>
      <c r="AV153" s="1" t="s">
        <v>77</v>
      </c>
      <c r="AX153" s="1">
        <v>10</v>
      </c>
      <c r="AY153" s="1" t="s">
        <v>803</v>
      </c>
      <c r="AZ153" s="1" t="s">
        <v>804</v>
      </c>
      <c r="BA153" s="1" t="s">
        <v>805</v>
      </c>
    </row>
    <row r="154" spans="1:53" ht="12.75" x14ac:dyDescent="0.2">
      <c r="A154" s="1">
        <v>152</v>
      </c>
      <c r="B154" s="1">
        <v>152</v>
      </c>
      <c r="C154" s="1">
        <v>152</v>
      </c>
      <c r="E154" s="20" t="s">
        <v>3</v>
      </c>
      <c r="J154" s="8">
        <v>38</v>
      </c>
      <c r="K154" s="1">
        <v>7</v>
      </c>
      <c r="L154" s="1">
        <v>60</v>
      </c>
      <c r="M154" s="1">
        <v>10</v>
      </c>
      <c r="N154" s="1">
        <v>12</v>
      </c>
      <c r="O154" s="1" t="s">
        <v>189</v>
      </c>
      <c r="P154" s="1">
        <v>1</v>
      </c>
      <c r="Q154" s="1" t="s">
        <v>70</v>
      </c>
      <c r="S154" s="15" t="s">
        <v>3386</v>
      </c>
      <c r="U154" s="1">
        <v>1</v>
      </c>
      <c r="V154" s="1" t="s">
        <v>148</v>
      </c>
      <c r="X154" s="1" t="s">
        <v>58</v>
      </c>
      <c r="Z154" s="1" t="s">
        <v>108</v>
      </c>
      <c r="AB154" s="1">
        <v>10</v>
      </c>
      <c r="AC154" s="1" t="s">
        <v>806</v>
      </c>
      <c r="AD154" s="1" t="s">
        <v>74</v>
      </c>
      <c r="AJ154" s="1" t="s">
        <v>34</v>
      </c>
      <c r="AO154" s="1" t="s">
        <v>87</v>
      </c>
      <c r="AQ154" s="19">
        <v>10</v>
      </c>
      <c r="AR154" s="1">
        <v>3</v>
      </c>
      <c r="AT154" s="1">
        <v>4</v>
      </c>
      <c r="AU154" s="1" t="s">
        <v>807</v>
      </c>
      <c r="AV154" s="1" t="s">
        <v>66</v>
      </c>
      <c r="AX154" s="1">
        <v>7</v>
      </c>
      <c r="AY154" s="1" t="s">
        <v>808</v>
      </c>
      <c r="AZ154" s="1" t="s">
        <v>809</v>
      </c>
      <c r="BA154" s="1" t="s">
        <v>810</v>
      </c>
    </row>
    <row r="155" spans="1:53" ht="12.75" x14ac:dyDescent="0.2">
      <c r="A155" s="1">
        <v>153</v>
      </c>
      <c r="B155" s="1">
        <v>153</v>
      </c>
      <c r="C155" s="1">
        <v>153</v>
      </c>
      <c r="D155" s="20" t="s">
        <v>2</v>
      </c>
      <c r="F155" s="20" t="s">
        <v>4</v>
      </c>
      <c r="H155" s="20" t="s">
        <v>6</v>
      </c>
      <c r="J155" s="8">
        <v>53</v>
      </c>
      <c r="K155" s="1">
        <v>7</v>
      </c>
      <c r="L155" s="1">
        <v>0</v>
      </c>
      <c r="M155" s="1">
        <v>9</v>
      </c>
      <c r="N155" s="1">
        <v>30</v>
      </c>
      <c r="O155" s="1" t="s">
        <v>99</v>
      </c>
      <c r="P155" s="1">
        <v>1</v>
      </c>
      <c r="Q155" s="1" t="s">
        <v>55</v>
      </c>
      <c r="T155" s="1" t="s">
        <v>811</v>
      </c>
      <c r="U155" s="1">
        <v>1</v>
      </c>
      <c r="V155" s="1" t="s">
        <v>411</v>
      </c>
      <c r="X155" s="1" t="s">
        <v>83</v>
      </c>
      <c r="Z155" s="1" t="s">
        <v>59</v>
      </c>
      <c r="AB155" s="1">
        <v>28</v>
      </c>
      <c r="AC155" s="1" t="s">
        <v>812</v>
      </c>
      <c r="AD155" s="1" t="s">
        <v>86</v>
      </c>
      <c r="AI155" s="1" t="s">
        <v>33</v>
      </c>
      <c r="AO155" s="1" t="s">
        <v>75</v>
      </c>
      <c r="AQ155" s="19">
        <v>10</v>
      </c>
      <c r="AR155" s="1">
        <v>4</v>
      </c>
      <c r="AT155" s="1">
        <v>6</v>
      </c>
      <c r="AU155" s="1" t="s">
        <v>813</v>
      </c>
      <c r="AW155" s="1" t="s">
        <v>814</v>
      </c>
      <c r="AX155" s="1">
        <v>10</v>
      </c>
      <c r="AY155" s="1" t="s">
        <v>3395</v>
      </c>
      <c r="AZ155" s="1" t="s">
        <v>3396</v>
      </c>
      <c r="BA155" s="1" t="s">
        <v>817</v>
      </c>
    </row>
    <row r="156" spans="1:53" ht="12.75" x14ac:dyDescent="0.2">
      <c r="A156" s="1">
        <v>154</v>
      </c>
      <c r="B156" s="1">
        <v>154</v>
      </c>
      <c r="C156" s="1">
        <v>154</v>
      </c>
      <c r="E156" s="20" t="s">
        <v>3</v>
      </c>
      <c r="F156" s="20" t="s">
        <v>4</v>
      </c>
      <c r="G156" s="20" t="s">
        <v>5</v>
      </c>
      <c r="J156" s="8">
        <v>31</v>
      </c>
      <c r="K156" s="1">
        <v>8</v>
      </c>
      <c r="L156" s="1">
        <v>60</v>
      </c>
      <c r="M156" s="1">
        <v>8</v>
      </c>
      <c r="N156" s="1">
        <v>2</v>
      </c>
      <c r="O156" s="1" t="s">
        <v>80</v>
      </c>
      <c r="P156" s="1">
        <v>0</v>
      </c>
      <c r="Q156" s="1" t="s">
        <v>100</v>
      </c>
      <c r="S156" s="15" t="s">
        <v>3387</v>
      </c>
      <c r="U156" s="1">
        <v>1</v>
      </c>
      <c r="V156" s="1" t="s">
        <v>406</v>
      </c>
      <c r="X156" s="1" t="s">
        <v>113</v>
      </c>
      <c r="Z156" s="1" t="s">
        <v>59</v>
      </c>
      <c r="AB156" s="1">
        <v>3</v>
      </c>
      <c r="AC156" s="1" t="s">
        <v>818</v>
      </c>
      <c r="AD156" s="1" t="s">
        <v>86</v>
      </c>
      <c r="AG156" s="1" t="s">
        <v>31</v>
      </c>
      <c r="AJ156" s="1" t="s">
        <v>34</v>
      </c>
      <c r="AO156" s="1" t="s">
        <v>75</v>
      </c>
      <c r="AQ156" s="19">
        <v>6</v>
      </c>
      <c r="AR156" s="1">
        <v>6</v>
      </c>
      <c r="AT156" s="1">
        <v>50</v>
      </c>
      <c r="AU156" s="1" t="s">
        <v>819</v>
      </c>
      <c r="AV156" s="1" t="s">
        <v>77</v>
      </c>
      <c r="AX156" s="1">
        <v>10</v>
      </c>
      <c r="AY156" s="1" t="s">
        <v>820</v>
      </c>
      <c r="AZ156" s="1" t="s">
        <v>821</v>
      </c>
      <c r="BA156" s="1" t="s">
        <v>118</v>
      </c>
    </row>
    <row r="157" spans="1:53" ht="12.75" x14ac:dyDescent="0.2">
      <c r="A157" s="1">
        <v>155</v>
      </c>
      <c r="B157" s="1">
        <v>155</v>
      </c>
      <c r="C157" s="1">
        <v>155</v>
      </c>
      <c r="E157" s="20" t="s">
        <v>3</v>
      </c>
      <c r="G157" s="20" t="s">
        <v>5</v>
      </c>
      <c r="J157" s="8"/>
      <c r="K157" s="1">
        <v>7</v>
      </c>
      <c r="L157" s="1">
        <v>60</v>
      </c>
      <c r="M157" s="1">
        <v>10</v>
      </c>
      <c r="N157" s="1">
        <v>1</v>
      </c>
      <c r="O157" s="1" t="s">
        <v>335</v>
      </c>
      <c r="P157" s="1">
        <v>1</v>
      </c>
      <c r="Q157" s="1" t="s">
        <v>81</v>
      </c>
      <c r="S157" s="15" t="s">
        <v>3388</v>
      </c>
      <c r="U157" s="1">
        <v>1</v>
      </c>
      <c r="V157" s="1" t="s">
        <v>156</v>
      </c>
      <c r="X157" s="1" t="s">
        <v>349</v>
      </c>
      <c r="Z157" s="1" t="s">
        <v>114</v>
      </c>
      <c r="AB157" s="1">
        <v>0</v>
      </c>
      <c r="AC157" s="1" t="s">
        <v>822</v>
      </c>
      <c r="AD157" s="1" t="s">
        <v>86</v>
      </c>
      <c r="AG157" s="1" t="s">
        <v>31</v>
      </c>
      <c r="AO157" s="1" t="s">
        <v>75</v>
      </c>
      <c r="AQ157" s="19">
        <v>4</v>
      </c>
      <c r="AR157" s="1">
        <v>4</v>
      </c>
      <c r="AT157" s="1">
        <v>25</v>
      </c>
      <c r="AU157" s="1" t="s">
        <v>823</v>
      </c>
      <c r="AV157" s="1" t="s">
        <v>66</v>
      </c>
      <c r="AX157" s="1">
        <v>9</v>
      </c>
      <c r="AY157" s="1" t="s">
        <v>824</v>
      </c>
      <c r="AZ157" s="1" t="s">
        <v>825</v>
      </c>
    </row>
    <row r="158" spans="1:53" ht="12.75" x14ac:dyDescent="0.2">
      <c r="A158" s="1">
        <v>156</v>
      </c>
      <c r="B158" s="1">
        <v>156</v>
      </c>
      <c r="C158" s="1">
        <v>156</v>
      </c>
      <c r="D158" s="20" t="s">
        <v>2</v>
      </c>
      <c r="J158" s="8">
        <v>36</v>
      </c>
      <c r="K158" s="1">
        <v>7</v>
      </c>
      <c r="L158" s="1">
        <v>45</v>
      </c>
      <c r="M158" s="1">
        <v>12</v>
      </c>
      <c r="N158" s="1">
        <v>40</v>
      </c>
      <c r="O158" s="1" t="s">
        <v>335</v>
      </c>
      <c r="P158" s="1">
        <v>1</v>
      </c>
      <c r="Q158" s="1" t="s">
        <v>124</v>
      </c>
      <c r="S158" s="15" t="s">
        <v>3388</v>
      </c>
      <c r="U158" s="1">
        <v>1</v>
      </c>
      <c r="V158" s="1" t="s">
        <v>148</v>
      </c>
      <c r="X158" s="1" t="s">
        <v>83</v>
      </c>
      <c r="Z158" s="1" t="s">
        <v>231</v>
      </c>
      <c r="AB158" s="1">
        <v>1</v>
      </c>
      <c r="AC158" s="1" t="s">
        <v>826</v>
      </c>
      <c r="AD158" s="1" t="s">
        <v>74</v>
      </c>
      <c r="AJ158" s="1" t="s">
        <v>34</v>
      </c>
      <c r="AO158" s="1" t="s">
        <v>75</v>
      </c>
      <c r="AQ158" s="19">
        <v>10</v>
      </c>
      <c r="AS158" s="1">
        <v>10</v>
      </c>
      <c r="AT158" s="1">
        <v>120</v>
      </c>
      <c r="AU158" s="1" t="s">
        <v>230</v>
      </c>
      <c r="AV158" s="1" t="s">
        <v>77</v>
      </c>
      <c r="AX158" s="1">
        <v>10</v>
      </c>
      <c r="AY158" s="1" t="s">
        <v>230</v>
      </c>
    </row>
    <row r="159" spans="1:53" ht="12.75" x14ac:dyDescent="0.2">
      <c r="A159" s="1">
        <v>157</v>
      </c>
      <c r="B159" s="1">
        <v>157</v>
      </c>
      <c r="C159" s="1">
        <v>157</v>
      </c>
      <c r="H159" s="20" t="s">
        <v>6</v>
      </c>
      <c r="J159" s="8">
        <v>19</v>
      </c>
      <c r="K159" s="1">
        <v>9</v>
      </c>
      <c r="L159" s="1">
        <v>120</v>
      </c>
      <c r="M159" s="1">
        <v>10</v>
      </c>
      <c r="N159" s="1">
        <v>10</v>
      </c>
      <c r="O159" s="1" t="s">
        <v>54</v>
      </c>
      <c r="P159" s="1">
        <v>0</v>
      </c>
      <c r="Q159" s="1" t="s">
        <v>70</v>
      </c>
      <c r="S159" s="15" t="s">
        <v>3390</v>
      </c>
      <c r="U159" s="1">
        <v>0</v>
      </c>
      <c r="AD159" s="1" t="s">
        <v>61</v>
      </c>
      <c r="AH159" s="1" t="s">
        <v>32</v>
      </c>
      <c r="AO159" s="1" t="s">
        <v>62</v>
      </c>
      <c r="AQ159" s="19">
        <v>15</v>
      </c>
      <c r="AR159" s="1">
        <v>6</v>
      </c>
      <c r="AT159" s="1">
        <v>10</v>
      </c>
      <c r="AU159" s="1" t="s">
        <v>827</v>
      </c>
      <c r="AW159" s="1" t="s">
        <v>828</v>
      </c>
      <c r="AX159" s="1">
        <v>10</v>
      </c>
      <c r="AY159" s="1" t="s">
        <v>829</v>
      </c>
      <c r="AZ159" s="1" t="s">
        <v>830</v>
      </c>
    </row>
    <row r="160" spans="1:53" ht="12.75" x14ac:dyDescent="0.2">
      <c r="A160" s="1">
        <v>158</v>
      </c>
      <c r="B160" s="1">
        <v>158</v>
      </c>
      <c r="C160" s="1">
        <v>158</v>
      </c>
      <c r="D160" s="20" t="s">
        <v>2</v>
      </c>
      <c r="J160" s="8">
        <v>31</v>
      </c>
      <c r="K160" s="1">
        <v>8</v>
      </c>
      <c r="L160" s="1">
        <v>15</v>
      </c>
      <c r="M160" s="1">
        <v>14</v>
      </c>
      <c r="N160" s="1">
        <v>12</v>
      </c>
      <c r="O160" s="1" t="s">
        <v>69</v>
      </c>
      <c r="P160" s="1">
        <v>0</v>
      </c>
      <c r="Q160" s="1" t="s">
        <v>100</v>
      </c>
      <c r="T160" s="1" t="s">
        <v>831</v>
      </c>
      <c r="U160" s="1">
        <v>1</v>
      </c>
      <c r="V160" s="1" t="s">
        <v>213</v>
      </c>
      <c r="X160" s="1" t="s">
        <v>83</v>
      </c>
      <c r="Z160" s="1" t="s">
        <v>94</v>
      </c>
      <c r="AB160" s="1">
        <v>8</v>
      </c>
      <c r="AC160" s="1" t="s">
        <v>199</v>
      </c>
      <c r="AD160" s="1" t="s">
        <v>74</v>
      </c>
      <c r="AI160" s="1" t="s">
        <v>33</v>
      </c>
      <c r="AO160" s="1" t="s">
        <v>62</v>
      </c>
      <c r="AQ160" s="19">
        <v>6</v>
      </c>
      <c r="AR160" s="1">
        <v>6</v>
      </c>
      <c r="AT160" s="1">
        <v>40</v>
      </c>
      <c r="AU160" s="1" t="s">
        <v>832</v>
      </c>
      <c r="AV160" s="1" t="s">
        <v>376</v>
      </c>
      <c r="AX160" s="1">
        <v>7</v>
      </c>
      <c r="AY160" s="1" t="s">
        <v>833</v>
      </c>
      <c r="AZ160" s="1" t="s">
        <v>156</v>
      </c>
      <c r="BA160" s="1" t="s">
        <v>834</v>
      </c>
    </row>
    <row r="161" spans="1:53" ht="12.75" x14ac:dyDescent="0.2">
      <c r="A161" s="1">
        <v>159</v>
      </c>
      <c r="B161" s="1">
        <v>159</v>
      </c>
      <c r="C161" s="1">
        <v>159</v>
      </c>
      <c r="H161" s="20" t="s">
        <v>6</v>
      </c>
      <c r="J161" s="8">
        <v>48</v>
      </c>
      <c r="K161" s="1">
        <v>5</v>
      </c>
      <c r="L161" s="1">
        <v>120</v>
      </c>
      <c r="M161" s="1">
        <v>8</v>
      </c>
      <c r="N161" s="1">
        <v>3</v>
      </c>
      <c r="O161" s="1" t="s">
        <v>303</v>
      </c>
      <c r="P161" s="1">
        <v>0</v>
      </c>
      <c r="Q161" s="1" t="s">
        <v>100</v>
      </c>
      <c r="S161" s="15" t="s">
        <v>3388</v>
      </c>
      <c r="U161" s="1">
        <v>1</v>
      </c>
      <c r="V161" s="1" t="s">
        <v>213</v>
      </c>
      <c r="X161" s="1" t="s">
        <v>83</v>
      </c>
      <c r="Z161" s="1" t="s">
        <v>418</v>
      </c>
      <c r="AB161" s="1">
        <v>20</v>
      </c>
      <c r="AC161" s="1" t="s">
        <v>835</v>
      </c>
      <c r="AD161" s="1" t="s">
        <v>61</v>
      </c>
      <c r="AG161" s="1" t="s">
        <v>31</v>
      </c>
      <c r="AO161" s="1" t="s">
        <v>87</v>
      </c>
      <c r="AQ161" s="19">
        <v>5</v>
      </c>
      <c r="AR161" s="1">
        <v>2</v>
      </c>
      <c r="AT161" s="1">
        <v>12</v>
      </c>
      <c r="AU161" s="1" t="s">
        <v>836</v>
      </c>
      <c r="AV161" s="1" t="s">
        <v>66</v>
      </c>
      <c r="AX161" s="1">
        <v>10</v>
      </c>
      <c r="AY161" s="1" t="s">
        <v>837</v>
      </c>
      <c r="AZ161" s="1" t="s">
        <v>838</v>
      </c>
      <c r="BA161" s="1" t="s">
        <v>839</v>
      </c>
    </row>
    <row r="162" spans="1:53" ht="12.75" x14ac:dyDescent="0.2">
      <c r="A162" s="1">
        <v>160</v>
      </c>
      <c r="B162" s="1">
        <v>160</v>
      </c>
      <c r="C162" s="1">
        <v>160</v>
      </c>
      <c r="H162" s="20" t="s">
        <v>6</v>
      </c>
      <c r="J162" s="8">
        <v>24</v>
      </c>
      <c r="K162" s="1">
        <v>7</v>
      </c>
      <c r="L162" s="1">
        <v>160</v>
      </c>
      <c r="M162" s="1">
        <v>8</v>
      </c>
      <c r="N162" s="1">
        <v>5</v>
      </c>
      <c r="O162" s="1" t="s">
        <v>69</v>
      </c>
      <c r="P162" s="1">
        <v>0</v>
      </c>
      <c r="Q162" s="1" t="s">
        <v>70</v>
      </c>
      <c r="S162" s="15" t="s">
        <v>3388</v>
      </c>
      <c r="U162" s="1">
        <v>0</v>
      </c>
      <c r="AD162" s="1" t="s">
        <v>61</v>
      </c>
      <c r="AI162" s="1" t="s">
        <v>33</v>
      </c>
      <c r="AJ162" s="1" t="s">
        <v>34</v>
      </c>
      <c r="AL162" s="1" t="s">
        <v>36</v>
      </c>
      <c r="AO162" s="1" t="s">
        <v>87</v>
      </c>
      <c r="AQ162" s="19">
        <v>6</v>
      </c>
      <c r="AR162" s="1">
        <v>4</v>
      </c>
      <c r="AT162" s="1">
        <v>10</v>
      </c>
      <c r="AU162" s="1" t="s">
        <v>840</v>
      </c>
      <c r="AV162" s="1" t="s">
        <v>77</v>
      </c>
      <c r="AX162" s="1">
        <v>10</v>
      </c>
      <c r="AY162" s="1" t="s">
        <v>841</v>
      </c>
      <c r="AZ162" s="1" t="s">
        <v>842</v>
      </c>
      <c r="BA162" s="1" t="s">
        <v>843</v>
      </c>
    </row>
    <row r="163" spans="1:53" ht="12.75" x14ac:dyDescent="0.2">
      <c r="A163" s="1">
        <v>161</v>
      </c>
      <c r="B163" s="1">
        <v>161</v>
      </c>
      <c r="C163" s="1">
        <v>161</v>
      </c>
      <c r="F163" s="20" t="s">
        <v>4</v>
      </c>
      <c r="G163" s="20" t="s">
        <v>5</v>
      </c>
      <c r="H163" s="20" t="s">
        <v>6</v>
      </c>
      <c r="J163" s="8">
        <v>22</v>
      </c>
      <c r="K163" s="1">
        <v>7</v>
      </c>
      <c r="L163" s="1">
        <v>5</v>
      </c>
      <c r="M163" s="1">
        <v>12</v>
      </c>
      <c r="N163" s="1">
        <v>8</v>
      </c>
      <c r="O163" s="1" t="s">
        <v>99</v>
      </c>
      <c r="P163" s="1">
        <v>1</v>
      </c>
      <c r="Q163" s="1" t="s">
        <v>100</v>
      </c>
      <c r="S163" s="15" t="s">
        <v>3387</v>
      </c>
      <c r="U163" s="1">
        <v>0</v>
      </c>
      <c r="AD163" s="1" t="s">
        <v>61</v>
      </c>
      <c r="AJ163" s="1" t="s">
        <v>34</v>
      </c>
      <c r="AO163" s="1" t="s">
        <v>87</v>
      </c>
      <c r="AQ163" s="19">
        <v>6</v>
      </c>
      <c r="AS163" s="1">
        <v>40</v>
      </c>
      <c r="AT163" s="1">
        <v>150</v>
      </c>
      <c r="AU163" s="1" t="s">
        <v>844</v>
      </c>
      <c r="AV163" s="1" t="s">
        <v>77</v>
      </c>
      <c r="AX163" s="1">
        <v>10</v>
      </c>
      <c r="AY163" s="1" t="s">
        <v>845</v>
      </c>
      <c r="AZ163" s="1" t="s">
        <v>846</v>
      </c>
      <c r="BA163" s="1" t="s">
        <v>847</v>
      </c>
    </row>
    <row r="164" spans="1:53" ht="12.75" x14ac:dyDescent="0.2">
      <c r="A164" s="1">
        <v>162</v>
      </c>
      <c r="B164" s="1">
        <v>162</v>
      </c>
      <c r="C164" s="1">
        <v>162</v>
      </c>
      <c r="D164" s="20" t="s">
        <v>2</v>
      </c>
      <c r="J164" s="8">
        <v>24</v>
      </c>
      <c r="K164" s="1">
        <v>8</v>
      </c>
      <c r="L164" s="1">
        <v>120</v>
      </c>
      <c r="M164" s="1">
        <v>9</v>
      </c>
      <c r="N164" s="1">
        <v>5</v>
      </c>
      <c r="O164" s="1" t="s">
        <v>303</v>
      </c>
      <c r="P164" s="1">
        <v>0</v>
      </c>
      <c r="Q164" s="1" t="s">
        <v>388</v>
      </c>
      <c r="S164" s="15" t="s">
        <v>3388</v>
      </c>
      <c r="U164" s="1">
        <v>0</v>
      </c>
      <c r="AD164" s="1" t="s">
        <v>362</v>
      </c>
      <c r="AG164" s="1" t="s">
        <v>31</v>
      </c>
      <c r="AO164" s="1" t="s">
        <v>75</v>
      </c>
      <c r="AQ164" s="19">
        <v>4</v>
      </c>
      <c r="AS164" s="1">
        <v>28</v>
      </c>
      <c r="AT164" s="1">
        <v>70</v>
      </c>
      <c r="AU164" s="1" t="s">
        <v>848</v>
      </c>
      <c r="AV164" s="1" t="s">
        <v>77</v>
      </c>
      <c r="AX164" s="1">
        <v>10</v>
      </c>
      <c r="AY164" s="1" t="s">
        <v>849</v>
      </c>
      <c r="AZ164" s="1" t="s">
        <v>850</v>
      </c>
      <c r="BA164" s="1" t="s">
        <v>851</v>
      </c>
    </row>
    <row r="165" spans="1:53" ht="12.75" x14ac:dyDescent="0.2">
      <c r="A165" s="1">
        <v>163</v>
      </c>
      <c r="B165" s="1">
        <v>163</v>
      </c>
      <c r="C165" s="1">
        <v>163</v>
      </c>
      <c r="D165" s="20" t="s">
        <v>2</v>
      </c>
      <c r="H165" s="20" t="s">
        <v>6</v>
      </c>
      <c r="J165" s="8">
        <v>23</v>
      </c>
      <c r="K165" s="1">
        <v>8</v>
      </c>
      <c r="L165" s="1">
        <v>0</v>
      </c>
      <c r="M165" s="1">
        <v>9</v>
      </c>
      <c r="N165" s="1">
        <v>0</v>
      </c>
      <c r="O165" s="1" t="s">
        <v>135</v>
      </c>
      <c r="P165" s="1">
        <v>1</v>
      </c>
      <c r="Q165" s="1" t="s">
        <v>100</v>
      </c>
      <c r="S165" s="15" t="s">
        <v>3387</v>
      </c>
      <c r="U165" s="1">
        <v>0</v>
      </c>
      <c r="AD165" s="1" t="s">
        <v>362</v>
      </c>
      <c r="AG165" s="1" t="s">
        <v>31</v>
      </c>
      <c r="AO165" s="1" t="s">
        <v>75</v>
      </c>
      <c r="AQ165" s="19">
        <v>40</v>
      </c>
      <c r="AS165" s="1">
        <v>10</v>
      </c>
      <c r="AT165" s="1">
        <v>30</v>
      </c>
      <c r="AU165" s="1" t="s">
        <v>852</v>
      </c>
      <c r="AV165" s="1" t="s">
        <v>77</v>
      </c>
      <c r="AX165" s="1">
        <v>10</v>
      </c>
      <c r="AY165" s="1" t="s">
        <v>853</v>
      </c>
      <c r="AZ165" s="1" t="s">
        <v>854</v>
      </c>
      <c r="BA165" s="1" t="s">
        <v>855</v>
      </c>
    </row>
    <row r="166" spans="1:53" ht="12.75" x14ac:dyDescent="0.2">
      <c r="A166" s="1">
        <v>164</v>
      </c>
      <c r="B166" s="1">
        <v>164</v>
      </c>
      <c r="C166" s="1">
        <v>164</v>
      </c>
      <c r="E166" s="20" t="s">
        <v>3</v>
      </c>
      <c r="J166" s="8">
        <v>30</v>
      </c>
      <c r="K166" s="1">
        <v>7</v>
      </c>
      <c r="L166" s="1">
        <v>0</v>
      </c>
      <c r="M166" s="1">
        <v>12</v>
      </c>
      <c r="N166" s="1">
        <v>5</v>
      </c>
      <c r="O166" s="1" t="s">
        <v>54</v>
      </c>
      <c r="P166" s="1">
        <v>0</v>
      </c>
      <c r="Q166" s="1" t="s">
        <v>55</v>
      </c>
      <c r="S166" s="15" t="s">
        <v>3387</v>
      </c>
      <c r="U166" s="1">
        <v>1</v>
      </c>
      <c r="V166" s="1" t="s">
        <v>411</v>
      </c>
      <c r="Y166" s="1" t="s">
        <v>856</v>
      </c>
      <c r="AA166" s="1" t="s">
        <v>857</v>
      </c>
      <c r="AB166" s="1">
        <v>3</v>
      </c>
      <c r="AC166" s="1" t="s">
        <v>858</v>
      </c>
      <c r="AD166" s="1" t="s">
        <v>86</v>
      </c>
      <c r="AH166" s="1" t="s">
        <v>32</v>
      </c>
      <c r="AO166" s="1" t="s">
        <v>75</v>
      </c>
      <c r="AQ166" s="19">
        <v>5</v>
      </c>
      <c r="AR166" s="1">
        <v>2</v>
      </c>
      <c r="AT166" s="1">
        <v>12</v>
      </c>
      <c r="AU166" s="1" t="s">
        <v>859</v>
      </c>
      <c r="AV166" s="1" t="s">
        <v>77</v>
      </c>
      <c r="AX166" s="1">
        <v>10</v>
      </c>
      <c r="AY166" s="1" t="s">
        <v>860</v>
      </c>
      <c r="AZ166" s="1" t="s">
        <v>861</v>
      </c>
      <c r="BA166" s="1" t="s">
        <v>862</v>
      </c>
    </row>
    <row r="167" spans="1:53" ht="12.75" x14ac:dyDescent="0.2">
      <c r="A167" s="1">
        <v>165</v>
      </c>
      <c r="B167" s="1">
        <v>165</v>
      </c>
      <c r="C167" s="1">
        <v>165</v>
      </c>
      <c r="E167" s="20" t="s">
        <v>3</v>
      </c>
      <c r="J167" s="8">
        <v>45</v>
      </c>
      <c r="K167" s="1">
        <v>8</v>
      </c>
      <c r="L167" s="1">
        <v>180</v>
      </c>
      <c r="M167" s="1">
        <v>14</v>
      </c>
      <c r="N167" s="1">
        <v>15</v>
      </c>
      <c r="O167" s="1" t="s">
        <v>189</v>
      </c>
      <c r="P167" s="1">
        <v>1</v>
      </c>
      <c r="Q167" s="1" t="s">
        <v>100</v>
      </c>
      <c r="S167" s="15" t="s">
        <v>3388</v>
      </c>
      <c r="U167" s="1">
        <v>1</v>
      </c>
      <c r="V167" s="1" t="s">
        <v>213</v>
      </c>
      <c r="X167" s="1" t="s">
        <v>58</v>
      </c>
      <c r="Z167" s="1" t="s">
        <v>94</v>
      </c>
      <c r="AB167" s="1">
        <v>22</v>
      </c>
      <c r="AC167" s="1" t="s">
        <v>77</v>
      </c>
      <c r="AD167" s="1" t="s">
        <v>86</v>
      </c>
      <c r="AG167" s="1" t="s">
        <v>31</v>
      </c>
      <c r="AO167" s="1" t="s">
        <v>75</v>
      </c>
      <c r="AQ167" s="19">
        <v>4</v>
      </c>
      <c r="AR167" s="1">
        <v>3</v>
      </c>
      <c r="AT167" s="1">
        <v>8</v>
      </c>
      <c r="AU167" s="1" t="s">
        <v>863</v>
      </c>
      <c r="AV167" s="1" t="s">
        <v>77</v>
      </c>
      <c r="AX167" s="1">
        <v>10</v>
      </c>
      <c r="AY167" s="1" t="s">
        <v>864</v>
      </c>
      <c r="AZ167" s="1" t="s">
        <v>865</v>
      </c>
    </row>
    <row r="168" spans="1:53" ht="12.75" x14ac:dyDescent="0.2">
      <c r="A168" s="1">
        <v>166</v>
      </c>
      <c r="B168" s="1">
        <v>166</v>
      </c>
      <c r="C168" s="1">
        <v>166</v>
      </c>
      <c r="D168" s="20" t="s">
        <v>2</v>
      </c>
      <c r="E168" s="20" t="s">
        <v>3</v>
      </c>
      <c r="G168" s="20" t="s">
        <v>5</v>
      </c>
      <c r="H168" s="20" t="s">
        <v>6</v>
      </c>
      <c r="J168" s="8">
        <v>29</v>
      </c>
      <c r="K168" s="1">
        <v>7</v>
      </c>
      <c r="L168" s="1">
        <v>55</v>
      </c>
      <c r="M168" s="1">
        <v>12</v>
      </c>
      <c r="N168" s="1">
        <v>6</v>
      </c>
      <c r="O168" s="1" t="s">
        <v>80</v>
      </c>
      <c r="P168" s="1">
        <v>0</v>
      </c>
      <c r="Q168" s="1" t="s">
        <v>70</v>
      </c>
      <c r="S168" s="15" t="s">
        <v>3387</v>
      </c>
      <c r="U168" s="1">
        <v>1</v>
      </c>
      <c r="V168" s="1" t="s">
        <v>148</v>
      </c>
      <c r="X168" s="1" t="s">
        <v>83</v>
      </c>
      <c r="Z168" s="1" t="s">
        <v>94</v>
      </c>
      <c r="AB168" s="1">
        <v>7</v>
      </c>
      <c r="AC168" s="1" t="s">
        <v>866</v>
      </c>
      <c r="AD168" s="1" t="s">
        <v>86</v>
      </c>
      <c r="AG168" s="1" t="s">
        <v>31</v>
      </c>
      <c r="AO168" s="1" t="s">
        <v>75</v>
      </c>
      <c r="AQ168" s="19">
        <v>6</v>
      </c>
      <c r="AR168" s="1">
        <v>3</v>
      </c>
      <c r="AT168" s="1">
        <v>100</v>
      </c>
      <c r="AU168" s="1" t="s">
        <v>867</v>
      </c>
      <c r="AV168" s="1" t="s">
        <v>77</v>
      </c>
      <c r="AX168" s="1">
        <v>9</v>
      </c>
      <c r="AY168" s="1" t="s">
        <v>868</v>
      </c>
      <c r="AZ168" s="1" t="s">
        <v>869</v>
      </c>
      <c r="BA168" s="1" t="s">
        <v>870</v>
      </c>
    </row>
    <row r="169" spans="1:53" ht="12.75" x14ac:dyDescent="0.2">
      <c r="A169" s="1">
        <v>167</v>
      </c>
      <c r="B169" s="1">
        <v>167</v>
      </c>
      <c r="C169" s="1">
        <v>167</v>
      </c>
      <c r="E169" s="20" t="s">
        <v>3</v>
      </c>
      <c r="J169" s="8">
        <v>30</v>
      </c>
      <c r="K169" s="1">
        <v>7</v>
      </c>
      <c r="L169" s="1">
        <v>40</v>
      </c>
      <c r="M169" s="1">
        <v>10</v>
      </c>
      <c r="N169" s="1">
        <v>2</v>
      </c>
      <c r="O169" s="1" t="s">
        <v>69</v>
      </c>
      <c r="P169" s="1">
        <v>0</v>
      </c>
      <c r="Q169" s="1" t="s">
        <v>70</v>
      </c>
      <c r="S169" s="15" t="s">
        <v>3390</v>
      </c>
      <c r="U169" s="1">
        <v>1</v>
      </c>
      <c r="V169" s="1" t="s">
        <v>148</v>
      </c>
      <c r="X169" s="1" t="s">
        <v>83</v>
      </c>
      <c r="Z169" s="1" t="s">
        <v>305</v>
      </c>
      <c r="AB169" s="1">
        <v>3</v>
      </c>
      <c r="AD169" s="1" t="s">
        <v>61</v>
      </c>
      <c r="AG169" s="1" t="s">
        <v>31</v>
      </c>
      <c r="AO169" s="1" t="s">
        <v>75</v>
      </c>
      <c r="AQ169" s="19">
        <v>20</v>
      </c>
      <c r="AR169" s="1">
        <v>6</v>
      </c>
      <c r="AT169" s="1">
        <v>6</v>
      </c>
      <c r="AU169" s="1" t="s">
        <v>871</v>
      </c>
      <c r="AV169" s="1" t="s">
        <v>77</v>
      </c>
      <c r="AX169" s="1">
        <v>9</v>
      </c>
      <c r="AY169" s="1" t="s">
        <v>871</v>
      </c>
    </row>
    <row r="170" spans="1:53" ht="12.75" x14ac:dyDescent="0.2">
      <c r="A170" s="1">
        <v>168</v>
      </c>
      <c r="B170" s="1">
        <v>168</v>
      </c>
      <c r="C170" s="1">
        <v>168</v>
      </c>
      <c r="D170" s="20" t="s">
        <v>2</v>
      </c>
      <c r="F170" s="20" t="s">
        <v>4</v>
      </c>
      <c r="J170" s="8">
        <v>37</v>
      </c>
      <c r="K170" s="1">
        <v>7</v>
      </c>
      <c r="L170" s="1">
        <v>20</v>
      </c>
      <c r="M170" s="1">
        <v>15</v>
      </c>
      <c r="N170" s="1">
        <v>2</v>
      </c>
      <c r="O170" s="1" t="s">
        <v>225</v>
      </c>
      <c r="P170" s="1">
        <v>0</v>
      </c>
      <c r="R170" s="1" t="s">
        <v>872</v>
      </c>
      <c r="S170" s="15" t="s">
        <v>3388</v>
      </c>
      <c r="U170" s="1">
        <v>1</v>
      </c>
      <c r="V170" s="1" t="s">
        <v>406</v>
      </c>
      <c r="X170" s="1" t="s">
        <v>83</v>
      </c>
      <c r="Z170" s="1" t="s">
        <v>157</v>
      </c>
      <c r="AB170" s="1">
        <v>13</v>
      </c>
      <c r="AC170" s="1" t="s">
        <v>873</v>
      </c>
      <c r="AD170" s="1" t="s">
        <v>74</v>
      </c>
      <c r="AH170" s="1" t="s">
        <v>32</v>
      </c>
      <c r="AI170" s="1" t="s">
        <v>33</v>
      </c>
      <c r="AO170" s="1" t="s">
        <v>75</v>
      </c>
      <c r="AQ170" s="19">
        <v>5</v>
      </c>
      <c r="AR170" s="1">
        <v>1</v>
      </c>
      <c r="AT170" s="1">
        <v>10</v>
      </c>
      <c r="AU170" s="1" t="s">
        <v>874</v>
      </c>
      <c r="AV170" s="1" t="s">
        <v>77</v>
      </c>
      <c r="AX170" s="1">
        <v>8</v>
      </c>
      <c r="AY170" s="1" t="s">
        <v>875</v>
      </c>
      <c r="AZ170" s="1" t="s">
        <v>876</v>
      </c>
    </row>
    <row r="171" spans="1:53" ht="12.75" x14ac:dyDescent="0.2">
      <c r="A171" s="1">
        <v>169</v>
      </c>
      <c r="B171" s="1">
        <v>169</v>
      </c>
      <c r="C171" s="1">
        <v>169</v>
      </c>
      <c r="E171" s="20" t="s">
        <v>3</v>
      </c>
      <c r="J171" s="8">
        <v>33</v>
      </c>
      <c r="K171" s="1">
        <v>6</v>
      </c>
      <c r="L171" s="1">
        <v>180</v>
      </c>
      <c r="M171" s="1">
        <v>720</v>
      </c>
      <c r="N171" s="1">
        <v>2</v>
      </c>
      <c r="O171" s="1" t="s">
        <v>135</v>
      </c>
      <c r="P171" s="1">
        <v>0</v>
      </c>
      <c r="Q171" s="1" t="s">
        <v>55</v>
      </c>
      <c r="S171" s="15" t="s">
        <v>3390</v>
      </c>
      <c r="U171" s="1">
        <v>1</v>
      </c>
      <c r="V171" s="1" t="s">
        <v>148</v>
      </c>
      <c r="X171" s="1" t="s">
        <v>83</v>
      </c>
      <c r="Z171" s="1" t="s">
        <v>231</v>
      </c>
      <c r="AB171" s="1">
        <v>2</v>
      </c>
      <c r="AC171" s="1" t="s">
        <v>877</v>
      </c>
      <c r="AD171" s="1" t="s">
        <v>61</v>
      </c>
      <c r="AG171" s="1" t="s">
        <v>31</v>
      </c>
      <c r="AO171" s="1" t="s">
        <v>75</v>
      </c>
      <c r="AQ171" s="19">
        <v>6</v>
      </c>
      <c r="AR171" s="1">
        <v>4</v>
      </c>
      <c r="AT171" s="1">
        <v>80</v>
      </c>
      <c r="AU171" s="1" t="s">
        <v>878</v>
      </c>
      <c r="AV171" s="1" t="s">
        <v>66</v>
      </c>
      <c r="AX171" s="1">
        <v>10</v>
      </c>
      <c r="AY171" s="1" t="s">
        <v>879</v>
      </c>
      <c r="AZ171" s="1" t="s">
        <v>880</v>
      </c>
      <c r="BA171" s="1" t="s">
        <v>881</v>
      </c>
    </row>
    <row r="172" spans="1:53" ht="12.75" x14ac:dyDescent="0.2">
      <c r="A172" s="1">
        <v>170</v>
      </c>
      <c r="B172" s="1">
        <v>170</v>
      </c>
      <c r="C172" s="1">
        <v>170</v>
      </c>
      <c r="D172" s="20" t="s">
        <v>2</v>
      </c>
      <c r="E172" s="20" t="s">
        <v>3</v>
      </c>
      <c r="F172" s="20" t="s">
        <v>4</v>
      </c>
      <c r="H172" s="20" t="s">
        <v>6</v>
      </c>
      <c r="J172" s="8">
        <v>24</v>
      </c>
      <c r="K172" s="1">
        <v>8</v>
      </c>
      <c r="L172" s="1">
        <v>15</v>
      </c>
      <c r="M172" s="1">
        <v>10</v>
      </c>
      <c r="N172" s="1">
        <v>2</v>
      </c>
      <c r="O172" s="1" t="s">
        <v>91</v>
      </c>
      <c r="P172" s="1">
        <v>1</v>
      </c>
      <c r="Q172" s="1" t="s">
        <v>70</v>
      </c>
      <c r="S172" s="15" t="s">
        <v>3388</v>
      </c>
      <c r="U172" s="1">
        <v>1</v>
      </c>
      <c r="V172" s="1" t="s">
        <v>7</v>
      </c>
      <c r="X172" s="1" t="s">
        <v>113</v>
      </c>
      <c r="Z172" s="1" t="s">
        <v>94</v>
      </c>
      <c r="AB172" s="1">
        <v>3</v>
      </c>
      <c r="AC172" s="1" t="s">
        <v>882</v>
      </c>
      <c r="AD172" s="1" t="s">
        <v>362</v>
      </c>
      <c r="AJ172" s="1" t="s">
        <v>34</v>
      </c>
      <c r="AN172" s="1" t="s">
        <v>883</v>
      </c>
      <c r="AO172" s="1" t="s">
        <v>87</v>
      </c>
      <c r="AQ172" s="19">
        <v>4</v>
      </c>
      <c r="AR172" s="1">
        <v>2</v>
      </c>
      <c r="AT172" s="1">
        <v>6</v>
      </c>
      <c r="AU172" s="1" t="s">
        <v>884</v>
      </c>
      <c r="AV172" s="1" t="s">
        <v>77</v>
      </c>
      <c r="AX172" s="1">
        <v>10</v>
      </c>
      <c r="AY172" s="1" t="s">
        <v>885</v>
      </c>
      <c r="AZ172" s="1" t="s">
        <v>886</v>
      </c>
    </row>
    <row r="173" spans="1:53" ht="12.75" x14ac:dyDescent="0.2">
      <c r="A173" s="1">
        <v>171</v>
      </c>
      <c r="B173" s="1">
        <v>171</v>
      </c>
      <c r="C173" s="1">
        <v>171</v>
      </c>
      <c r="E173" s="20" t="s">
        <v>3</v>
      </c>
      <c r="J173" s="8">
        <v>35</v>
      </c>
      <c r="K173" s="1">
        <v>7</v>
      </c>
      <c r="L173" s="1">
        <v>8</v>
      </c>
      <c r="M173" s="1">
        <v>10</v>
      </c>
      <c r="N173" s="1">
        <v>10</v>
      </c>
      <c r="O173" s="1" t="s">
        <v>123</v>
      </c>
      <c r="P173" s="1">
        <v>1</v>
      </c>
      <c r="Q173" s="1" t="s">
        <v>70</v>
      </c>
      <c r="S173" s="15" t="s">
        <v>3387</v>
      </c>
      <c r="U173" s="1">
        <v>1</v>
      </c>
      <c r="W173" s="1" t="s">
        <v>887</v>
      </c>
      <c r="X173" s="1" t="s">
        <v>113</v>
      </c>
      <c r="Z173" s="1" t="s">
        <v>94</v>
      </c>
      <c r="AB173" s="1">
        <v>12</v>
      </c>
      <c r="AC173" s="1" t="s">
        <v>888</v>
      </c>
      <c r="AD173" s="1" t="s">
        <v>74</v>
      </c>
      <c r="AJ173" s="1" t="s">
        <v>34</v>
      </c>
      <c r="AO173" s="1" t="s">
        <v>62</v>
      </c>
      <c r="AQ173" s="19">
        <v>5</v>
      </c>
      <c r="AR173" s="1">
        <v>1</v>
      </c>
      <c r="AT173" s="1">
        <v>5</v>
      </c>
      <c r="AU173" s="1" t="s">
        <v>889</v>
      </c>
      <c r="AV173" s="1" t="s">
        <v>77</v>
      </c>
      <c r="AX173" s="1">
        <v>10</v>
      </c>
      <c r="AY173" s="1" t="s">
        <v>890</v>
      </c>
      <c r="AZ173" s="1" t="s">
        <v>891</v>
      </c>
      <c r="BA173" s="1" t="s">
        <v>892</v>
      </c>
    </row>
    <row r="174" spans="1:53" ht="12.75" x14ac:dyDescent="0.2">
      <c r="A174" s="1">
        <v>172</v>
      </c>
      <c r="B174" s="1">
        <v>172</v>
      </c>
      <c r="C174" s="1">
        <v>172</v>
      </c>
      <c r="E174" s="20" t="s">
        <v>3</v>
      </c>
      <c r="H174" s="20" t="s">
        <v>6</v>
      </c>
      <c r="J174" s="8">
        <v>42</v>
      </c>
      <c r="K174" s="1">
        <v>7</v>
      </c>
      <c r="L174" s="1">
        <v>120</v>
      </c>
      <c r="M174" s="1">
        <v>10</v>
      </c>
      <c r="N174" s="1">
        <v>10</v>
      </c>
      <c r="O174" s="1" t="s">
        <v>225</v>
      </c>
      <c r="P174" s="1">
        <v>1</v>
      </c>
      <c r="Q174" s="1" t="s">
        <v>70</v>
      </c>
      <c r="S174" s="15" t="s">
        <v>3390</v>
      </c>
      <c r="U174" s="1">
        <v>1</v>
      </c>
      <c r="V174" s="1" t="s">
        <v>213</v>
      </c>
      <c r="X174" s="1" t="s">
        <v>58</v>
      </c>
      <c r="Z174" s="1" t="s">
        <v>94</v>
      </c>
      <c r="AB174" s="1">
        <v>21</v>
      </c>
      <c r="AC174" s="1" t="s">
        <v>893</v>
      </c>
      <c r="AD174" s="1" t="s">
        <v>86</v>
      </c>
      <c r="AI174" s="1" t="s">
        <v>33</v>
      </c>
      <c r="AO174" s="1" t="s">
        <v>75</v>
      </c>
      <c r="AQ174" s="19">
        <v>6</v>
      </c>
      <c r="AR174" s="1">
        <v>6</v>
      </c>
      <c r="AT174" s="1">
        <v>20</v>
      </c>
      <c r="AU174" s="1" t="s">
        <v>894</v>
      </c>
      <c r="AV174" s="1" t="s">
        <v>77</v>
      </c>
      <c r="AX174" s="1">
        <v>10</v>
      </c>
      <c r="AY174" s="1" t="s">
        <v>895</v>
      </c>
      <c r="AZ174" s="1" t="s">
        <v>118</v>
      </c>
      <c r="BA174" s="1" t="s">
        <v>896</v>
      </c>
    </row>
    <row r="175" spans="1:53" ht="12.75" x14ac:dyDescent="0.2">
      <c r="A175" s="1">
        <v>173</v>
      </c>
      <c r="B175" s="1">
        <v>173</v>
      </c>
      <c r="C175" s="1">
        <v>173</v>
      </c>
      <c r="D175" s="20" t="s">
        <v>2</v>
      </c>
      <c r="J175" s="8">
        <v>58</v>
      </c>
      <c r="K175" s="1">
        <v>6</v>
      </c>
      <c r="L175" s="1">
        <v>0</v>
      </c>
      <c r="M175" s="1">
        <v>6</v>
      </c>
      <c r="N175" s="1">
        <v>50</v>
      </c>
      <c r="O175" s="1" t="s">
        <v>123</v>
      </c>
      <c r="P175" s="1">
        <v>1</v>
      </c>
      <c r="Q175" s="1" t="s">
        <v>70</v>
      </c>
      <c r="S175" s="15" t="s">
        <v>3388</v>
      </c>
      <c r="U175" s="1">
        <v>1</v>
      </c>
      <c r="V175" s="1" t="s">
        <v>464</v>
      </c>
      <c r="X175" s="1" t="s">
        <v>125</v>
      </c>
      <c r="AA175" s="1" t="s">
        <v>897</v>
      </c>
      <c r="AB175" s="1">
        <v>21</v>
      </c>
      <c r="AC175" s="1" t="s">
        <v>898</v>
      </c>
      <c r="AD175" s="1" t="s">
        <v>74</v>
      </c>
      <c r="AJ175" s="1" t="s">
        <v>34</v>
      </c>
      <c r="AO175" s="1" t="s">
        <v>62</v>
      </c>
      <c r="AQ175" s="19">
        <v>5</v>
      </c>
      <c r="AR175" s="1">
        <v>5</v>
      </c>
      <c r="AT175" s="1">
        <v>6</v>
      </c>
      <c r="AU175" s="1" t="s">
        <v>899</v>
      </c>
      <c r="AV175" s="1" t="s">
        <v>66</v>
      </c>
      <c r="AX175" s="1">
        <v>9</v>
      </c>
      <c r="AY175" s="1" t="s">
        <v>900</v>
      </c>
      <c r="AZ175" s="1" t="s">
        <v>901</v>
      </c>
      <c r="BA175" s="1" t="s">
        <v>902</v>
      </c>
    </row>
    <row r="176" spans="1:53" ht="12.75" x14ac:dyDescent="0.2">
      <c r="A176" s="1">
        <v>174</v>
      </c>
      <c r="B176" s="1">
        <v>174</v>
      </c>
      <c r="C176" s="1">
        <v>174</v>
      </c>
      <c r="D176" s="20" t="s">
        <v>2</v>
      </c>
      <c r="E176" s="20" t="s">
        <v>3</v>
      </c>
      <c r="H176" s="20" t="s">
        <v>6</v>
      </c>
      <c r="J176" s="8">
        <v>32</v>
      </c>
      <c r="K176" s="1">
        <v>6</v>
      </c>
      <c r="L176" s="1">
        <v>30</v>
      </c>
      <c r="M176" s="1">
        <v>12</v>
      </c>
      <c r="N176" s="1">
        <v>120</v>
      </c>
      <c r="O176" s="1" t="s">
        <v>54</v>
      </c>
      <c r="P176" s="1">
        <v>0</v>
      </c>
      <c r="Q176" s="1" t="s">
        <v>70</v>
      </c>
      <c r="S176" s="15" t="s">
        <v>3388</v>
      </c>
      <c r="U176" s="1">
        <v>1</v>
      </c>
      <c r="V176" s="1" t="s">
        <v>7</v>
      </c>
      <c r="X176" s="1" t="s">
        <v>83</v>
      </c>
      <c r="Z176" s="1" t="s">
        <v>272</v>
      </c>
      <c r="AB176" s="1">
        <v>9</v>
      </c>
      <c r="AD176" s="1" t="s">
        <v>61</v>
      </c>
      <c r="AJ176" s="1" t="s">
        <v>34</v>
      </c>
      <c r="AO176" s="1" t="s">
        <v>75</v>
      </c>
      <c r="AQ176" s="19">
        <v>3</v>
      </c>
      <c r="AR176" s="1">
        <v>3</v>
      </c>
      <c r="AT176" s="1">
        <v>16</v>
      </c>
      <c r="AU176" s="1" t="s">
        <v>903</v>
      </c>
      <c r="AV176" s="1" t="s">
        <v>77</v>
      </c>
      <c r="AX176" s="1">
        <v>6</v>
      </c>
      <c r="AY176" s="1" t="s">
        <v>904</v>
      </c>
    </row>
    <row r="177" spans="1:53" ht="12.75" x14ac:dyDescent="0.2">
      <c r="A177" s="1">
        <v>175</v>
      </c>
      <c r="B177" s="1">
        <v>175</v>
      </c>
      <c r="C177" s="1">
        <v>175</v>
      </c>
      <c r="E177" s="20" t="s">
        <v>3</v>
      </c>
      <c r="J177" s="8">
        <v>23</v>
      </c>
      <c r="K177" s="1">
        <v>8</v>
      </c>
      <c r="L177" s="1">
        <v>10</v>
      </c>
      <c r="M177" s="1">
        <v>10</v>
      </c>
      <c r="N177" s="1">
        <v>8</v>
      </c>
      <c r="O177" s="1" t="s">
        <v>225</v>
      </c>
      <c r="P177" s="1">
        <v>1</v>
      </c>
      <c r="Q177" s="1" t="s">
        <v>124</v>
      </c>
      <c r="S177" s="15" t="s">
        <v>3388</v>
      </c>
      <c r="U177" s="1">
        <v>1</v>
      </c>
      <c r="V177" s="1" t="s">
        <v>213</v>
      </c>
      <c r="X177" s="1" t="s">
        <v>83</v>
      </c>
      <c r="AA177" s="1" t="s">
        <v>905</v>
      </c>
      <c r="AB177" s="1">
        <v>1</v>
      </c>
      <c r="AC177" s="1" t="s">
        <v>906</v>
      </c>
      <c r="AD177" s="1" t="s">
        <v>86</v>
      </c>
      <c r="AI177" s="1" t="s">
        <v>33</v>
      </c>
      <c r="AO177" s="1" t="s">
        <v>62</v>
      </c>
      <c r="AQ177" s="19">
        <v>2</v>
      </c>
      <c r="AR177" s="1">
        <v>5</v>
      </c>
      <c r="AT177" s="1">
        <v>15</v>
      </c>
      <c r="AU177" s="1" t="s">
        <v>907</v>
      </c>
      <c r="AV177" s="1" t="s">
        <v>77</v>
      </c>
      <c r="AX177" s="1">
        <v>10</v>
      </c>
      <c r="AY177" s="1" t="s">
        <v>908</v>
      </c>
      <c r="BA177" s="1" t="s">
        <v>909</v>
      </c>
    </row>
    <row r="178" spans="1:53" ht="12.75" x14ac:dyDescent="0.2">
      <c r="A178" s="1">
        <v>176</v>
      </c>
      <c r="B178" s="1">
        <v>176</v>
      </c>
      <c r="C178" s="1">
        <v>176</v>
      </c>
      <c r="D178" s="20" t="s">
        <v>2</v>
      </c>
      <c r="E178" s="20" t="s">
        <v>3</v>
      </c>
      <c r="J178" s="8"/>
      <c r="K178" s="1">
        <v>6</v>
      </c>
      <c r="L178" s="1">
        <v>75</v>
      </c>
      <c r="M178" s="1">
        <v>7</v>
      </c>
      <c r="N178" s="1">
        <v>4</v>
      </c>
      <c r="O178" s="1" t="s">
        <v>99</v>
      </c>
      <c r="P178" s="1">
        <v>1</v>
      </c>
      <c r="Q178" s="1" t="s">
        <v>70</v>
      </c>
      <c r="S178" s="15" t="s">
        <v>3388</v>
      </c>
      <c r="U178" s="1">
        <v>1</v>
      </c>
      <c r="V178" s="1" t="s">
        <v>31</v>
      </c>
      <c r="X178" s="1" t="s">
        <v>113</v>
      </c>
      <c r="Z178" s="1" t="s">
        <v>492</v>
      </c>
      <c r="AB178" s="1">
        <v>0</v>
      </c>
      <c r="AD178" s="1" t="s">
        <v>61</v>
      </c>
      <c r="AG178" s="1" t="s">
        <v>31</v>
      </c>
      <c r="AO178" s="1" t="s">
        <v>75</v>
      </c>
      <c r="AQ178" s="19">
        <v>10</v>
      </c>
      <c r="AR178" s="1">
        <v>6</v>
      </c>
      <c r="AT178" s="1">
        <v>10</v>
      </c>
      <c r="AU178" s="1" t="s">
        <v>910</v>
      </c>
      <c r="AV178" s="1" t="s">
        <v>66</v>
      </c>
      <c r="AX178" s="1">
        <v>7</v>
      </c>
      <c r="AY178" s="1" t="s">
        <v>911</v>
      </c>
      <c r="AZ178" s="1" t="s">
        <v>912</v>
      </c>
      <c r="BA178" s="1" t="s">
        <v>913</v>
      </c>
    </row>
    <row r="179" spans="1:53" ht="12.75" x14ac:dyDescent="0.2">
      <c r="A179" s="1">
        <v>177</v>
      </c>
      <c r="B179" s="1">
        <v>177</v>
      </c>
      <c r="C179" s="1">
        <v>177</v>
      </c>
      <c r="H179" s="20" t="s">
        <v>6</v>
      </c>
      <c r="J179" s="8">
        <v>38</v>
      </c>
      <c r="K179" s="1">
        <v>6</v>
      </c>
      <c r="L179" s="1">
        <v>60</v>
      </c>
      <c r="M179" s="1">
        <v>10</v>
      </c>
      <c r="N179" s="1">
        <v>12</v>
      </c>
      <c r="O179" s="1" t="s">
        <v>54</v>
      </c>
      <c r="P179" s="1">
        <v>0</v>
      </c>
      <c r="Q179" s="1" t="s">
        <v>124</v>
      </c>
      <c r="S179" s="15" t="s">
        <v>3388</v>
      </c>
      <c r="U179" s="1">
        <v>1</v>
      </c>
      <c r="V179" s="1" t="s">
        <v>156</v>
      </c>
      <c r="X179" s="1" t="s">
        <v>144</v>
      </c>
      <c r="Z179" s="1" t="s">
        <v>94</v>
      </c>
      <c r="AB179" s="1">
        <v>6</v>
      </c>
      <c r="AC179" s="1" t="s">
        <v>914</v>
      </c>
      <c r="AD179" s="1" t="s">
        <v>74</v>
      </c>
      <c r="AH179" s="1" t="s">
        <v>32</v>
      </c>
      <c r="AJ179" s="1" t="s">
        <v>34</v>
      </c>
      <c r="AO179" s="1" t="s">
        <v>62</v>
      </c>
      <c r="AQ179" s="19">
        <v>4</v>
      </c>
      <c r="AR179" s="1">
        <v>4</v>
      </c>
      <c r="AT179" s="1">
        <v>6</v>
      </c>
      <c r="AU179" s="1" t="s">
        <v>915</v>
      </c>
      <c r="AW179" s="1" t="s">
        <v>916</v>
      </c>
      <c r="AX179" s="1">
        <v>7</v>
      </c>
      <c r="AY179" s="1" t="s">
        <v>917</v>
      </c>
      <c r="AZ179" s="1" t="s">
        <v>918</v>
      </c>
      <c r="BA179" s="1" t="s">
        <v>919</v>
      </c>
    </row>
    <row r="180" spans="1:53" ht="12.75" x14ac:dyDescent="0.2">
      <c r="A180" s="1">
        <v>178</v>
      </c>
      <c r="B180" s="1">
        <v>178</v>
      </c>
      <c r="C180" s="1">
        <v>178</v>
      </c>
      <c r="D180" s="20" t="s">
        <v>2</v>
      </c>
      <c r="H180" s="20" t="s">
        <v>6</v>
      </c>
      <c r="J180" s="8">
        <v>32</v>
      </c>
      <c r="K180" s="1">
        <v>7</v>
      </c>
      <c r="L180" s="1">
        <v>60</v>
      </c>
      <c r="M180" s="1">
        <v>10</v>
      </c>
      <c r="N180" s="1">
        <v>1</v>
      </c>
      <c r="O180" s="1" t="s">
        <v>123</v>
      </c>
      <c r="P180" s="1">
        <v>0</v>
      </c>
      <c r="Q180" s="1" t="s">
        <v>81</v>
      </c>
      <c r="S180" s="15" t="s">
        <v>3390</v>
      </c>
      <c r="U180" s="1">
        <v>1</v>
      </c>
      <c r="V180" s="1" t="s">
        <v>112</v>
      </c>
      <c r="X180" s="1" t="s">
        <v>58</v>
      </c>
      <c r="Z180" s="1" t="s">
        <v>418</v>
      </c>
      <c r="AB180" s="1">
        <v>13</v>
      </c>
      <c r="AC180" s="1" t="s">
        <v>920</v>
      </c>
      <c r="AD180" s="1" t="s">
        <v>86</v>
      </c>
      <c r="AJ180" s="1" t="s">
        <v>34</v>
      </c>
      <c r="AP180" s="1" t="s">
        <v>921</v>
      </c>
      <c r="AQ180" s="19">
        <v>6</v>
      </c>
      <c r="AS180" s="1">
        <v>16</v>
      </c>
      <c r="AT180" s="1">
        <v>12</v>
      </c>
      <c r="AU180" s="1" t="s">
        <v>922</v>
      </c>
      <c r="AV180" s="1" t="s">
        <v>77</v>
      </c>
      <c r="AX180" s="1">
        <v>10</v>
      </c>
      <c r="AY180" s="1" t="s">
        <v>923</v>
      </c>
      <c r="AZ180" s="1" t="s">
        <v>924</v>
      </c>
      <c r="BA180" s="1" t="s">
        <v>925</v>
      </c>
    </row>
    <row r="181" spans="1:53" ht="12.75" x14ac:dyDescent="0.2">
      <c r="A181" s="1">
        <v>179</v>
      </c>
      <c r="B181" s="1">
        <v>179</v>
      </c>
      <c r="C181" s="1">
        <v>179</v>
      </c>
      <c r="F181" s="20" t="s">
        <v>4</v>
      </c>
      <c r="G181" s="20" t="s">
        <v>5</v>
      </c>
      <c r="H181" s="20" t="s">
        <v>6</v>
      </c>
      <c r="J181" s="8">
        <v>22</v>
      </c>
      <c r="K181" s="1">
        <v>7</v>
      </c>
      <c r="L181" s="1">
        <v>90</v>
      </c>
      <c r="M181" s="1">
        <v>200</v>
      </c>
      <c r="N181" s="1">
        <v>15</v>
      </c>
      <c r="O181" s="1" t="s">
        <v>69</v>
      </c>
      <c r="P181" s="1">
        <v>0</v>
      </c>
      <c r="Q181" s="1" t="s">
        <v>70</v>
      </c>
      <c r="S181" s="15" t="s">
        <v>3386</v>
      </c>
      <c r="U181" s="1">
        <v>0</v>
      </c>
      <c r="AD181" s="1" t="s">
        <v>61</v>
      </c>
      <c r="AH181" s="1" t="s">
        <v>32</v>
      </c>
      <c r="AO181" s="1" t="s">
        <v>75</v>
      </c>
      <c r="AQ181" s="19">
        <v>12</v>
      </c>
      <c r="AR181" s="1">
        <v>6</v>
      </c>
      <c r="AT181" s="1">
        <v>30</v>
      </c>
      <c r="AU181" s="1" t="s">
        <v>926</v>
      </c>
      <c r="AV181" s="1" t="s">
        <v>66</v>
      </c>
      <c r="AX181" s="1">
        <v>10</v>
      </c>
      <c r="AY181" s="1" t="s">
        <v>927</v>
      </c>
      <c r="AZ181" s="1" t="s">
        <v>928</v>
      </c>
      <c r="BA181" s="1" t="s">
        <v>929</v>
      </c>
    </row>
    <row r="182" spans="1:53" ht="12.75" x14ac:dyDescent="0.2">
      <c r="A182" s="1">
        <v>180</v>
      </c>
      <c r="B182" s="1">
        <v>180</v>
      </c>
      <c r="C182" s="1">
        <v>180</v>
      </c>
      <c r="D182" s="20" t="s">
        <v>2</v>
      </c>
      <c r="H182" s="20" t="s">
        <v>6</v>
      </c>
      <c r="J182" s="8">
        <v>29</v>
      </c>
      <c r="K182" s="1">
        <v>6</v>
      </c>
      <c r="L182" s="1">
        <v>300</v>
      </c>
      <c r="M182" s="1">
        <v>15</v>
      </c>
      <c r="N182" s="1">
        <v>20</v>
      </c>
      <c r="O182" s="1" t="s">
        <v>69</v>
      </c>
      <c r="P182" s="1">
        <v>1</v>
      </c>
      <c r="Q182" s="1" t="s">
        <v>55</v>
      </c>
      <c r="S182" s="15" t="s">
        <v>3388</v>
      </c>
      <c r="U182" s="1">
        <v>1</v>
      </c>
      <c r="V182" s="1" t="s">
        <v>92</v>
      </c>
      <c r="X182" s="1" t="s">
        <v>58</v>
      </c>
      <c r="AA182" s="1" t="s">
        <v>930</v>
      </c>
      <c r="AB182" s="1">
        <v>1</v>
      </c>
      <c r="AC182" s="1" t="s">
        <v>931</v>
      </c>
      <c r="AD182" s="1" t="s">
        <v>86</v>
      </c>
      <c r="AH182" s="1" t="s">
        <v>32</v>
      </c>
      <c r="AO182" s="1" t="s">
        <v>87</v>
      </c>
      <c r="AQ182" s="19">
        <v>10</v>
      </c>
      <c r="AR182" s="1">
        <v>5</v>
      </c>
      <c r="AT182" s="1">
        <v>20</v>
      </c>
      <c r="AU182" s="1" t="s">
        <v>933</v>
      </c>
      <c r="AW182" s="1" t="s">
        <v>934</v>
      </c>
      <c r="AX182" s="1">
        <v>10</v>
      </c>
      <c r="AY182" s="1" t="s">
        <v>935</v>
      </c>
      <c r="AZ182" s="1" t="s">
        <v>936</v>
      </c>
      <c r="BA182" s="1" t="s">
        <v>937</v>
      </c>
    </row>
    <row r="183" spans="1:53" ht="12.75" x14ac:dyDescent="0.2">
      <c r="A183" s="1">
        <v>181</v>
      </c>
      <c r="B183" s="1">
        <v>181</v>
      </c>
      <c r="C183" s="1">
        <v>181</v>
      </c>
      <c r="D183" s="20" t="s">
        <v>2</v>
      </c>
      <c r="J183" s="8">
        <v>21</v>
      </c>
      <c r="K183" s="1">
        <v>7</v>
      </c>
      <c r="L183" s="1">
        <v>0</v>
      </c>
      <c r="M183" s="1">
        <v>6</v>
      </c>
      <c r="N183" s="1">
        <v>5</v>
      </c>
      <c r="O183" s="1" t="s">
        <v>123</v>
      </c>
      <c r="P183" s="1">
        <v>1</v>
      </c>
      <c r="Q183" s="1" t="s">
        <v>100</v>
      </c>
      <c r="S183" s="15" t="s">
        <v>3388</v>
      </c>
      <c r="U183" s="1">
        <v>0</v>
      </c>
      <c r="AD183" s="1" t="s">
        <v>362</v>
      </c>
      <c r="AH183" s="1" t="s">
        <v>32</v>
      </c>
      <c r="AO183" s="1" t="s">
        <v>75</v>
      </c>
      <c r="AQ183" s="19">
        <v>6</v>
      </c>
      <c r="AS183" s="1">
        <v>8</v>
      </c>
      <c r="AT183" s="1">
        <v>5</v>
      </c>
      <c r="AU183" s="1" t="s">
        <v>938</v>
      </c>
      <c r="AV183" s="1" t="s">
        <v>66</v>
      </c>
      <c r="AX183" s="1">
        <v>9</v>
      </c>
      <c r="AY183" s="1" t="s">
        <v>939</v>
      </c>
      <c r="AZ183" s="1" t="s">
        <v>940</v>
      </c>
      <c r="BA183" s="1" t="s">
        <v>941</v>
      </c>
    </row>
    <row r="184" spans="1:53" ht="12.75" x14ac:dyDescent="0.2">
      <c r="A184" s="1">
        <v>182</v>
      </c>
      <c r="B184" s="1">
        <v>182</v>
      </c>
      <c r="C184" s="1">
        <v>182</v>
      </c>
      <c r="H184" s="20" t="s">
        <v>6</v>
      </c>
      <c r="J184" s="8">
        <v>24</v>
      </c>
      <c r="K184" s="1">
        <v>7</v>
      </c>
      <c r="L184" s="1">
        <v>30</v>
      </c>
      <c r="M184" s="1">
        <v>7</v>
      </c>
      <c r="N184" s="1">
        <v>12</v>
      </c>
      <c r="O184" s="1" t="s">
        <v>99</v>
      </c>
      <c r="P184" s="1">
        <v>1</v>
      </c>
      <c r="Q184" s="1" t="s">
        <v>70</v>
      </c>
      <c r="S184" s="15" t="s">
        <v>3386</v>
      </c>
      <c r="U184" s="1">
        <v>0</v>
      </c>
      <c r="AD184" s="1" t="s">
        <v>61</v>
      </c>
      <c r="AH184" s="1" t="s">
        <v>32</v>
      </c>
      <c r="AO184" s="1" t="s">
        <v>75</v>
      </c>
      <c r="AQ184" s="19">
        <v>20</v>
      </c>
      <c r="AS184" s="1">
        <v>20</v>
      </c>
      <c r="AT184" s="1">
        <v>20</v>
      </c>
      <c r="AU184" s="1" t="s">
        <v>942</v>
      </c>
      <c r="AV184" s="1" t="s">
        <v>77</v>
      </c>
      <c r="AX184" s="1">
        <v>10</v>
      </c>
      <c r="AY184" s="1" t="s">
        <v>943</v>
      </c>
      <c r="AZ184" s="1" t="s">
        <v>944</v>
      </c>
      <c r="BA184" s="1" t="s">
        <v>170</v>
      </c>
    </row>
    <row r="185" spans="1:53" ht="12.75" x14ac:dyDescent="0.2">
      <c r="A185" s="1">
        <v>183</v>
      </c>
      <c r="B185" s="1">
        <v>183</v>
      </c>
      <c r="C185" s="1">
        <v>183</v>
      </c>
      <c r="H185" s="20" t="s">
        <v>6</v>
      </c>
      <c r="J185" s="8">
        <v>37</v>
      </c>
      <c r="K185" s="1">
        <v>6</v>
      </c>
      <c r="L185" s="1">
        <v>120</v>
      </c>
      <c r="M185" s="1">
        <v>5</v>
      </c>
      <c r="N185" s="1">
        <v>3</v>
      </c>
      <c r="O185" s="1" t="s">
        <v>80</v>
      </c>
      <c r="P185" s="1">
        <v>1</v>
      </c>
      <c r="Q185" s="1" t="s">
        <v>70</v>
      </c>
      <c r="S185" s="15" t="s">
        <v>3387</v>
      </c>
      <c r="U185" s="1">
        <v>1</v>
      </c>
      <c r="V185" s="1" t="s">
        <v>213</v>
      </c>
      <c r="X185" s="1" t="s">
        <v>83</v>
      </c>
      <c r="Z185" s="1" t="s">
        <v>272</v>
      </c>
      <c r="AB185" s="1">
        <v>10</v>
      </c>
      <c r="AC185" s="1" t="s">
        <v>945</v>
      </c>
      <c r="AD185" s="1" t="s">
        <v>86</v>
      </c>
      <c r="AJ185" s="1" t="s">
        <v>34</v>
      </c>
      <c r="AO185" s="1" t="s">
        <v>75</v>
      </c>
      <c r="AQ185" s="19">
        <v>2</v>
      </c>
      <c r="AR185" s="1">
        <v>2</v>
      </c>
      <c r="AT185" s="1">
        <v>12</v>
      </c>
      <c r="AU185" s="1" t="s">
        <v>946</v>
      </c>
      <c r="AV185" s="1" t="s">
        <v>77</v>
      </c>
      <c r="AX185" s="1">
        <v>10</v>
      </c>
      <c r="AY185" s="1" t="s">
        <v>947</v>
      </c>
      <c r="AZ185" s="1" t="s">
        <v>948</v>
      </c>
      <c r="BA185" s="1" t="s">
        <v>949</v>
      </c>
    </row>
    <row r="186" spans="1:53" ht="12.75" x14ac:dyDescent="0.2">
      <c r="A186" s="1">
        <v>184</v>
      </c>
      <c r="B186" s="1">
        <v>184</v>
      </c>
      <c r="C186" s="1">
        <v>184</v>
      </c>
      <c r="D186" s="20" t="s">
        <v>2</v>
      </c>
      <c r="J186" s="8">
        <v>1</v>
      </c>
      <c r="K186" s="1">
        <v>8</v>
      </c>
      <c r="L186" s="1">
        <v>120</v>
      </c>
      <c r="M186" s="1">
        <v>4</v>
      </c>
      <c r="N186" s="1">
        <v>10</v>
      </c>
      <c r="O186" s="1" t="s">
        <v>99</v>
      </c>
      <c r="P186" s="1">
        <v>0</v>
      </c>
      <c r="Q186" s="1" t="s">
        <v>100</v>
      </c>
      <c r="S186" s="15" t="s">
        <v>3386</v>
      </c>
      <c r="U186" s="1">
        <v>1</v>
      </c>
      <c r="W186" s="1" t="s">
        <v>950</v>
      </c>
      <c r="X186" s="1" t="s">
        <v>93</v>
      </c>
      <c r="Z186" s="1" t="s">
        <v>94</v>
      </c>
      <c r="AB186" s="1">
        <v>23</v>
      </c>
      <c r="AC186" s="1" t="s">
        <v>951</v>
      </c>
      <c r="AD186" s="1" t="s">
        <v>86</v>
      </c>
      <c r="AM186" s="1" t="s">
        <v>37</v>
      </c>
      <c r="AQ186" s="19">
        <v>0</v>
      </c>
      <c r="AV186" s="1" t="s">
        <v>77</v>
      </c>
      <c r="AX186" s="1">
        <v>10</v>
      </c>
      <c r="AY186" s="1" t="s">
        <v>952</v>
      </c>
      <c r="AZ186" s="1" t="s">
        <v>953</v>
      </c>
      <c r="BA186" s="1" t="s">
        <v>290</v>
      </c>
    </row>
    <row r="187" spans="1:53" ht="12.75" x14ac:dyDescent="0.2">
      <c r="A187" s="1">
        <v>185</v>
      </c>
      <c r="B187" s="1">
        <v>185</v>
      </c>
      <c r="C187" s="1">
        <v>185</v>
      </c>
      <c r="D187" s="20" t="s">
        <v>2</v>
      </c>
      <c r="G187" s="20" t="s">
        <v>5</v>
      </c>
      <c r="H187" s="20" t="s">
        <v>6</v>
      </c>
      <c r="J187" s="8">
        <v>26</v>
      </c>
      <c r="K187" s="1">
        <v>6</v>
      </c>
      <c r="L187" s="1">
        <v>45</v>
      </c>
      <c r="M187" s="1">
        <v>12</v>
      </c>
      <c r="N187" s="1">
        <v>5</v>
      </c>
      <c r="O187" s="1" t="s">
        <v>105</v>
      </c>
      <c r="P187" s="1">
        <v>0</v>
      </c>
      <c r="Q187" s="1" t="s">
        <v>81</v>
      </c>
      <c r="S187" s="15" t="s">
        <v>3388</v>
      </c>
      <c r="U187" s="1">
        <v>1</v>
      </c>
      <c r="V187" s="1" t="s">
        <v>213</v>
      </c>
      <c r="X187" s="1" t="s">
        <v>144</v>
      </c>
      <c r="Z187" s="1" t="s">
        <v>220</v>
      </c>
      <c r="AB187" s="1">
        <v>2</v>
      </c>
      <c r="AC187" s="1" t="s">
        <v>954</v>
      </c>
      <c r="AD187" s="1" t="s">
        <v>61</v>
      </c>
      <c r="AJ187" s="1" t="s">
        <v>34</v>
      </c>
      <c r="AO187" s="1" t="s">
        <v>62</v>
      </c>
      <c r="AQ187" s="19">
        <v>4</v>
      </c>
      <c r="AR187" s="1">
        <v>6</v>
      </c>
      <c r="AT187" s="1">
        <v>8</v>
      </c>
      <c r="AU187" s="1" t="s">
        <v>955</v>
      </c>
      <c r="AW187" s="1" t="s">
        <v>956</v>
      </c>
      <c r="AX187" s="1">
        <v>10</v>
      </c>
      <c r="AY187" s="1" t="s">
        <v>957</v>
      </c>
      <c r="AZ187" s="1" t="s">
        <v>958</v>
      </c>
      <c r="BA187" s="1" t="s">
        <v>959</v>
      </c>
    </row>
    <row r="188" spans="1:53" ht="12.75" x14ac:dyDescent="0.2">
      <c r="A188" s="1">
        <v>186</v>
      </c>
      <c r="B188" s="1">
        <v>186</v>
      </c>
      <c r="C188" s="1">
        <v>186</v>
      </c>
      <c r="D188" s="20" t="s">
        <v>2</v>
      </c>
      <c r="G188" s="20" t="s">
        <v>5</v>
      </c>
      <c r="H188" s="20" t="s">
        <v>6</v>
      </c>
      <c r="J188" s="8">
        <v>34</v>
      </c>
      <c r="K188" s="1">
        <v>8</v>
      </c>
      <c r="L188" s="1">
        <v>150</v>
      </c>
      <c r="M188" s="1">
        <v>4</v>
      </c>
      <c r="N188" s="1">
        <v>12</v>
      </c>
      <c r="O188" s="1" t="s">
        <v>225</v>
      </c>
      <c r="P188" s="1">
        <v>0</v>
      </c>
      <c r="Q188" s="1" t="s">
        <v>70</v>
      </c>
      <c r="T188" s="1" t="s">
        <v>960</v>
      </c>
      <c r="U188" s="1">
        <v>1</v>
      </c>
      <c r="V188" s="1" t="s">
        <v>72</v>
      </c>
      <c r="X188" s="1" t="s">
        <v>83</v>
      </c>
      <c r="Z188" s="1" t="s">
        <v>59</v>
      </c>
      <c r="AB188" s="1">
        <v>9</v>
      </c>
      <c r="AC188" s="1" t="s">
        <v>961</v>
      </c>
      <c r="AD188" s="1" t="s">
        <v>86</v>
      </c>
      <c r="AH188" s="1" t="s">
        <v>32</v>
      </c>
      <c r="AO188" s="1" t="s">
        <v>75</v>
      </c>
      <c r="AQ188" s="19">
        <v>20</v>
      </c>
      <c r="AS188" s="1">
        <v>20</v>
      </c>
      <c r="AT188" s="1">
        <v>20</v>
      </c>
      <c r="AU188" s="1" t="s">
        <v>962</v>
      </c>
      <c r="AV188" s="1" t="s">
        <v>190</v>
      </c>
      <c r="AX188" s="1">
        <v>10</v>
      </c>
      <c r="AY188" s="1" t="s">
        <v>963</v>
      </c>
      <c r="AZ188" s="1" t="s">
        <v>964</v>
      </c>
      <c r="BA188" s="1" t="s">
        <v>965</v>
      </c>
    </row>
    <row r="189" spans="1:53" ht="12.75" x14ac:dyDescent="0.2">
      <c r="A189" s="1">
        <v>187</v>
      </c>
      <c r="B189" s="1">
        <v>187</v>
      </c>
      <c r="C189" s="1">
        <v>187</v>
      </c>
      <c r="H189" s="20" t="s">
        <v>6</v>
      </c>
      <c r="J189" s="8">
        <v>33</v>
      </c>
      <c r="K189" s="1">
        <v>8</v>
      </c>
      <c r="L189" s="1">
        <v>30</v>
      </c>
      <c r="M189" s="1">
        <v>10</v>
      </c>
      <c r="N189" s="1">
        <v>4</v>
      </c>
      <c r="O189" s="1" t="s">
        <v>80</v>
      </c>
      <c r="P189" s="1">
        <v>0</v>
      </c>
      <c r="Q189" s="1" t="s">
        <v>55</v>
      </c>
      <c r="S189" s="15" t="s">
        <v>3388</v>
      </c>
      <c r="U189" s="1">
        <v>1</v>
      </c>
      <c r="V189" s="1" t="s">
        <v>137</v>
      </c>
      <c r="X189" s="1" t="s">
        <v>113</v>
      </c>
      <c r="Z189" s="1" t="s">
        <v>94</v>
      </c>
      <c r="AB189" s="1">
        <v>11</v>
      </c>
      <c r="AC189" s="1" t="s">
        <v>966</v>
      </c>
      <c r="AD189" s="1" t="s">
        <v>86</v>
      </c>
      <c r="AH189" s="1" t="s">
        <v>32</v>
      </c>
      <c r="AO189" s="1" t="s">
        <v>87</v>
      </c>
      <c r="AQ189" s="19">
        <v>6</v>
      </c>
      <c r="AR189" s="1">
        <v>6</v>
      </c>
      <c r="AT189" s="1">
        <v>8</v>
      </c>
      <c r="AU189" s="1" t="s">
        <v>967</v>
      </c>
      <c r="AV189" s="1" t="s">
        <v>77</v>
      </c>
      <c r="AX189" s="1">
        <v>6</v>
      </c>
      <c r="AY189" s="1" t="s">
        <v>968</v>
      </c>
    </row>
    <row r="190" spans="1:53" ht="12.75" x14ac:dyDescent="0.2">
      <c r="A190" s="1">
        <v>188</v>
      </c>
      <c r="B190" s="1">
        <v>188</v>
      </c>
      <c r="C190" s="1">
        <v>188</v>
      </c>
      <c r="D190" s="20" t="s">
        <v>2</v>
      </c>
      <c r="E190" s="20" t="s">
        <v>3</v>
      </c>
      <c r="J190" s="8">
        <v>28</v>
      </c>
      <c r="K190" s="1">
        <v>7</v>
      </c>
      <c r="L190" s="1">
        <v>5</v>
      </c>
      <c r="M190" s="1">
        <v>10</v>
      </c>
      <c r="N190" s="1">
        <v>5</v>
      </c>
      <c r="O190" s="1" t="s">
        <v>303</v>
      </c>
      <c r="P190" s="1">
        <v>1</v>
      </c>
      <c r="Q190" s="1" t="s">
        <v>70</v>
      </c>
      <c r="T190" s="1" t="s">
        <v>969</v>
      </c>
      <c r="U190" s="1">
        <v>1</v>
      </c>
      <c r="V190" s="1" t="s">
        <v>213</v>
      </c>
      <c r="X190" s="1" t="s">
        <v>83</v>
      </c>
      <c r="Z190" s="1" t="s">
        <v>492</v>
      </c>
      <c r="AB190" s="1">
        <v>4</v>
      </c>
      <c r="AC190" s="1" t="s">
        <v>970</v>
      </c>
      <c r="AD190" s="1" t="s">
        <v>86</v>
      </c>
      <c r="AI190" s="1" t="s">
        <v>33</v>
      </c>
      <c r="AO190" s="1" t="s">
        <v>163</v>
      </c>
      <c r="AQ190" s="19">
        <v>7</v>
      </c>
      <c r="AS190" s="1">
        <v>7</v>
      </c>
      <c r="AT190" s="1">
        <v>15</v>
      </c>
      <c r="AU190" s="1" t="s">
        <v>971</v>
      </c>
      <c r="AV190" s="1" t="s">
        <v>77</v>
      </c>
      <c r="AX190" s="1">
        <v>10</v>
      </c>
      <c r="AY190" s="1" t="s">
        <v>972</v>
      </c>
      <c r="AZ190" s="1" t="s">
        <v>973</v>
      </c>
    </row>
    <row r="191" spans="1:53" ht="12.75" x14ac:dyDescent="0.2">
      <c r="A191" s="1">
        <v>189</v>
      </c>
      <c r="B191" s="1">
        <v>189</v>
      </c>
      <c r="C191" s="1">
        <v>189</v>
      </c>
      <c r="E191" s="20" t="s">
        <v>3</v>
      </c>
      <c r="H191" s="20" t="s">
        <v>6</v>
      </c>
      <c r="J191" s="8"/>
      <c r="K191" s="1">
        <v>7</v>
      </c>
      <c r="L191" s="1">
        <v>0</v>
      </c>
      <c r="M191" s="1">
        <v>14</v>
      </c>
      <c r="N191" s="1">
        <v>7</v>
      </c>
      <c r="O191" s="1" t="s">
        <v>189</v>
      </c>
      <c r="P191" s="1">
        <v>1</v>
      </c>
      <c r="Q191" s="1" t="s">
        <v>70</v>
      </c>
      <c r="S191" s="15" t="s">
        <v>3388</v>
      </c>
      <c r="U191" s="1">
        <v>1</v>
      </c>
      <c r="V191" s="1" t="s">
        <v>213</v>
      </c>
      <c r="X191" s="1" t="s">
        <v>58</v>
      </c>
      <c r="Z191" s="1" t="s">
        <v>94</v>
      </c>
      <c r="AB191" s="1">
        <v>8</v>
      </c>
      <c r="AC191" s="1" t="s">
        <v>974</v>
      </c>
      <c r="AD191" s="1" t="s">
        <v>86</v>
      </c>
      <c r="AN191" s="1" t="s">
        <v>973</v>
      </c>
      <c r="AO191" s="1" t="s">
        <v>75</v>
      </c>
      <c r="AQ191" s="19">
        <v>15</v>
      </c>
      <c r="AS191" s="1">
        <v>8</v>
      </c>
      <c r="AT191" s="1">
        <v>16</v>
      </c>
      <c r="AU191" s="1" t="s">
        <v>975</v>
      </c>
      <c r="AW191" s="1" t="s">
        <v>976</v>
      </c>
      <c r="AX191" s="1">
        <v>10</v>
      </c>
      <c r="AY191" s="1" t="s">
        <v>977</v>
      </c>
      <c r="AZ191" s="1" t="s">
        <v>978</v>
      </c>
    </row>
    <row r="192" spans="1:53" ht="12.75" x14ac:dyDescent="0.2">
      <c r="A192" s="1">
        <v>190</v>
      </c>
      <c r="B192" s="1">
        <v>190</v>
      </c>
      <c r="C192" s="1">
        <v>190</v>
      </c>
      <c r="D192" s="20" t="s">
        <v>2</v>
      </c>
      <c r="J192" s="8">
        <v>34</v>
      </c>
      <c r="K192" s="1">
        <v>7</v>
      </c>
      <c r="L192" s="1">
        <v>30</v>
      </c>
      <c r="M192" s="1">
        <v>10</v>
      </c>
      <c r="N192" s="1">
        <v>3</v>
      </c>
      <c r="O192" s="1" t="s">
        <v>303</v>
      </c>
      <c r="P192" s="1">
        <v>0</v>
      </c>
      <c r="Q192" s="1" t="s">
        <v>100</v>
      </c>
      <c r="S192" s="15" t="s">
        <v>3388</v>
      </c>
      <c r="U192" s="1">
        <v>1</v>
      </c>
      <c r="V192" s="1" t="s">
        <v>72</v>
      </c>
      <c r="X192" s="1" t="s">
        <v>83</v>
      </c>
      <c r="Z192" s="1" t="s">
        <v>59</v>
      </c>
      <c r="AB192" s="1">
        <v>3</v>
      </c>
      <c r="AC192" s="1" t="s">
        <v>979</v>
      </c>
      <c r="AD192" s="1" t="s">
        <v>86</v>
      </c>
      <c r="AH192" s="1" t="s">
        <v>32</v>
      </c>
      <c r="AO192" s="1" t="s">
        <v>75</v>
      </c>
      <c r="AQ192" s="19">
        <v>4</v>
      </c>
      <c r="AR192" s="1">
        <v>2</v>
      </c>
      <c r="AT192" s="1">
        <v>8</v>
      </c>
      <c r="AU192" s="1" t="s">
        <v>980</v>
      </c>
      <c r="AV192" s="1" t="s">
        <v>77</v>
      </c>
      <c r="AX192" s="1">
        <v>9</v>
      </c>
      <c r="AY192" s="1" t="s">
        <v>981</v>
      </c>
      <c r="AZ192" s="1" t="s">
        <v>405</v>
      </c>
    </row>
    <row r="193" spans="1:53" ht="12.75" x14ac:dyDescent="0.2">
      <c r="A193" s="1">
        <v>191</v>
      </c>
      <c r="B193" s="1">
        <v>191</v>
      </c>
      <c r="C193" s="1">
        <v>191</v>
      </c>
      <c r="D193" s="20" t="s">
        <v>2</v>
      </c>
      <c r="E193" s="20" t="s">
        <v>3</v>
      </c>
      <c r="F193" s="20" t="s">
        <v>4</v>
      </c>
      <c r="H193" s="20" t="s">
        <v>6</v>
      </c>
      <c r="J193" s="8">
        <v>31</v>
      </c>
      <c r="K193" s="1">
        <v>4</v>
      </c>
      <c r="L193" s="1">
        <v>20</v>
      </c>
      <c r="M193" s="1">
        <v>15</v>
      </c>
      <c r="N193" s="1">
        <v>20</v>
      </c>
      <c r="O193" s="1" t="s">
        <v>54</v>
      </c>
      <c r="P193" s="1">
        <v>1</v>
      </c>
      <c r="Q193" s="1" t="s">
        <v>55</v>
      </c>
      <c r="S193" s="15" t="s">
        <v>3390</v>
      </c>
      <c r="U193" s="1">
        <v>1</v>
      </c>
      <c r="V193" s="1" t="s">
        <v>411</v>
      </c>
      <c r="X193" s="1" t="s">
        <v>58</v>
      </c>
      <c r="Z193" s="1" t="s">
        <v>418</v>
      </c>
      <c r="AB193" s="1">
        <v>17</v>
      </c>
      <c r="AC193" s="1" t="s">
        <v>982</v>
      </c>
      <c r="AD193" s="1" t="s">
        <v>362</v>
      </c>
      <c r="AJ193" s="1" t="s">
        <v>34</v>
      </c>
      <c r="AO193" s="1" t="s">
        <v>87</v>
      </c>
      <c r="AQ193" s="19">
        <v>6</v>
      </c>
      <c r="AR193" s="1">
        <v>5</v>
      </c>
      <c r="AT193" s="1">
        <v>10</v>
      </c>
      <c r="AU193" s="1" t="s">
        <v>983</v>
      </c>
      <c r="AV193" s="1" t="s">
        <v>77</v>
      </c>
      <c r="AX193" s="1">
        <v>10</v>
      </c>
      <c r="AY193" s="1" t="s">
        <v>984</v>
      </c>
      <c r="AZ193" s="1" t="s">
        <v>985</v>
      </c>
      <c r="BA193" s="1" t="s">
        <v>986</v>
      </c>
    </row>
    <row r="194" spans="1:53" ht="12.75" x14ac:dyDescent="0.2">
      <c r="A194" s="1">
        <v>192</v>
      </c>
      <c r="B194" s="1">
        <v>192</v>
      </c>
      <c r="C194" s="1">
        <v>192</v>
      </c>
      <c r="E194" s="20" t="s">
        <v>3</v>
      </c>
      <c r="H194" s="20" t="s">
        <v>6</v>
      </c>
      <c r="J194" s="8">
        <v>59</v>
      </c>
      <c r="K194" s="1">
        <v>7</v>
      </c>
      <c r="L194" s="1">
        <v>0</v>
      </c>
      <c r="M194" s="1">
        <v>14</v>
      </c>
      <c r="N194" s="1">
        <v>2</v>
      </c>
      <c r="O194" s="1" t="s">
        <v>54</v>
      </c>
      <c r="P194" s="1">
        <v>0</v>
      </c>
      <c r="Q194" s="1" t="s">
        <v>55</v>
      </c>
      <c r="S194" s="15" t="s">
        <v>3388</v>
      </c>
      <c r="U194" s="1">
        <v>1</v>
      </c>
      <c r="V194" s="1" t="s">
        <v>143</v>
      </c>
      <c r="X194" s="1" t="s">
        <v>83</v>
      </c>
      <c r="Z194" s="1" t="s">
        <v>84</v>
      </c>
      <c r="AB194" s="1">
        <v>34</v>
      </c>
      <c r="AC194" s="1" t="s">
        <v>987</v>
      </c>
      <c r="AD194" s="1" t="s">
        <v>86</v>
      </c>
      <c r="AG194" s="1" t="s">
        <v>31</v>
      </c>
      <c r="AI194" s="1" t="s">
        <v>33</v>
      </c>
      <c r="AO194" s="1" t="s">
        <v>87</v>
      </c>
      <c r="AQ194" s="19">
        <v>3</v>
      </c>
      <c r="AS194" s="1">
        <v>16</v>
      </c>
      <c r="AT194" s="1">
        <v>10</v>
      </c>
      <c r="AU194" s="1" t="s">
        <v>988</v>
      </c>
      <c r="AW194" s="1" t="s">
        <v>989</v>
      </c>
      <c r="AX194" s="1">
        <v>9</v>
      </c>
      <c r="AY194" s="1" t="s">
        <v>990</v>
      </c>
      <c r="AZ194" s="1" t="s">
        <v>991</v>
      </c>
      <c r="BA194" s="1" t="s">
        <v>992</v>
      </c>
    </row>
    <row r="195" spans="1:53" ht="12.75" x14ac:dyDescent="0.2">
      <c r="A195" s="1">
        <v>193</v>
      </c>
      <c r="B195" s="1">
        <v>193</v>
      </c>
      <c r="C195" s="1">
        <v>193</v>
      </c>
      <c r="D195" s="20" t="s">
        <v>2</v>
      </c>
      <c r="J195" s="8">
        <v>78</v>
      </c>
      <c r="K195" s="1">
        <v>7</v>
      </c>
      <c r="L195" s="1">
        <v>75</v>
      </c>
      <c r="M195" s="1">
        <v>9</v>
      </c>
      <c r="N195" s="1">
        <v>5</v>
      </c>
      <c r="O195" s="1" t="s">
        <v>99</v>
      </c>
      <c r="P195" s="1">
        <v>0</v>
      </c>
      <c r="Q195" s="1" t="s">
        <v>100</v>
      </c>
      <c r="S195" s="15" t="s">
        <v>3386</v>
      </c>
      <c r="U195" s="1">
        <v>1</v>
      </c>
      <c r="V195" s="1" t="s">
        <v>57</v>
      </c>
      <c r="X195" s="1" t="s">
        <v>83</v>
      </c>
      <c r="Z195" s="1" t="s">
        <v>272</v>
      </c>
      <c r="AB195" s="1">
        <v>10</v>
      </c>
      <c r="AC195" s="1" t="s">
        <v>993</v>
      </c>
      <c r="AD195" s="1" t="s">
        <v>86</v>
      </c>
      <c r="AG195" s="1" t="s">
        <v>31</v>
      </c>
      <c r="AO195" s="1" t="s">
        <v>75</v>
      </c>
      <c r="AQ195" s="19">
        <v>25</v>
      </c>
      <c r="AR195" s="1">
        <v>5</v>
      </c>
      <c r="AT195" s="1">
        <v>40</v>
      </c>
      <c r="AU195" s="1" t="s">
        <v>994</v>
      </c>
      <c r="AV195" s="1" t="s">
        <v>77</v>
      </c>
      <c r="AX195" s="1">
        <v>10</v>
      </c>
      <c r="AY195" s="1" t="s">
        <v>995</v>
      </c>
      <c r="AZ195" s="1" t="s">
        <v>996</v>
      </c>
      <c r="BA195" s="1" t="s">
        <v>997</v>
      </c>
    </row>
    <row r="196" spans="1:53" ht="12.75" x14ac:dyDescent="0.2">
      <c r="A196" s="1">
        <v>194</v>
      </c>
      <c r="B196" s="1">
        <v>194</v>
      </c>
      <c r="C196" s="1">
        <v>194</v>
      </c>
      <c r="D196" s="20" t="s">
        <v>2</v>
      </c>
      <c r="E196" s="20" t="s">
        <v>3</v>
      </c>
      <c r="H196" s="20" t="s">
        <v>6</v>
      </c>
      <c r="J196" s="8">
        <v>38</v>
      </c>
      <c r="K196" s="1">
        <v>6</v>
      </c>
      <c r="L196" s="1">
        <v>25</v>
      </c>
      <c r="M196" s="1">
        <v>10</v>
      </c>
      <c r="N196" s="1">
        <v>4</v>
      </c>
      <c r="O196" s="1" t="s">
        <v>303</v>
      </c>
      <c r="P196" s="1">
        <v>0</v>
      </c>
      <c r="Q196" s="1" t="s">
        <v>70</v>
      </c>
      <c r="S196" s="15" t="s">
        <v>3388</v>
      </c>
      <c r="U196" s="1">
        <v>1</v>
      </c>
      <c r="V196" s="1" t="s">
        <v>32</v>
      </c>
      <c r="X196" s="1" t="s">
        <v>83</v>
      </c>
      <c r="Z196" s="1" t="s">
        <v>94</v>
      </c>
      <c r="AB196" s="1">
        <v>5</v>
      </c>
      <c r="AD196" s="1" t="s">
        <v>61</v>
      </c>
      <c r="AG196" s="1" t="s">
        <v>31</v>
      </c>
      <c r="AO196" s="1" t="s">
        <v>75</v>
      </c>
      <c r="AQ196" s="19">
        <v>6</v>
      </c>
      <c r="AR196" s="1">
        <v>6</v>
      </c>
      <c r="AT196" s="1">
        <v>120</v>
      </c>
      <c r="AU196" s="1" t="s">
        <v>998</v>
      </c>
      <c r="AV196" s="1" t="s">
        <v>77</v>
      </c>
      <c r="AX196" s="1">
        <v>9</v>
      </c>
      <c r="AY196" s="1" t="s">
        <v>999</v>
      </c>
      <c r="AZ196" s="1" t="s">
        <v>1000</v>
      </c>
      <c r="BA196" s="1" t="s">
        <v>1001</v>
      </c>
    </row>
    <row r="197" spans="1:53" ht="12.75" x14ac:dyDescent="0.2">
      <c r="A197" s="1">
        <v>195</v>
      </c>
      <c r="B197" s="1">
        <v>195</v>
      </c>
      <c r="C197" s="1">
        <v>195</v>
      </c>
      <c r="D197" s="20" t="s">
        <v>2</v>
      </c>
      <c r="E197" s="20" t="s">
        <v>3</v>
      </c>
      <c r="H197" s="20" t="s">
        <v>6</v>
      </c>
      <c r="J197" s="8">
        <v>44</v>
      </c>
      <c r="K197" s="1">
        <v>6</v>
      </c>
      <c r="L197" s="1">
        <v>0</v>
      </c>
      <c r="M197" s="1">
        <v>14</v>
      </c>
      <c r="N197" s="1">
        <v>20</v>
      </c>
      <c r="O197" s="1" t="s">
        <v>69</v>
      </c>
      <c r="P197" s="1">
        <v>1</v>
      </c>
      <c r="Q197" s="1" t="s">
        <v>55</v>
      </c>
      <c r="S197" s="15" t="s">
        <v>3387</v>
      </c>
      <c r="U197" s="1">
        <v>1</v>
      </c>
      <c r="V197" s="1" t="s">
        <v>112</v>
      </c>
      <c r="X197" s="1" t="s">
        <v>113</v>
      </c>
      <c r="Z197" s="1" t="s">
        <v>94</v>
      </c>
      <c r="AB197" s="1">
        <v>17</v>
      </c>
      <c r="AD197" s="1" t="s">
        <v>86</v>
      </c>
      <c r="AI197" s="1" t="s">
        <v>33</v>
      </c>
      <c r="AJ197" s="1" t="s">
        <v>34</v>
      </c>
      <c r="AO197" s="1" t="s">
        <v>552</v>
      </c>
      <c r="AQ197" s="19">
        <v>6</v>
      </c>
      <c r="AS197" s="1">
        <v>14</v>
      </c>
      <c r="AT197" s="1">
        <v>8</v>
      </c>
      <c r="AU197" s="1" t="s">
        <v>1002</v>
      </c>
      <c r="AV197" s="1" t="s">
        <v>77</v>
      </c>
      <c r="AX197" s="1">
        <v>8</v>
      </c>
      <c r="AY197" s="1" t="s">
        <v>1003</v>
      </c>
      <c r="AZ197" s="1" t="s">
        <v>1004</v>
      </c>
      <c r="BA197" s="1" t="s">
        <v>1005</v>
      </c>
    </row>
    <row r="198" spans="1:53" ht="12.75" x14ac:dyDescent="0.2">
      <c r="A198" s="1">
        <v>196</v>
      </c>
      <c r="B198" s="1">
        <v>196</v>
      </c>
      <c r="C198" s="1">
        <v>196</v>
      </c>
      <c r="H198" s="20" t="s">
        <v>6</v>
      </c>
      <c r="J198" s="8">
        <v>37</v>
      </c>
      <c r="K198" s="1">
        <v>8</v>
      </c>
      <c r="L198" s="1">
        <v>20</v>
      </c>
      <c r="M198" s="1">
        <v>5</v>
      </c>
      <c r="N198" s="1">
        <v>10</v>
      </c>
      <c r="O198" s="1" t="s">
        <v>335</v>
      </c>
      <c r="P198" s="1">
        <v>0</v>
      </c>
      <c r="Q198" s="1" t="s">
        <v>70</v>
      </c>
      <c r="S198" s="15" t="s">
        <v>3390</v>
      </c>
      <c r="U198" s="1">
        <v>1</v>
      </c>
      <c r="V198" s="1" t="s">
        <v>57</v>
      </c>
      <c r="X198" s="1" t="s">
        <v>349</v>
      </c>
      <c r="AA198" s="1" t="s">
        <v>1006</v>
      </c>
      <c r="AB198" s="1">
        <v>12</v>
      </c>
      <c r="AC198" s="1" t="s">
        <v>606</v>
      </c>
      <c r="AD198" s="1" t="s">
        <v>74</v>
      </c>
      <c r="AH198" s="1" t="s">
        <v>32</v>
      </c>
      <c r="AO198" s="1" t="s">
        <v>75</v>
      </c>
      <c r="AQ198" s="19">
        <v>6</v>
      </c>
      <c r="AR198" s="1">
        <v>6</v>
      </c>
      <c r="AT198" s="1">
        <v>5</v>
      </c>
      <c r="AU198" s="1" t="s">
        <v>1007</v>
      </c>
      <c r="AV198" s="1" t="s">
        <v>77</v>
      </c>
      <c r="AX198" s="1">
        <v>8</v>
      </c>
      <c r="AY198" s="1" t="s">
        <v>606</v>
      </c>
      <c r="AZ198" s="1" t="s">
        <v>1008</v>
      </c>
      <c r="BA198" s="1" t="s">
        <v>997</v>
      </c>
    </row>
    <row r="199" spans="1:53" ht="12.75" x14ac:dyDescent="0.2">
      <c r="A199" s="1">
        <v>197</v>
      </c>
      <c r="B199" s="1">
        <v>197</v>
      </c>
      <c r="C199" s="1">
        <v>197</v>
      </c>
      <c r="G199" s="20" t="s">
        <v>5</v>
      </c>
      <c r="J199" s="8">
        <v>23</v>
      </c>
      <c r="K199" s="1">
        <v>8</v>
      </c>
      <c r="L199" s="1">
        <v>2</v>
      </c>
      <c r="M199" s="1">
        <v>8</v>
      </c>
      <c r="N199" s="1">
        <v>2</v>
      </c>
      <c r="O199" s="1" t="s">
        <v>123</v>
      </c>
      <c r="P199" s="1">
        <v>0</v>
      </c>
      <c r="Q199" s="1" t="s">
        <v>81</v>
      </c>
      <c r="S199" s="15" t="s">
        <v>3386</v>
      </c>
      <c r="U199" s="1">
        <v>0</v>
      </c>
      <c r="AD199" s="1" t="s">
        <v>61</v>
      </c>
      <c r="AH199" s="1" t="s">
        <v>32</v>
      </c>
      <c r="AO199" s="1" t="s">
        <v>75</v>
      </c>
      <c r="AQ199" s="19">
        <v>6</v>
      </c>
      <c r="AR199" s="1">
        <v>4</v>
      </c>
      <c r="AT199" s="1">
        <v>4</v>
      </c>
      <c r="AU199" s="1" t="s">
        <v>1009</v>
      </c>
      <c r="AV199" s="1" t="s">
        <v>77</v>
      </c>
      <c r="AX199" s="1">
        <v>10</v>
      </c>
      <c r="AY199" s="1" t="s">
        <v>1010</v>
      </c>
      <c r="AZ199" s="1" t="s">
        <v>791</v>
      </c>
    </row>
    <row r="200" spans="1:53" ht="12.75" x14ac:dyDescent="0.2">
      <c r="A200" s="1">
        <v>198</v>
      </c>
      <c r="B200" s="1">
        <v>198</v>
      </c>
      <c r="C200" s="1">
        <v>198</v>
      </c>
      <c r="E200" s="20" t="s">
        <v>3</v>
      </c>
      <c r="J200" s="8">
        <v>32</v>
      </c>
      <c r="K200" s="1">
        <v>7</v>
      </c>
      <c r="L200" s="1">
        <v>40</v>
      </c>
      <c r="M200" s="1">
        <v>10</v>
      </c>
      <c r="N200" s="1">
        <v>30</v>
      </c>
      <c r="O200" s="1" t="s">
        <v>123</v>
      </c>
      <c r="P200" s="1">
        <v>1</v>
      </c>
      <c r="R200" s="1" t="s">
        <v>1011</v>
      </c>
      <c r="S200" s="15" t="s">
        <v>3390</v>
      </c>
      <c r="U200" s="1">
        <v>1</v>
      </c>
      <c r="V200" s="1" t="s">
        <v>148</v>
      </c>
      <c r="X200" s="1" t="s">
        <v>83</v>
      </c>
      <c r="Z200" s="1" t="s">
        <v>126</v>
      </c>
      <c r="AB200" s="1">
        <v>7</v>
      </c>
      <c r="AC200" s="1" t="s">
        <v>1012</v>
      </c>
      <c r="AD200" s="1" t="s">
        <v>61</v>
      </c>
      <c r="AG200" s="1" t="s">
        <v>31</v>
      </c>
      <c r="AO200" s="1" t="s">
        <v>163</v>
      </c>
      <c r="AQ200" s="19">
        <v>10</v>
      </c>
      <c r="AR200" s="1">
        <v>5</v>
      </c>
      <c r="AT200" s="1">
        <v>20</v>
      </c>
      <c r="AU200" s="1" t="s">
        <v>1013</v>
      </c>
      <c r="AV200" s="1" t="s">
        <v>66</v>
      </c>
      <c r="AX200" s="1">
        <v>10</v>
      </c>
      <c r="AY200" s="1" t="s">
        <v>1014</v>
      </c>
      <c r="AZ200" s="1" t="s">
        <v>1015</v>
      </c>
      <c r="BA200" s="1" t="s">
        <v>1016</v>
      </c>
    </row>
    <row r="201" spans="1:53" ht="12.75" x14ac:dyDescent="0.2">
      <c r="A201" s="1">
        <v>199</v>
      </c>
      <c r="B201" s="1">
        <v>199</v>
      </c>
      <c r="C201" s="1">
        <v>199</v>
      </c>
      <c r="E201" s="20" t="s">
        <v>3</v>
      </c>
      <c r="J201" s="8">
        <v>39</v>
      </c>
      <c r="K201" s="1">
        <v>6</v>
      </c>
      <c r="L201" s="1">
        <v>120</v>
      </c>
      <c r="M201" s="1">
        <v>10</v>
      </c>
      <c r="N201" s="1">
        <v>12</v>
      </c>
      <c r="O201" s="1" t="s">
        <v>91</v>
      </c>
      <c r="P201" s="1">
        <v>1</v>
      </c>
      <c r="Q201" s="1" t="s">
        <v>70</v>
      </c>
      <c r="S201" s="15" t="s">
        <v>3388</v>
      </c>
      <c r="U201" s="1">
        <v>1</v>
      </c>
      <c r="V201" s="1" t="s">
        <v>406</v>
      </c>
      <c r="X201" s="1" t="s">
        <v>113</v>
      </c>
      <c r="Z201" s="1" t="s">
        <v>571</v>
      </c>
      <c r="AB201" s="1">
        <v>12</v>
      </c>
      <c r="AC201" s="1" t="s">
        <v>1017</v>
      </c>
      <c r="AD201" s="1" t="s">
        <v>74</v>
      </c>
      <c r="AG201" s="1" t="s">
        <v>31</v>
      </c>
      <c r="AI201" s="1" t="s">
        <v>33</v>
      </c>
      <c r="AJ201" s="1" t="s">
        <v>34</v>
      </c>
      <c r="AO201" s="1" t="s">
        <v>62</v>
      </c>
      <c r="AQ201" s="19">
        <v>6</v>
      </c>
      <c r="AR201" s="1">
        <v>4</v>
      </c>
      <c r="AT201" s="1">
        <v>8</v>
      </c>
      <c r="AU201" s="1" t="s">
        <v>1018</v>
      </c>
      <c r="AV201" s="1" t="s">
        <v>77</v>
      </c>
      <c r="AX201" s="1">
        <v>8</v>
      </c>
      <c r="AY201" s="1" t="s">
        <v>1019</v>
      </c>
      <c r="AZ201" s="1" t="s">
        <v>1020</v>
      </c>
      <c r="BA201" s="1" t="s">
        <v>1021</v>
      </c>
    </row>
    <row r="202" spans="1:53" ht="12.75" x14ac:dyDescent="0.2">
      <c r="A202" s="1">
        <v>200</v>
      </c>
      <c r="B202" s="1">
        <v>200</v>
      </c>
      <c r="C202" s="1">
        <v>200</v>
      </c>
      <c r="H202" s="20" t="s">
        <v>6</v>
      </c>
      <c r="J202" s="8">
        <v>31</v>
      </c>
      <c r="K202" s="1">
        <v>7</v>
      </c>
      <c r="L202" s="1">
        <v>1</v>
      </c>
      <c r="M202" s="1">
        <v>14</v>
      </c>
      <c r="N202" s="1">
        <v>20</v>
      </c>
      <c r="O202" s="1" t="s">
        <v>80</v>
      </c>
      <c r="P202" s="1">
        <v>1</v>
      </c>
      <c r="Q202" s="1" t="s">
        <v>70</v>
      </c>
      <c r="S202" s="15" t="s">
        <v>3390</v>
      </c>
      <c r="U202" s="1">
        <v>1</v>
      </c>
      <c r="V202" s="1" t="s">
        <v>7</v>
      </c>
      <c r="X202" s="1" t="s">
        <v>83</v>
      </c>
      <c r="Z202" s="1" t="s">
        <v>297</v>
      </c>
      <c r="AB202" s="1">
        <v>8</v>
      </c>
      <c r="AC202" s="1" t="s">
        <v>1022</v>
      </c>
      <c r="AD202" s="1" t="s">
        <v>61</v>
      </c>
      <c r="AH202" s="1" t="s">
        <v>32</v>
      </c>
      <c r="AI202" s="1" t="s">
        <v>33</v>
      </c>
      <c r="AJ202" s="1" t="s">
        <v>34</v>
      </c>
      <c r="AO202" s="1" t="s">
        <v>87</v>
      </c>
      <c r="AQ202" s="19">
        <v>6</v>
      </c>
      <c r="AR202" s="1">
        <v>4</v>
      </c>
      <c r="AT202" s="1">
        <v>6</v>
      </c>
      <c r="AU202" s="1" t="s">
        <v>1023</v>
      </c>
      <c r="AV202" s="1" t="s">
        <v>77</v>
      </c>
      <c r="AX202" s="1">
        <v>10</v>
      </c>
      <c r="AY202" s="1" t="s">
        <v>1024</v>
      </c>
      <c r="AZ202" s="1" t="s">
        <v>1025</v>
      </c>
      <c r="BA202" s="1" t="s">
        <v>118</v>
      </c>
    </row>
    <row r="203" spans="1:53" ht="12.75" x14ac:dyDescent="0.2">
      <c r="A203" s="1">
        <v>201</v>
      </c>
      <c r="B203" s="1">
        <v>201</v>
      </c>
      <c r="C203" s="1">
        <v>201</v>
      </c>
      <c r="D203" s="20" t="s">
        <v>2</v>
      </c>
      <c r="F203" s="20" t="s">
        <v>4</v>
      </c>
      <c r="H203" s="20" t="s">
        <v>6</v>
      </c>
      <c r="J203" s="8">
        <v>27</v>
      </c>
      <c r="K203" s="1">
        <v>7</v>
      </c>
      <c r="L203" s="1">
        <v>40</v>
      </c>
      <c r="M203" s="1">
        <v>6</v>
      </c>
      <c r="N203" s="1">
        <v>12</v>
      </c>
      <c r="O203" s="1" t="s">
        <v>189</v>
      </c>
      <c r="P203" s="1">
        <v>1</v>
      </c>
      <c r="Q203" s="1" t="s">
        <v>100</v>
      </c>
      <c r="S203" s="15" t="s">
        <v>3387</v>
      </c>
      <c r="U203" s="1">
        <v>1</v>
      </c>
      <c r="V203" s="1" t="s">
        <v>7</v>
      </c>
      <c r="X203" s="1" t="s">
        <v>113</v>
      </c>
      <c r="Z203" s="1" t="s">
        <v>297</v>
      </c>
      <c r="AB203" s="1">
        <v>0</v>
      </c>
      <c r="AC203" s="1" t="s">
        <v>1026</v>
      </c>
      <c r="AD203" s="1" t="s">
        <v>74</v>
      </c>
      <c r="AH203" s="1" t="s">
        <v>32</v>
      </c>
      <c r="AP203" s="1" t="s">
        <v>1027</v>
      </c>
      <c r="AQ203" s="19">
        <v>3</v>
      </c>
      <c r="AR203" s="1">
        <v>1</v>
      </c>
      <c r="AT203" s="1">
        <v>2</v>
      </c>
      <c r="AU203" s="1" t="s">
        <v>1028</v>
      </c>
      <c r="AV203" s="1" t="s">
        <v>77</v>
      </c>
      <c r="AX203" s="1">
        <v>8</v>
      </c>
      <c r="AY203" s="1" t="s">
        <v>1029</v>
      </c>
    </row>
    <row r="204" spans="1:53" ht="12.75" x14ac:dyDescent="0.2">
      <c r="A204" s="1">
        <v>202</v>
      </c>
      <c r="B204" s="1">
        <v>202</v>
      </c>
      <c r="C204" s="1">
        <v>202</v>
      </c>
      <c r="E204" s="20" t="s">
        <v>3</v>
      </c>
      <c r="H204" s="20" t="s">
        <v>6</v>
      </c>
      <c r="J204" s="8">
        <v>32</v>
      </c>
      <c r="K204" s="1">
        <v>7</v>
      </c>
      <c r="L204" s="1">
        <v>25</v>
      </c>
      <c r="M204" s="1">
        <v>12</v>
      </c>
      <c r="N204" s="1">
        <v>6</v>
      </c>
      <c r="O204" s="1" t="s">
        <v>69</v>
      </c>
      <c r="P204" s="1">
        <v>0</v>
      </c>
      <c r="Q204" s="1" t="s">
        <v>70</v>
      </c>
      <c r="S204" s="15" t="s">
        <v>3390</v>
      </c>
      <c r="U204" s="1">
        <v>1</v>
      </c>
      <c r="V204" s="1" t="s">
        <v>156</v>
      </c>
      <c r="X204" s="1" t="s">
        <v>58</v>
      </c>
      <c r="Z204" s="1" t="s">
        <v>310</v>
      </c>
      <c r="AB204" s="1">
        <v>3</v>
      </c>
      <c r="AC204" s="1" t="s">
        <v>1030</v>
      </c>
      <c r="AD204" s="1" t="s">
        <v>86</v>
      </c>
      <c r="AG204" s="1" t="s">
        <v>31</v>
      </c>
      <c r="AO204" s="1" t="s">
        <v>87</v>
      </c>
      <c r="AQ204" s="19">
        <v>4</v>
      </c>
      <c r="AR204" s="1">
        <v>2</v>
      </c>
      <c r="AT204" s="1">
        <v>20</v>
      </c>
      <c r="AU204" s="1" t="s">
        <v>1031</v>
      </c>
      <c r="AW204" s="1" t="s">
        <v>1032</v>
      </c>
      <c r="AX204" s="1">
        <v>9</v>
      </c>
      <c r="AY204" s="1" t="s">
        <v>1033</v>
      </c>
      <c r="AZ204" s="1" t="s">
        <v>208</v>
      </c>
      <c r="BA204" s="1" t="s">
        <v>141</v>
      </c>
    </row>
    <row r="205" spans="1:53" ht="12.75" x14ac:dyDescent="0.2">
      <c r="A205" s="1">
        <v>203</v>
      </c>
      <c r="B205" s="1">
        <v>203</v>
      </c>
      <c r="C205" s="1">
        <v>203</v>
      </c>
      <c r="H205" s="20" t="s">
        <v>6</v>
      </c>
      <c r="J205" s="8">
        <v>32</v>
      </c>
      <c r="K205" s="1">
        <v>8</v>
      </c>
      <c r="L205" s="1">
        <v>0</v>
      </c>
      <c r="M205" s="1">
        <v>5</v>
      </c>
      <c r="N205" s="1">
        <v>12</v>
      </c>
      <c r="O205" s="1" t="s">
        <v>54</v>
      </c>
      <c r="P205" s="1">
        <v>1</v>
      </c>
      <c r="Q205" s="1" t="s">
        <v>100</v>
      </c>
      <c r="S205" s="15" t="s">
        <v>3387</v>
      </c>
      <c r="U205" s="1">
        <v>1</v>
      </c>
      <c r="V205" s="1" t="s">
        <v>213</v>
      </c>
      <c r="Y205" s="1" t="s">
        <v>259</v>
      </c>
      <c r="Z205" s="1" t="s">
        <v>94</v>
      </c>
      <c r="AB205" s="1">
        <v>5</v>
      </c>
      <c r="AC205" s="1" t="s">
        <v>1034</v>
      </c>
      <c r="AD205" s="1" t="s">
        <v>86</v>
      </c>
      <c r="AJ205" s="1" t="s">
        <v>34</v>
      </c>
      <c r="AO205" s="1" t="s">
        <v>62</v>
      </c>
      <c r="AQ205" s="19">
        <v>5</v>
      </c>
      <c r="AR205" s="1">
        <v>6</v>
      </c>
      <c r="AT205" s="1">
        <v>12</v>
      </c>
      <c r="AU205" s="1" t="s">
        <v>1035</v>
      </c>
      <c r="AV205" s="1" t="s">
        <v>66</v>
      </c>
      <c r="AX205" s="1">
        <v>10</v>
      </c>
      <c r="AY205" s="1" t="s">
        <v>1036</v>
      </c>
      <c r="AZ205" s="1" t="s">
        <v>1037</v>
      </c>
      <c r="BA205" s="1" t="s">
        <v>1038</v>
      </c>
    </row>
    <row r="206" spans="1:53" ht="12.75" x14ac:dyDescent="0.2">
      <c r="A206" s="1">
        <v>204</v>
      </c>
      <c r="B206" s="1">
        <v>204</v>
      </c>
      <c r="C206" s="1">
        <v>204</v>
      </c>
      <c r="E206" s="20" t="s">
        <v>3</v>
      </c>
      <c r="H206" s="20" t="s">
        <v>6</v>
      </c>
      <c r="J206" s="8">
        <v>31</v>
      </c>
      <c r="K206" s="1">
        <v>8</v>
      </c>
      <c r="L206" s="1">
        <v>40</v>
      </c>
      <c r="M206" s="1">
        <v>10</v>
      </c>
      <c r="N206" s="1">
        <v>10</v>
      </c>
      <c r="O206" s="1" t="s">
        <v>54</v>
      </c>
      <c r="P206" s="1">
        <v>1</v>
      </c>
      <c r="Q206" s="1" t="s">
        <v>55</v>
      </c>
      <c r="S206" s="15" t="s">
        <v>3387</v>
      </c>
      <c r="U206" s="1">
        <v>1</v>
      </c>
      <c r="V206" s="1" t="s">
        <v>156</v>
      </c>
      <c r="X206" s="1" t="s">
        <v>83</v>
      </c>
      <c r="Z206" s="1" t="s">
        <v>108</v>
      </c>
      <c r="AB206" s="1">
        <v>5</v>
      </c>
      <c r="AC206" s="1" t="s">
        <v>1039</v>
      </c>
      <c r="AD206" s="1" t="s">
        <v>86</v>
      </c>
      <c r="AI206" s="1" t="s">
        <v>33</v>
      </c>
      <c r="AM206" s="1" t="s">
        <v>37</v>
      </c>
      <c r="AQ206" s="19">
        <v>0</v>
      </c>
      <c r="AV206" s="1" t="s">
        <v>77</v>
      </c>
      <c r="AX206" s="1">
        <v>10</v>
      </c>
      <c r="AY206" s="1" t="s">
        <v>1040</v>
      </c>
      <c r="AZ206" s="1" t="s">
        <v>1041</v>
      </c>
    </row>
    <row r="207" spans="1:53" ht="12.75" x14ac:dyDescent="0.2">
      <c r="A207" s="1">
        <v>205</v>
      </c>
      <c r="B207" s="1">
        <v>205</v>
      </c>
      <c r="C207" s="1">
        <v>205</v>
      </c>
      <c r="D207" s="20" t="s">
        <v>2</v>
      </c>
      <c r="E207" s="20" t="s">
        <v>3</v>
      </c>
      <c r="H207" s="20" t="s">
        <v>6</v>
      </c>
      <c r="J207" s="8">
        <v>40</v>
      </c>
      <c r="K207" s="1">
        <v>8</v>
      </c>
      <c r="L207" s="1">
        <v>30</v>
      </c>
      <c r="M207" s="1">
        <v>9</v>
      </c>
      <c r="N207" s="1">
        <v>10</v>
      </c>
      <c r="O207" s="1" t="s">
        <v>123</v>
      </c>
      <c r="P207" s="1">
        <v>0</v>
      </c>
      <c r="Q207" s="1" t="s">
        <v>55</v>
      </c>
      <c r="S207" s="15" t="s">
        <v>3388</v>
      </c>
      <c r="U207" s="1">
        <v>1</v>
      </c>
      <c r="V207" s="1" t="s">
        <v>213</v>
      </c>
      <c r="X207" s="1" t="s">
        <v>83</v>
      </c>
      <c r="Z207" s="1" t="s">
        <v>94</v>
      </c>
      <c r="AB207" s="1">
        <v>10</v>
      </c>
      <c r="AC207" s="1" t="s">
        <v>1042</v>
      </c>
      <c r="AD207" s="1" t="s">
        <v>86</v>
      </c>
      <c r="AH207" s="1" t="s">
        <v>32</v>
      </c>
      <c r="AO207" s="1" t="s">
        <v>75</v>
      </c>
      <c r="AQ207" s="19">
        <v>0</v>
      </c>
      <c r="AS207" s="1" t="s">
        <v>1044</v>
      </c>
      <c r="AT207" s="1">
        <v>4</v>
      </c>
      <c r="AU207" s="1" t="s">
        <v>1045</v>
      </c>
      <c r="AV207" s="1" t="s">
        <v>77</v>
      </c>
      <c r="AX207" s="1">
        <v>9</v>
      </c>
      <c r="AY207" s="1" t="s">
        <v>1046</v>
      </c>
      <c r="BA207" s="1" t="s">
        <v>1047</v>
      </c>
    </row>
    <row r="208" spans="1:53" ht="12.75" x14ac:dyDescent="0.2">
      <c r="A208" s="1">
        <v>206</v>
      </c>
      <c r="B208" s="1">
        <v>206</v>
      </c>
      <c r="C208" s="1">
        <v>206</v>
      </c>
      <c r="D208" s="20" t="s">
        <v>2</v>
      </c>
      <c r="J208" s="8">
        <v>42</v>
      </c>
      <c r="K208" s="1">
        <v>6</v>
      </c>
      <c r="L208" s="1">
        <v>60</v>
      </c>
      <c r="M208" s="1">
        <v>6</v>
      </c>
      <c r="N208" s="1">
        <v>10</v>
      </c>
      <c r="O208" s="1" t="s">
        <v>91</v>
      </c>
      <c r="P208" s="1">
        <v>1</v>
      </c>
      <c r="Q208" s="1" t="s">
        <v>100</v>
      </c>
      <c r="S208" s="15" t="s">
        <v>3390</v>
      </c>
      <c r="U208" s="1">
        <v>0</v>
      </c>
      <c r="AD208" s="1" t="s">
        <v>61</v>
      </c>
      <c r="AJ208" s="1" t="s">
        <v>34</v>
      </c>
      <c r="AN208" s="1" t="s">
        <v>1048</v>
      </c>
      <c r="AO208" s="1" t="s">
        <v>75</v>
      </c>
      <c r="AQ208" s="19">
        <v>5</v>
      </c>
      <c r="AR208" s="1">
        <v>4</v>
      </c>
      <c r="AT208" s="1">
        <v>8</v>
      </c>
      <c r="AU208" s="1" t="s">
        <v>1049</v>
      </c>
      <c r="AW208" s="1" t="s">
        <v>1050</v>
      </c>
      <c r="AX208" s="1">
        <v>9</v>
      </c>
      <c r="AY208" s="1" t="s">
        <v>1051</v>
      </c>
      <c r="AZ208" s="1" t="s">
        <v>1052</v>
      </c>
      <c r="BA208" s="1" t="s">
        <v>1053</v>
      </c>
    </row>
    <row r="209" spans="1:53" ht="12.75" x14ac:dyDescent="0.2">
      <c r="A209" s="1">
        <v>207</v>
      </c>
      <c r="B209" s="1">
        <v>207</v>
      </c>
      <c r="C209" s="1">
        <v>207</v>
      </c>
      <c r="D209" s="20" t="s">
        <v>2</v>
      </c>
      <c r="H209" s="20" t="s">
        <v>6</v>
      </c>
      <c r="J209" s="8">
        <v>38</v>
      </c>
      <c r="K209" s="1">
        <v>7</v>
      </c>
      <c r="L209" s="1">
        <v>30</v>
      </c>
      <c r="M209" s="1">
        <v>11</v>
      </c>
      <c r="N209" s="1">
        <v>4</v>
      </c>
      <c r="O209" s="1" t="s">
        <v>189</v>
      </c>
      <c r="P209" s="1">
        <v>1</v>
      </c>
      <c r="Q209" s="1" t="s">
        <v>81</v>
      </c>
      <c r="T209" s="1" t="s">
        <v>1054</v>
      </c>
      <c r="U209" s="1">
        <v>1</v>
      </c>
      <c r="V209" s="1" t="s">
        <v>213</v>
      </c>
      <c r="X209" s="1" t="s">
        <v>93</v>
      </c>
      <c r="Z209" s="1" t="s">
        <v>94</v>
      </c>
      <c r="AB209" s="1">
        <v>11</v>
      </c>
      <c r="AC209" s="1" t="s">
        <v>1055</v>
      </c>
      <c r="AD209" s="1" t="s">
        <v>61</v>
      </c>
      <c r="AI209" s="1" t="s">
        <v>33</v>
      </c>
      <c r="AO209" s="1" t="s">
        <v>75</v>
      </c>
      <c r="AQ209" s="19">
        <v>6</v>
      </c>
      <c r="AR209" s="1">
        <v>6</v>
      </c>
      <c r="AT209" s="1">
        <v>30</v>
      </c>
      <c r="AU209" s="1" t="s">
        <v>1056</v>
      </c>
      <c r="AV209" s="1" t="s">
        <v>77</v>
      </c>
      <c r="AX209" s="1">
        <v>10</v>
      </c>
      <c r="AY209" s="1" t="s">
        <v>1057</v>
      </c>
      <c r="AZ209" s="1" t="s">
        <v>1058</v>
      </c>
      <c r="BA209" s="1" t="s">
        <v>1059</v>
      </c>
    </row>
    <row r="210" spans="1:53" ht="12.75" x14ac:dyDescent="0.2">
      <c r="A210" s="1">
        <v>208</v>
      </c>
      <c r="B210" s="1">
        <v>208</v>
      </c>
      <c r="C210" s="1">
        <v>208</v>
      </c>
      <c r="F210" s="20" t="s">
        <v>4</v>
      </c>
      <c r="J210" s="8">
        <v>37</v>
      </c>
      <c r="K210" s="1">
        <v>5</v>
      </c>
      <c r="L210" s="1">
        <v>20</v>
      </c>
      <c r="M210" s="1">
        <v>18</v>
      </c>
      <c r="N210" s="1">
        <v>0</v>
      </c>
      <c r="O210" s="1" t="s">
        <v>303</v>
      </c>
      <c r="P210" s="1">
        <v>1</v>
      </c>
      <c r="Q210" s="1" t="s">
        <v>70</v>
      </c>
      <c r="T210" s="1" t="s">
        <v>1060</v>
      </c>
      <c r="U210" s="1">
        <v>1</v>
      </c>
      <c r="V210" s="1" t="s">
        <v>406</v>
      </c>
      <c r="Y210" s="1" t="s">
        <v>1061</v>
      </c>
      <c r="Z210" s="1" t="s">
        <v>59</v>
      </c>
      <c r="AB210" s="1">
        <v>15</v>
      </c>
      <c r="AC210" s="1" t="s">
        <v>1062</v>
      </c>
      <c r="AD210" s="1" t="s">
        <v>74</v>
      </c>
      <c r="AG210" s="1" t="s">
        <v>31</v>
      </c>
      <c r="AK210" s="1" t="s">
        <v>35</v>
      </c>
      <c r="AO210" s="1" t="s">
        <v>62</v>
      </c>
      <c r="AQ210" s="19">
        <v>16</v>
      </c>
      <c r="AS210" s="1">
        <v>10</v>
      </c>
      <c r="AT210" s="1">
        <v>2</v>
      </c>
      <c r="AU210" s="1" t="s">
        <v>1063</v>
      </c>
      <c r="AV210" s="1" t="s">
        <v>66</v>
      </c>
      <c r="AX210" s="1">
        <v>10</v>
      </c>
      <c r="AY210" s="1" t="s">
        <v>1064</v>
      </c>
      <c r="AZ210" s="1" t="s">
        <v>1065</v>
      </c>
      <c r="BA210" s="1" t="s">
        <v>1066</v>
      </c>
    </row>
    <row r="211" spans="1:53" ht="12.75" x14ac:dyDescent="0.2">
      <c r="A211" s="1">
        <v>209</v>
      </c>
      <c r="B211" s="1">
        <v>209</v>
      </c>
      <c r="C211" s="1">
        <v>209</v>
      </c>
      <c r="E211" s="20" t="s">
        <v>3</v>
      </c>
      <c r="J211" s="8"/>
      <c r="K211" s="1">
        <v>7</v>
      </c>
      <c r="L211" s="1">
        <v>120</v>
      </c>
      <c r="M211" s="1">
        <v>12</v>
      </c>
      <c r="N211" s="1">
        <v>15</v>
      </c>
      <c r="O211" s="1" t="s">
        <v>189</v>
      </c>
      <c r="P211" s="1">
        <v>1</v>
      </c>
      <c r="Q211" s="1" t="s">
        <v>70</v>
      </c>
      <c r="S211" s="15" t="s">
        <v>3387</v>
      </c>
      <c r="U211" s="1">
        <v>1</v>
      </c>
      <c r="V211" s="1" t="s">
        <v>156</v>
      </c>
      <c r="X211" s="1" t="s">
        <v>349</v>
      </c>
      <c r="Z211" s="1" t="s">
        <v>94</v>
      </c>
      <c r="AB211" s="1">
        <v>2</v>
      </c>
      <c r="AC211" s="1" t="s">
        <v>166</v>
      </c>
      <c r="AD211" s="1" t="s">
        <v>61</v>
      </c>
      <c r="AI211" s="1" t="s">
        <v>33</v>
      </c>
      <c r="AO211" s="1" t="s">
        <v>75</v>
      </c>
      <c r="AQ211" s="19">
        <v>8</v>
      </c>
      <c r="AR211" s="1">
        <v>6</v>
      </c>
      <c r="AT211" s="1">
        <v>10</v>
      </c>
      <c r="AU211" s="1" t="s">
        <v>1067</v>
      </c>
      <c r="AV211" s="1" t="s">
        <v>66</v>
      </c>
      <c r="AX211" s="1">
        <v>8</v>
      </c>
      <c r="AY211" s="1" t="s">
        <v>1068</v>
      </c>
      <c r="AZ211" s="1" t="s">
        <v>1069</v>
      </c>
      <c r="BA211" s="1" t="s">
        <v>318</v>
      </c>
    </row>
    <row r="212" spans="1:53" ht="12.75" x14ac:dyDescent="0.2">
      <c r="A212" s="1">
        <v>210</v>
      </c>
      <c r="B212" s="1">
        <v>210</v>
      </c>
      <c r="C212" s="1">
        <v>210</v>
      </c>
      <c r="D212" s="20" t="s">
        <v>2</v>
      </c>
      <c r="J212" s="8">
        <v>29</v>
      </c>
      <c r="K212" s="1">
        <v>6</v>
      </c>
      <c r="L212" s="1">
        <v>120</v>
      </c>
      <c r="M212" s="1">
        <v>10</v>
      </c>
      <c r="N212" s="1">
        <v>5</v>
      </c>
      <c r="O212" s="1" t="s">
        <v>69</v>
      </c>
      <c r="P212" s="1">
        <v>0</v>
      </c>
      <c r="Q212" s="1" t="s">
        <v>81</v>
      </c>
      <c r="S212" s="15" t="s">
        <v>3388</v>
      </c>
      <c r="U212" s="1">
        <v>1</v>
      </c>
      <c r="V212" s="1" t="s">
        <v>213</v>
      </c>
      <c r="X212" s="1" t="s">
        <v>113</v>
      </c>
      <c r="Z212" s="1" t="s">
        <v>94</v>
      </c>
      <c r="AB212" s="1">
        <v>5</v>
      </c>
      <c r="AC212" s="1" t="s">
        <v>1070</v>
      </c>
      <c r="AD212" s="1" t="s">
        <v>362</v>
      </c>
      <c r="AI212" s="1" t="s">
        <v>33</v>
      </c>
      <c r="AO212" s="1" t="s">
        <v>87</v>
      </c>
      <c r="AQ212" s="19">
        <v>5</v>
      </c>
      <c r="AR212" s="1">
        <v>5</v>
      </c>
      <c r="AT212" s="1">
        <v>3</v>
      </c>
      <c r="AU212" s="1" t="s">
        <v>1071</v>
      </c>
      <c r="AV212" s="1" t="s">
        <v>77</v>
      </c>
      <c r="AX212" s="1">
        <v>9</v>
      </c>
      <c r="AY212" s="1" t="s">
        <v>1072</v>
      </c>
    </row>
    <row r="213" spans="1:53" ht="12.75" x14ac:dyDescent="0.2">
      <c r="A213" s="1">
        <v>211</v>
      </c>
      <c r="B213" s="1">
        <v>211</v>
      </c>
      <c r="C213" s="1">
        <v>211</v>
      </c>
      <c r="D213" s="20" t="s">
        <v>2</v>
      </c>
      <c r="J213" s="8">
        <v>32</v>
      </c>
      <c r="K213" s="1">
        <v>5</v>
      </c>
      <c r="L213" s="1">
        <v>360</v>
      </c>
      <c r="M213" s="1">
        <v>8</v>
      </c>
      <c r="N213" s="1">
        <v>1</v>
      </c>
      <c r="O213" s="1" t="s">
        <v>69</v>
      </c>
      <c r="P213" s="1">
        <v>1</v>
      </c>
      <c r="Q213" s="1" t="s">
        <v>100</v>
      </c>
      <c r="S213" s="15" t="s">
        <v>3387</v>
      </c>
      <c r="U213" s="1">
        <v>0</v>
      </c>
      <c r="AD213" s="1" t="s">
        <v>61</v>
      </c>
      <c r="AM213" s="1" t="s">
        <v>37</v>
      </c>
      <c r="AQ213" s="19">
        <v>0</v>
      </c>
      <c r="AV213" s="1" t="s">
        <v>66</v>
      </c>
      <c r="AX213" s="1">
        <v>10</v>
      </c>
      <c r="AY213" s="1" t="s">
        <v>1073</v>
      </c>
      <c r="AZ213" s="1" t="s">
        <v>341</v>
      </c>
    </row>
    <row r="214" spans="1:53" ht="12.75" x14ac:dyDescent="0.2">
      <c r="A214" s="1">
        <v>212</v>
      </c>
      <c r="B214" s="1">
        <v>212</v>
      </c>
      <c r="C214" s="1">
        <v>212</v>
      </c>
      <c r="D214" s="20" t="s">
        <v>2</v>
      </c>
      <c r="E214" s="20" t="s">
        <v>3</v>
      </c>
      <c r="I214" s="20" t="s">
        <v>1074</v>
      </c>
      <c r="J214" s="8">
        <v>31</v>
      </c>
      <c r="K214" s="1">
        <v>5</v>
      </c>
      <c r="L214" s="1">
        <v>120</v>
      </c>
      <c r="M214" s="1">
        <v>8</v>
      </c>
      <c r="N214" s="1">
        <v>10</v>
      </c>
      <c r="O214" s="1" t="s">
        <v>91</v>
      </c>
      <c r="P214" s="1">
        <v>1</v>
      </c>
      <c r="Q214" s="1" t="s">
        <v>388</v>
      </c>
      <c r="S214" s="15" t="s">
        <v>3390</v>
      </c>
      <c r="U214" s="1">
        <v>1</v>
      </c>
      <c r="V214" s="1" t="s">
        <v>464</v>
      </c>
      <c r="X214" s="1" t="s">
        <v>58</v>
      </c>
      <c r="AA214" s="1" t="s">
        <v>1075</v>
      </c>
      <c r="AB214" s="1">
        <v>5</v>
      </c>
      <c r="AC214" s="1" t="s">
        <v>1076</v>
      </c>
      <c r="AD214" s="1" t="s">
        <v>86</v>
      </c>
      <c r="AJ214" s="1" t="s">
        <v>34</v>
      </c>
      <c r="AO214" s="1" t="s">
        <v>1077</v>
      </c>
      <c r="AQ214" s="19">
        <v>6</v>
      </c>
      <c r="AR214" s="1">
        <v>3</v>
      </c>
      <c r="AT214" s="1">
        <v>6</v>
      </c>
      <c r="AU214" s="1" t="s">
        <v>1078</v>
      </c>
      <c r="AV214" s="1" t="s">
        <v>77</v>
      </c>
      <c r="AX214" s="1">
        <v>10</v>
      </c>
      <c r="AY214" s="1" t="s">
        <v>1079</v>
      </c>
      <c r="AZ214" s="1" t="s">
        <v>1080</v>
      </c>
      <c r="BA214" s="1" t="s">
        <v>1081</v>
      </c>
    </row>
    <row r="215" spans="1:53" ht="12.75" x14ac:dyDescent="0.2">
      <c r="A215" s="1">
        <v>213</v>
      </c>
      <c r="B215" s="1">
        <v>213</v>
      </c>
      <c r="C215" s="1">
        <v>213</v>
      </c>
      <c r="D215" s="20" t="s">
        <v>2</v>
      </c>
      <c r="G215" s="20" t="s">
        <v>5</v>
      </c>
      <c r="H215" s="20" t="s">
        <v>6</v>
      </c>
      <c r="J215" s="8">
        <v>25</v>
      </c>
      <c r="K215" s="1">
        <v>6</v>
      </c>
      <c r="L215" s="1">
        <v>40</v>
      </c>
      <c r="M215" s="1">
        <v>5</v>
      </c>
      <c r="N215" s="1">
        <v>20</v>
      </c>
      <c r="O215" s="1" t="s">
        <v>99</v>
      </c>
      <c r="P215" s="1">
        <v>1</v>
      </c>
      <c r="Q215" s="1" t="s">
        <v>55</v>
      </c>
      <c r="S215" s="15" t="s">
        <v>3388</v>
      </c>
      <c r="U215" s="1">
        <v>1</v>
      </c>
      <c r="V215" s="1" t="s">
        <v>213</v>
      </c>
      <c r="X215" s="1" t="s">
        <v>83</v>
      </c>
      <c r="Z215" s="1" t="s">
        <v>94</v>
      </c>
      <c r="AB215" s="1">
        <v>2</v>
      </c>
      <c r="AC215" s="1" t="s">
        <v>1082</v>
      </c>
      <c r="AD215" s="1" t="s">
        <v>61</v>
      </c>
      <c r="AJ215" s="1" t="s">
        <v>34</v>
      </c>
      <c r="AO215" s="1" t="s">
        <v>62</v>
      </c>
      <c r="AQ215" s="19">
        <v>5</v>
      </c>
      <c r="AR215" s="1">
        <v>5</v>
      </c>
      <c r="AT215" s="1">
        <v>30</v>
      </c>
      <c r="AU215" s="1" t="s">
        <v>1083</v>
      </c>
      <c r="AW215" s="1" t="s">
        <v>1084</v>
      </c>
      <c r="AX215" s="1">
        <v>10</v>
      </c>
      <c r="AY215" s="1" t="s">
        <v>1085</v>
      </c>
      <c r="AZ215" s="1" t="s">
        <v>1086</v>
      </c>
    </row>
    <row r="216" spans="1:53" ht="12.75" x14ac:dyDescent="0.2">
      <c r="A216" s="1">
        <v>214</v>
      </c>
      <c r="B216" s="1">
        <v>214</v>
      </c>
      <c r="C216" s="1">
        <v>214</v>
      </c>
      <c r="D216" s="20" t="s">
        <v>2</v>
      </c>
      <c r="E216" s="20" t="s">
        <v>3</v>
      </c>
      <c r="F216" s="20" t="s">
        <v>4</v>
      </c>
      <c r="J216" s="8"/>
      <c r="K216" s="1">
        <v>7</v>
      </c>
      <c r="L216" s="1">
        <v>40</v>
      </c>
      <c r="M216" s="1">
        <v>8</v>
      </c>
      <c r="N216" s="1">
        <v>3</v>
      </c>
      <c r="O216" s="1" t="s">
        <v>69</v>
      </c>
      <c r="P216" s="1">
        <v>0</v>
      </c>
      <c r="Q216" s="1" t="s">
        <v>70</v>
      </c>
      <c r="S216" s="15" t="s">
        <v>3388</v>
      </c>
      <c r="U216" s="1">
        <v>0</v>
      </c>
      <c r="AD216" s="1" t="s">
        <v>86</v>
      </c>
      <c r="AH216" s="1" t="s">
        <v>32</v>
      </c>
      <c r="AO216" s="1" t="s">
        <v>87</v>
      </c>
      <c r="AQ216" s="19">
        <v>6</v>
      </c>
      <c r="AS216" s="1">
        <v>30</v>
      </c>
      <c r="AT216" s="1">
        <v>500</v>
      </c>
      <c r="AU216" s="1" t="s">
        <v>1087</v>
      </c>
      <c r="AV216" s="1" t="s">
        <v>192</v>
      </c>
      <c r="AX216" s="1">
        <v>7</v>
      </c>
      <c r="AY216" s="1" t="s">
        <v>1088</v>
      </c>
      <c r="AZ216" s="1" t="s">
        <v>1089</v>
      </c>
    </row>
    <row r="217" spans="1:53" ht="12.75" x14ac:dyDescent="0.2">
      <c r="A217" s="1">
        <v>215</v>
      </c>
      <c r="B217" s="1">
        <v>215</v>
      </c>
      <c r="C217" s="1">
        <v>215</v>
      </c>
      <c r="H217" s="20" t="s">
        <v>6</v>
      </c>
      <c r="J217" s="8">
        <v>28</v>
      </c>
      <c r="K217" s="1">
        <v>7</v>
      </c>
      <c r="L217" s="1">
        <v>15</v>
      </c>
      <c r="M217" s="1">
        <v>8</v>
      </c>
      <c r="N217" s="1">
        <v>1</v>
      </c>
      <c r="O217" s="1" t="s">
        <v>135</v>
      </c>
      <c r="P217" s="1">
        <v>0</v>
      </c>
      <c r="Q217" s="1" t="s">
        <v>388</v>
      </c>
      <c r="S217" s="15" t="s">
        <v>3388</v>
      </c>
      <c r="U217" s="1">
        <v>1</v>
      </c>
      <c r="V217" s="1" t="s">
        <v>213</v>
      </c>
      <c r="X217" s="1" t="s">
        <v>58</v>
      </c>
      <c r="Z217" s="1" t="s">
        <v>94</v>
      </c>
      <c r="AB217" s="1">
        <v>7</v>
      </c>
      <c r="AC217" s="1" t="s">
        <v>1090</v>
      </c>
      <c r="AD217" s="1" t="s">
        <v>86</v>
      </c>
      <c r="AI217" s="1" t="s">
        <v>33</v>
      </c>
      <c r="AO217" s="1" t="s">
        <v>87</v>
      </c>
      <c r="AQ217" s="19">
        <v>5</v>
      </c>
      <c r="AR217" s="1">
        <v>3</v>
      </c>
      <c r="AT217" s="1">
        <v>12</v>
      </c>
      <c r="AU217" s="1" t="s">
        <v>1091</v>
      </c>
      <c r="AV217" s="1" t="s">
        <v>66</v>
      </c>
      <c r="AX217" s="1">
        <v>10</v>
      </c>
      <c r="AY217" s="1" t="s">
        <v>1092</v>
      </c>
      <c r="AZ217" s="1" t="s">
        <v>1093</v>
      </c>
      <c r="BA217" s="1" t="s">
        <v>1094</v>
      </c>
    </row>
    <row r="218" spans="1:53" ht="12.75" x14ac:dyDescent="0.2">
      <c r="A218" s="1">
        <v>216</v>
      </c>
      <c r="B218" s="1">
        <v>216</v>
      </c>
      <c r="C218" s="1">
        <v>216</v>
      </c>
      <c r="H218" s="20" t="s">
        <v>6</v>
      </c>
      <c r="J218" s="8">
        <v>36</v>
      </c>
      <c r="K218" s="1">
        <v>7</v>
      </c>
      <c r="L218" s="1">
        <v>60</v>
      </c>
      <c r="M218" s="1">
        <v>7</v>
      </c>
      <c r="N218" s="1">
        <v>0</v>
      </c>
      <c r="O218" s="1" t="s">
        <v>69</v>
      </c>
      <c r="P218" s="1">
        <v>1</v>
      </c>
      <c r="Q218" s="1" t="s">
        <v>124</v>
      </c>
      <c r="S218" s="15" t="s">
        <v>3388</v>
      </c>
      <c r="U218" s="1">
        <v>1</v>
      </c>
      <c r="V218" s="1" t="s">
        <v>31</v>
      </c>
      <c r="X218" s="1" t="s">
        <v>349</v>
      </c>
      <c r="Z218" s="1" t="s">
        <v>220</v>
      </c>
      <c r="AB218" s="1">
        <v>7</v>
      </c>
      <c r="AC218" s="1" t="s">
        <v>1095</v>
      </c>
      <c r="AD218" s="1" t="s">
        <v>86</v>
      </c>
      <c r="AJ218" s="1" t="s">
        <v>34</v>
      </c>
      <c r="AO218" s="1" t="s">
        <v>75</v>
      </c>
      <c r="AQ218" s="19">
        <v>10</v>
      </c>
      <c r="AS218" s="1">
        <v>10</v>
      </c>
      <c r="AT218" s="1">
        <v>15</v>
      </c>
      <c r="AU218" s="1" t="s">
        <v>1096</v>
      </c>
      <c r="AV218" s="1" t="s">
        <v>77</v>
      </c>
      <c r="AX218" s="1">
        <v>9</v>
      </c>
      <c r="AY218" s="1" t="s">
        <v>1097</v>
      </c>
      <c r="AZ218" s="1" t="s">
        <v>1098</v>
      </c>
    </row>
    <row r="219" spans="1:53" ht="12.75" x14ac:dyDescent="0.2">
      <c r="A219" s="1">
        <v>217</v>
      </c>
      <c r="B219" s="1">
        <v>217</v>
      </c>
      <c r="C219" s="1">
        <v>217</v>
      </c>
      <c r="D219" s="20" t="s">
        <v>2</v>
      </c>
      <c r="J219" s="8"/>
      <c r="K219" s="1">
        <v>7</v>
      </c>
      <c r="L219" s="1">
        <v>180</v>
      </c>
      <c r="M219" s="1">
        <v>7</v>
      </c>
      <c r="N219" s="1">
        <v>2</v>
      </c>
      <c r="O219" s="1" t="s">
        <v>225</v>
      </c>
      <c r="P219" s="1">
        <v>0</v>
      </c>
      <c r="Q219" s="1" t="s">
        <v>100</v>
      </c>
      <c r="T219" s="1" t="s">
        <v>1099</v>
      </c>
      <c r="U219" s="1">
        <v>0</v>
      </c>
      <c r="AD219" s="1" t="s">
        <v>86</v>
      </c>
      <c r="AE219" s="1" t="s">
        <v>29</v>
      </c>
      <c r="AG219" s="1" t="s">
        <v>31</v>
      </c>
      <c r="AJ219" s="1" t="s">
        <v>34</v>
      </c>
      <c r="AO219" s="1" t="s">
        <v>75</v>
      </c>
      <c r="AQ219" s="19">
        <v>10</v>
      </c>
      <c r="AS219" s="1">
        <v>10</v>
      </c>
      <c r="AT219" s="1">
        <v>8</v>
      </c>
      <c r="AU219" s="1" t="s">
        <v>1100</v>
      </c>
      <c r="AV219" s="1" t="s">
        <v>77</v>
      </c>
      <c r="AX219" s="1">
        <v>6</v>
      </c>
      <c r="AY219" s="1" t="s">
        <v>1101</v>
      </c>
      <c r="AZ219" s="1" t="s">
        <v>1102</v>
      </c>
      <c r="BA219" s="1" t="s">
        <v>1103</v>
      </c>
    </row>
    <row r="220" spans="1:53" ht="12.75" x14ac:dyDescent="0.2">
      <c r="A220" s="1">
        <v>218</v>
      </c>
      <c r="B220" s="1">
        <v>218</v>
      </c>
      <c r="C220" s="1">
        <v>218</v>
      </c>
      <c r="E220" s="20" t="s">
        <v>3</v>
      </c>
      <c r="H220" s="20" t="s">
        <v>6</v>
      </c>
      <c r="J220" s="8">
        <v>52</v>
      </c>
      <c r="K220" s="1">
        <v>7</v>
      </c>
      <c r="L220" s="1">
        <v>30</v>
      </c>
      <c r="M220" s="1">
        <v>10</v>
      </c>
      <c r="N220" s="1">
        <v>16</v>
      </c>
      <c r="O220" s="1" t="s">
        <v>99</v>
      </c>
      <c r="P220" s="1">
        <v>1</v>
      </c>
      <c r="Q220" s="1" t="s">
        <v>124</v>
      </c>
      <c r="S220" s="15" t="s">
        <v>3387</v>
      </c>
      <c r="U220" s="1">
        <v>1</v>
      </c>
      <c r="V220" s="1" t="s">
        <v>143</v>
      </c>
      <c r="X220" s="1" t="s">
        <v>144</v>
      </c>
      <c r="Z220" s="1" t="s">
        <v>297</v>
      </c>
      <c r="AB220" s="1">
        <v>27</v>
      </c>
      <c r="AC220" s="1" t="s">
        <v>1104</v>
      </c>
      <c r="AD220" s="1" t="s">
        <v>86</v>
      </c>
      <c r="AJ220" s="1" t="s">
        <v>34</v>
      </c>
      <c r="AO220" s="1" t="s">
        <v>62</v>
      </c>
      <c r="AQ220" s="19">
        <v>5</v>
      </c>
      <c r="AR220" s="1">
        <v>3</v>
      </c>
      <c r="AT220" s="1">
        <v>8</v>
      </c>
      <c r="AU220" s="1" t="s">
        <v>1105</v>
      </c>
      <c r="AW220" s="1" t="s">
        <v>1106</v>
      </c>
      <c r="AX220" s="1">
        <v>8</v>
      </c>
      <c r="AY220" s="1" t="s">
        <v>1107</v>
      </c>
      <c r="BA220" s="1" t="s">
        <v>1108</v>
      </c>
    </row>
    <row r="221" spans="1:53" ht="12.75" x14ac:dyDescent="0.2">
      <c r="A221" s="1">
        <v>219</v>
      </c>
      <c r="B221" s="1">
        <v>219</v>
      </c>
      <c r="C221" s="1">
        <v>219</v>
      </c>
      <c r="D221" s="20" t="s">
        <v>2</v>
      </c>
      <c r="H221" s="20" t="s">
        <v>6</v>
      </c>
      <c r="J221" s="8">
        <v>27</v>
      </c>
      <c r="K221" s="1">
        <v>7</v>
      </c>
      <c r="L221" s="1">
        <v>60</v>
      </c>
      <c r="M221" s="1">
        <v>10</v>
      </c>
      <c r="N221" s="1">
        <v>3</v>
      </c>
      <c r="O221" s="1" t="s">
        <v>303</v>
      </c>
      <c r="P221" s="1">
        <v>0</v>
      </c>
      <c r="Q221" s="1" t="s">
        <v>70</v>
      </c>
      <c r="S221" s="15" t="s">
        <v>3390</v>
      </c>
      <c r="U221" s="1">
        <v>1</v>
      </c>
      <c r="V221" s="1" t="s">
        <v>213</v>
      </c>
      <c r="X221" s="1" t="s">
        <v>83</v>
      </c>
      <c r="Z221" s="1" t="s">
        <v>571</v>
      </c>
      <c r="AB221" s="1">
        <v>2</v>
      </c>
      <c r="AC221" s="1" t="s">
        <v>1109</v>
      </c>
      <c r="AD221" s="1" t="s">
        <v>86</v>
      </c>
      <c r="AI221" s="1" t="s">
        <v>33</v>
      </c>
      <c r="AO221" s="1" t="s">
        <v>87</v>
      </c>
      <c r="AQ221" s="19">
        <v>6</v>
      </c>
      <c r="AR221" s="1">
        <v>6</v>
      </c>
      <c r="AT221" s="1">
        <v>6</v>
      </c>
      <c r="AU221" s="1" t="s">
        <v>1110</v>
      </c>
      <c r="AV221" s="1" t="s">
        <v>66</v>
      </c>
      <c r="AX221" s="1">
        <v>9</v>
      </c>
      <c r="AY221" s="1" t="s">
        <v>1111</v>
      </c>
      <c r="AZ221" s="1" t="s">
        <v>1112</v>
      </c>
      <c r="BA221" s="1" t="s">
        <v>1113</v>
      </c>
    </row>
    <row r="222" spans="1:53" ht="12.75" x14ac:dyDescent="0.2">
      <c r="A222" s="1">
        <v>220</v>
      </c>
      <c r="B222" s="1">
        <v>220</v>
      </c>
      <c r="C222" s="1">
        <v>220</v>
      </c>
      <c r="H222" s="20" t="s">
        <v>6</v>
      </c>
      <c r="J222" s="8">
        <v>41</v>
      </c>
      <c r="K222" s="1">
        <v>6</v>
      </c>
      <c r="L222" s="1">
        <v>90</v>
      </c>
      <c r="M222" s="1">
        <v>10</v>
      </c>
      <c r="N222" s="1">
        <v>12</v>
      </c>
      <c r="O222" s="1" t="s">
        <v>91</v>
      </c>
      <c r="P222" s="1">
        <v>1</v>
      </c>
      <c r="Q222" s="1" t="s">
        <v>388</v>
      </c>
      <c r="T222" s="1" t="s">
        <v>1114</v>
      </c>
      <c r="U222" s="1">
        <v>1</v>
      </c>
      <c r="V222" s="1" t="s">
        <v>7</v>
      </c>
      <c r="X222" s="1" t="s">
        <v>93</v>
      </c>
      <c r="Z222" s="1" t="s">
        <v>94</v>
      </c>
      <c r="AB222" s="1">
        <v>25</v>
      </c>
      <c r="AC222" s="1" t="s">
        <v>1115</v>
      </c>
      <c r="AD222" s="1" t="s">
        <v>1116</v>
      </c>
      <c r="AJ222" s="1" t="s">
        <v>34</v>
      </c>
      <c r="AO222" s="1" t="s">
        <v>62</v>
      </c>
      <c r="AQ222" s="19">
        <v>5</v>
      </c>
      <c r="AS222" s="1">
        <v>15</v>
      </c>
      <c r="AT222" s="1">
        <v>50</v>
      </c>
      <c r="AU222" s="1" t="s">
        <v>1117</v>
      </c>
      <c r="AV222" s="1" t="s">
        <v>77</v>
      </c>
      <c r="AX222" s="1">
        <v>8</v>
      </c>
      <c r="AY222" s="1" t="s">
        <v>1118</v>
      </c>
      <c r="AZ222" s="1" t="s">
        <v>1119</v>
      </c>
      <c r="BA222" s="1" t="s">
        <v>1120</v>
      </c>
    </row>
    <row r="223" spans="1:53" ht="12.75" x14ac:dyDescent="0.2">
      <c r="A223" s="1">
        <v>221</v>
      </c>
      <c r="B223" s="1">
        <v>221</v>
      </c>
      <c r="C223" s="1">
        <v>221</v>
      </c>
      <c r="G223" s="20" t="s">
        <v>5</v>
      </c>
      <c r="H223" s="20" t="s">
        <v>6</v>
      </c>
      <c r="J223" s="8">
        <v>23</v>
      </c>
      <c r="K223" s="1">
        <v>8</v>
      </c>
      <c r="L223" s="1">
        <v>100</v>
      </c>
      <c r="M223" s="1">
        <v>6</v>
      </c>
      <c r="N223" s="1">
        <v>6</v>
      </c>
      <c r="O223" s="1" t="s">
        <v>54</v>
      </c>
      <c r="P223" s="1">
        <v>1</v>
      </c>
      <c r="Q223" s="1" t="s">
        <v>70</v>
      </c>
      <c r="S223" s="15" t="s">
        <v>3390</v>
      </c>
      <c r="U223" s="1">
        <v>1</v>
      </c>
      <c r="V223" s="1" t="s">
        <v>1121</v>
      </c>
      <c r="X223" s="1" t="s">
        <v>83</v>
      </c>
      <c r="Z223" s="1" t="s">
        <v>272</v>
      </c>
      <c r="AB223" s="1">
        <v>1</v>
      </c>
      <c r="AC223" s="1" t="s">
        <v>1122</v>
      </c>
      <c r="AD223" s="1" t="s">
        <v>362</v>
      </c>
      <c r="AJ223" s="1" t="s">
        <v>34</v>
      </c>
      <c r="AO223" s="1" t="s">
        <v>75</v>
      </c>
      <c r="AQ223" s="19">
        <v>4</v>
      </c>
      <c r="AR223" s="1">
        <v>6</v>
      </c>
      <c r="AT223" s="1">
        <v>30</v>
      </c>
      <c r="AU223" s="1" t="s">
        <v>1123</v>
      </c>
      <c r="AV223" s="1" t="s">
        <v>77</v>
      </c>
      <c r="AX223" s="1">
        <v>7</v>
      </c>
      <c r="AY223" s="1" t="s">
        <v>1124</v>
      </c>
      <c r="AZ223" s="1" t="s">
        <v>197</v>
      </c>
    </row>
    <row r="224" spans="1:53" ht="12.75" x14ac:dyDescent="0.2">
      <c r="A224" s="1">
        <v>222</v>
      </c>
      <c r="B224" s="1">
        <v>222</v>
      </c>
      <c r="C224" s="1">
        <v>222</v>
      </c>
      <c r="H224" s="20" t="s">
        <v>6</v>
      </c>
      <c r="J224" s="8">
        <v>28</v>
      </c>
      <c r="K224" s="1">
        <v>7</v>
      </c>
      <c r="L224" s="1">
        <v>5</v>
      </c>
      <c r="M224" s="1">
        <v>5</v>
      </c>
      <c r="N224" s="1">
        <v>3</v>
      </c>
      <c r="O224" s="1" t="s">
        <v>99</v>
      </c>
      <c r="P224" s="1">
        <v>0</v>
      </c>
      <c r="Q224" s="1" t="s">
        <v>55</v>
      </c>
      <c r="S224" s="15" t="s">
        <v>3388</v>
      </c>
      <c r="U224" s="1">
        <v>1</v>
      </c>
      <c r="V224" s="1" t="s">
        <v>464</v>
      </c>
      <c r="X224" s="1" t="s">
        <v>83</v>
      </c>
      <c r="Z224" s="1" t="s">
        <v>1125</v>
      </c>
      <c r="AB224" s="1">
        <v>5</v>
      </c>
      <c r="AC224" s="1" t="s">
        <v>1126</v>
      </c>
      <c r="AD224" s="1" t="s">
        <v>86</v>
      </c>
      <c r="AI224" s="1" t="s">
        <v>33</v>
      </c>
      <c r="AO224" s="1" t="s">
        <v>62</v>
      </c>
      <c r="AQ224" s="19">
        <v>5</v>
      </c>
      <c r="AR224" s="1">
        <v>4</v>
      </c>
      <c r="AT224" s="1">
        <v>8</v>
      </c>
      <c r="AU224" s="1" t="s">
        <v>1127</v>
      </c>
      <c r="AV224" s="1" t="s">
        <v>77</v>
      </c>
      <c r="AX224" s="1">
        <v>10</v>
      </c>
      <c r="AY224" s="1" t="s">
        <v>1128</v>
      </c>
      <c r="AZ224" s="1" t="s">
        <v>1129</v>
      </c>
      <c r="BA224" s="1" t="s">
        <v>141</v>
      </c>
    </row>
    <row r="225" spans="1:53" ht="12.75" x14ac:dyDescent="0.2">
      <c r="A225" s="1">
        <v>223</v>
      </c>
      <c r="B225" s="1">
        <v>223</v>
      </c>
      <c r="C225" s="1">
        <v>223</v>
      </c>
      <c r="D225" s="20" t="s">
        <v>2</v>
      </c>
      <c r="E225" s="20" t="s">
        <v>3</v>
      </c>
      <c r="G225" s="20" t="s">
        <v>5</v>
      </c>
      <c r="J225" s="8">
        <v>42</v>
      </c>
      <c r="K225" s="1">
        <v>7</v>
      </c>
      <c r="L225" s="1">
        <v>20</v>
      </c>
      <c r="M225" s="1">
        <v>10</v>
      </c>
      <c r="N225" s="1">
        <v>5</v>
      </c>
      <c r="O225" s="1" t="s">
        <v>335</v>
      </c>
      <c r="P225" s="1">
        <v>1</v>
      </c>
      <c r="Q225" s="1" t="s">
        <v>70</v>
      </c>
      <c r="T225" s="1" t="s">
        <v>1130</v>
      </c>
      <c r="U225" s="1">
        <v>1</v>
      </c>
      <c r="V225" s="1" t="s">
        <v>112</v>
      </c>
      <c r="X225" s="1" t="s">
        <v>113</v>
      </c>
      <c r="Z225" s="1" t="s">
        <v>94</v>
      </c>
      <c r="AB225" s="1">
        <v>18</v>
      </c>
      <c r="AC225" s="1" t="s">
        <v>1131</v>
      </c>
      <c r="AD225" s="1" t="s">
        <v>1116</v>
      </c>
      <c r="AJ225" s="1" t="s">
        <v>34</v>
      </c>
      <c r="AO225" s="1" t="s">
        <v>62</v>
      </c>
      <c r="AQ225" s="19">
        <v>5</v>
      </c>
      <c r="AR225" s="1">
        <v>3</v>
      </c>
      <c r="AT225" s="1">
        <v>50</v>
      </c>
      <c r="AU225" s="1" t="s">
        <v>1132</v>
      </c>
      <c r="AV225" s="1" t="s">
        <v>190</v>
      </c>
      <c r="AX225" s="1">
        <v>10</v>
      </c>
      <c r="AY225" s="1" t="s">
        <v>1133</v>
      </c>
      <c r="AZ225" s="1" t="s">
        <v>1134</v>
      </c>
      <c r="BA225" s="1" t="s">
        <v>1135</v>
      </c>
    </row>
    <row r="226" spans="1:53" ht="12.75" x14ac:dyDescent="0.2">
      <c r="A226" s="1">
        <v>224</v>
      </c>
      <c r="B226" s="1">
        <v>224</v>
      </c>
      <c r="C226" s="1">
        <v>224</v>
      </c>
      <c r="D226" s="20" t="s">
        <v>2</v>
      </c>
      <c r="J226" s="8">
        <v>27</v>
      </c>
      <c r="K226" s="1">
        <v>6</v>
      </c>
      <c r="L226" s="1">
        <v>2</v>
      </c>
      <c r="M226" s="1">
        <v>10</v>
      </c>
      <c r="N226" s="1">
        <v>3</v>
      </c>
      <c r="O226" s="1" t="s">
        <v>335</v>
      </c>
      <c r="P226" s="1">
        <v>0</v>
      </c>
      <c r="Q226" s="1" t="s">
        <v>388</v>
      </c>
      <c r="S226" s="15" t="s">
        <v>3390</v>
      </c>
      <c r="U226" s="1">
        <v>1</v>
      </c>
      <c r="V226" s="1" t="s">
        <v>92</v>
      </c>
      <c r="Y226" s="1" t="s">
        <v>1136</v>
      </c>
      <c r="Z226" s="1" t="s">
        <v>94</v>
      </c>
      <c r="AB226" s="1">
        <v>3</v>
      </c>
      <c r="AC226" s="1" t="s">
        <v>1137</v>
      </c>
      <c r="AD226" s="1" t="s">
        <v>362</v>
      </c>
      <c r="AJ226" s="1" t="s">
        <v>34</v>
      </c>
      <c r="AO226" s="1" t="s">
        <v>62</v>
      </c>
      <c r="AQ226" s="19">
        <v>4</v>
      </c>
      <c r="AS226" s="1">
        <v>8</v>
      </c>
      <c r="AT226" s="1">
        <v>9</v>
      </c>
      <c r="AU226" s="1" t="s">
        <v>1138</v>
      </c>
      <c r="AV226" s="1" t="s">
        <v>77</v>
      </c>
      <c r="AX226" s="1">
        <v>7</v>
      </c>
      <c r="AY226" s="1" t="s">
        <v>1139</v>
      </c>
    </row>
    <row r="227" spans="1:53" ht="12.75" x14ac:dyDescent="0.2">
      <c r="A227" s="1">
        <v>225</v>
      </c>
      <c r="B227" s="1">
        <v>225</v>
      </c>
      <c r="C227" s="1">
        <v>225</v>
      </c>
      <c r="E227" s="20" t="s">
        <v>3</v>
      </c>
      <c r="F227" s="20" t="s">
        <v>4</v>
      </c>
      <c r="G227" s="20" t="s">
        <v>5</v>
      </c>
      <c r="J227" s="8">
        <v>25</v>
      </c>
      <c r="K227" s="1">
        <v>8</v>
      </c>
      <c r="L227" s="1">
        <v>2</v>
      </c>
      <c r="M227" s="1">
        <v>9</v>
      </c>
      <c r="N227" s="1">
        <v>30</v>
      </c>
      <c r="O227" s="1" t="s">
        <v>135</v>
      </c>
      <c r="P227" s="1">
        <v>1</v>
      </c>
      <c r="Q227" s="1" t="s">
        <v>100</v>
      </c>
      <c r="S227" s="15" t="s">
        <v>3387</v>
      </c>
      <c r="U227" s="1">
        <v>0</v>
      </c>
      <c r="AD227" s="17" t="s">
        <v>74</v>
      </c>
      <c r="AH227" s="1" t="s">
        <v>32</v>
      </c>
      <c r="AJ227" s="1" t="s">
        <v>34</v>
      </c>
      <c r="AO227" s="1" t="s">
        <v>75</v>
      </c>
      <c r="AQ227" s="19">
        <v>6</v>
      </c>
      <c r="AR227" s="1">
        <v>3</v>
      </c>
      <c r="AT227" s="1">
        <v>60</v>
      </c>
      <c r="AU227" s="1" t="s">
        <v>1140</v>
      </c>
      <c r="AW227" s="1" t="s">
        <v>1141</v>
      </c>
      <c r="AX227" s="1">
        <v>10</v>
      </c>
      <c r="AY227" s="1" t="s">
        <v>1142</v>
      </c>
      <c r="AZ227" s="1" t="s">
        <v>1143</v>
      </c>
      <c r="BA227" s="1" t="s">
        <v>1144</v>
      </c>
    </row>
    <row r="228" spans="1:53" ht="12.75" x14ac:dyDescent="0.2">
      <c r="A228" s="1">
        <v>226</v>
      </c>
      <c r="B228" s="1">
        <v>226</v>
      </c>
      <c r="C228" s="1">
        <v>226</v>
      </c>
      <c r="D228" s="20" t="s">
        <v>2</v>
      </c>
      <c r="E228" s="20" t="s">
        <v>3</v>
      </c>
      <c r="H228" s="20" t="s">
        <v>6</v>
      </c>
      <c r="J228" s="8">
        <v>29</v>
      </c>
      <c r="K228" s="1">
        <v>6</v>
      </c>
      <c r="L228" s="1">
        <v>10</v>
      </c>
      <c r="M228" s="1">
        <v>8</v>
      </c>
      <c r="N228" s="1">
        <v>12</v>
      </c>
      <c r="O228" s="1" t="s">
        <v>69</v>
      </c>
      <c r="P228" s="1">
        <v>1</v>
      </c>
      <c r="Q228" s="1" t="s">
        <v>55</v>
      </c>
      <c r="S228" s="15" t="s">
        <v>3386</v>
      </c>
      <c r="U228" s="1">
        <v>1</v>
      </c>
      <c r="V228" s="1" t="s">
        <v>57</v>
      </c>
      <c r="X228" s="1" t="s">
        <v>83</v>
      </c>
      <c r="Z228" s="1" t="s">
        <v>231</v>
      </c>
      <c r="AB228" s="1">
        <v>4</v>
      </c>
      <c r="AC228" s="1" t="s">
        <v>190</v>
      </c>
      <c r="AD228" s="1" t="s">
        <v>61</v>
      </c>
      <c r="AG228" s="1" t="s">
        <v>31</v>
      </c>
      <c r="AO228" s="1" t="s">
        <v>1077</v>
      </c>
      <c r="AQ228" s="19">
        <v>5</v>
      </c>
      <c r="AR228" s="1">
        <v>2</v>
      </c>
      <c r="AT228" s="1">
        <v>6</v>
      </c>
      <c r="AU228" s="1" t="s">
        <v>1145</v>
      </c>
      <c r="AW228" s="1" t="s">
        <v>1146</v>
      </c>
      <c r="AX228" s="1">
        <v>8</v>
      </c>
      <c r="AY228" s="1" t="s">
        <v>1147</v>
      </c>
      <c r="BA228" s="1" t="s">
        <v>1148</v>
      </c>
    </row>
    <row r="229" spans="1:53" ht="12.75" x14ac:dyDescent="0.2">
      <c r="A229" s="1">
        <v>227</v>
      </c>
      <c r="B229" s="1">
        <v>227</v>
      </c>
      <c r="C229" s="1">
        <v>227</v>
      </c>
      <c r="E229" s="20" t="s">
        <v>3</v>
      </c>
      <c r="J229" s="8">
        <v>28</v>
      </c>
      <c r="K229" s="1">
        <v>6</v>
      </c>
      <c r="L229" s="1">
        <v>0</v>
      </c>
      <c r="M229" s="1">
        <v>8</v>
      </c>
      <c r="N229" s="1">
        <v>5</v>
      </c>
      <c r="O229" s="1" t="s">
        <v>99</v>
      </c>
      <c r="P229" s="1">
        <v>1</v>
      </c>
      <c r="Q229" s="1" t="s">
        <v>55</v>
      </c>
      <c r="T229" s="1" t="s">
        <v>1149</v>
      </c>
      <c r="U229" s="1">
        <v>0</v>
      </c>
      <c r="AD229" s="1" t="s">
        <v>61</v>
      </c>
      <c r="AI229" s="1" t="s">
        <v>33</v>
      </c>
      <c r="AO229" s="1" t="s">
        <v>87</v>
      </c>
      <c r="AQ229" s="19">
        <v>4</v>
      </c>
      <c r="AS229" s="1" t="s">
        <v>1150</v>
      </c>
      <c r="AT229" s="1">
        <v>3</v>
      </c>
      <c r="AU229" s="1" t="s">
        <v>1151</v>
      </c>
      <c r="AV229" s="1" t="s">
        <v>77</v>
      </c>
      <c r="AX229" s="1">
        <v>8</v>
      </c>
      <c r="AY229" s="1" t="s">
        <v>1152</v>
      </c>
      <c r="AZ229" s="1" t="s">
        <v>1153</v>
      </c>
      <c r="BA229" s="1" t="s">
        <v>141</v>
      </c>
    </row>
    <row r="230" spans="1:53" ht="12.75" x14ac:dyDescent="0.2">
      <c r="A230" s="1">
        <v>228</v>
      </c>
      <c r="B230" s="1">
        <v>228</v>
      </c>
      <c r="C230" s="1">
        <v>228</v>
      </c>
      <c r="D230" s="20" t="s">
        <v>2</v>
      </c>
      <c r="E230" s="20" t="s">
        <v>3</v>
      </c>
      <c r="G230" s="20" t="s">
        <v>5</v>
      </c>
      <c r="J230" s="8">
        <v>25</v>
      </c>
      <c r="K230" s="1">
        <v>8</v>
      </c>
      <c r="L230" s="1">
        <v>45</v>
      </c>
      <c r="M230" s="1">
        <v>8</v>
      </c>
      <c r="N230" s="1">
        <v>6</v>
      </c>
      <c r="O230" s="1" t="s">
        <v>335</v>
      </c>
      <c r="P230" s="1">
        <v>0</v>
      </c>
      <c r="Q230" s="1" t="s">
        <v>70</v>
      </c>
      <c r="S230" s="15" t="s">
        <v>3390</v>
      </c>
      <c r="U230" s="1">
        <v>1</v>
      </c>
      <c r="V230" s="1" t="s">
        <v>31</v>
      </c>
      <c r="X230" s="1" t="s">
        <v>83</v>
      </c>
      <c r="Z230" s="1" t="s">
        <v>157</v>
      </c>
      <c r="AB230" s="1">
        <v>1</v>
      </c>
      <c r="AC230" s="1" t="s">
        <v>1154</v>
      </c>
      <c r="AD230" s="1" t="s">
        <v>61</v>
      </c>
      <c r="AG230" s="1" t="s">
        <v>31</v>
      </c>
      <c r="AO230" s="1" t="s">
        <v>87</v>
      </c>
      <c r="AQ230" s="19">
        <v>6</v>
      </c>
      <c r="AR230" s="1">
        <v>5</v>
      </c>
      <c r="AT230" s="1">
        <v>25</v>
      </c>
      <c r="AU230" s="1" t="s">
        <v>1155</v>
      </c>
      <c r="AV230" s="1" t="s">
        <v>77</v>
      </c>
      <c r="AX230" s="1">
        <v>10</v>
      </c>
      <c r="AY230" s="1" t="s">
        <v>1156</v>
      </c>
      <c r="AZ230" s="1" t="s">
        <v>1157</v>
      </c>
    </row>
    <row r="231" spans="1:53" ht="12.75" x14ac:dyDescent="0.2">
      <c r="A231" s="1">
        <v>229</v>
      </c>
      <c r="B231" s="1">
        <v>229</v>
      </c>
      <c r="C231" s="1">
        <v>229</v>
      </c>
      <c r="D231" s="20" t="s">
        <v>2</v>
      </c>
      <c r="J231" s="8">
        <v>48</v>
      </c>
      <c r="K231" s="1">
        <v>7</v>
      </c>
      <c r="L231" s="1">
        <v>60</v>
      </c>
      <c r="M231" s="1">
        <v>8</v>
      </c>
      <c r="N231" s="1">
        <v>5</v>
      </c>
      <c r="O231" s="1" t="s">
        <v>135</v>
      </c>
      <c r="P231" s="1">
        <v>0</v>
      </c>
      <c r="Q231" s="1" t="s">
        <v>100</v>
      </c>
      <c r="S231" s="15" t="s">
        <v>3387</v>
      </c>
      <c r="U231" s="1">
        <v>1</v>
      </c>
      <c r="W231" s="1" t="s">
        <v>1158</v>
      </c>
      <c r="X231" s="1" t="s">
        <v>83</v>
      </c>
      <c r="Z231" s="1" t="s">
        <v>114</v>
      </c>
      <c r="AB231" s="1">
        <v>15</v>
      </c>
      <c r="AC231" s="1" t="s">
        <v>1159</v>
      </c>
      <c r="AD231" s="1" t="s">
        <v>61</v>
      </c>
      <c r="AG231" s="1" t="s">
        <v>31</v>
      </c>
      <c r="AO231" s="1" t="s">
        <v>75</v>
      </c>
      <c r="AQ231" s="19">
        <v>15</v>
      </c>
      <c r="AR231" s="1">
        <v>5</v>
      </c>
      <c r="AT231" s="1">
        <v>40</v>
      </c>
      <c r="AU231" s="1" t="s">
        <v>1160</v>
      </c>
      <c r="AV231" s="1" t="s">
        <v>77</v>
      </c>
      <c r="AX231" s="1">
        <v>10</v>
      </c>
      <c r="AY231" s="1" t="s">
        <v>1161</v>
      </c>
      <c r="AZ231" s="1" t="s">
        <v>768</v>
      </c>
      <c r="BA231" s="1" t="s">
        <v>768</v>
      </c>
    </row>
    <row r="232" spans="1:53" ht="12.75" x14ac:dyDescent="0.2">
      <c r="A232" s="1">
        <v>230</v>
      </c>
      <c r="B232" s="1">
        <v>230</v>
      </c>
      <c r="C232" s="1">
        <v>230</v>
      </c>
      <c r="E232" s="20" t="s">
        <v>3</v>
      </c>
      <c r="H232" s="20" t="s">
        <v>6</v>
      </c>
      <c r="J232" s="8">
        <v>41</v>
      </c>
      <c r="K232" s="1">
        <v>7</v>
      </c>
      <c r="L232" s="1">
        <v>0</v>
      </c>
      <c r="M232" s="1">
        <v>14</v>
      </c>
      <c r="N232" s="1">
        <v>12</v>
      </c>
      <c r="O232" s="1" t="s">
        <v>123</v>
      </c>
      <c r="P232" s="1">
        <v>1</v>
      </c>
      <c r="Q232" s="1" t="s">
        <v>70</v>
      </c>
      <c r="S232" s="15" t="s">
        <v>3387</v>
      </c>
      <c r="U232" s="1">
        <v>1</v>
      </c>
      <c r="V232" s="1" t="s">
        <v>31</v>
      </c>
      <c r="X232" s="1" t="s">
        <v>83</v>
      </c>
      <c r="Z232" s="1" t="s">
        <v>59</v>
      </c>
      <c r="AB232" s="1">
        <v>15</v>
      </c>
      <c r="AC232" s="1" t="s">
        <v>1162</v>
      </c>
      <c r="AD232" s="1" t="s">
        <v>61</v>
      </c>
      <c r="AI232" s="1" t="s">
        <v>33</v>
      </c>
      <c r="AJ232" s="1" t="s">
        <v>34</v>
      </c>
      <c r="AK232" s="1" t="s">
        <v>35</v>
      </c>
      <c r="AL232" s="1" t="s">
        <v>36</v>
      </c>
      <c r="AO232" s="1" t="s">
        <v>87</v>
      </c>
      <c r="AQ232" s="19">
        <v>2</v>
      </c>
      <c r="AR232" s="1">
        <v>3</v>
      </c>
      <c r="AT232" s="1">
        <v>4</v>
      </c>
      <c r="AU232" s="1" t="s">
        <v>204</v>
      </c>
      <c r="AV232" s="1" t="s">
        <v>77</v>
      </c>
      <c r="AX232" s="1">
        <v>8</v>
      </c>
      <c r="AY232" s="1" t="s">
        <v>204</v>
      </c>
      <c r="AZ232" s="1" t="s">
        <v>204</v>
      </c>
      <c r="BA232" s="1" t="s">
        <v>204</v>
      </c>
    </row>
    <row r="233" spans="1:53" ht="12.75" x14ac:dyDescent="0.2">
      <c r="A233" s="1">
        <v>231</v>
      </c>
      <c r="B233" s="1">
        <v>231</v>
      </c>
      <c r="C233" s="1">
        <v>231</v>
      </c>
      <c r="D233" s="20" t="s">
        <v>2</v>
      </c>
      <c r="E233" s="20" t="s">
        <v>3</v>
      </c>
      <c r="F233" s="20" t="s">
        <v>4</v>
      </c>
      <c r="H233" s="20" t="s">
        <v>6</v>
      </c>
      <c r="J233" s="8">
        <v>24</v>
      </c>
      <c r="K233" s="1">
        <v>8</v>
      </c>
      <c r="L233" s="1">
        <v>120</v>
      </c>
      <c r="M233" s="1">
        <v>15</v>
      </c>
      <c r="N233" s="1">
        <v>2</v>
      </c>
      <c r="O233" s="1" t="s">
        <v>225</v>
      </c>
      <c r="P233" s="1">
        <v>1</v>
      </c>
      <c r="Q233" s="1" t="s">
        <v>81</v>
      </c>
      <c r="S233" s="15" t="s">
        <v>3387</v>
      </c>
      <c r="U233" s="1">
        <v>1</v>
      </c>
      <c r="V233" s="1" t="s">
        <v>213</v>
      </c>
      <c r="X233" s="1" t="s">
        <v>349</v>
      </c>
      <c r="AA233" s="1" t="s">
        <v>897</v>
      </c>
      <c r="AB233" s="1">
        <v>0</v>
      </c>
      <c r="AC233" s="1" t="s">
        <v>1163</v>
      </c>
      <c r="AD233" s="1" t="s">
        <v>61</v>
      </c>
      <c r="AH233" s="1" t="s">
        <v>32</v>
      </c>
      <c r="AO233" s="1" t="s">
        <v>163</v>
      </c>
      <c r="AQ233" s="19">
        <v>6</v>
      </c>
      <c r="AR233" s="1">
        <v>4</v>
      </c>
      <c r="AT233" s="1">
        <v>100</v>
      </c>
      <c r="AU233" s="1" t="s">
        <v>1164</v>
      </c>
      <c r="AV233" s="1" t="s">
        <v>77</v>
      </c>
      <c r="AX233" s="1">
        <v>10</v>
      </c>
      <c r="AY233" s="1" t="s">
        <v>1165</v>
      </c>
      <c r="AZ233" s="1" t="s">
        <v>1166</v>
      </c>
      <c r="BA233" s="1" t="s">
        <v>1167</v>
      </c>
    </row>
    <row r="234" spans="1:53" ht="12.75" x14ac:dyDescent="0.2">
      <c r="A234" s="1">
        <v>232</v>
      </c>
      <c r="B234" s="1">
        <v>232</v>
      </c>
      <c r="C234" s="1">
        <v>232</v>
      </c>
      <c r="E234" s="20" t="s">
        <v>3</v>
      </c>
      <c r="H234" s="20" t="s">
        <v>6</v>
      </c>
      <c r="J234" s="8">
        <v>28</v>
      </c>
      <c r="K234" s="1">
        <v>7</v>
      </c>
      <c r="L234" s="1">
        <v>40</v>
      </c>
      <c r="M234" s="1">
        <v>14</v>
      </c>
      <c r="N234" s="1">
        <v>4</v>
      </c>
      <c r="O234" s="1" t="s">
        <v>105</v>
      </c>
      <c r="P234" s="1">
        <v>0</v>
      </c>
      <c r="Q234" s="1" t="s">
        <v>81</v>
      </c>
      <c r="S234" s="15" t="s">
        <v>3388</v>
      </c>
      <c r="U234" s="1">
        <v>1</v>
      </c>
      <c r="V234" s="1" t="s">
        <v>690</v>
      </c>
      <c r="X234" s="1" t="s">
        <v>382</v>
      </c>
      <c r="Z234" s="1" t="s">
        <v>94</v>
      </c>
      <c r="AB234" s="1">
        <v>6</v>
      </c>
      <c r="AC234" s="1" t="s">
        <v>1168</v>
      </c>
      <c r="AD234" s="1" t="s">
        <v>61</v>
      </c>
      <c r="AF234" s="1" t="s">
        <v>30</v>
      </c>
      <c r="AO234" s="1" t="s">
        <v>62</v>
      </c>
      <c r="AQ234" s="19">
        <v>6</v>
      </c>
      <c r="AR234" s="1">
        <v>2</v>
      </c>
      <c r="AT234" s="1">
        <v>100</v>
      </c>
      <c r="AU234" s="1" t="s">
        <v>1169</v>
      </c>
      <c r="AV234" s="1" t="s">
        <v>66</v>
      </c>
      <c r="AX234" s="1">
        <v>10</v>
      </c>
      <c r="AY234" s="1" t="s">
        <v>1170</v>
      </c>
      <c r="AZ234" s="1" t="s">
        <v>1171</v>
      </c>
      <c r="BA234" s="1" t="s">
        <v>1172</v>
      </c>
    </row>
    <row r="235" spans="1:53" ht="12.75" x14ac:dyDescent="0.2">
      <c r="A235" s="1">
        <v>233</v>
      </c>
      <c r="B235" s="1">
        <v>233</v>
      </c>
      <c r="C235" s="1">
        <v>233</v>
      </c>
      <c r="D235" s="20" t="s">
        <v>2</v>
      </c>
      <c r="E235" s="20" t="s">
        <v>3</v>
      </c>
      <c r="H235" s="20" t="s">
        <v>6</v>
      </c>
      <c r="J235" s="8">
        <v>32</v>
      </c>
      <c r="K235" s="1">
        <v>6</v>
      </c>
      <c r="L235" s="1">
        <v>35</v>
      </c>
      <c r="M235" s="1">
        <v>9</v>
      </c>
      <c r="N235" s="1">
        <v>20</v>
      </c>
      <c r="O235" s="1" t="s">
        <v>189</v>
      </c>
      <c r="P235" s="1">
        <v>1</v>
      </c>
      <c r="Q235" s="1" t="s">
        <v>55</v>
      </c>
      <c r="S235" s="15" t="s">
        <v>3387</v>
      </c>
      <c r="U235" s="1">
        <v>1</v>
      </c>
      <c r="V235" s="1" t="s">
        <v>406</v>
      </c>
      <c r="X235" s="1" t="s">
        <v>58</v>
      </c>
      <c r="Z235" s="1" t="s">
        <v>94</v>
      </c>
      <c r="AB235" s="1">
        <v>5</v>
      </c>
      <c r="AC235" s="1" t="s">
        <v>1173</v>
      </c>
      <c r="AD235" s="1" t="s">
        <v>86</v>
      </c>
      <c r="AJ235" s="1" t="s">
        <v>34</v>
      </c>
      <c r="AO235" s="1" t="s">
        <v>75</v>
      </c>
      <c r="AQ235" s="19">
        <v>25</v>
      </c>
      <c r="AS235" s="1">
        <v>30</v>
      </c>
      <c r="AT235" s="1">
        <v>10</v>
      </c>
      <c r="AU235" s="1" t="s">
        <v>1174</v>
      </c>
      <c r="AW235" s="1" t="s">
        <v>1175</v>
      </c>
      <c r="AX235" s="1">
        <v>10</v>
      </c>
      <c r="AY235" s="1" t="s">
        <v>1176</v>
      </c>
      <c r="AZ235" s="1" t="s">
        <v>1177</v>
      </c>
      <c r="BA235" s="1" t="s">
        <v>1178</v>
      </c>
    </row>
    <row r="236" spans="1:53" ht="12.75" x14ac:dyDescent="0.2">
      <c r="A236" s="1">
        <v>234</v>
      </c>
      <c r="B236" s="1">
        <v>234</v>
      </c>
      <c r="C236" s="1">
        <v>234</v>
      </c>
      <c r="E236" s="20" t="s">
        <v>3</v>
      </c>
      <c r="H236" s="20" t="s">
        <v>6</v>
      </c>
      <c r="J236" s="8">
        <v>39</v>
      </c>
      <c r="K236" s="1">
        <v>6</v>
      </c>
      <c r="L236" s="1">
        <v>40</v>
      </c>
      <c r="M236" s="1">
        <v>10</v>
      </c>
      <c r="N236" s="1">
        <v>10</v>
      </c>
      <c r="O236" s="1" t="s">
        <v>189</v>
      </c>
      <c r="P236" s="1">
        <v>1</v>
      </c>
      <c r="Q236" s="1" t="s">
        <v>70</v>
      </c>
      <c r="S236" s="15" t="s">
        <v>3387</v>
      </c>
      <c r="U236" s="1">
        <v>1</v>
      </c>
      <c r="V236" s="1" t="s">
        <v>143</v>
      </c>
      <c r="X236" s="1" t="s">
        <v>58</v>
      </c>
      <c r="AA236" s="1" t="s">
        <v>897</v>
      </c>
      <c r="AB236" s="1">
        <v>6</v>
      </c>
      <c r="AC236" s="1" t="s">
        <v>156</v>
      </c>
      <c r="AD236" s="1" t="s">
        <v>74</v>
      </c>
      <c r="AJ236" s="1" t="s">
        <v>34</v>
      </c>
      <c r="AO236" s="1" t="s">
        <v>62</v>
      </c>
      <c r="AQ236" s="19">
        <v>12</v>
      </c>
      <c r="AS236" s="1">
        <v>12</v>
      </c>
      <c r="AT236" s="1">
        <v>4</v>
      </c>
      <c r="AU236" s="1" t="s">
        <v>1179</v>
      </c>
      <c r="AV236" s="1" t="s">
        <v>77</v>
      </c>
      <c r="AX236" s="1">
        <v>9</v>
      </c>
      <c r="AY236" s="1" t="s">
        <v>1180</v>
      </c>
    </row>
    <row r="237" spans="1:53" ht="12.75" x14ac:dyDescent="0.2">
      <c r="A237" s="1">
        <v>235</v>
      </c>
      <c r="B237" s="1">
        <v>235</v>
      </c>
      <c r="C237" s="1">
        <v>235</v>
      </c>
      <c r="E237" s="20" t="s">
        <v>3</v>
      </c>
      <c r="J237" s="8">
        <v>31</v>
      </c>
      <c r="K237" s="1">
        <v>7</v>
      </c>
      <c r="L237" s="1">
        <v>60</v>
      </c>
      <c r="M237" s="1">
        <v>10</v>
      </c>
      <c r="N237" s="1">
        <v>5</v>
      </c>
      <c r="O237" s="1" t="s">
        <v>123</v>
      </c>
      <c r="P237" s="1">
        <v>1</v>
      </c>
      <c r="Q237" s="1" t="s">
        <v>100</v>
      </c>
      <c r="S237" s="15" t="s">
        <v>3387</v>
      </c>
      <c r="U237" s="1">
        <v>1</v>
      </c>
      <c r="V237" s="1" t="s">
        <v>32</v>
      </c>
      <c r="X237" s="1" t="s">
        <v>83</v>
      </c>
      <c r="Z237" s="1" t="s">
        <v>571</v>
      </c>
      <c r="AB237" s="1">
        <v>9</v>
      </c>
      <c r="AC237" s="1" t="s">
        <v>1181</v>
      </c>
      <c r="AD237" s="1" t="s">
        <v>61</v>
      </c>
      <c r="AJ237" s="1" t="s">
        <v>34</v>
      </c>
      <c r="AO237" s="1" t="s">
        <v>75</v>
      </c>
      <c r="AQ237" s="19">
        <v>5</v>
      </c>
      <c r="AS237" s="1">
        <v>20</v>
      </c>
      <c r="AT237" s="1">
        <v>20</v>
      </c>
      <c r="AU237" s="1" t="s">
        <v>1182</v>
      </c>
      <c r="AV237" s="1" t="s">
        <v>77</v>
      </c>
      <c r="AX237" s="1">
        <v>9</v>
      </c>
      <c r="AY237" s="1" t="s">
        <v>1183</v>
      </c>
      <c r="AZ237" s="1" t="s">
        <v>1184</v>
      </c>
    </row>
    <row r="238" spans="1:53" ht="12.75" x14ac:dyDescent="0.2">
      <c r="A238" s="1">
        <v>236</v>
      </c>
      <c r="B238" s="1">
        <v>236</v>
      </c>
      <c r="C238" s="1">
        <v>236</v>
      </c>
      <c r="D238" s="20" t="s">
        <v>2</v>
      </c>
      <c r="G238" s="20" t="s">
        <v>5</v>
      </c>
      <c r="H238" s="20" t="s">
        <v>6</v>
      </c>
      <c r="J238" s="8">
        <v>41</v>
      </c>
      <c r="K238" s="1">
        <v>6</v>
      </c>
      <c r="L238" s="1">
        <v>40</v>
      </c>
      <c r="M238" s="1">
        <v>4</v>
      </c>
      <c r="N238" s="1">
        <v>5</v>
      </c>
      <c r="O238" s="1" t="s">
        <v>69</v>
      </c>
      <c r="P238" s="1">
        <v>1</v>
      </c>
      <c r="Q238" s="1" t="s">
        <v>81</v>
      </c>
      <c r="T238" s="1" t="s">
        <v>1185</v>
      </c>
      <c r="U238" s="1">
        <v>1</v>
      </c>
      <c r="V238" s="1" t="s">
        <v>57</v>
      </c>
      <c r="X238" s="1" t="s">
        <v>58</v>
      </c>
      <c r="AA238" s="1" t="s">
        <v>1186</v>
      </c>
      <c r="AB238" s="1">
        <v>20</v>
      </c>
      <c r="AC238" s="1" t="s">
        <v>1187</v>
      </c>
      <c r="AD238" s="1" t="s">
        <v>61</v>
      </c>
      <c r="AE238" s="1" t="s">
        <v>29</v>
      </c>
      <c r="AI238" s="1" t="s">
        <v>33</v>
      </c>
      <c r="AN238" s="1" t="s">
        <v>1188</v>
      </c>
      <c r="AO238" s="1" t="s">
        <v>75</v>
      </c>
      <c r="AQ238" s="19">
        <v>6</v>
      </c>
      <c r="AR238" s="1">
        <v>4</v>
      </c>
      <c r="AT238" s="1">
        <v>150</v>
      </c>
      <c r="AU238" s="1" t="s">
        <v>1189</v>
      </c>
      <c r="AV238" s="1" t="s">
        <v>77</v>
      </c>
      <c r="AX238" s="1">
        <v>10</v>
      </c>
      <c r="AY238" s="1" t="s">
        <v>1190</v>
      </c>
      <c r="AZ238" s="1" t="s">
        <v>1191</v>
      </c>
    </row>
    <row r="239" spans="1:53" ht="12.75" x14ac:dyDescent="0.2">
      <c r="A239" s="1">
        <v>237</v>
      </c>
      <c r="B239" s="1">
        <v>237</v>
      </c>
      <c r="C239" s="1">
        <v>237</v>
      </c>
      <c r="D239" s="20" t="s">
        <v>2</v>
      </c>
      <c r="J239" s="8">
        <v>50</v>
      </c>
      <c r="K239" s="1">
        <v>8</v>
      </c>
      <c r="L239" s="1">
        <v>0</v>
      </c>
      <c r="M239" s="1">
        <v>10</v>
      </c>
      <c r="N239" s="1">
        <v>12</v>
      </c>
      <c r="O239" s="1" t="s">
        <v>335</v>
      </c>
      <c r="P239" s="1">
        <v>0</v>
      </c>
      <c r="Q239" s="1" t="s">
        <v>70</v>
      </c>
      <c r="S239" s="15" t="s">
        <v>3388</v>
      </c>
      <c r="U239" s="1">
        <v>1</v>
      </c>
      <c r="V239" s="1" t="s">
        <v>148</v>
      </c>
      <c r="X239" s="1" t="s">
        <v>83</v>
      </c>
      <c r="Z239" s="1" t="s">
        <v>94</v>
      </c>
      <c r="AB239" s="1">
        <v>1</v>
      </c>
      <c r="AC239" s="1" t="s">
        <v>1192</v>
      </c>
      <c r="AD239" s="1" t="s">
        <v>86</v>
      </c>
      <c r="AG239" s="1" t="s">
        <v>31</v>
      </c>
      <c r="AO239" s="1" t="s">
        <v>163</v>
      </c>
      <c r="AQ239" s="19">
        <v>20</v>
      </c>
      <c r="AS239" s="1">
        <v>10</v>
      </c>
      <c r="AT239" s="1">
        <v>40</v>
      </c>
      <c r="AU239" s="1" t="s">
        <v>1193</v>
      </c>
      <c r="AV239" s="1" t="s">
        <v>77</v>
      </c>
      <c r="AX239" s="1">
        <v>9</v>
      </c>
      <c r="AY239" s="1" t="s">
        <v>1194</v>
      </c>
      <c r="BA239" s="1" t="s">
        <v>1195</v>
      </c>
    </row>
    <row r="240" spans="1:53" ht="12.75" x14ac:dyDescent="0.2">
      <c r="A240" s="1">
        <v>238</v>
      </c>
      <c r="B240" s="1">
        <v>238</v>
      </c>
      <c r="C240" s="1">
        <v>238</v>
      </c>
      <c r="D240" s="20" t="s">
        <v>2</v>
      </c>
      <c r="J240" s="8">
        <v>26</v>
      </c>
      <c r="K240" s="1">
        <v>8</v>
      </c>
      <c r="L240" s="1">
        <v>80</v>
      </c>
      <c r="M240" s="1">
        <v>8</v>
      </c>
      <c r="N240" s="1">
        <v>15</v>
      </c>
      <c r="O240" s="1" t="s">
        <v>99</v>
      </c>
      <c r="P240" s="1">
        <v>0</v>
      </c>
      <c r="Q240" s="1" t="s">
        <v>142</v>
      </c>
      <c r="S240" s="15" t="s">
        <v>3390</v>
      </c>
      <c r="U240" s="1">
        <v>0</v>
      </c>
      <c r="AD240" s="1" t="s">
        <v>61</v>
      </c>
      <c r="AG240" s="1" t="s">
        <v>31</v>
      </c>
      <c r="AI240" s="1" t="s">
        <v>33</v>
      </c>
      <c r="AO240" s="1" t="s">
        <v>75</v>
      </c>
      <c r="AQ240" s="19">
        <v>15</v>
      </c>
      <c r="AR240" s="1">
        <v>5</v>
      </c>
      <c r="AT240" s="1">
        <v>20</v>
      </c>
      <c r="AU240" s="1" t="s">
        <v>1196</v>
      </c>
      <c r="AV240" s="1" t="s">
        <v>66</v>
      </c>
      <c r="AX240" s="1">
        <v>10</v>
      </c>
      <c r="AY240" s="1" t="s">
        <v>1197</v>
      </c>
      <c r="AZ240" s="1" t="s">
        <v>1198</v>
      </c>
    </row>
    <row r="241" spans="1:53" ht="12.75" x14ac:dyDescent="0.2">
      <c r="A241" s="1">
        <v>239</v>
      </c>
      <c r="B241" s="1">
        <v>239</v>
      </c>
      <c r="C241" s="1">
        <v>239</v>
      </c>
      <c r="D241" s="20" t="s">
        <v>2</v>
      </c>
      <c r="J241" s="8">
        <v>29</v>
      </c>
      <c r="K241" s="1">
        <v>8</v>
      </c>
      <c r="L241" s="1">
        <v>10</v>
      </c>
      <c r="M241" s="1">
        <v>10</v>
      </c>
      <c r="N241" s="1">
        <v>8</v>
      </c>
      <c r="O241" s="1" t="s">
        <v>105</v>
      </c>
      <c r="P241" s="1">
        <v>0</v>
      </c>
      <c r="Q241" s="1" t="s">
        <v>81</v>
      </c>
      <c r="S241" s="15" t="s">
        <v>3387</v>
      </c>
      <c r="U241" s="1">
        <v>1</v>
      </c>
      <c r="V241" s="1" t="s">
        <v>148</v>
      </c>
      <c r="X241" s="1" t="s">
        <v>83</v>
      </c>
      <c r="Z241" s="1" t="s">
        <v>231</v>
      </c>
      <c r="AB241" s="1">
        <v>3</v>
      </c>
      <c r="AD241" s="1" t="s">
        <v>61</v>
      </c>
      <c r="AE241" s="1" t="s">
        <v>29</v>
      </c>
      <c r="AG241" s="1" t="s">
        <v>31</v>
      </c>
      <c r="AO241" s="1" t="s">
        <v>75</v>
      </c>
      <c r="AQ241" s="19">
        <v>6</v>
      </c>
      <c r="AR241" s="1">
        <v>5</v>
      </c>
      <c r="AT241" s="1">
        <v>12</v>
      </c>
      <c r="AU241" s="1" t="s">
        <v>1199</v>
      </c>
      <c r="AV241" s="1" t="s">
        <v>66</v>
      </c>
      <c r="AX241" s="1">
        <v>10</v>
      </c>
      <c r="AY241" s="1" t="s">
        <v>1200</v>
      </c>
      <c r="AZ241" s="1" t="s">
        <v>1201</v>
      </c>
      <c r="BA241" s="1" t="s">
        <v>1202</v>
      </c>
    </row>
    <row r="242" spans="1:53" ht="12.75" x14ac:dyDescent="0.2">
      <c r="A242" s="1">
        <v>240</v>
      </c>
      <c r="B242" s="1">
        <v>240</v>
      </c>
      <c r="C242" s="1">
        <v>240</v>
      </c>
      <c r="D242" s="20" t="s">
        <v>2</v>
      </c>
      <c r="H242" s="20" t="s">
        <v>6</v>
      </c>
      <c r="J242" s="8">
        <v>43</v>
      </c>
      <c r="K242" s="1">
        <v>7</v>
      </c>
      <c r="L242" s="1">
        <v>150</v>
      </c>
      <c r="M242" s="1">
        <v>12</v>
      </c>
      <c r="N242" s="1">
        <v>24</v>
      </c>
      <c r="O242" s="1" t="s">
        <v>80</v>
      </c>
      <c r="P242" s="1">
        <v>0</v>
      </c>
      <c r="Q242" s="1" t="s">
        <v>70</v>
      </c>
      <c r="S242" s="15" t="s">
        <v>3387</v>
      </c>
      <c r="U242" s="1">
        <v>1</v>
      </c>
      <c r="V242" s="1" t="s">
        <v>213</v>
      </c>
      <c r="X242" s="1" t="s">
        <v>83</v>
      </c>
      <c r="Z242" s="1" t="s">
        <v>84</v>
      </c>
      <c r="AB242" s="1">
        <v>23</v>
      </c>
      <c r="AC242" s="1" t="s">
        <v>1203</v>
      </c>
      <c r="AD242" s="1" t="s">
        <v>362</v>
      </c>
      <c r="AG242" s="1" t="s">
        <v>31</v>
      </c>
      <c r="AO242" s="1" t="s">
        <v>87</v>
      </c>
      <c r="AQ242" s="19">
        <v>2</v>
      </c>
      <c r="AR242" s="1">
        <v>2</v>
      </c>
      <c r="AT242" s="1">
        <v>5</v>
      </c>
      <c r="AU242" s="1" t="s">
        <v>1204</v>
      </c>
      <c r="AW242" s="1" t="s">
        <v>1205</v>
      </c>
      <c r="AX242" s="1">
        <v>10</v>
      </c>
      <c r="AY242" s="1" t="s">
        <v>1206</v>
      </c>
      <c r="AZ242" s="1" t="s">
        <v>1207</v>
      </c>
      <c r="BA242" s="1" t="s">
        <v>1208</v>
      </c>
    </row>
    <row r="243" spans="1:53" ht="12.75" x14ac:dyDescent="0.2">
      <c r="A243" s="1">
        <v>241</v>
      </c>
      <c r="B243" s="1">
        <v>241</v>
      </c>
      <c r="C243" s="1">
        <v>241</v>
      </c>
      <c r="D243" s="20" t="s">
        <v>2</v>
      </c>
      <c r="H243" s="20" t="s">
        <v>6</v>
      </c>
      <c r="J243" s="8">
        <v>29</v>
      </c>
      <c r="K243" s="1">
        <v>7</v>
      </c>
      <c r="L243" s="1">
        <v>60</v>
      </c>
      <c r="M243" s="1">
        <v>14</v>
      </c>
      <c r="N243" s="1">
        <v>2</v>
      </c>
      <c r="O243" s="1" t="s">
        <v>54</v>
      </c>
      <c r="P243" s="1">
        <v>1</v>
      </c>
      <c r="Q243" s="1" t="s">
        <v>388</v>
      </c>
      <c r="T243" s="1" t="s">
        <v>3397</v>
      </c>
      <c r="U243" s="1">
        <v>1</v>
      </c>
      <c r="V243" s="1" t="s">
        <v>57</v>
      </c>
      <c r="X243" s="1" t="s">
        <v>58</v>
      </c>
      <c r="Z243" s="1" t="s">
        <v>84</v>
      </c>
      <c r="AB243" s="1">
        <v>6</v>
      </c>
      <c r="AC243" s="1" t="s">
        <v>1210</v>
      </c>
      <c r="AD243" s="1" t="s">
        <v>86</v>
      </c>
      <c r="AM243" s="1" t="s">
        <v>37</v>
      </c>
      <c r="AQ243" s="19">
        <v>0</v>
      </c>
      <c r="AV243" s="1" t="s">
        <v>77</v>
      </c>
      <c r="AX243" s="1">
        <v>10</v>
      </c>
      <c r="AY243" s="1" t="s">
        <v>1211</v>
      </c>
      <c r="AZ243" s="1" t="s">
        <v>1212</v>
      </c>
      <c r="BA243" s="1" t="s">
        <v>1213</v>
      </c>
    </row>
    <row r="244" spans="1:53" ht="12.75" x14ac:dyDescent="0.2">
      <c r="A244" s="1">
        <v>242</v>
      </c>
      <c r="B244" s="1">
        <v>242</v>
      </c>
      <c r="C244" s="1">
        <v>242</v>
      </c>
      <c r="E244" s="20" t="s">
        <v>3</v>
      </c>
      <c r="J244" s="8">
        <v>49</v>
      </c>
      <c r="K244" s="1">
        <v>8</v>
      </c>
      <c r="L244" s="1">
        <v>0</v>
      </c>
      <c r="M244" s="1">
        <v>12</v>
      </c>
      <c r="N244" s="1">
        <v>15</v>
      </c>
      <c r="O244" s="1" t="s">
        <v>54</v>
      </c>
      <c r="P244" s="1">
        <v>0</v>
      </c>
      <c r="Q244" s="1" t="s">
        <v>100</v>
      </c>
      <c r="T244" s="1" t="s">
        <v>1214</v>
      </c>
      <c r="U244" s="1">
        <v>1</v>
      </c>
      <c r="V244" s="1" t="s">
        <v>518</v>
      </c>
      <c r="Y244" s="1" t="s">
        <v>1215</v>
      </c>
      <c r="Z244" s="1" t="s">
        <v>94</v>
      </c>
      <c r="AB244" s="1">
        <v>20</v>
      </c>
      <c r="AC244" s="1" t="s">
        <v>1216</v>
      </c>
      <c r="AD244" s="1" t="s">
        <v>61</v>
      </c>
      <c r="AG244" s="1" t="s">
        <v>31</v>
      </c>
      <c r="AH244" s="1" t="s">
        <v>32</v>
      </c>
      <c r="AO244" s="1" t="s">
        <v>75</v>
      </c>
      <c r="AQ244" s="19">
        <v>6</v>
      </c>
      <c r="AR244" s="1">
        <v>6</v>
      </c>
      <c r="AT244" s="1">
        <v>8</v>
      </c>
      <c r="AU244" s="1" t="s">
        <v>1217</v>
      </c>
      <c r="AV244" s="1" t="s">
        <v>66</v>
      </c>
      <c r="AX244" s="1">
        <v>8</v>
      </c>
      <c r="AY244" s="1" t="s">
        <v>1218</v>
      </c>
      <c r="AZ244" s="1" t="s">
        <v>1219</v>
      </c>
      <c r="BA244" s="1" t="s">
        <v>1220</v>
      </c>
    </row>
    <row r="245" spans="1:53" ht="12.75" x14ac:dyDescent="0.2">
      <c r="A245" s="1">
        <v>243</v>
      </c>
      <c r="B245" s="1">
        <v>243</v>
      </c>
      <c r="C245" s="1">
        <v>243</v>
      </c>
      <c r="F245" s="20" t="s">
        <v>4</v>
      </c>
      <c r="J245" s="8">
        <v>24</v>
      </c>
      <c r="K245" s="1">
        <v>7</v>
      </c>
      <c r="L245" s="1">
        <v>40</v>
      </c>
      <c r="M245" s="1">
        <v>9</v>
      </c>
      <c r="N245" s="1">
        <v>4</v>
      </c>
      <c r="O245" s="1" t="s">
        <v>135</v>
      </c>
      <c r="P245" s="1">
        <v>1</v>
      </c>
      <c r="Q245" s="1" t="s">
        <v>70</v>
      </c>
      <c r="S245" s="15" t="s">
        <v>3390</v>
      </c>
      <c r="U245" s="1">
        <v>1</v>
      </c>
      <c r="V245" s="1" t="s">
        <v>92</v>
      </c>
      <c r="Y245" s="1" t="s">
        <v>1221</v>
      </c>
      <c r="Z245" s="1" t="s">
        <v>220</v>
      </c>
      <c r="AB245" s="1">
        <v>1</v>
      </c>
      <c r="AC245" s="1" t="s">
        <v>1222</v>
      </c>
      <c r="AD245" s="1" t="s">
        <v>362</v>
      </c>
      <c r="AG245" s="1" t="s">
        <v>31</v>
      </c>
      <c r="AH245" s="1" t="s">
        <v>32</v>
      </c>
      <c r="AO245" s="1" t="s">
        <v>75</v>
      </c>
      <c r="AQ245" s="19">
        <v>20</v>
      </c>
      <c r="AR245" s="1">
        <v>5</v>
      </c>
      <c r="AT245" s="1">
        <v>5</v>
      </c>
      <c r="AU245" s="1" t="s">
        <v>1223</v>
      </c>
      <c r="AV245" s="1" t="s">
        <v>66</v>
      </c>
      <c r="AX245" s="1">
        <v>10</v>
      </c>
      <c r="AY245" s="1" t="s">
        <v>1224</v>
      </c>
      <c r="AZ245" s="1" t="s">
        <v>1225</v>
      </c>
      <c r="BA245" s="1" t="s">
        <v>1226</v>
      </c>
    </row>
    <row r="246" spans="1:53" ht="12.75" x14ac:dyDescent="0.2">
      <c r="A246" s="1">
        <v>244</v>
      </c>
      <c r="B246" s="1">
        <v>244</v>
      </c>
      <c r="C246" s="1">
        <v>244</v>
      </c>
      <c r="D246" s="20" t="s">
        <v>2</v>
      </c>
      <c r="F246" s="20" t="s">
        <v>4</v>
      </c>
      <c r="H246" s="20" t="s">
        <v>6</v>
      </c>
      <c r="J246" s="8">
        <v>48</v>
      </c>
      <c r="K246" s="1">
        <v>5</v>
      </c>
      <c r="L246" s="1">
        <v>3</v>
      </c>
      <c r="M246" s="1">
        <v>9</v>
      </c>
      <c r="N246" s="1">
        <v>12</v>
      </c>
      <c r="O246" s="1" t="s">
        <v>225</v>
      </c>
      <c r="P246" s="1">
        <v>0</v>
      </c>
      <c r="Q246" s="1" t="s">
        <v>70</v>
      </c>
      <c r="S246" s="15" t="s">
        <v>3387</v>
      </c>
      <c r="U246" s="1">
        <v>1</v>
      </c>
      <c r="V246" s="1" t="s">
        <v>137</v>
      </c>
      <c r="X246" s="1" t="s">
        <v>125</v>
      </c>
      <c r="Z246" s="1" t="s">
        <v>367</v>
      </c>
      <c r="AB246" s="1">
        <v>20</v>
      </c>
      <c r="AC246" s="1" t="s">
        <v>1227</v>
      </c>
      <c r="AD246" s="1" t="s">
        <v>74</v>
      </c>
      <c r="AN246" s="1" t="s">
        <v>1228</v>
      </c>
      <c r="AO246" s="1" t="s">
        <v>62</v>
      </c>
      <c r="AQ246" s="19">
        <v>6</v>
      </c>
      <c r="AS246" s="1">
        <v>8</v>
      </c>
      <c r="AT246" s="1">
        <v>15</v>
      </c>
      <c r="AU246" s="1" t="s">
        <v>1229</v>
      </c>
      <c r="AV246" s="1" t="s">
        <v>77</v>
      </c>
      <c r="AX246" s="1">
        <v>10</v>
      </c>
      <c r="AY246" s="1" t="s">
        <v>1230</v>
      </c>
      <c r="AZ246" s="1" t="s">
        <v>1231</v>
      </c>
      <c r="BA246" s="1" t="s">
        <v>3398</v>
      </c>
    </row>
    <row r="247" spans="1:53" ht="12.75" x14ac:dyDescent="0.2">
      <c r="A247" s="1">
        <v>245</v>
      </c>
      <c r="B247" s="1">
        <v>245</v>
      </c>
      <c r="C247" s="1">
        <v>245</v>
      </c>
      <c r="E247" s="20" t="s">
        <v>3</v>
      </c>
      <c r="J247" s="8">
        <v>33</v>
      </c>
      <c r="K247" s="1">
        <v>6</v>
      </c>
      <c r="L247" s="1">
        <v>0</v>
      </c>
      <c r="M247" s="1">
        <v>12</v>
      </c>
      <c r="N247" s="1">
        <v>5</v>
      </c>
      <c r="O247" s="1" t="s">
        <v>54</v>
      </c>
      <c r="P247" s="1">
        <v>1</v>
      </c>
      <c r="Q247" s="1" t="s">
        <v>100</v>
      </c>
      <c r="S247" s="15" t="s">
        <v>3390</v>
      </c>
      <c r="U247" s="1">
        <v>1</v>
      </c>
      <c r="V247" s="1" t="s">
        <v>143</v>
      </c>
      <c r="X247" s="1" t="s">
        <v>83</v>
      </c>
      <c r="Z247" s="1" t="s">
        <v>94</v>
      </c>
      <c r="AB247" s="1">
        <v>10</v>
      </c>
      <c r="AC247" s="1" t="s">
        <v>1233</v>
      </c>
      <c r="AD247" s="1" t="s">
        <v>86</v>
      </c>
      <c r="AJ247" s="1" t="s">
        <v>34</v>
      </c>
      <c r="AO247" s="1" t="s">
        <v>62</v>
      </c>
      <c r="AQ247" s="19">
        <v>6</v>
      </c>
      <c r="AR247" s="1">
        <v>6</v>
      </c>
      <c r="AT247" s="1">
        <v>20</v>
      </c>
      <c r="AU247" s="1" t="s">
        <v>1234</v>
      </c>
      <c r="AV247" s="1" t="s">
        <v>376</v>
      </c>
      <c r="AX247" s="1">
        <v>10</v>
      </c>
      <c r="AY247" s="1" t="s">
        <v>1235</v>
      </c>
      <c r="AZ247" s="1" t="s">
        <v>1236</v>
      </c>
    </row>
    <row r="248" spans="1:53" ht="12.75" x14ac:dyDescent="0.2">
      <c r="A248" s="1">
        <v>246</v>
      </c>
      <c r="B248" s="1">
        <v>246</v>
      </c>
      <c r="C248" s="1">
        <v>246</v>
      </c>
      <c r="D248" s="20" t="s">
        <v>2</v>
      </c>
      <c r="E248" s="20" t="s">
        <v>3</v>
      </c>
      <c r="H248" s="20" t="s">
        <v>6</v>
      </c>
      <c r="J248" s="8">
        <v>29</v>
      </c>
      <c r="K248" s="1">
        <v>7</v>
      </c>
      <c r="L248" s="1">
        <v>80</v>
      </c>
      <c r="M248" s="1">
        <v>9</v>
      </c>
      <c r="N248" s="1">
        <v>10</v>
      </c>
      <c r="O248" s="1" t="s">
        <v>54</v>
      </c>
      <c r="P248" s="1">
        <v>1</v>
      </c>
      <c r="Q248" s="1" t="s">
        <v>55</v>
      </c>
      <c r="S248" s="15" t="s">
        <v>3387</v>
      </c>
      <c r="U248" s="1">
        <v>1</v>
      </c>
      <c r="V248" s="1" t="s">
        <v>213</v>
      </c>
      <c r="Y248" s="1" t="s">
        <v>1237</v>
      </c>
      <c r="AA248" s="1" t="s">
        <v>1238</v>
      </c>
      <c r="AB248" s="1">
        <v>4</v>
      </c>
      <c r="AC248" s="1" t="s">
        <v>1239</v>
      </c>
      <c r="AD248" s="1" t="s">
        <v>86</v>
      </c>
      <c r="AM248" s="1" t="s">
        <v>37</v>
      </c>
      <c r="AQ248" s="19">
        <v>0</v>
      </c>
      <c r="AV248" s="1" t="s">
        <v>77</v>
      </c>
      <c r="AX248" s="1">
        <v>10</v>
      </c>
      <c r="AY248" s="1" t="s">
        <v>1240</v>
      </c>
      <c r="AZ248" s="1" t="s">
        <v>1241</v>
      </c>
      <c r="BA248" s="1" t="s">
        <v>3399</v>
      </c>
    </row>
    <row r="249" spans="1:53" ht="12.75" x14ac:dyDescent="0.2">
      <c r="A249" s="1">
        <v>247</v>
      </c>
      <c r="B249" s="1">
        <v>247</v>
      </c>
      <c r="C249" s="1">
        <v>247</v>
      </c>
      <c r="D249" s="20" t="s">
        <v>2</v>
      </c>
      <c r="J249" s="8">
        <v>32</v>
      </c>
      <c r="K249" s="1">
        <v>8</v>
      </c>
      <c r="L249" s="1">
        <v>30</v>
      </c>
      <c r="M249" s="1">
        <v>10</v>
      </c>
      <c r="N249" s="1">
        <v>3</v>
      </c>
      <c r="O249" s="1" t="s">
        <v>99</v>
      </c>
      <c r="P249" s="1">
        <v>0</v>
      </c>
      <c r="Q249" s="1" t="s">
        <v>55</v>
      </c>
      <c r="S249" s="15" t="s">
        <v>3388</v>
      </c>
      <c r="U249" s="1">
        <v>1</v>
      </c>
      <c r="V249" s="1" t="s">
        <v>213</v>
      </c>
      <c r="X249" s="1" t="s">
        <v>83</v>
      </c>
      <c r="Z249" s="1" t="s">
        <v>571</v>
      </c>
      <c r="AB249" s="1">
        <v>6</v>
      </c>
      <c r="AC249" s="1" t="s">
        <v>1243</v>
      </c>
      <c r="AD249" s="1" t="s">
        <v>86</v>
      </c>
      <c r="AG249" s="1" t="s">
        <v>31</v>
      </c>
      <c r="AK249" s="1" t="s">
        <v>35</v>
      </c>
      <c r="AO249" s="1" t="s">
        <v>75</v>
      </c>
      <c r="AQ249" s="19">
        <v>10</v>
      </c>
      <c r="AS249" s="1">
        <v>10</v>
      </c>
      <c r="AT249" s="1">
        <v>30</v>
      </c>
      <c r="AU249" s="1" t="s">
        <v>1244</v>
      </c>
      <c r="AV249" s="1" t="s">
        <v>77</v>
      </c>
      <c r="AX249" s="1">
        <v>10</v>
      </c>
      <c r="AY249" s="1" t="s">
        <v>1245</v>
      </c>
    </row>
    <row r="250" spans="1:53" ht="12.75" x14ac:dyDescent="0.2">
      <c r="A250" s="1">
        <v>248</v>
      </c>
      <c r="B250" s="1">
        <v>248</v>
      </c>
      <c r="C250" s="1">
        <v>248</v>
      </c>
      <c r="D250" s="20" t="s">
        <v>2</v>
      </c>
      <c r="F250" s="20" t="s">
        <v>4</v>
      </c>
      <c r="G250" s="20" t="s">
        <v>5</v>
      </c>
      <c r="J250" s="8">
        <v>34</v>
      </c>
      <c r="K250" s="1">
        <v>6</v>
      </c>
      <c r="L250" s="1">
        <v>2</v>
      </c>
      <c r="M250" s="1">
        <v>10</v>
      </c>
      <c r="N250" s="1">
        <v>5</v>
      </c>
      <c r="O250" s="1" t="s">
        <v>54</v>
      </c>
      <c r="P250" s="1">
        <v>0</v>
      </c>
      <c r="Q250" s="1" t="s">
        <v>55</v>
      </c>
      <c r="S250" s="15" t="s">
        <v>3386</v>
      </c>
      <c r="U250" s="1">
        <v>0</v>
      </c>
      <c r="AD250" s="1" t="s">
        <v>61</v>
      </c>
      <c r="AG250" s="1" t="s">
        <v>31</v>
      </c>
      <c r="AO250" s="1" t="s">
        <v>87</v>
      </c>
      <c r="AQ250" s="19">
        <v>6</v>
      </c>
      <c r="AS250" s="1">
        <v>8</v>
      </c>
      <c r="AT250" s="1">
        <v>80</v>
      </c>
      <c r="AU250" s="1" t="s">
        <v>1246</v>
      </c>
      <c r="AV250" s="1" t="s">
        <v>192</v>
      </c>
      <c r="AX250" s="1">
        <v>10</v>
      </c>
      <c r="AY250" s="1" t="s">
        <v>1247</v>
      </c>
      <c r="AZ250" s="1" t="s">
        <v>1248</v>
      </c>
    </row>
    <row r="251" spans="1:53" ht="12.75" x14ac:dyDescent="0.2">
      <c r="A251" s="1">
        <v>249</v>
      </c>
      <c r="B251" s="1">
        <v>249</v>
      </c>
      <c r="C251" s="1">
        <v>249</v>
      </c>
      <c r="E251" s="20" t="s">
        <v>3</v>
      </c>
      <c r="H251" s="20" t="s">
        <v>6</v>
      </c>
      <c r="J251" s="8">
        <v>26</v>
      </c>
      <c r="K251" s="1">
        <v>10</v>
      </c>
      <c r="L251" s="1">
        <v>60</v>
      </c>
      <c r="M251" s="1">
        <v>8</v>
      </c>
      <c r="N251" s="1">
        <v>0</v>
      </c>
      <c r="O251" s="1" t="s">
        <v>91</v>
      </c>
      <c r="P251" s="1">
        <v>0</v>
      </c>
      <c r="R251" s="1" t="s">
        <v>1249</v>
      </c>
      <c r="T251" s="1" t="s">
        <v>1250</v>
      </c>
      <c r="U251" s="1">
        <v>0</v>
      </c>
      <c r="AD251" s="1" t="s">
        <v>86</v>
      </c>
      <c r="AJ251" s="1" t="s">
        <v>34</v>
      </c>
      <c r="AO251" s="1" t="s">
        <v>87</v>
      </c>
      <c r="AQ251" s="19">
        <v>5</v>
      </c>
      <c r="AR251" s="1">
        <v>6</v>
      </c>
      <c r="AT251" s="1">
        <v>10</v>
      </c>
      <c r="AU251" s="1" t="s">
        <v>1251</v>
      </c>
      <c r="AV251" s="1" t="s">
        <v>66</v>
      </c>
      <c r="AX251" s="1">
        <v>10</v>
      </c>
      <c r="AY251" s="1" t="s">
        <v>1252</v>
      </c>
      <c r="AZ251" s="1" t="s">
        <v>1253</v>
      </c>
      <c r="BA251" s="1" t="s">
        <v>1254</v>
      </c>
    </row>
    <row r="252" spans="1:53" ht="12.75" x14ac:dyDescent="0.2">
      <c r="A252" s="1">
        <v>250</v>
      </c>
      <c r="B252" s="1">
        <v>250</v>
      </c>
      <c r="C252" s="1">
        <v>250</v>
      </c>
      <c r="D252" s="20" t="s">
        <v>2</v>
      </c>
      <c r="H252" s="20" t="s">
        <v>6</v>
      </c>
      <c r="J252" s="8">
        <v>22</v>
      </c>
      <c r="K252" s="1">
        <v>8</v>
      </c>
      <c r="L252" s="1">
        <v>30</v>
      </c>
      <c r="M252" s="1">
        <v>8</v>
      </c>
      <c r="N252" s="1">
        <v>15</v>
      </c>
      <c r="O252" s="1" t="s">
        <v>99</v>
      </c>
      <c r="P252" s="1">
        <v>1</v>
      </c>
      <c r="Q252" s="1" t="s">
        <v>70</v>
      </c>
      <c r="S252" s="15" t="s">
        <v>3386</v>
      </c>
      <c r="U252" s="1">
        <v>1</v>
      </c>
      <c r="V252" s="1" t="s">
        <v>137</v>
      </c>
      <c r="X252" s="1" t="s">
        <v>144</v>
      </c>
      <c r="Z252" s="1" t="s">
        <v>94</v>
      </c>
      <c r="AB252" s="1">
        <v>2</v>
      </c>
      <c r="AC252" s="1" t="s">
        <v>1255</v>
      </c>
      <c r="AD252" s="1" t="s">
        <v>362</v>
      </c>
      <c r="AG252" s="1" t="s">
        <v>31</v>
      </c>
      <c r="AI252" s="1" t="s">
        <v>33</v>
      </c>
      <c r="AO252" s="1" t="s">
        <v>87</v>
      </c>
      <c r="AQ252" s="19">
        <v>15</v>
      </c>
      <c r="AS252" s="1">
        <v>10</v>
      </c>
      <c r="AT252" s="1">
        <v>120</v>
      </c>
      <c r="AU252" s="1" t="s">
        <v>1256</v>
      </c>
      <c r="AV252" s="1" t="s">
        <v>77</v>
      </c>
      <c r="AX252" s="1">
        <v>10</v>
      </c>
      <c r="AY252" s="1" t="s">
        <v>1257</v>
      </c>
      <c r="AZ252" s="1" t="s">
        <v>1258</v>
      </c>
      <c r="BA252" s="1" t="s">
        <v>1259</v>
      </c>
    </row>
    <row r="253" spans="1:53" ht="12.75" x14ac:dyDescent="0.2">
      <c r="A253" s="1">
        <v>251</v>
      </c>
      <c r="B253" s="1">
        <v>251</v>
      </c>
      <c r="C253" s="1">
        <v>251</v>
      </c>
      <c r="E253" s="20" t="s">
        <v>3</v>
      </c>
      <c r="H253" s="20" t="s">
        <v>6</v>
      </c>
      <c r="J253" s="8">
        <v>36</v>
      </c>
      <c r="K253" s="1">
        <v>8</v>
      </c>
      <c r="L253" s="1">
        <v>60</v>
      </c>
      <c r="M253" s="1">
        <v>10</v>
      </c>
      <c r="N253" s="1">
        <v>60</v>
      </c>
      <c r="O253" s="1" t="s">
        <v>54</v>
      </c>
      <c r="P253" s="1">
        <v>0</v>
      </c>
      <c r="Q253" s="1" t="s">
        <v>55</v>
      </c>
      <c r="S253" s="15" t="s">
        <v>3386</v>
      </c>
      <c r="U253" s="1">
        <v>1</v>
      </c>
      <c r="V253" s="1" t="s">
        <v>213</v>
      </c>
      <c r="X253" s="1" t="s">
        <v>58</v>
      </c>
      <c r="Z253" s="1" t="s">
        <v>94</v>
      </c>
      <c r="AB253" s="1">
        <v>14</v>
      </c>
      <c r="AD253" s="1" t="s">
        <v>86</v>
      </c>
      <c r="AJ253" s="1" t="s">
        <v>34</v>
      </c>
      <c r="AO253" s="1" t="s">
        <v>62</v>
      </c>
      <c r="AQ253" s="19">
        <v>4</v>
      </c>
      <c r="AR253" s="1">
        <v>4</v>
      </c>
      <c r="AT253" s="1">
        <v>8</v>
      </c>
      <c r="AU253" s="1" t="s">
        <v>1260</v>
      </c>
      <c r="AW253" s="1" t="s">
        <v>1261</v>
      </c>
      <c r="AX253" s="1">
        <v>10</v>
      </c>
      <c r="AY253" s="1" t="s">
        <v>1262</v>
      </c>
      <c r="AZ253" s="1" t="s">
        <v>427</v>
      </c>
    </row>
    <row r="254" spans="1:53" ht="12.75" x14ac:dyDescent="0.2">
      <c r="A254" s="1">
        <v>252</v>
      </c>
      <c r="B254" s="1">
        <v>252</v>
      </c>
      <c r="C254" s="1">
        <v>252</v>
      </c>
      <c r="D254" s="20" t="s">
        <v>2</v>
      </c>
      <c r="H254" s="20" t="s">
        <v>6</v>
      </c>
      <c r="J254" s="8">
        <v>47</v>
      </c>
      <c r="K254" s="1">
        <v>8</v>
      </c>
      <c r="L254" s="1">
        <v>0</v>
      </c>
      <c r="M254" s="1">
        <v>12</v>
      </c>
      <c r="N254" s="1">
        <v>12</v>
      </c>
      <c r="O254" s="1" t="s">
        <v>225</v>
      </c>
      <c r="P254" s="1">
        <v>0</v>
      </c>
      <c r="Q254" s="1" t="s">
        <v>70</v>
      </c>
      <c r="S254" s="15" t="s">
        <v>3390</v>
      </c>
      <c r="U254" s="1">
        <v>0</v>
      </c>
      <c r="AD254" s="1" t="s">
        <v>86</v>
      </c>
      <c r="AJ254" s="1" t="s">
        <v>34</v>
      </c>
      <c r="AO254" s="1" t="s">
        <v>75</v>
      </c>
      <c r="AQ254" s="19">
        <v>6</v>
      </c>
      <c r="AS254" s="1">
        <v>40</v>
      </c>
      <c r="AT254" s="1">
        <v>40</v>
      </c>
      <c r="AU254" s="1" t="s">
        <v>1263</v>
      </c>
      <c r="AV254" s="1" t="s">
        <v>77</v>
      </c>
      <c r="AX254" s="1">
        <v>10</v>
      </c>
      <c r="AY254" s="1" t="s">
        <v>1264</v>
      </c>
      <c r="AZ254" s="1" t="s">
        <v>1265</v>
      </c>
      <c r="BA254" s="1" t="s">
        <v>1266</v>
      </c>
    </row>
    <row r="255" spans="1:53" ht="12.75" x14ac:dyDescent="0.2">
      <c r="A255" s="1">
        <v>253</v>
      </c>
      <c r="B255" s="1">
        <v>253</v>
      </c>
      <c r="C255" s="1">
        <v>253</v>
      </c>
      <c r="D255" s="20" t="s">
        <v>2</v>
      </c>
      <c r="H255" s="20" t="s">
        <v>6</v>
      </c>
      <c r="J255" s="8">
        <v>31</v>
      </c>
      <c r="K255" s="1">
        <v>7</v>
      </c>
      <c r="L255" s="1">
        <v>0</v>
      </c>
      <c r="M255" s="1">
        <v>5</v>
      </c>
      <c r="N255" s="1">
        <v>18</v>
      </c>
      <c r="O255" s="1" t="s">
        <v>123</v>
      </c>
      <c r="P255" s="1">
        <v>1</v>
      </c>
      <c r="Q255" s="1" t="s">
        <v>55</v>
      </c>
      <c r="T255" s="1" t="s">
        <v>1267</v>
      </c>
      <c r="U255" s="1">
        <v>1</v>
      </c>
      <c r="W255" s="1" t="s">
        <v>1268</v>
      </c>
      <c r="Y255" s="1" t="s">
        <v>1269</v>
      </c>
      <c r="Z255" s="1" t="s">
        <v>108</v>
      </c>
      <c r="AB255" s="1">
        <v>12</v>
      </c>
      <c r="AC255" s="1" t="s">
        <v>1270</v>
      </c>
      <c r="AD255" s="1" t="s">
        <v>362</v>
      </c>
      <c r="AG255" s="1" t="s">
        <v>31</v>
      </c>
      <c r="AO255" s="1" t="s">
        <v>87</v>
      </c>
      <c r="AQ255" s="19">
        <v>12</v>
      </c>
      <c r="AR255" s="1">
        <v>6</v>
      </c>
      <c r="AT255" s="1">
        <v>14</v>
      </c>
      <c r="AU255" s="1" t="s">
        <v>1271</v>
      </c>
      <c r="AV255" s="1" t="s">
        <v>77</v>
      </c>
      <c r="AX255" s="1">
        <v>8</v>
      </c>
      <c r="AY255" s="1" t="s">
        <v>1272</v>
      </c>
      <c r="AZ255" s="1" t="s">
        <v>1273</v>
      </c>
      <c r="BA255" s="1" t="s">
        <v>1274</v>
      </c>
    </row>
    <row r="256" spans="1:53" ht="12.75" x14ac:dyDescent="0.2">
      <c r="A256" s="1">
        <v>254</v>
      </c>
      <c r="B256" s="1">
        <v>254</v>
      </c>
      <c r="C256" s="1">
        <v>254</v>
      </c>
      <c r="E256" s="20" t="s">
        <v>3</v>
      </c>
      <c r="F256" s="20" t="s">
        <v>4</v>
      </c>
      <c r="G256" s="20" t="s">
        <v>5</v>
      </c>
      <c r="H256" s="20" t="s">
        <v>6</v>
      </c>
      <c r="J256" s="8">
        <v>25</v>
      </c>
      <c r="K256" s="1">
        <v>7</v>
      </c>
      <c r="L256" s="1">
        <v>0</v>
      </c>
      <c r="M256" s="1">
        <v>13</v>
      </c>
      <c r="N256" s="1">
        <v>10</v>
      </c>
      <c r="O256" s="1" t="s">
        <v>91</v>
      </c>
      <c r="P256" s="1">
        <v>1</v>
      </c>
      <c r="Q256" s="1" t="s">
        <v>70</v>
      </c>
      <c r="S256" s="15" t="s">
        <v>3390</v>
      </c>
      <c r="U256" s="1">
        <v>1</v>
      </c>
      <c r="V256" s="1" t="s">
        <v>213</v>
      </c>
      <c r="X256" s="1" t="s">
        <v>83</v>
      </c>
      <c r="Z256" s="1" t="s">
        <v>94</v>
      </c>
      <c r="AB256" s="1">
        <v>2</v>
      </c>
      <c r="AC256" s="1" t="s">
        <v>1275</v>
      </c>
      <c r="AD256" s="1" t="s">
        <v>61</v>
      </c>
      <c r="AJ256" s="1" t="s">
        <v>34</v>
      </c>
      <c r="AO256" s="1" t="s">
        <v>87</v>
      </c>
      <c r="AQ256" s="19">
        <v>4</v>
      </c>
      <c r="AR256" s="1">
        <v>4</v>
      </c>
      <c r="AT256" s="1">
        <v>5</v>
      </c>
      <c r="AU256" s="1" t="s">
        <v>1276</v>
      </c>
      <c r="AV256" s="1" t="s">
        <v>77</v>
      </c>
      <c r="AX256" s="1">
        <v>10</v>
      </c>
      <c r="AY256" s="1" t="s">
        <v>3400</v>
      </c>
      <c r="AZ256" s="1" t="s">
        <v>1278</v>
      </c>
      <c r="BA256" s="1" t="s">
        <v>1279</v>
      </c>
    </row>
    <row r="257" spans="1:53" ht="12.75" x14ac:dyDescent="0.2">
      <c r="A257" s="1">
        <v>255</v>
      </c>
      <c r="B257" s="1">
        <v>255</v>
      </c>
      <c r="C257" s="1">
        <v>255</v>
      </c>
      <c r="D257" s="20" t="s">
        <v>2</v>
      </c>
      <c r="G257" s="20" t="s">
        <v>5</v>
      </c>
      <c r="J257" s="8">
        <v>39</v>
      </c>
      <c r="K257" s="1">
        <v>6</v>
      </c>
      <c r="L257" s="1">
        <v>45</v>
      </c>
      <c r="M257" s="1">
        <v>5</v>
      </c>
      <c r="N257" s="1">
        <v>5</v>
      </c>
      <c r="O257" s="1" t="s">
        <v>303</v>
      </c>
      <c r="P257" s="1">
        <v>1</v>
      </c>
      <c r="Q257" s="1" t="s">
        <v>70</v>
      </c>
      <c r="S257" s="15" t="s">
        <v>3386</v>
      </c>
      <c r="U257" s="1">
        <v>1</v>
      </c>
      <c r="V257" s="1" t="s">
        <v>31</v>
      </c>
      <c r="X257" s="1" t="s">
        <v>83</v>
      </c>
      <c r="Z257" s="1" t="s">
        <v>157</v>
      </c>
      <c r="AB257" s="1">
        <v>8</v>
      </c>
      <c r="AC257" s="1" t="s">
        <v>1280</v>
      </c>
      <c r="AD257" s="1" t="s">
        <v>86</v>
      </c>
      <c r="AJ257" s="1" t="s">
        <v>34</v>
      </c>
      <c r="AO257" s="1" t="s">
        <v>552</v>
      </c>
      <c r="AQ257" s="19">
        <v>6</v>
      </c>
      <c r="AR257" s="1">
        <v>4</v>
      </c>
      <c r="AT257" s="1">
        <v>5</v>
      </c>
      <c r="AU257" s="1" t="s">
        <v>1281</v>
      </c>
      <c r="AV257" s="1" t="s">
        <v>77</v>
      </c>
      <c r="AX257" s="1">
        <v>10</v>
      </c>
      <c r="AY257" s="1" t="s">
        <v>1282</v>
      </c>
      <c r="AZ257" s="1" t="s">
        <v>1283</v>
      </c>
      <c r="BA257" s="1" t="s">
        <v>1284</v>
      </c>
    </row>
    <row r="258" spans="1:53" ht="12.75" x14ac:dyDescent="0.2">
      <c r="A258" s="1">
        <v>256</v>
      </c>
      <c r="B258" s="1">
        <v>256</v>
      </c>
      <c r="C258" s="1">
        <v>256</v>
      </c>
      <c r="D258" s="20" t="s">
        <v>2</v>
      </c>
      <c r="E258" s="20" t="s">
        <v>3</v>
      </c>
      <c r="H258" s="20" t="s">
        <v>6</v>
      </c>
      <c r="J258" s="8">
        <v>50</v>
      </c>
      <c r="K258" s="1">
        <v>8</v>
      </c>
      <c r="L258" s="1">
        <v>0</v>
      </c>
      <c r="M258" s="1">
        <v>8</v>
      </c>
      <c r="N258" s="1">
        <v>50</v>
      </c>
      <c r="O258" s="1" t="s">
        <v>105</v>
      </c>
      <c r="P258" s="1">
        <v>1</v>
      </c>
      <c r="Q258" s="1" t="s">
        <v>100</v>
      </c>
      <c r="T258" s="1" t="s">
        <v>1285</v>
      </c>
      <c r="U258" s="1">
        <v>0</v>
      </c>
      <c r="AD258" s="1" t="s">
        <v>86</v>
      </c>
      <c r="AJ258" s="1" t="s">
        <v>34</v>
      </c>
      <c r="AN258" s="1" t="s">
        <v>1286</v>
      </c>
      <c r="AO258" s="1" t="s">
        <v>75</v>
      </c>
      <c r="AQ258" s="19">
        <v>5</v>
      </c>
      <c r="AS258" s="1">
        <v>10</v>
      </c>
      <c r="AT258" s="1">
        <v>24</v>
      </c>
      <c r="AU258" s="1" t="s">
        <v>1287</v>
      </c>
      <c r="AV258" s="1" t="s">
        <v>192</v>
      </c>
      <c r="AX258" s="1">
        <v>9</v>
      </c>
      <c r="AY258" s="1" t="s">
        <v>1288</v>
      </c>
      <c r="AZ258" s="1" t="s">
        <v>1289</v>
      </c>
      <c r="BA258" s="1" t="s">
        <v>1290</v>
      </c>
    </row>
    <row r="259" spans="1:53" ht="12.75" x14ac:dyDescent="0.2">
      <c r="A259" s="1">
        <v>257</v>
      </c>
      <c r="B259" s="1">
        <v>257</v>
      </c>
      <c r="C259" s="1">
        <v>257</v>
      </c>
      <c r="D259" s="20" t="s">
        <v>2</v>
      </c>
      <c r="J259" s="8">
        <v>32</v>
      </c>
      <c r="K259" s="1">
        <v>6</v>
      </c>
      <c r="L259" s="1">
        <v>2</v>
      </c>
      <c r="M259" s="1">
        <v>11</v>
      </c>
      <c r="N259" s="1">
        <v>10</v>
      </c>
      <c r="O259" s="1" t="s">
        <v>135</v>
      </c>
      <c r="P259" s="1">
        <v>1</v>
      </c>
      <c r="Q259" s="1" t="s">
        <v>100</v>
      </c>
      <c r="S259" s="15" t="s">
        <v>3387</v>
      </c>
      <c r="U259" s="1">
        <v>1</v>
      </c>
      <c r="V259" s="1" t="s">
        <v>213</v>
      </c>
      <c r="X259" s="1" t="s">
        <v>349</v>
      </c>
      <c r="Z259" s="1" t="s">
        <v>418</v>
      </c>
      <c r="AB259" s="1">
        <v>10</v>
      </c>
      <c r="AC259" s="1" t="s">
        <v>1291</v>
      </c>
      <c r="AD259" s="1" t="s">
        <v>86</v>
      </c>
      <c r="AJ259" s="1" t="s">
        <v>34</v>
      </c>
      <c r="AN259" s="1" t="s">
        <v>1292</v>
      </c>
      <c r="AO259" s="1" t="s">
        <v>75</v>
      </c>
      <c r="AQ259" s="19">
        <v>2</v>
      </c>
      <c r="AR259" s="1">
        <v>1</v>
      </c>
      <c r="AT259" s="1">
        <v>3</v>
      </c>
      <c r="AU259" s="1" t="s">
        <v>1293</v>
      </c>
      <c r="AV259" s="1" t="s">
        <v>77</v>
      </c>
      <c r="AX259" s="1">
        <v>10</v>
      </c>
      <c r="AY259" s="1" t="s">
        <v>1294</v>
      </c>
      <c r="AZ259" s="1" t="s">
        <v>1295</v>
      </c>
      <c r="BA259" s="1" t="s">
        <v>1296</v>
      </c>
    </row>
    <row r="260" spans="1:53" ht="12.75" x14ac:dyDescent="0.2">
      <c r="A260" s="1">
        <v>258</v>
      </c>
      <c r="B260" s="1">
        <v>258</v>
      </c>
      <c r="C260" s="1">
        <v>258</v>
      </c>
      <c r="D260" s="20" t="s">
        <v>2</v>
      </c>
      <c r="E260" s="20" t="s">
        <v>3</v>
      </c>
      <c r="H260" s="20" t="s">
        <v>6</v>
      </c>
      <c r="J260" s="8">
        <v>34</v>
      </c>
      <c r="K260" s="1">
        <v>7</v>
      </c>
      <c r="L260" s="1">
        <v>15</v>
      </c>
      <c r="M260" s="1">
        <v>3</v>
      </c>
      <c r="N260" s="1">
        <v>12</v>
      </c>
      <c r="O260" s="1" t="s">
        <v>303</v>
      </c>
      <c r="P260" s="1">
        <v>0</v>
      </c>
      <c r="Q260" s="1" t="s">
        <v>81</v>
      </c>
      <c r="S260" s="15" t="s">
        <v>3388</v>
      </c>
      <c r="U260" s="1">
        <v>1</v>
      </c>
      <c r="V260" s="1" t="s">
        <v>213</v>
      </c>
      <c r="X260" s="1" t="s">
        <v>83</v>
      </c>
      <c r="Z260" s="1" t="s">
        <v>1297</v>
      </c>
      <c r="AB260" s="1">
        <v>5</v>
      </c>
      <c r="AC260" s="1" t="s">
        <v>1298</v>
      </c>
      <c r="AD260" s="1" t="s">
        <v>86</v>
      </c>
      <c r="AI260" s="1" t="s">
        <v>33</v>
      </c>
      <c r="AO260" s="1" t="s">
        <v>75</v>
      </c>
      <c r="AQ260" s="19">
        <v>4</v>
      </c>
      <c r="AR260" s="1">
        <v>6</v>
      </c>
      <c r="AT260" s="1">
        <v>10</v>
      </c>
      <c r="AU260" s="1" t="s">
        <v>1299</v>
      </c>
      <c r="AV260" s="1" t="s">
        <v>77</v>
      </c>
      <c r="AX260" s="1">
        <v>10</v>
      </c>
      <c r="AY260" s="1" t="s">
        <v>1300</v>
      </c>
      <c r="AZ260" s="1" t="s">
        <v>1301</v>
      </c>
      <c r="BA260" s="1" t="s">
        <v>1302</v>
      </c>
    </row>
    <row r="261" spans="1:53" ht="12.75" x14ac:dyDescent="0.2">
      <c r="A261" s="1">
        <v>259</v>
      </c>
      <c r="B261" s="1">
        <v>259</v>
      </c>
      <c r="C261" s="1">
        <v>259</v>
      </c>
      <c r="F261" s="20" t="s">
        <v>4</v>
      </c>
      <c r="G261" s="20" t="s">
        <v>5</v>
      </c>
      <c r="H261" s="20" t="s">
        <v>6</v>
      </c>
      <c r="J261" s="8">
        <v>24</v>
      </c>
      <c r="K261" s="1">
        <v>5</v>
      </c>
      <c r="L261" s="1">
        <v>0</v>
      </c>
      <c r="M261" s="1">
        <v>16</v>
      </c>
      <c r="N261" s="1">
        <v>5</v>
      </c>
      <c r="O261" s="1" t="s">
        <v>69</v>
      </c>
      <c r="P261" s="1">
        <v>0</v>
      </c>
      <c r="Q261" s="1" t="s">
        <v>100</v>
      </c>
      <c r="S261" s="15" t="s">
        <v>3388</v>
      </c>
      <c r="U261" s="1">
        <v>1</v>
      </c>
      <c r="V261" s="1" t="s">
        <v>72</v>
      </c>
      <c r="X261" s="1" t="s">
        <v>83</v>
      </c>
      <c r="Z261" s="1" t="s">
        <v>59</v>
      </c>
      <c r="AB261" s="1">
        <v>1</v>
      </c>
      <c r="AC261" s="1" t="s">
        <v>60</v>
      </c>
      <c r="AD261" s="1" t="s">
        <v>61</v>
      </c>
      <c r="AG261" s="1" t="s">
        <v>31</v>
      </c>
      <c r="AO261" s="1" t="s">
        <v>75</v>
      </c>
      <c r="AQ261" s="19">
        <v>6</v>
      </c>
      <c r="AR261" s="1">
        <v>5</v>
      </c>
      <c r="AT261" s="1">
        <v>20</v>
      </c>
      <c r="AU261" s="1" t="s">
        <v>1303</v>
      </c>
      <c r="AW261" s="1" t="s">
        <v>1304</v>
      </c>
      <c r="AX261" s="1">
        <v>10</v>
      </c>
      <c r="AY261" s="1" t="s">
        <v>1305</v>
      </c>
      <c r="AZ261" s="1" t="s">
        <v>1306</v>
      </c>
      <c r="BA261" s="1" t="s">
        <v>1307</v>
      </c>
    </row>
    <row r="262" spans="1:53" ht="12.75" x14ac:dyDescent="0.2">
      <c r="A262" s="1">
        <v>260</v>
      </c>
      <c r="B262" s="1">
        <v>260</v>
      </c>
      <c r="C262" s="1">
        <v>260</v>
      </c>
      <c r="H262" s="20" t="s">
        <v>6</v>
      </c>
      <c r="J262" s="8">
        <v>37</v>
      </c>
      <c r="K262" s="1">
        <v>6</v>
      </c>
      <c r="L262" s="1">
        <v>90</v>
      </c>
      <c r="M262" s="1">
        <v>5</v>
      </c>
      <c r="N262" s="1">
        <v>5</v>
      </c>
      <c r="O262" s="1" t="s">
        <v>335</v>
      </c>
      <c r="P262" s="1">
        <v>1</v>
      </c>
      <c r="Q262" s="1" t="s">
        <v>70</v>
      </c>
      <c r="S262" s="15" t="s">
        <v>3388</v>
      </c>
      <c r="U262" s="1">
        <v>1</v>
      </c>
      <c r="V262" s="1" t="s">
        <v>57</v>
      </c>
      <c r="X262" s="1" t="s">
        <v>58</v>
      </c>
      <c r="Z262" s="1" t="s">
        <v>94</v>
      </c>
      <c r="AB262" s="1">
        <v>14</v>
      </c>
      <c r="AC262" s="1" t="s">
        <v>866</v>
      </c>
      <c r="AD262" s="1" t="s">
        <v>86</v>
      </c>
      <c r="AJ262" s="1" t="s">
        <v>34</v>
      </c>
      <c r="AO262" s="1" t="s">
        <v>75</v>
      </c>
      <c r="AQ262" s="19">
        <v>3</v>
      </c>
      <c r="AR262" s="1">
        <v>2</v>
      </c>
      <c r="AT262" s="1">
        <v>60</v>
      </c>
      <c r="AU262" s="1" t="s">
        <v>1308</v>
      </c>
      <c r="AV262" s="1" t="s">
        <v>77</v>
      </c>
      <c r="AX262" s="1">
        <v>10</v>
      </c>
      <c r="AY262" s="1" t="s">
        <v>1309</v>
      </c>
      <c r="AZ262" s="1" t="s">
        <v>1310</v>
      </c>
      <c r="BA262" s="1" t="s">
        <v>37</v>
      </c>
    </row>
    <row r="263" spans="1:53" ht="12.75" x14ac:dyDescent="0.2">
      <c r="A263" s="1">
        <v>261</v>
      </c>
      <c r="B263" s="1">
        <v>261</v>
      </c>
      <c r="C263" s="1">
        <v>261</v>
      </c>
      <c r="D263" s="20" t="s">
        <v>2</v>
      </c>
      <c r="E263" s="20" t="s">
        <v>3</v>
      </c>
      <c r="G263" s="20" t="s">
        <v>5</v>
      </c>
      <c r="H263" s="20" t="s">
        <v>6</v>
      </c>
      <c r="J263" s="8">
        <v>29</v>
      </c>
      <c r="K263" s="1">
        <v>7</v>
      </c>
      <c r="L263" s="1">
        <v>90</v>
      </c>
      <c r="M263" s="1">
        <v>15</v>
      </c>
      <c r="N263" s="1">
        <v>6</v>
      </c>
      <c r="O263" s="1" t="s">
        <v>303</v>
      </c>
      <c r="P263" s="1">
        <v>1</v>
      </c>
      <c r="Q263" s="1" t="s">
        <v>55</v>
      </c>
      <c r="S263" s="15" t="s">
        <v>3388</v>
      </c>
      <c r="U263" s="1">
        <v>1</v>
      </c>
      <c r="V263" s="1" t="s">
        <v>31</v>
      </c>
      <c r="X263" s="1" t="s">
        <v>83</v>
      </c>
      <c r="Z263" s="1" t="s">
        <v>157</v>
      </c>
      <c r="AB263" s="1">
        <v>3</v>
      </c>
      <c r="AC263" s="1" t="s">
        <v>1311</v>
      </c>
      <c r="AD263" s="1" t="s">
        <v>61</v>
      </c>
      <c r="AG263" s="1" t="s">
        <v>31</v>
      </c>
      <c r="AO263" s="1" t="s">
        <v>75</v>
      </c>
      <c r="AQ263" s="19">
        <v>6</v>
      </c>
      <c r="AR263" s="1">
        <v>4</v>
      </c>
      <c r="AT263" s="1">
        <v>25</v>
      </c>
      <c r="AU263" s="1" t="s">
        <v>1312</v>
      </c>
      <c r="AW263" s="1" t="s">
        <v>1313</v>
      </c>
      <c r="AX263" s="1">
        <v>10</v>
      </c>
      <c r="AY263" s="1" t="s">
        <v>1314</v>
      </c>
      <c r="AZ263" s="1" t="s">
        <v>1315</v>
      </c>
      <c r="BA263" s="1" t="s">
        <v>1316</v>
      </c>
    </row>
    <row r="264" spans="1:53" ht="12.75" x14ac:dyDescent="0.2">
      <c r="A264" s="1">
        <v>262</v>
      </c>
      <c r="B264" s="1">
        <v>262</v>
      </c>
      <c r="C264" s="1">
        <v>262</v>
      </c>
      <c r="F264" s="20" t="s">
        <v>4</v>
      </c>
      <c r="J264" s="8">
        <v>27</v>
      </c>
      <c r="K264" s="1">
        <v>8</v>
      </c>
      <c r="L264" s="1">
        <v>100</v>
      </c>
      <c r="M264" s="1">
        <v>10</v>
      </c>
      <c r="N264" s="1">
        <v>20</v>
      </c>
      <c r="O264" s="1" t="s">
        <v>69</v>
      </c>
      <c r="P264" s="1">
        <v>0</v>
      </c>
      <c r="Q264" s="1" t="s">
        <v>70</v>
      </c>
      <c r="S264" s="15" t="s">
        <v>3387</v>
      </c>
      <c r="U264" s="1">
        <v>0</v>
      </c>
      <c r="AD264" s="1" t="s">
        <v>61</v>
      </c>
      <c r="AH264" s="1" t="s">
        <v>32</v>
      </c>
      <c r="AO264" s="1" t="s">
        <v>87</v>
      </c>
      <c r="AQ264" s="19">
        <v>10</v>
      </c>
      <c r="AR264" s="1">
        <v>6</v>
      </c>
      <c r="AT264" s="1">
        <v>50</v>
      </c>
      <c r="AU264" s="1" t="s">
        <v>1317</v>
      </c>
      <c r="AW264" s="1" t="s">
        <v>1318</v>
      </c>
      <c r="AX264" s="1">
        <v>10</v>
      </c>
      <c r="AY264" s="1" t="s">
        <v>1319</v>
      </c>
      <c r="AZ264" s="1" t="s">
        <v>1320</v>
      </c>
      <c r="BA264" s="1" t="s">
        <v>1321</v>
      </c>
    </row>
    <row r="265" spans="1:53" ht="12.75" x14ac:dyDescent="0.2">
      <c r="A265" s="1">
        <v>263</v>
      </c>
      <c r="B265" s="1">
        <v>263</v>
      </c>
      <c r="C265" s="1">
        <v>263</v>
      </c>
      <c r="E265" s="20" t="s">
        <v>3</v>
      </c>
      <c r="H265" s="20" t="s">
        <v>6</v>
      </c>
      <c r="J265" s="8">
        <v>31</v>
      </c>
      <c r="K265" s="1">
        <v>6</v>
      </c>
      <c r="L265" s="1">
        <v>15</v>
      </c>
      <c r="M265" s="1">
        <v>12</v>
      </c>
      <c r="N265" s="1">
        <v>4</v>
      </c>
      <c r="O265" s="1" t="s">
        <v>69</v>
      </c>
      <c r="P265" s="1">
        <v>0</v>
      </c>
      <c r="Q265" s="1" t="s">
        <v>70</v>
      </c>
      <c r="S265" s="15" t="s">
        <v>3387</v>
      </c>
      <c r="U265" s="1">
        <v>1</v>
      </c>
      <c r="W265" s="1" t="s">
        <v>1322</v>
      </c>
      <c r="X265" s="1" t="s">
        <v>93</v>
      </c>
      <c r="Z265" s="1" t="s">
        <v>59</v>
      </c>
      <c r="AB265" s="1">
        <v>9</v>
      </c>
      <c r="AC265" s="1" t="s">
        <v>1323</v>
      </c>
      <c r="AD265" s="1" t="s">
        <v>1116</v>
      </c>
      <c r="AJ265" s="1" t="s">
        <v>34</v>
      </c>
      <c r="AO265" s="1" t="s">
        <v>75</v>
      </c>
      <c r="AQ265" s="19">
        <v>2</v>
      </c>
      <c r="AR265" s="1">
        <v>5</v>
      </c>
      <c r="AT265" s="1">
        <v>4</v>
      </c>
      <c r="AU265" s="1" t="s">
        <v>1324</v>
      </c>
      <c r="AW265" s="1" t="s">
        <v>1325</v>
      </c>
      <c r="AX265" s="1">
        <v>10</v>
      </c>
      <c r="AY265" s="1" t="s">
        <v>3401</v>
      </c>
      <c r="AZ265" s="1" t="s">
        <v>1327</v>
      </c>
      <c r="BA265" s="1" t="s">
        <v>1328</v>
      </c>
    </row>
    <row r="266" spans="1:53" ht="12.75" x14ac:dyDescent="0.2">
      <c r="A266" s="1">
        <v>264</v>
      </c>
      <c r="B266" s="1">
        <v>264</v>
      </c>
      <c r="C266" s="1">
        <v>264</v>
      </c>
      <c r="D266" s="20" t="s">
        <v>2</v>
      </c>
      <c r="E266" s="20" t="s">
        <v>3</v>
      </c>
      <c r="H266" s="20" t="s">
        <v>6</v>
      </c>
      <c r="J266" s="8">
        <v>36</v>
      </c>
      <c r="K266" s="1">
        <v>6</v>
      </c>
      <c r="L266" s="1">
        <v>2</v>
      </c>
      <c r="M266" s="1">
        <v>5</v>
      </c>
      <c r="N266" s="1">
        <v>32</v>
      </c>
      <c r="O266" s="1" t="s">
        <v>335</v>
      </c>
      <c r="P266" s="1">
        <v>0</v>
      </c>
      <c r="Q266" s="1" t="s">
        <v>81</v>
      </c>
      <c r="S266" s="15" t="s">
        <v>3388</v>
      </c>
      <c r="U266" s="1">
        <v>1</v>
      </c>
      <c r="V266" s="1" t="s">
        <v>156</v>
      </c>
      <c r="X266" s="1" t="s">
        <v>83</v>
      </c>
      <c r="Z266" s="1" t="s">
        <v>94</v>
      </c>
      <c r="AB266" s="1">
        <v>3</v>
      </c>
      <c r="AC266" s="1" t="s">
        <v>1329</v>
      </c>
      <c r="AD266" s="1" t="s">
        <v>74</v>
      </c>
      <c r="AJ266" s="1" t="s">
        <v>34</v>
      </c>
      <c r="AO266" s="1" t="s">
        <v>62</v>
      </c>
      <c r="AQ266" s="19">
        <v>5</v>
      </c>
      <c r="AR266" s="1">
        <v>5</v>
      </c>
      <c r="AT266" s="1">
        <v>10</v>
      </c>
      <c r="AU266" s="1" t="s">
        <v>1330</v>
      </c>
      <c r="AV266" s="1" t="s">
        <v>77</v>
      </c>
      <c r="AX266" s="1">
        <v>9</v>
      </c>
      <c r="AY266" s="1" t="s">
        <v>1331</v>
      </c>
      <c r="AZ266" s="1" t="s">
        <v>1332</v>
      </c>
    </row>
    <row r="267" spans="1:53" ht="12.75" x14ac:dyDescent="0.2">
      <c r="A267" s="1">
        <v>265</v>
      </c>
      <c r="B267" s="1">
        <v>265</v>
      </c>
      <c r="C267" s="1">
        <v>265</v>
      </c>
      <c r="D267" s="20" t="s">
        <v>2</v>
      </c>
      <c r="E267" s="20" t="s">
        <v>3</v>
      </c>
      <c r="J267" s="8">
        <v>30</v>
      </c>
      <c r="K267" s="1">
        <v>8</v>
      </c>
      <c r="L267" s="1">
        <v>15</v>
      </c>
      <c r="M267" s="1">
        <v>12</v>
      </c>
      <c r="N267" s="1">
        <v>3</v>
      </c>
      <c r="O267" s="1" t="s">
        <v>335</v>
      </c>
      <c r="P267" s="1">
        <v>0</v>
      </c>
      <c r="Q267" s="1" t="s">
        <v>100</v>
      </c>
      <c r="S267" s="15" t="s">
        <v>3386</v>
      </c>
      <c r="U267" s="1">
        <v>1</v>
      </c>
      <c r="V267" s="1" t="s">
        <v>156</v>
      </c>
      <c r="X267" s="1" t="s">
        <v>83</v>
      </c>
      <c r="Z267" s="1" t="s">
        <v>571</v>
      </c>
      <c r="AB267" s="1">
        <v>3</v>
      </c>
      <c r="AC267" s="1" t="s">
        <v>1333</v>
      </c>
      <c r="AD267" s="1" t="s">
        <v>86</v>
      </c>
      <c r="AH267" s="1" t="s">
        <v>32</v>
      </c>
      <c r="AO267" s="1" t="s">
        <v>75</v>
      </c>
      <c r="AQ267" s="19">
        <v>6</v>
      </c>
      <c r="AR267" s="1">
        <v>6</v>
      </c>
      <c r="AT267" s="1">
        <v>8</v>
      </c>
      <c r="AU267" s="1" t="s">
        <v>1334</v>
      </c>
      <c r="AV267" s="1" t="s">
        <v>77</v>
      </c>
      <c r="AX267" s="1">
        <v>10</v>
      </c>
      <c r="AY267" s="1" t="s">
        <v>1335</v>
      </c>
      <c r="BA267" s="1" t="s">
        <v>1336</v>
      </c>
    </row>
    <row r="268" spans="1:53" ht="12.75" x14ac:dyDescent="0.2">
      <c r="A268" s="1">
        <v>266</v>
      </c>
      <c r="B268" s="1">
        <v>266</v>
      </c>
      <c r="C268" s="1">
        <v>266</v>
      </c>
      <c r="D268" s="20" t="s">
        <v>2</v>
      </c>
      <c r="E268" s="20" t="s">
        <v>3</v>
      </c>
      <c r="H268" s="20" t="s">
        <v>6</v>
      </c>
      <c r="J268" s="8">
        <v>33</v>
      </c>
      <c r="K268" s="1">
        <v>6</v>
      </c>
      <c r="L268" s="1">
        <v>270</v>
      </c>
      <c r="M268" s="1">
        <v>9</v>
      </c>
      <c r="N268" s="1">
        <v>2</v>
      </c>
      <c r="O268" s="1" t="s">
        <v>123</v>
      </c>
      <c r="P268" s="1">
        <v>0</v>
      </c>
      <c r="Q268" s="1" t="s">
        <v>55</v>
      </c>
      <c r="S268" s="15" t="s">
        <v>3388</v>
      </c>
      <c r="U268" s="1">
        <v>1</v>
      </c>
      <c r="V268" s="1" t="s">
        <v>213</v>
      </c>
      <c r="X268" s="1" t="s">
        <v>83</v>
      </c>
      <c r="Z268" s="1" t="s">
        <v>220</v>
      </c>
      <c r="AB268" s="1">
        <v>7</v>
      </c>
      <c r="AC268" s="1" t="s">
        <v>1337</v>
      </c>
      <c r="AD268" s="1" t="s">
        <v>86</v>
      </c>
      <c r="AG268" s="1" t="s">
        <v>31</v>
      </c>
      <c r="AN268" s="1" t="s">
        <v>1338</v>
      </c>
      <c r="AO268" s="1" t="s">
        <v>87</v>
      </c>
      <c r="AQ268" s="19">
        <v>6</v>
      </c>
      <c r="AR268" s="1">
        <v>4</v>
      </c>
      <c r="AT268" s="1">
        <v>100</v>
      </c>
      <c r="AU268" s="1" t="s">
        <v>1339</v>
      </c>
      <c r="AV268" s="1" t="s">
        <v>66</v>
      </c>
      <c r="AX268" s="1">
        <v>8</v>
      </c>
      <c r="AY268" s="1" t="s">
        <v>1340</v>
      </c>
    </row>
    <row r="269" spans="1:53" ht="12.75" x14ac:dyDescent="0.2">
      <c r="A269" s="1">
        <v>267</v>
      </c>
      <c r="B269" s="1">
        <v>267</v>
      </c>
      <c r="C269" s="1">
        <v>267</v>
      </c>
      <c r="D269" s="20" t="s">
        <v>2</v>
      </c>
      <c r="J269" s="8">
        <v>22</v>
      </c>
      <c r="K269" s="1">
        <v>6</v>
      </c>
      <c r="L269" s="1">
        <v>20</v>
      </c>
      <c r="M269" s="1">
        <v>12</v>
      </c>
      <c r="N269" s="1">
        <v>10</v>
      </c>
      <c r="O269" s="1" t="s">
        <v>189</v>
      </c>
      <c r="P269" s="1">
        <v>0</v>
      </c>
      <c r="Q269" s="1" t="s">
        <v>70</v>
      </c>
      <c r="S269" s="15" t="s">
        <v>3387</v>
      </c>
      <c r="U269" s="1">
        <v>0</v>
      </c>
      <c r="AD269" s="1" t="s">
        <v>61</v>
      </c>
      <c r="AM269" s="1" t="s">
        <v>37</v>
      </c>
      <c r="AQ269" s="19">
        <v>0</v>
      </c>
      <c r="AV269" s="1" t="s">
        <v>77</v>
      </c>
      <c r="AX269" s="1">
        <v>10</v>
      </c>
      <c r="AY269" s="1" t="s">
        <v>1341</v>
      </c>
      <c r="AZ269" s="1" t="s">
        <v>1342</v>
      </c>
      <c r="BA269" s="1" t="s">
        <v>1343</v>
      </c>
    </row>
    <row r="270" spans="1:53" ht="12.75" x14ac:dyDescent="0.2">
      <c r="A270" s="1">
        <v>268</v>
      </c>
      <c r="B270" s="1">
        <v>268</v>
      </c>
      <c r="C270" s="1">
        <v>268</v>
      </c>
      <c r="E270" s="20" t="s">
        <v>3</v>
      </c>
      <c r="F270" s="20" t="s">
        <v>4</v>
      </c>
      <c r="H270" s="20" t="s">
        <v>6</v>
      </c>
      <c r="J270" s="8">
        <v>31</v>
      </c>
      <c r="K270" s="1">
        <v>6</v>
      </c>
      <c r="L270" s="1">
        <v>60</v>
      </c>
      <c r="M270" s="1">
        <v>7</v>
      </c>
      <c r="N270" s="1">
        <v>4</v>
      </c>
      <c r="O270" s="1" t="s">
        <v>99</v>
      </c>
      <c r="P270" s="1">
        <v>1</v>
      </c>
      <c r="Q270" s="1" t="s">
        <v>70</v>
      </c>
      <c r="S270" s="15" t="s">
        <v>3387</v>
      </c>
      <c r="U270" s="1">
        <v>1</v>
      </c>
      <c r="V270" s="1" t="s">
        <v>406</v>
      </c>
      <c r="Y270" s="1" t="s">
        <v>1344</v>
      </c>
      <c r="AA270" s="1" t="s">
        <v>1345</v>
      </c>
      <c r="AB270" s="1">
        <v>7</v>
      </c>
      <c r="AC270" s="1" t="s">
        <v>1346</v>
      </c>
      <c r="AD270" s="1" t="s">
        <v>74</v>
      </c>
      <c r="AM270" s="1" t="s">
        <v>37</v>
      </c>
      <c r="AQ270" s="19">
        <v>0</v>
      </c>
      <c r="AV270" s="1" t="s">
        <v>77</v>
      </c>
      <c r="AX270" s="1">
        <v>10</v>
      </c>
      <c r="AY270" s="1" t="s">
        <v>1347</v>
      </c>
      <c r="AZ270" s="1" t="s">
        <v>1348</v>
      </c>
      <c r="BA270" s="1" t="s">
        <v>1349</v>
      </c>
    </row>
    <row r="271" spans="1:53" ht="12.75" x14ac:dyDescent="0.2">
      <c r="A271" s="1">
        <v>269</v>
      </c>
      <c r="B271" s="1">
        <v>269</v>
      </c>
      <c r="C271" s="1">
        <v>269</v>
      </c>
      <c r="G271" s="20" t="s">
        <v>5</v>
      </c>
      <c r="H271" s="20" t="s">
        <v>6</v>
      </c>
      <c r="J271" s="8">
        <v>57</v>
      </c>
      <c r="K271" s="1">
        <v>6</v>
      </c>
      <c r="L271" s="1">
        <v>0</v>
      </c>
      <c r="M271" s="1">
        <v>15</v>
      </c>
      <c r="N271" s="1">
        <v>26</v>
      </c>
      <c r="O271" s="1" t="s">
        <v>189</v>
      </c>
      <c r="P271" s="1">
        <v>1</v>
      </c>
      <c r="Q271" s="1" t="s">
        <v>100</v>
      </c>
      <c r="S271" s="15" t="s">
        <v>3387</v>
      </c>
      <c r="U271" s="1">
        <v>1</v>
      </c>
      <c r="V271" s="1" t="s">
        <v>518</v>
      </c>
      <c r="X271" s="1" t="s">
        <v>113</v>
      </c>
      <c r="Z271" s="1" t="s">
        <v>571</v>
      </c>
      <c r="AB271" s="1">
        <v>33</v>
      </c>
      <c r="AC271" s="1" t="s">
        <v>1350</v>
      </c>
      <c r="AD271" s="1" t="s">
        <v>61</v>
      </c>
      <c r="AJ271" s="1" t="s">
        <v>34</v>
      </c>
      <c r="AO271" s="1" t="s">
        <v>62</v>
      </c>
      <c r="AQ271" s="19">
        <v>20</v>
      </c>
      <c r="AS271" s="1">
        <v>10</v>
      </c>
      <c r="AT271" s="1">
        <v>36</v>
      </c>
      <c r="AU271" s="1" t="s">
        <v>1351</v>
      </c>
      <c r="AW271" s="1" t="s">
        <v>1352</v>
      </c>
      <c r="AX271" s="1">
        <v>7</v>
      </c>
      <c r="AY271" s="1" t="s">
        <v>1353</v>
      </c>
      <c r="AZ271" s="1" t="s">
        <v>1354</v>
      </c>
      <c r="BA271" s="1" t="s">
        <v>1355</v>
      </c>
    </row>
    <row r="272" spans="1:53" ht="12.75" x14ac:dyDescent="0.2">
      <c r="A272" s="1">
        <v>270</v>
      </c>
      <c r="B272" s="1">
        <v>270</v>
      </c>
      <c r="C272" s="1">
        <v>270</v>
      </c>
      <c r="G272" s="20" t="s">
        <v>5</v>
      </c>
      <c r="H272" s="20" t="s">
        <v>6</v>
      </c>
      <c r="J272" s="8">
        <v>28</v>
      </c>
      <c r="K272" s="1">
        <v>6</v>
      </c>
      <c r="L272" s="1">
        <v>30</v>
      </c>
      <c r="M272" s="1">
        <v>8</v>
      </c>
      <c r="N272" s="1">
        <v>10</v>
      </c>
      <c r="O272" s="1" t="s">
        <v>335</v>
      </c>
      <c r="P272" s="1">
        <v>1</v>
      </c>
      <c r="Q272" s="1" t="s">
        <v>136</v>
      </c>
      <c r="S272" s="15" t="s">
        <v>3390</v>
      </c>
      <c r="U272" s="1">
        <v>1</v>
      </c>
      <c r="V272" s="1" t="s">
        <v>1121</v>
      </c>
      <c r="X272" s="1" t="s">
        <v>83</v>
      </c>
      <c r="Z272" s="1" t="s">
        <v>94</v>
      </c>
      <c r="AB272" s="1">
        <v>3</v>
      </c>
      <c r="AC272" s="1" t="s">
        <v>1356</v>
      </c>
      <c r="AD272" s="1" t="s">
        <v>61</v>
      </c>
      <c r="AG272" s="1" t="s">
        <v>31</v>
      </c>
      <c r="AH272" s="1" t="s">
        <v>32</v>
      </c>
      <c r="AO272" s="1" t="s">
        <v>87</v>
      </c>
      <c r="AQ272" s="19">
        <v>3</v>
      </c>
      <c r="AR272" s="1">
        <v>2</v>
      </c>
      <c r="AT272" s="1">
        <v>20</v>
      </c>
      <c r="AU272" s="1" t="s">
        <v>1357</v>
      </c>
      <c r="AV272" s="1" t="s">
        <v>77</v>
      </c>
      <c r="AX272" s="1">
        <v>7</v>
      </c>
      <c r="AY272" s="1" t="s">
        <v>1358</v>
      </c>
      <c r="AZ272" s="1" t="s">
        <v>197</v>
      </c>
      <c r="BA272" s="1" t="s">
        <v>290</v>
      </c>
    </row>
    <row r="273" spans="1:53" ht="12.75" x14ac:dyDescent="0.2">
      <c r="A273" s="1">
        <v>271</v>
      </c>
      <c r="B273" s="1">
        <v>271</v>
      </c>
      <c r="C273" s="1">
        <v>271</v>
      </c>
      <c r="D273" s="20" t="s">
        <v>2</v>
      </c>
      <c r="E273" s="20" t="s">
        <v>3</v>
      </c>
      <c r="H273" s="20" t="s">
        <v>6</v>
      </c>
      <c r="J273" s="8">
        <v>43</v>
      </c>
      <c r="K273" s="1">
        <v>8</v>
      </c>
      <c r="L273" s="1">
        <v>0</v>
      </c>
      <c r="M273" s="1">
        <v>10</v>
      </c>
      <c r="N273" s="1">
        <v>10</v>
      </c>
      <c r="O273" s="1" t="s">
        <v>69</v>
      </c>
      <c r="P273" s="1">
        <v>1</v>
      </c>
      <c r="Q273" s="1" t="s">
        <v>70</v>
      </c>
      <c r="S273" s="15" t="s">
        <v>3387</v>
      </c>
      <c r="U273" s="1">
        <v>1</v>
      </c>
      <c r="V273" s="1" t="s">
        <v>137</v>
      </c>
      <c r="X273" s="1" t="s">
        <v>144</v>
      </c>
      <c r="Z273" s="1" t="s">
        <v>94</v>
      </c>
      <c r="AB273" s="1">
        <v>18</v>
      </c>
      <c r="AC273" s="1" t="s">
        <v>1359</v>
      </c>
      <c r="AD273" s="1" t="s">
        <v>86</v>
      </c>
      <c r="AJ273" s="1" t="s">
        <v>34</v>
      </c>
      <c r="AO273" s="1" t="s">
        <v>87</v>
      </c>
      <c r="AQ273" s="19">
        <v>4</v>
      </c>
      <c r="AS273" s="1">
        <v>30</v>
      </c>
      <c r="AT273" s="1">
        <v>50</v>
      </c>
      <c r="AU273" s="1" t="s">
        <v>1360</v>
      </c>
      <c r="AV273" s="1" t="s">
        <v>77</v>
      </c>
      <c r="AX273" s="1">
        <v>10</v>
      </c>
      <c r="AY273" s="1" t="s">
        <v>1361</v>
      </c>
      <c r="AZ273" s="1" t="s">
        <v>1362</v>
      </c>
      <c r="BA273" s="1" t="s">
        <v>1363</v>
      </c>
    </row>
    <row r="274" spans="1:53" ht="12.75" x14ac:dyDescent="0.2">
      <c r="A274" s="1">
        <v>272</v>
      </c>
      <c r="B274" s="1">
        <v>272</v>
      </c>
      <c r="C274" s="1">
        <v>272</v>
      </c>
      <c r="H274" s="20" t="s">
        <v>6</v>
      </c>
      <c r="J274" s="8">
        <v>34</v>
      </c>
      <c r="K274" s="1">
        <v>8</v>
      </c>
      <c r="L274" s="1">
        <v>0</v>
      </c>
      <c r="M274" s="1">
        <v>10</v>
      </c>
      <c r="N274" s="1">
        <v>2</v>
      </c>
      <c r="O274" s="1" t="s">
        <v>69</v>
      </c>
      <c r="P274" s="1">
        <v>0</v>
      </c>
      <c r="Q274" s="1" t="s">
        <v>124</v>
      </c>
      <c r="S274" s="15" t="s">
        <v>3386</v>
      </c>
      <c r="U274" s="1">
        <v>1</v>
      </c>
      <c r="V274" s="1" t="s">
        <v>213</v>
      </c>
      <c r="X274" s="1" t="s">
        <v>83</v>
      </c>
      <c r="Z274" s="1" t="s">
        <v>94</v>
      </c>
      <c r="AB274" s="1">
        <v>14</v>
      </c>
      <c r="AC274" s="1" t="s">
        <v>1364</v>
      </c>
      <c r="AD274" s="1" t="s">
        <v>61</v>
      </c>
      <c r="AJ274" s="1" t="s">
        <v>34</v>
      </c>
      <c r="AO274" s="1" t="s">
        <v>75</v>
      </c>
      <c r="AQ274" s="19">
        <v>6</v>
      </c>
      <c r="AR274" s="1">
        <v>2</v>
      </c>
      <c r="AT274" s="1">
        <v>12</v>
      </c>
      <c r="AU274" s="1" t="s">
        <v>1365</v>
      </c>
      <c r="AV274" s="1" t="s">
        <v>190</v>
      </c>
      <c r="AX274" s="1">
        <v>8</v>
      </c>
      <c r="AY274" s="1" t="s">
        <v>1366</v>
      </c>
      <c r="AZ274" s="1" t="s">
        <v>1367</v>
      </c>
      <c r="BA274" s="1" t="s">
        <v>1368</v>
      </c>
    </row>
    <row r="275" spans="1:53" ht="12.75" x14ac:dyDescent="0.2">
      <c r="A275" s="1">
        <v>273</v>
      </c>
      <c r="B275" s="1">
        <v>273</v>
      </c>
      <c r="C275" s="1">
        <v>273</v>
      </c>
      <c r="H275" s="20" t="s">
        <v>6</v>
      </c>
      <c r="J275" s="8">
        <v>30</v>
      </c>
      <c r="K275" s="1">
        <v>7</v>
      </c>
      <c r="L275" s="1">
        <v>50</v>
      </c>
      <c r="M275" s="1">
        <v>10</v>
      </c>
      <c r="N275" s="1">
        <v>10</v>
      </c>
      <c r="O275" s="1" t="s">
        <v>225</v>
      </c>
      <c r="P275" s="1">
        <v>0</v>
      </c>
      <c r="Q275" s="1" t="s">
        <v>70</v>
      </c>
      <c r="S275" s="15" t="s">
        <v>3387</v>
      </c>
      <c r="U275" s="1">
        <v>1</v>
      </c>
      <c r="V275" s="1" t="s">
        <v>213</v>
      </c>
      <c r="X275" s="1" t="s">
        <v>83</v>
      </c>
      <c r="Z275" s="1" t="s">
        <v>157</v>
      </c>
      <c r="AB275" s="1">
        <v>7</v>
      </c>
      <c r="AD275" s="1" t="s">
        <v>86</v>
      </c>
      <c r="AH275" s="1" t="s">
        <v>32</v>
      </c>
      <c r="AO275" s="1" t="s">
        <v>75</v>
      </c>
      <c r="AQ275" s="19">
        <v>3</v>
      </c>
      <c r="AR275" s="1">
        <v>2</v>
      </c>
      <c r="AT275" s="1">
        <v>8</v>
      </c>
      <c r="AU275" s="1" t="s">
        <v>1369</v>
      </c>
      <c r="AV275" s="1" t="s">
        <v>66</v>
      </c>
      <c r="AX275" s="1">
        <v>10</v>
      </c>
      <c r="AY275" s="1" t="s">
        <v>1370</v>
      </c>
    </row>
    <row r="276" spans="1:53" ht="12.75" x14ac:dyDescent="0.2">
      <c r="A276" s="1">
        <v>274</v>
      </c>
      <c r="B276" s="1">
        <v>274</v>
      </c>
      <c r="C276" s="1">
        <v>274</v>
      </c>
      <c r="E276" s="20" t="s">
        <v>3</v>
      </c>
      <c r="H276" s="20" t="s">
        <v>6</v>
      </c>
      <c r="J276" s="8">
        <v>29</v>
      </c>
      <c r="K276" s="1">
        <v>7</v>
      </c>
      <c r="L276" s="1">
        <v>120</v>
      </c>
      <c r="M276" s="1">
        <v>11</v>
      </c>
      <c r="N276" s="1">
        <v>6</v>
      </c>
      <c r="O276" s="1" t="s">
        <v>99</v>
      </c>
      <c r="P276" s="1">
        <v>1</v>
      </c>
      <c r="Q276" s="1" t="s">
        <v>70</v>
      </c>
      <c r="S276" s="15" t="s">
        <v>3390</v>
      </c>
      <c r="U276" s="1">
        <v>1</v>
      </c>
      <c r="V276" s="1" t="s">
        <v>213</v>
      </c>
      <c r="X276" s="1" t="s">
        <v>83</v>
      </c>
      <c r="Z276" s="1" t="s">
        <v>94</v>
      </c>
      <c r="AB276" s="1">
        <v>3</v>
      </c>
      <c r="AC276" s="1" t="s">
        <v>1371</v>
      </c>
      <c r="AD276" s="1" t="s">
        <v>61</v>
      </c>
      <c r="AJ276" s="1" t="s">
        <v>34</v>
      </c>
      <c r="AO276" s="1" t="s">
        <v>75</v>
      </c>
      <c r="AQ276" s="19">
        <v>6</v>
      </c>
      <c r="AR276" s="1">
        <v>3</v>
      </c>
      <c r="AT276" s="1">
        <v>72</v>
      </c>
      <c r="AU276" s="1" t="s">
        <v>1372</v>
      </c>
      <c r="AV276" s="1" t="s">
        <v>190</v>
      </c>
      <c r="AX276" s="1">
        <v>9</v>
      </c>
      <c r="AY276" s="1" t="s">
        <v>1373</v>
      </c>
      <c r="AZ276" s="1" t="s">
        <v>1374</v>
      </c>
      <c r="BA276" s="1" t="s">
        <v>1375</v>
      </c>
    </row>
    <row r="277" spans="1:53" ht="12.75" x14ac:dyDescent="0.2">
      <c r="A277" s="1">
        <v>275</v>
      </c>
      <c r="B277" s="1">
        <v>275</v>
      </c>
      <c r="C277" s="1">
        <v>275</v>
      </c>
      <c r="E277" s="20" t="s">
        <v>3</v>
      </c>
      <c r="J277" s="8">
        <v>33</v>
      </c>
      <c r="K277" s="1">
        <v>7</v>
      </c>
      <c r="L277" s="1">
        <v>30</v>
      </c>
      <c r="M277" s="1">
        <v>11</v>
      </c>
      <c r="N277" s="1">
        <v>5</v>
      </c>
      <c r="O277" s="1" t="s">
        <v>135</v>
      </c>
      <c r="P277" s="1">
        <v>0</v>
      </c>
      <c r="Q277" s="1" t="s">
        <v>55</v>
      </c>
      <c r="S277" s="15" t="s">
        <v>3390</v>
      </c>
      <c r="U277" s="1">
        <v>1</v>
      </c>
      <c r="V277" s="1" t="s">
        <v>31</v>
      </c>
      <c r="X277" s="1" t="s">
        <v>83</v>
      </c>
      <c r="Z277" s="1" t="s">
        <v>220</v>
      </c>
      <c r="AB277" s="1">
        <v>4</v>
      </c>
      <c r="AC277" s="1" t="s">
        <v>1376</v>
      </c>
      <c r="AD277" s="1" t="s">
        <v>86</v>
      </c>
      <c r="AE277" s="1" t="s">
        <v>29</v>
      </c>
      <c r="AF277" s="1" t="s">
        <v>30</v>
      </c>
      <c r="AO277" s="1" t="s">
        <v>163</v>
      </c>
      <c r="AQ277" s="19">
        <v>3</v>
      </c>
      <c r="AR277" s="1">
        <v>5</v>
      </c>
      <c r="AT277" s="1">
        <v>60</v>
      </c>
      <c r="AU277" s="1" t="s">
        <v>1377</v>
      </c>
      <c r="AV277" s="1" t="s">
        <v>77</v>
      </c>
      <c r="AX277" s="1">
        <v>7</v>
      </c>
      <c r="AY277" s="1" t="s">
        <v>1378</v>
      </c>
      <c r="AZ277" s="1" t="s">
        <v>1379</v>
      </c>
      <c r="BA277" s="1" t="s">
        <v>290</v>
      </c>
    </row>
    <row r="278" spans="1:53" ht="12.75" x14ac:dyDescent="0.2">
      <c r="A278" s="1">
        <v>276</v>
      </c>
      <c r="B278" s="1">
        <v>276</v>
      </c>
      <c r="C278" s="1">
        <v>276</v>
      </c>
      <c r="D278" s="20" t="s">
        <v>2</v>
      </c>
      <c r="J278" s="8">
        <v>29</v>
      </c>
      <c r="K278" s="1">
        <v>8</v>
      </c>
      <c r="L278" s="1">
        <v>60</v>
      </c>
      <c r="M278" s="1">
        <v>13</v>
      </c>
      <c r="N278" s="1">
        <v>3</v>
      </c>
      <c r="O278" s="1" t="s">
        <v>105</v>
      </c>
      <c r="P278" s="1">
        <v>1</v>
      </c>
      <c r="Q278" s="1" t="s">
        <v>81</v>
      </c>
      <c r="S278" s="15" t="s">
        <v>3386</v>
      </c>
      <c r="U278" s="1">
        <v>1</v>
      </c>
      <c r="V278" s="1" t="s">
        <v>213</v>
      </c>
      <c r="X278" s="1" t="s">
        <v>83</v>
      </c>
      <c r="Z278" s="1" t="s">
        <v>305</v>
      </c>
      <c r="AB278" s="1">
        <v>5</v>
      </c>
      <c r="AC278" s="1" t="s">
        <v>1380</v>
      </c>
      <c r="AD278" s="1" t="s">
        <v>61</v>
      </c>
      <c r="AN278" s="1" t="s">
        <v>1381</v>
      </c>
      <c r="AO278" s="1" t="s">
        <v>62</v>
      </c>
      <c r="AQ278" s="19">
        <v>3</v>
      </c>
      <c r="AR278" s="1">
        <v>6</v>
      </c>
      <c r="AT278" s="1">
        <v>12</v>
      </c>
      <c r="AU278" s="1" t="s">
        <v>1382</v>
      </c>
      <c r="AV278" s="1" t="s">
        <v>77</v>
      </c>
      <c r="AX278" s="1">
        <v>10</v>
      </c>
      <c r="AY278" s="1" t="s">
        <v>1383</v>
      </c>
      <c r="AZ278" s="1" t="s">
        <v>1384</v>
      </c>
      <c r="BA278" s="1" t="s">
        <v>1385</v>
      </c>
    </row>
    <row r="279" spans="1:53" ht="12.75" x14ac:dyDescent="0.2">
      <c r="A279" s="1">
        <v>277</v>
      </c>
      <c r="B279" s="1">
        <v>277</v>
      </c>
      <c r="C279" s="1">
        <v>277</v>
      </c>
      <c r="E279" s="20" t="s">
        <v>3</v>
      </c>
      <c r="H279" s="20" t="s">
        <v>6</v>
      </c>
      <c r="J279" s="8">
        <v>28</v>
      </c>
      <c r="K279" s="1">
        <v>9</v>
      </c>
      <c r="L279" s="1">
        <v>0</v>
      </c>
      <c r="M279" s="1">
        <v>10</v>
      </c>
      <c r="N279" s="1">
        <v>10</v>
      </c>
      <c r="O279" s="1" t="s">
        <v>91</v>
      </c>
      <c r="P279" s="1">
        <v>0</v>
      </c>
      <c r="Q279" s="1" t="s">
        <v>55</v>
      </c>
      <c r="S279" s="15" t="s">
        <v>3388</v>
      </c>
      <c r="U279" s="1">
        <v>1</v>
      </c>
      <c r="V279" s="1" t="s">
        <v>72</v>
      </c>
      <c r="X279" s="1" t="s">
        <v>93</v>
      </c>
      <c r="Z279" s="1" t="s">
        <v>59</v>
      </c>
      <c r="AB279" s="1">
        <v>3</v>
      </c>
      <c r="AC279" s="1" t="s">
        <v>1386</v>
      </c>
      <c r="AD279" s="1" t="s">
        <v>74</v>
      </c>
      <c r="AJ279" s="1" t="s">
        <v>34</v>
      </c>
      <c r="AO279" s="1" t="s">
        <v>62</v>
      </c>
      <c r="AQ279" s="19">
        <v>4</v>
      </c>
      <c r="AR279" s="1">
        <v>3</v>
      </c>
      <c r="AT279" s="1">
        <v>6</v>
      </c>
      <c r="AU279" s="1" t="s">
        <v>1387</v>
      </c>
      <c r="AV279" s="1" t="s">
        <v>66</v>
      </c>
      <c r="AX279" s="1">
        <v>8</v>
      </c>
      <c r="AY279" s="1" t="s">
        <v>1388</v>
      </c>
      <c r="AZ279" s="1" t="s">
        <v>1389</v>
      </c>
      <c r="BA279" s="1" t="s">
        <v>1390</v>
      </c>
    </row>
    <row r="280" spans="1:53" ht="12.75" x14ac:dyDescent="0.2">
      <c r="A280" s="1">
        <v>278</v>
      </c>
      <c r="B280" s="1">
        <v>278</v>
      </c>
      <c r="C280" s="1">
        <v>278</v>
      </c>
      <c r="D280" s="20" t="s">
        <v>2</v>
      </c>
      <c r="J280" s="8">
        <v>39</v>
      </c>
      <c r="K280" s="1">
        <v>7</v>
      </c>
      <c r="L280" s="1">
        <v>30</v>
      </c>
      <c r="M280" s="1">
        <v>14</v>
      </c>
      <c r="N280" s="1">
        <v>6</v>
      </c>
      <c r="O280" s="1" t="s">
        <v>335</v>
      </c>
      <c r="P280" s="1">
        <v>1</v>
      </c>
      <c r="Q280" s="1" t="s">
        <v>55</v>
      </c>
      <c r="S280" s="15" t="s">
        <v>3390</v>
      </c>
      <c r="U280" s="1">
        <v>1</v>
      </c>
      <c r="V280" s="1" t="s">
        <v>82</v>
      </c>
      <c r="X280" s="1" t="s">
        <v>144</v>
      </c>
      <c r="Z280" s="1" t="s">
        <v>94</v>
      </c>
      <c r="AB280" s="1">
        <v>16</v>
      </c>
      <c r="AC280" s="1" t="s">
        <v>1391</v>
      </c>
      <c r="AD280" s="1" t="s">
        <v>61</v>
      </c>
      <c r="AI280" s="1" t="s">
        <v>33</v>
      </c>
      <c r="AO280" s="1" t="s">
        <v>163</v>
      </c>
      <c r="AQ280" s="19">
        <v>6</v>
      </c>
      <c r="AR280" s="1">
        <v>6</v>
      </c>
      <c r="AT280" s="1">
        <v>40</v>
      </c>
      <c r="AU280" s="1" t="s">
        <v>1392</v>
      </c>
      <c r="AV280" s="1" t="s">
        <v>77</v>
      </c>
      <c r="AX280" s="1">
        <v>9</v>
      </c>
      <c r="AY280" s="1" t="s">
        <v>1393</v>
      </c>
      <c r="AZ280" s="1" t="s">
        <v>1394</v>
      </c>
      <c r="BA280" s="1" t="s">
        <v>318</v>
      </c>
    </row>
    <row r="281" spans="1:53" ht="12.75" x14ac:dyDescent="0.2">
      <c r="A281" s="1">
        <v>279</v>
      </c>
      <c r="B281" s="1">
        <v>279</v>
      </c>
      <c r="C281" s="1">
        <v>279</v>
      </c>
      <c r="E281" s="20" t="s">
        <v>3</v>
      </c>
      <c r="J281" s="8">
        <v>25</v>
      </c>
      <c r="K281" s="1">
        <v>8</v>
      </c>
      <c r="L281" s="1">
        <v>50</v>
      </c>
      <c r="M281" s="1">
        <v>3</v>
      </c>
      <c r="N281" s="1">
        <v>5</v>
      </c>
      <c r="O281" s="1" t="s">
        <v>54</v>
      </c>
      <c r="P281" s="1">
        <v>1</v>
      </c>
      <c r="Q281" s="1" t="s">
        <v>70</v>
      </c>
      <c r="T281" s="1" t="s">
        <v>1395</v>
      </c>
      <c r="U281" s="1">
        <v>0</v>
      </c>
      <c r="AD281" s="1" t="s">
        <v>61</v>
      </c>
      <c r="AJ281" s="1" t="s">
        <v>34</v>
      </c>
      <c r="AO281" s="1" t="s">
        <v>62</v>
      </c>
      <c r="AQ281" s="19">
        <v>1</v>
      </c>
      <c r="AR281" s="1">
        <v>3</v>
      </c>
      <c r="AT281" s="1">
        <v>4</v>
      </c>
      <c r="AU281" s="1" t="s">
        <v>1396</v>
      </c>
      <c r="AV281" s="1" t="s">
        <v>77</v>
      </c>
      <c r="AX281" s="1">
        <v>10</v>
      </c>
      <c r="AY281" s="1" t="s">
        <v>1397</v>
      </c>
      <c r="AZ281" s="1" t="s">
        <v>1398</v>
      </c>
    </row>
    <row r="282" spans="1:53" ht="12.75" x14ac:dyDescent="0.2">
      <c r="A282" s="1">
        <v>280</v>
      </c>
      <c r="B282" s="1">
        <v>280</v>
      </c>
      <c r="C282" s="1">
        <v>280</v>
      </c>
      <c r="D282" s="20" t="s">
        <v>2</v>
      </c>
      <c r="G282" s="20" t="s">
        <v>5</v>
      </c>
      <c r="H282" s="20" t="s">
        <v>6</v>
      </c>
      <c r="J282" s="8">
        <v>33</v>
      </c>
      <c r="K282" s="1">
        <v>8</v>
      </c>
      <c r="L282" s="1">
        <v>120</v>
      </c>
      <c r="M282" s="1">
        <v>10</v>
      </c>
      <c r="N282" s="1">
        <v>10</v>
      </c>
      <c r="O282" s="1" t="s">
        <v>69</v>
      </c>
      <c r="P282" s="1">
        <v>1</v>
      </c>
      <c r="Q282" s="1" t="s">
        <v>55</v>
      </c>
      <c r="S282" s="15" t="s">
        <v>3387</v>
      </c>
      <c r="U282" s="1">
        <v>1</v>
      </c>
      <c r="V282" s="1" t="s">
        <v>406</v>
      </c>
      <c r="X282" s="1" t="s">
        <v>58</v>
      </c>
      <c r="Z282" s="1" t="s">
        <v>94</v>
      </c>
      <c r="AB282" s="1">
        <v>10</v>
      </c>
      <c r="AC282" s="1" t="s">
        <v>1399</v>
      </c>
      <c r="AD282" s="1" t="s">
        <v>61</v>
      </c>
      <c r="AI282" s="1" t="s">
        <v>33</v>
      </c>
      <c r="AO282" s="1" t="s">
        <v>75</v>
      </c>
      <c r="AQ282" s="19">
        <v>6</v>
      </c>
      <c r="AR282" s="1">
        <v>6</v>
      </c>
      <c r="AT282" s="1">
        <v>48</v>
      </c>
      <c r="AU282" s="1" t="s">
        <v>1400</v>
      </c>
      <c r="AV282" s="1" t="s">
        <v>77</v>
      </c>
      <c r="AX282" s="1">
        <v>10</v>
      </c>
      <c r="AY282" s="1" t="s">
        <v>1401</v>
      </c>
      <c r="AZ282" s="1" t="s">
        <v>1402</v>
      </c>
      <c r="BA282" s="1" t="s">
        <v>1403</v>
      </c>
    </row>
    <row r="283" spans="1:53" ht="12.75" x14ac:dyDescent="0.2">
      <c r="A283" s="1">
        <v>281</v>
      </c>
      <c r="B283" s="1">
        <v>281</v>
      </c>
      <c r="C283" s="1">
        <v>281</v>
      </c>
      <c r="D283" s="20" t="s">
        <v>2</v>
      </c>
      <c r="H283" s="20" t="s">
        <v>6</v>
      </c>
      <c r="J283" s="8">
        <v>31</v>
      </c>
      <c r="K283" s="1">
        <v>8</v>
      </c>
      <c r="L283" s="1">
        <v>0</v>
      </c>
      <c r="M283" s="1">
        <v>8</v>
      </c>
      <c r="N283" s="1">
        <v>10</v>
      </c>
      <c r="O283" s="1" t="s">
        <v>135</v>
      </c>
      <c r="P283" s="1">
        <v>1</v>
      </c>
      <c r="Q283" s="1" t="s">
        <v>70</v>
      </c>
      <c r="T283" s="1" t="s">
        <v>1404</v>
      </c>
      <c r="U283" s="1">
        <v>1</v>
      </c>
      <c r="V283" s="1" t="s">
        <v>112</v>
      </c>
      <c r="X283" s="1" t="s">
        <v>113</v>
      </c>
      <c r="Z283" s="1" t="s">
        <v>94</v>
      </c>
      <c r="AB283" s="1">
        <v>5</v>
      </c>
      <c r="AC283" s="1" t="s">
        <v>199</v>
      </c>
      <c r="AD283" s="1" t="s">
        <v>362</v>
      </c>
      <c r="AJ283" s="1" t="s">
        <v>34</v>
      </c>
      <c r="AO283" s="1" t="s">
        <v>1077</v>
      </c>
      <c r="AQ283" s="19">
        <v>6</v>
      </c>
      <c r="AS283" s="1">
        <v>10</v>
      </c>
      <c r="AT283" s="1">
        <v>10</v>
      </c>
      <c r="AU283" s="1" t="s">
        <v>1405</v>
      </c>
      <c r="AV283" s="1" t="s">
        <v>66</v>
      </c>
      <c r="AX283" s="1">
        <v>10</v>
      </c>
      <c r="AY283" s="1" t="s">
        <v>1406</v>
      </c>
      <c r="AZ283" s="1" t="s">
        <v>1407</v>
      </c>
      <c r="BA283" s="1" t="s">
        <v>1408</v>
      </c>
    </row>
    <row r="284" spans="1:53" ht="12.75" x14ac:dyDescent="0.2">
      <c r="A284" s="1">
        <v>282</v>
      </c>
      <c r="B284" s="1">
        <v>282</v>
      </c>
      <c r="C284" s="1">
        <v>282</v>
      </c>
      <c r="H284" s="20" t="s">
        <v>6</v>
      </c>
      <c r="J284" s="8">
        <v>23</v>
      </c>
      <c r="K284" s="1">
        <v>8</v>
      </c>
      <c r="L284" s="1">
        <v>150</v>
      </c>
      <c r="M284" s="1">
        <v>12</v>
      </c>
      <c r="N284" s="1">
        <v>2</v>
      </c>
      <c r="O284" s="1" t="s">
        <v>69</v>
      </c>
      <c r="P284" s="1">
        <v>1</v>
      </c>
      <c r="Q284" s="1" t="s">
        <v>70</v>
      </c>
      <c r="S284" s="15" t="s">
        <v>3388</v>
      </c>
      <c r="U284" s="1">
        <v>1</v>
      </c>
      <c r="V284" s="1" t="s">
        <v>213</v>
      </c>
      <c r="Y284" s="1" t="s">
        <v>1409</v>
      </c>
      <c r="Z284" s="1" t="s">
        <v>94</v>
      </c>
      <c r="AB284" s="1">
        <v>0</v>
      </c>
      <c r="AC284" s="1" t="s">
        <v>1410</v>
      </c>
      <c r="AD284" s="1" t="s">
        <v>61</v>
      </c>
      <c r="AH284" s="1" t="s">
        <v>32</v>
      </c>
      <c r="AO284" s="1" t="s">
        <v>75</v>
      </c>
      <c r="AQ284" s="19">
        <v>10</v>
      </c>
      <c r="AR284" s="1">
        <v>5</v>
      </c>
      <c r="AT284" s="1">
        <v>8</v>
      </c>
      <c r="AU284" s="1" t="s">
        <v>1411</v>
      </c>
      <c r="AV284" s="1" t="s">
        <v>77</v>
      </c>
      <c r="AX284" s="1">
        <v>10</v>
      </c>
      <c r="AY284" s="1" t="s">
        <v>1412</v>
      </c>
    </row>
    <row r="285" spans="1:53" ht="12.75" x14ac:dyDescent="0.2">
      <c r="A285" s="1">
        <v>283</v>
      </c>
      <c r="B285" s="1">
        <v>283</v>
      </c>
      <c r="C285" s="1">
        <v>283</v>
      </c>
      <c r="E285" s="20" t="s">
        <v>3</v>
      </c>
      <c r="J285" s="8">
        <v>28</v>
      </c>
      <c r="K285" s="1">
        <v>7</v>
      </c>
      <c r="L285" s="1">
        <v>30</v>
      </c>
      <c r="M285" s="1">
        <v>10</v>
      </c>
      <c r="N285" s="1">
        <v>18</v>
      </c>
      <c r="O285" s="1" t="s">
        <v>225</v>
      </c>
      <c r="P285" s="1">
        <v>1</v>
      </c>
      <c r="Q285" s="1" t="s">
        <v>55</v>
      </c>
      <c r="S285" s="15" t="s">
        <v>3387</v>
      </c>
      <c r="U285" s="1">
        <v>1</v>
      </c>
      <c r="V285" s="1" t="s">
        <v>156</v>
      </c>
      <c r="X285" s="1" t="s">
        <v>83</v>
      </c>
      <c r="Z285" s="1" t="s">
        <v>355</v>
      </c>
      <c r="AB285" s="1">
        <v>4</v>
      </c>
      <c r="AC285" s="1" t="s">
        <v>1413</v>
      </c>
      <c r="AD285" s="1" t="s">
        <v>362</v>
      </c>
      <c r="AG285" s="1" t="s">
        <v>31</v>
      </c>
      <c r="AH285" s="1" t="s">
        <v>32</v>
      </c>
      <c r="AO285" s="1" t="s">
        <v>75</v>
      </c>
      <c r="AQ285" s="19">
        <v>6</v>
      </c>
      <c r="AR285" s="1">
        <v>4</v>
      </c>
      <c r="AT285" s="1">
        <v>10</v>
      </c>
      <c r="AU285" s="1" t="s">
        <v>1414</v>
      </c>
      <c r="AV285" s="1" t="s">
        <v>77</v>
      </c>
      <c r="AX285" s="1">
        <v>10</v>
      </c>
      <c r="AY285" s="1" t="s">
        <v>1415</v>
      </c>
      <c r="AZ285" s="1" t="s">
        <v>1416</v>
      </c>
      <c r="BA285" s="1" t="s">
        <v>1417</v>
      </c>
    </row>
    <row r="286" spans="1:53" ht="12.75" x14ac:dyDescent="0.2">
      <c r="A286" s="1">
        <v>284</v>
      </c>
      <c r="B286" s="1">
        <v>284</v>
      </c>
      <c r="C286" s="1">
        <v>284</v>
      </c>
      <c r="D286" s="20" t="s">
        <v>2</v>
      </c>
      <c r="H286" s="20" t="s">
        <v>6</v>
      </c>
      <c r="J286" s="8">
        <v>1</v>
      </c>
      <c r="K286" s="1">
        <v>7</v>
      </c>
      <c r="L286" s="1">
        <v>0</v>
      </c>
      <c r="M286" s="1">
        <v>13</v>
      </c>
      <c r="N286" s="1">
        <v>5</v>
      </c>
      <c r="O286" s="1" t="s">
        <v>105</v>
      </c>
      <c r="P286" s="1">
        <v>1</v>
      </c>
      <c r="Q286" s="1" t="s">
        <v>70</v>
      </c>
      <c r="S286" s="15" t="s">
        <v>3388</v>
      </c>
      <c r="U286" s="1">
        <v>0</v>
      </c>
      <c r="AD286" s="1" t="s">
        <v>61</v>
      </c>
      <c r="AH286" s="1" t="s">
        <v>32</v>
      </c>
      <c r="AO286" s="1" t="s">
        <v>87</v>
      </c>
      <c r="AQ286" s="19">
        <v>25</v>
      </c>
      <c r="AS286" s="1">
        <v>15</v>
      </c>
      <c r="AT286" s="1">
        <v>50</v>
      </c>
      <c r="AU286" s="1" t="s">
        <v>1418</v>
      </c>
      <c r="AV286" s="1" t="s">
        <v>66</v>
      </c>
      <c r="AX286" s="1">
        <v>9</v>
      </c>
      <c r="AY286" s="1" t="s">
        <v>1419</v>
      </c>
      <c r="AZ286" s="1" t="s">
        <v>1420</v>
      </c>
      <c r="BA286" s="1" t="s">
        <v>290</v>
      </c>
    </row>
    <row r="287" spans="1:53" ht="12.75" x14ac:dyDescent="0.2">
      <c r="A287" s="1">
        <v>285</v>
      </c>
      <c r="B287" s="1">
        <v>285</v>
      </c>
      <c r="C287" s="1">
        <v>285</v>
      </c>
      <c r="H287" s="20" t="s">
        <v>6</v>
      </c>
      <c r="J287" s="8">
        <v>31</v>
      </c>
      <c r="K287" s="1">
        <v>7</v>
      </c>
      <c r="L287" s="1">
        <v>20</v>
      </c>
      <c r="M287" s="1">
        <v>7</v>
      </c>
      <c r="N287" s="1">
        <v>10</v>
      </c>
      <c r="O287" s="1" t="s">
        <v>135</v>
      </c>
      <c r="P287" s="1">
        <v>1</v>
      </c>
      <c r="Q287" s="1" t="s">
        <v>70</v>
      </c>
      <c r="S287" s="15" t="s">
        <v>3387</v>
      </c>
      <c r="U287" s="1">
        <v>1</v>
      </c>
      <c r="V287" s="1" t="s">
        <v>213</v>
      </c>
      <c r="X287" s="1" t="s">
        <v>83</v>
      </c>
      <c r="Z287" s="1" t="s">
        <v>94</v>
      </c>
      <c r="AB287" s="1">
        <v>8</v>
      </c>
      <c r="AC287" s="1" t="s">
        <v>1421</v>
      </c>
      <c r="AD287" s="1" t="s">
        <v>61</v>
      </c>
      <c r="AJ287" s="1" t="s">
        <v>34</v>
      </c>
      <c r="AO287" s="1" t="s">
        <v>62</v>
      </c>
      <c r="AQ287" s="19">
        <v>3</v>
      </c>
      <c r="AR287" s="1">
        <v>3</v>
      </c>
      <c r="AT287" s="1">
        <v>8</v>
      </c>
      <c r="AU287" s="1" t="s">
        <v>1422</v>
      </c>
      <c r="AW287" s="1" t="s">
        <v>1423</v>
      </c>
      <c r="AX287" s="1">
        <v>10</v>
      </c>
      <c r="AY287" s="1" t="s">
        <v>1424</v>
      </c>
    </row>
    <row r="288" spans="1:53" ht="12.75" x14ac:dyDescent="0.2">
      <c r="A288" s="1">
        <v>286</v>
      </c>
      <c r="B288" s="1">
        <v>286</v>
      </c>
      <c r="C288" s="1">
        <v>286</v>
      </c>
      <c r="D288" s="20" t="s">
        <v>2</v>
      </c>
      <c r="E288" s="20" t="s">
        <v>3</v>
      </c>
      <c r="H288" s="20" t="s">
        <v>6</v>
      </c>
      <c r="J288" s="8">
        <v>28</v>
      </c>
      <c r="K288" s="1">
        <v>7</v>
      </c>
      <c r="L288" s="1">
        <v>45</v>
      </c>
      <c r="M288" s="1">
        <v>12</v>
      </c>
      <c r="N288" s="1">
        <v>2</v>
      </c>
      <c r="O288" s="1" t="s">
        <v>303</v>
      </c>
      <c r="P288" s="1">
        <v>1</v>
      </c>
      <c r="Q288" s="1" t="s">
        <v>70</v>
      </c>
      <c r="S288" s="15" t="s">
        <v>3390</v>
      </c>
      <c r="U288" s="1">
        <v>1</v>
      </c>
      <c r="V288" s="1" t="s">
        <v>156</v>
      </c>
      <c r="Y288" s="1" t="s">
        <v>728</v>
      </c>
      <c r="AA288" s="1" t="s">
        <v>1425</v>
      </c>
      <c r="AB288" s="1">
        <v>2</v>
      </c>
      <c r="AC288" s="4" t="s">
        <v>1426</v>
      </c>
      <c r="AD288" s="1" t="s">
        <v>86</v>
      </c>
      <c r="AJ288" s="1" t="s">
        <v>34</v>
      </c>
      <c r="AO288" s="1" t="s">
        <v>87</v>
      </c>
      <c r="AQ288" s="19">
        <v>6</v>
      </c>
      <c r="AR288" s="1">
        <v>4</v>
      </c>
      <c r="AT288" s="1">
        <v>6</v>
      </c>
      <c r="AU288" s="1" t="s">
        <v>1427</v>
      </c>
      <c r="AV288" s="1" t="s">
        <v>376</v>
      </c>
      <c r="AX288" s="1">
        <v>9</v>
      </c>
      <c r="AY288" s="1" t="s">
        <v>1428</v>
      </c>
    </row>
    <row r="289" spans="1:53" ht="12.75" x14ac:dyDescent="0.2">
      <c r="A289" s="1">
        <v>287</v>
      </c>
      <c r="B289" s="1">
        <v>287</v>
      </c>
      <c r="C289" s="1">
        <v>287</v>
      </c>
      <c r="E289" s="20" t="s">
        <v>3</v>
      </c>
      <c r="J289" s="8">
        <v>43</v>
      </c>
      <c r="K289" s="1">
        <v>5</v>
      </c>
      <c r="L289" s="1">
        <v>75</v>
      </c>
      <c r="M289" s="1">
        <v>10</v>
      </c>
      <c r="N289" s="1">
        <v>10</v>
      </c>
      <c r="O289" s="1" t="s">
        <v>99</v>
      </c>
      <c r="P289" s="1">
        <v>1</v>
      </c>
      <c r="Q289" s="1" t="s">
        <v>70</v>
      </c>
      <c r="S289" s="15" t="s">
        <v>3387</v>
      </c>
      <c r="U289" s="1">
        <v>1</v>
      </c>
      <c r="V289" s="1" t="s">
        <v>213</v>
      </c>
      <c r="X289" s="1" t="s">
        <v>83</v>
      </c>
      <c r="Z289" s="1" t="s">
        <v>157</v>
      </c>
      <c r="AB289" s="1">
        <v>17</v>
      </c>
      <c r="AD289" s="1" t="s">
        <v>61</v>
      </c>
      <c r="AJ289" s="1" t="s">
        <v>34</v>
      </c>
      <c r="AN289" s="1" t="s">
        <v>1429</v>
      </c>
      <c r="AO289" s="1" t="s">
        <v>75</v>
      </c>
      <c r="AQ289" s="19">
        <v>10</v>
      </c>
      <c r="AS289" s="1">
        <v>10</v>
      </c>
      <c r="AT289" s="1">
        <v>15</v>
      </c>
      <c r="AU289" s="1" t="s">
        <v>1430</v>
      </c>
      <c r="AV289" s="1" t="s">
        <v>66</v>
      </c>
      <c r="AX289" s="1">
        <v>10</v>
      </c>
      <c r="AY289" s="1" t="s">
        <v>1431</v>
      </c>
      <c r="AZ289" s="1" t="s">
        <v>322</v>
      </c>
    </row>
    <row r="290" spans="1:53" ht="12.75" x14ac:dyDescent="0.2">
      <c r="A290" s="1">
        <v>288</v>
      </c>
      <c r="B290" s="1">
        <v>288</v>
      </c>
      <c r="C290" s="1">
        <v>288</v>
      </c>
      <c r="D290" s="20" t="s">
        <v>2</v>
      </c>
      <c r="G290" s="20" t="s">
        <v>5</v>
      </c>
      <c r="H290" s="20" t="s">
        <v>6</v>
      </c>
      <c r="J290" s="8">
        <v>33</v>
      </c>
      <c r="K290" s="1">
        <v>6</v>
      </c>
      <c r="L290" s="1">
        <v>35</v>
      </c>
      <c r="M290" s="1">
        <v>10</v>
      </c>
      <c r="N290" s="1">
        <v>1</v>
      </c>
      <c r="O290" s="1" t="s">
        <v>54</v>
      </c>
      <c r="P290" s="1">
        <v>1</v>
      </c>
      <c r="Q290" s="1" t="s">
        <v>100</v>
      </c>
      <c r="S290" s="15" t="s">
        <v>3388</v>
      </c>
      <c r="U290" s="1">
        <v>1</v>
      </c>
      <c r="V290" s="1" t="s">
        <v>411</v>
      </c>
      <c r="X290" s="1" t="s">
        <v>83</v>
      </c>
      <c r="Z290" s="1" t="s">
        <v>355</v>
      </c>
      <c r="AB290" s="1">
        <v>10</v>
      </c>
      <c r="AC290" s="1" t="s">
        <v>987</v>
      </c>
      <c r="AD290" s="1" t="s">
        <v>61</v>
      </c>
      <c r="AG290" s="1" t="s">
        <v>31</v>
      </c>
      <c r="AO290" s="1" t="s">
        <v>87</v>
      </c>
      <c r="AQ290" s="19">
        <v>5</v>
      </c>
      <c r="AR290" s="1">
        <v>5</v>
      </c>
      <c r="AT290" s="1">
        <v>15</v>
      </c>
      <c r="AU290" s="1" t="s">
        <v>1432</v>
      </c>
      <c r="AV290" s="1" t="s">
        <v>66</v>
      </c>
      <c r="AX290" s="1">
        <v>10</v>
      </c>
      <c r="AY290" s="1" t="s">
        <v>1433</v>
      </c>
      <c r="AZ290" s="1" t="s">
        <v>1434</v>
      </c>
      <c r="BA290" s="1" t="s">
        <v>118</v>
      </c>
    </row>
    <row r="291" spans="1:53" ht="12.75" x14ac:dyDescent="0.2">
      <c r="A291" s="1">
        <v>289</v>
      </c>
      <c r="B291" s="1">
        <v>289</v>
      </c>
      <c r="C291" s="1">
        <v>289</v>
      </c>
      <c r="H291" s="20" t="s">
        <v>6</v>
      </c>
      <c r="J291" s="8">
        <v>39</v>
      </c>
      <c r="K291" s="1">
        <v>6</v>
      </c>
      <c r="L291" s="1">
        <v>30</v>
      </c>
      <c r="M291" s="1">
        <v>10</v>
      </c>
      <c r="N291" s="1">
        <v>5</v>
      </c>
      <c r="O291" s="1" t="s">
        <v>225</v>
      </c>
      <c r="P291" s="1">
        <v>1</v>
      </c>
      <c r="Q291" s="1" t="s">
        <v>70</v>
      </c>
      <c r="S291" s="15" t="s">
        <v>3387</v>
      </c>
      <c r="U291" s="1">
        <v>1</v>
      </c>
      <c r="V291" s="1" t="s">
        <v>7</v>
      </c>
      <c r="X291" s="1" t="s">
        <v>93</v>
      </c>
      <c r="Z291" s="1" t="s">
        <v>220</v>
      </c>
      <c r="AB291" s="1">
        <v>17</v>
      </c>
      <c r="AC291" s="1" t="s">
        <v>1435</v>
      </c>
      <c r="AD291" s="1" t="s">
        <v>86</v>
      </c>
      <c r="AJ291" s="1" t="s">
        <v>34</v>
      </c>
      <c r="AO291" s="1" t="s">
        <v>62</v>
      </c>
      <c r="AQ291" s="19">
        <v>4</v>
      </c>
      <c r="AS291" s="1">
        <v>10</v>
      </c>
      <c r="AT291" s="1">
        <v>12</v>
      </c>
      <c r="AU291" s="1" t="s">
        <v>1436</v>
      </c>
      <c r="AV291" s="1" t="s">
        <v>192</v>
      </c>
      <c r="AX291" s="1">
        <v>10</v>
      </c>
      <c r="AY291" s="1" t="s">
        <v>1437</v>
      </c>
      <c r="AZ291" s="1" t="s">
        <v>1438</v>
      </c>
    </row>
    <row r="292" spans="1:53" ht="12.75" x14ac:dyDescent="0.2">
      <c r="A292" s="1">
        <v>290</v>
      </c>
      <c r="B292" s="1">
        <v>290</v>
      </c>
      <c r="C292" s="1">
        <v>290</v>
      </c>
      <c r="D292" s="20" t="s">
        <v>2</v>
      </c>
      <c r="E292" s="20" t="s">
        <v>3</v>
      </c>
      <c r="F292" s="20" t="s">
        <v>4</v>
      </c>
      <c r="G292" s="20" t="s">
        <v>5</v>
      </c>
      <c r="H292" s="20" t="s">
        <v>6</v>
      </c>
      <c r="J292" s="8">
        <v>29</v>
      </c>
      <c r="K292" s="1">
        <v>6</v>
      </c>
      <c r="L292" s="1">
        <v>90</v>
      </c>
      <c r="M292" s="1">
        <v>7</v>
      </c>
      <c r="N292" s="1">
        <v>5</v>
      </c>
      <c r="O292" s="1" t="s">
        <v>54</v>
      </c>
      <c r="P292" s="1">
        <v>0</v>
      </c>
      <c r="Q292" s="1" t="s">
        <v>136</v>
      </c>
      <c r="S292" s="15" t="s">
        <v>3387</v>
      </c>
      <c r="U292" s="1">
        <v>1</v>
      </c>
      <c r="V292" s="1" t="s">
        <v>72</v>
      </c>
      <c r="X292" s="1" t="s">
        <v>349</v>
      </c>
      <c r="Z292" s="1" t="s">
        <v>59</v>
      </c>
      <c r="AB292" s="1">
        <v>0</v>
      </c>
      <c r="AC292" s="1" t="s">
        <v>60</v>
      </c>
      <c r="AD292" s="1" t="s">
        <v>74</v>
      </c>
      <c r="AJ292" s="1" t="s">
        <v>34</v>
      </c>
      <c r="AO292" s="1" t="s">
        <v>75</v>
      </c>
      <c r="AQ292" s="19">
        <v>4</v>
      </c>
      <c r="AR292" s="1">
        <v>6</v>
      </c>
      <c r="AT292" s="1">
        <v>6</v>
      </c>
      <c r="AU292" s="1" t="s">
        <v>1439</v>
      </c>
      <c r="AW292" s="1" t="s">
        <v>1440</v>
      </c>
      <c r="AX292" s="1">
        <v>8</v>
      </c>
      <c r="AY292" s="1" t="s">
        <v>1441</v>
      </c>
      <c r="AZ292" s="1" t="s">
        <v>1442</v>
      </c>
      <c r="BA292" s="1" t="s">
        <v>1443</v>
      </c>
    </row>
    <row r="293" spans="1:53" ht="12.75" x14ac:dyDescent="0.2">
      <c r="A293" s="1">
        <v>291</v>
      </c>
      <c r="B293" s="1">
        <v>291</v>
      </c>
      <c r="C293" s="1">
        <v>291</v>
      </c>
      <c r="E293" s="20" t="s">
        <v>3</v>
      </c>
      <c r="J293" s="8">
        <v>32</v>
      </c>
      <c r="K293" s="1">
        <v>9</v>
      </c>
      <c r="L293" s="1">
        <v>20</v>
      </c>
      <c r="M293" s="1">
        <v>10</v>
      </c>
      <c r="N293" s="1">
        <v>40</v>
      </c>
      <c r="O293" s="1" t="s">
        <v>99</v>
      </c>
      <c r="P293" s="1">
        <v>0</v>
      </c>
      <c r="Q293" s="1" t="s">
        <v>136</v>
      </c>
      <c r="S293" s="15" t="s">
        <v>3388</v>
      </c>
      <c r="U293" s="1">
        <v>1</v>
      </c>
      <c r="V293" s="1" t="s">
        <v>213</v>
      </c>
      <c r="X293" s="1" t="s">
        <v>83</v>
      </c>
      <c r="Z293" s="1" t="s">
        <v>59</v>
      </c>
      <c r="AB293" s="1">
        <v>11</v>
      </c>
      <c r="AC293" s="1" t="s">
        <v>60</v>
      </c>
      <c r="AD293" s="1" t="s">
        <v>162</v>
      </c>
      <c r="AH293" s="1" t="s">
        <v>32</v>
      </c>
      <c r="AJ293" s="1" t="s">
        <v>34</v>
      </c>
      <c r="AP293" s="1" t="s">
        <v>1444</v>
      </c>
      <c r="AQ293" s="19">
        <v>6</v>
      </c>
      <c r="AR293" s="1">
        <v>4</v>
      </c>
      <c r="AT293" s="1">
        <v>3</v>
      </c>
      <c r="AU293" s="1" t="s">
        <v>1445</v>
      </c>
      <c r="AV293" s="1" t="s">
        <v>77</v>
      </c>
      <c r="AX293" s="1">
        <v>7</v>
      </c>
      <c r="AY293" s="1" t="s">
        <v>1446</v>
      </c>
      <c r="AZ293" s="1" t="s">
        <v>1447</v>
      </c>
    </row>
    <row r="294" spans="1:53" ht="12.75" x14ac:dyDescent="0.2">
      <c r="A294" s="1">
        <v>292</v>
      </c>
      <c r="B294" s="1">
        <v>292</v>
      </c>
      <c r="C294" s="1">
        <v>292</v>
      </c>
      <c r="H294" s="20" t="s">
        <v>6</v>
      </c>
      <c r="J294" s="8">
        <v>32</v>
      </c>
      <c r="K294" s="1">
        <v>8</v>
      </c>
      <c r="L294" s="1">
        <v>0</v>
      </c>
      <c r="M294" s="1">
        <v>10</v>
      </c>
      <c r="N294" s="1">
        <v>10</v>
      </c>
      <c r="O294" s="1" t="s">
        <v>91</v>
      </c>
      <c r="P294" s="1">
        <v>0</v>
      </c>
      <c r="Q294" s="1" t="s">
        <v>55</v>
      </c>
      <c r="S294" s="15" t="s">
        <v>3390</v>
      </c>
      <c r="U294" s="1">
        <v>1</v>
      </c>
      <c r="W294" s="1" t="s">
        <v>1448</v>
      </c>
      <c r="X294" s="1" t="s">
        <v>382</v>
      </c>
      <c r="Z294" s="1" t="s">
        <v>94</v>
      </c>
      <c r="AB294" s="1">
        <v>12</v>
      </c>
      <c r="AC294" s="1" t="s">
        <v>1449</v>
      </c>
      <c r="AD294" s="1" t="s">
        <v>362</v>
      </c>
      <c r="AH294" s="1" t="s">
        <v>32</v>
      </c>
      <c r="AO294" s="1" t="s">
        <v>75</v>
      </c>
      <c r="AQ294" s="19">
        <v>3</v>
      </c>
      <c r="AR294" s="1">
        <v>5</v>
      </c>
      <c r="AT294" s="1">
        <v>15</v>
      </c>
      <c r="AU294" s="1" t="s">
        <v>1450</v>
      </c>
      <c r="AV294" s="1" t="s">
        <v>192</v>
      </c>
      <c r="AX294" s="1">
        <v>9</v>
      </c>
      <c r="AY294" s="1" t="s">
        <v>78</v>
      </c>
      <c r="AZ294" s="1" t="s">
        <v>1451</v>
      </c>
    </row>
    <row r="295" spans="1:53" ht="12.75" x14ac:dyDescent="0.2">
      <c r="A295" s="1">
        <v>293</v>
      </c>
      <c r="B295" s="1">
        <v>293</v>
      </c>
      <c r="C295" s="1">
        <v>293</v>
      </c>
      <c r="D295" s="20" t="s">
        <v>2</v>
      </c>
      <c r="J295" s="8">
        <v>23</v>
      </c>
      <c r="K295" s="1">
        <v>7</v>
      </c>
      <c r="L295" s="1">
        <v>120</v>
      </c>
      <c r="M295" s="1">
        <v>9</v>
      </c>
      <c r="N295" s="1">
        <v>4</v>
      </c>
      <c r="O295" s="1" t="s">
        <v>335</v>
      </c>
      <c r="P295" s="1">
        <v>0</v>
      </c>
      <c r="Q295" s="1" t="s">
        <v>55</v>
      </c>
      <c r="S295" s="15" t="s">
        <v>3387</v>
      </c>
      <c r="U295" s="1">
        <v>0</v>
      </c>
      <c r="AD295" s="1" t="s">
        <v>61</v>
      </c>
      <c r="AH295" s="1" t="s">
        <v>32</v>
      </c>
      <c r="AO295" s="1" t="s">
        <v>62</v>
      </c>
      <c r="AQ295" s="19">
        <v>20</v>
      </c>
      <c r="AS295" s="1">
        <v>20</v>
      </c>
      <c r="AT295" s="1">
        <v>10</v>
      </c>
      <c r="AU295" s="1" t="s">
        <v>1452</v>
      </c>
      <c r="AV295" s="1" t="s">
        <v>66</v>
      </c>
      <c r="AX295" s="1">
        <v>8</v>
      </c>
      <c r="AY295" s="1" t="s">
        <v>1453</v>
      </c>
      <c r="AZ295" s="1" t="s">
        <v>1454</v>
      </c>
      <c r="BA295" s="1" t="s">
        <v>1455</v>
      </c>
    </row>
    <row r="296" spans="1:53" ht="12.75" x14ac:dyDescent="0.2">
      <c r="A296" s="1">
        <v>294</v>
      </c>
      <c r="B296" s="1">
        <v>294</v>
      </c>
      <c r="C296" s="1">
        <v>294</v>
      </c>
      <c r="D296" s="20" t="s">
        <v>2</v>
      </c>
      <c r="E296" s="20" t="s">
        <v>3</v>
      </c>
      <c r="G296" s="20" t="s">
        <v>5</v>
      </c>
      <c r="J296" s="8">
        <v>27</v>
      </c>
      <c r="K296" s="1">
        <v>8</v>
      </c>
      <c r="L296" s="1">
        <v>6</v>
      </c>
      <c r="M296" s="1">
        <v>15</v>
      </c>
      <c r="N296" s="1">
        <v>2</v>
      </c>
      <c r="O296" s="1" t="s">
        <v>135</v>
      </c>
      <c r="P296" s="1">
        <v>0</v>
      </c>
      <c r="Q296" s="1" t="s">
        <v>136</v>
      </c>
      <c r="S296" s="15" t="s">
        <v>3387</v>
      </c>
      <c r="U296" s="1">
        <v>0</v>
      </c>
      <c r="AD296" s="1" t="s">
        <v>86</v>
      </c>
      <c r="AJ296" s="1" t="s">
        <v>34</v>
      </c>
      <c r="AO296" s="1" t="s">
        <v>75</v>
      </c>
      <c r="AQ296" s="19">
        <v>6</v>
      </c>
      <c r="AR296" s="1">
        <v>4</v>
      </c>
      <c r="AT296" s="1">
        <v>48</v>
      </c>
      <c r="AU296" s="1" t="s">
        <v>1456</v>
      </c>
      <c r="AV296" s="1" t="s">
        <v>77</v>
      </c>
      <c r="AX296" s="1">
        <v>10</v>
      </c>
      <c r="AY296" s="1" t="s">
        <v>1457</v>
      </c>
      <c r="AZ296" s="1" t="s">
        <v>1458</v>
      </c>
    </row>
    <row r="297" spans="1:53" ht="12.75" x14ac:dyDescent="0.2">
      <c r="A297" s="1">
        <v>295</v>
      </c>
      <c r="B297" s="1">
        <v>295</v>
      </c>
      <c r="C297" s="1">
        <v>295</v>
      </c>
      <c r="E297" s="20" t="s">
        <v>3</v>
      </c>
      <c r="J297" s="8">
        <v>43</v>
      </c>
      <c r="K297" s="1">
        <v>6</v>
      </c>
      <c r="L297" s="1">
        <v>0</v>
      </c>
      <c r="M297" s="1">
        <v>88</v>
      </c>
      <c r="N297" s="1">
        <v>2</v>
      </c>
      <c r="O297" s="1" t="s">
        <v>335</v>
      </c>
      <c r="P297" s="1">
        <v>1</v>
      </c>
      <c r="Q297" s="1" t="s">
        <v>70</v>
      </c>
      <c r="S297" s="15" t="s">
        <v>3387</v>
      </c>
      <c r="U297" s="1">
        <v>1</v>
      </c>
      <c r="V297" s="1" t="s">
        <v>213</v>
      </c>
      <c r="X297" s="1" t="s">
        <v>83</v>
      </c>
      <c r="Z297" s="1" t="s">
        <v>418</v>
      </c>
      <c r="AB297" s="1">
        <v>12</v>
      </c>
      <c r="AC297" s="1" t="s">
        <v>1459</v>
      </c>
      <c r="AD297" s="1" t="s">
        <v>1116</v>
      </c>
      <c r="AM297" s="1" t="s">
        <v>37</v>
      </c>
      <c r="AQ297" s="19">
        <v>0</v>
      </c>
      <c r="AV297" s="1" t="s">
        <v>66</v>
      </c>
      <c r="AX297" s="1">
        <v>8</v>
      </c>
      <c r="AY297" s="1" t="s">
        <v>1460</v>
      </c>
      <c r="AZ297" s="1" t="s">
        <v>1461</v>
      </c>
      <c r="BA297" s="1" t="s">
        <v>118</v>
      </c>
    </row>
    <row r="298" spans="1:53" ht="12.75" x14ac:dyDescent="0.2">
      <c r="A298" s="1">
        <v>296</v>
      </c>
      <c r="B298" s="1">
        <v>296</v>
      </c>
      <c r="C298" s="1">
        <v>296</v>
      </c>
      <c r="D298" s="20" t="s">
        <v>2</v>
      </c>
      <c r="J298" s="8">
        <v>28</v>
      </c>
      <c r="K298" s="1">
        <v>8</v>
      </c>
      <c r="L298" s="1">
        <v>0</v>
      </c>
      <c r="M298" s="1">
        <v>10</v>
      </c>
      <c r="N298" s="1">
        <v>30</v>
      </c>
      <c r="O298" s="1" t="s">
        <v>335</v>
      </c>
      <c r="P298" s="1">
        <v>0</v>
      </c>
      <c r="Q298" s="1" t="s">
        <v>70</v>
      </c>
      <c r="S298" s="15" t="s">
        <v>3390</v>
      </c>
      <c r="U298" s="1">
        <v>1</v>
      </c>
      <c r="V298" s="1" t="s">
        <v>213</v>
      </c>
      <c r="X298" s="1" t="s">
        <v>83</v>
      </c>
      <c r="Z298" s="1" t="s">
        <v>94</v>
      </c>
      <c r="AB298" s="1">
        <v>7</v>
      </c>
      <c r="AC298" s="1" t="s">
        <v>1462</v>
      </c>
      <c r="AD298" s="1" t="s">
        <v>86</v>
      </c>
      <c r="AM298" s="1" t="s">
        <v>37</v>
      </c>
      <c r="AQ298" s="19">
        <v>0</v>
      </c>
      <c r="AV298" s="1" t="s">
        <v>192</v>
      </c>
      <c r="AX298" s="1">
        <v>8</v>
      </c>
      <c r="AY298" s="1" t="s">
        <v>1463</v>
      </c>
      <c r="AZ298" s="1" t="s">
        <v>1464</v>
      </c>
    </row>
    <row r="299" spans="1:53" ht="12.75" x14ac:dyDescent="0.2">
      <c r="A299" s="1">
        <v>297</v>
      </c>
      <c r="B299" s="1">
        <v>297</v>
      </c>
      <c r="C299" s="1">
        <v>297</v>
      </c>
      <c r="D299" s="20" t="s">
        <v>2</v>
      </c>
      <c r="H299" s="20" t="s">
        <v>6</v>
      </c>
      <c r="J299" s="8">
        <v>34</v>
      </c>
      <c r="K299" s="1">
        <v>7</v>
      </c>
      <c r="L299" s="1">
        <v>0</v>
      </c>
      <c r="M299" s="1">
        <v>12</v>
      </c>
      <c r="N299" s="1">
        <v>8</v>
      </c>
      <c r="O299" s="1" t="s">
        <v>91</v>
      </c>
      <c r="P299" s="1">
        <v>1</v>
      </c>
      <c r="Q299" s="1" t="s">
        <v>100</v>
      </c>
      <c r="S299" s="15" t="s">
        <v>3388</v>
      </c>
      <c r="U299" s="1">
        <v>1</v>
      </c>
      <c r="W299" s="1" t="s">
        <v>1465</v>
      </c>
      <c r="X299" s="1" t="s">
        <v>83</v>
      </c>
      <c r="Z299" s="1" t="s">
        <v>94</v>
      </c>
      <c r="AB299" s="1">
        <v>10</v>
      </c>
      <c r="AC299" s="1" t="s">
        <v>1466</v>
      </c>
      <c r="AD299" s="1" t="s">
        <v>362</v>
      </c>
      <c r="AH299" s="1" t="s">
        <v>32</v>
      </c>
      <c r="AJ299" s="1" t="s">
        <v>34</v>
      </c>
      <c r="AO299" s="1" t="s">
        <v>87</v>
      </c>
      <c r="AQ299" s="19">
        <v>3</v>
      </c>
      <c r="AR299" s="1">
        <v>5</v>
      </c>
      <c r="AT299" s="1">
        <v>10</v>
      </c>
      <c r="AU299" s="1" t="s">
        <v>1467</v>
      </c>
      <c r="AV299" s="1" t="s">
        <v>66</v>
      </c>
      <c r="AX299" s="1">
        <v>10</v>
      </c>
      <c r="AY299" s="1" t="s">
        <v>1468</v>
      </c>
      <c r="AZ299" s="1" t="s">
        <v>1469</v>
      </c>
      <c r="BA299" s="1" t="s">
        <v>1470</v>
      </c>
    </row>
    <row r="300" spans="1:53" ht="12.75" x14ac:dyDescent="0.2">
      <c r="A300" s="1">
        <v>298</v>
      </c>
      <c r="B300" s="1">
        <v>298</v>
      </c>
      <c r="C300" s="1">
        <v>298</v>
      </c>
      <c r="E300" s="20" t="s">
        <v>3</v>
      </c>
      <c r="G300" s="20" t="s">
        <v>5</v>
      </c>
      <c r="J300" s="8">
        <v>30</v>
      </c>
      <c r="K300" s="1">
        <v>6</v>
      </c>
      <c r="L300" s="1">
        <v>0</v>
      </c>
      <c r="M300" s="1">
        <v>10</v>
      </c>
      <c r="N300" s="1">
        <v>20</v>
      </c>
      <c r="O300" s="1" t="s">
        <v>69</v>
      </c>
      <c r="P300" s="1">
        <v>0</v>
      </c>
      <c r="Q300" s="1" t="s">
        <v>55</v>
      </c>
      <c r="S300" s="15" t="s">
        <v>3386</v>
      </c>
      <c r="U300" s="1">
        <v>1</v>
      </c>
      <c r="V300" s="1" t="s">
        <v>213</v>
      </c>
      <c r="X300" s="1" t="s">
        <v>83</v>
      </c>
      <c r="Z300" s="1" t="s">
        <v>94</v>
      </c>
      <c r="AB300" s="1">
        <v>6</v>
      </c>
      <c r="AC300" s="1" t="s">
        <v>199</v>
      </c>
      <c r="AD300" s="1" t="s">
        <v>86</v>
      </c>
      <c r="AI300" s="1" t="s">
        <v>33</v>
      </c>
      <c r="AO300" s="1" t="s">
        <v>62</v>
      </c>
      <c r="AQ300" s="19">
        <v>5</v>
      </c>
      <c r="AR300" s="1">
        <v>3</v>
      </c>
      <c r="AT300" s="1">
        <v>20</v>
      </c>
      <c r="AU300" s="1" t="s">
        <v>1471</v>
      </c>
      <c r="AV300" s="1" t="s">
        <v>66</v>
      </c>
      <c r="AX300" s="1">
        <v>7</v>
      </c>
      <c r="AY300" s="1" t="s">
        <v>1472</v>
      </c>
      <c r="AZ300" s="1" t="s">
        <v>1473</v>
      </c>
      <c r="BA300" s="1" t="s">
        <v>1474</v>
      </c>
    </row>
    <row r="301" spans="1:53" ht="12.75" x14ac:dyDescent="0.2">
      <c r="A301" s="1">
        <v>299</v>
      </c>
      <c r="B301" s="1">
        <v>299</v>
      </c>
      <c r="C301" s="1">
        <v>299</v>
      </c>
      <c r="H301" s="20" t="s">
        <v>6</v>
      </c>
      <c r="J301" s="8">
        <v>58</v>
      </c>
      <c r="K301" s="1">
        <v>6</v>
      </c>
      <c r="L301" s="1">
        <v>60</v>
      </c>
      <c r="M301" s="1">
        <v>10</v>
      </c>
      <c r="N301" s="1">
        <v>6</v>
      </c>
      <c r="O301" s="1" t="s">
        <v>54</v>
      </c>
      <c r="P301" s="1">
        <v>0</v>
      </c>
      <c r="Q301" s="1" t="s">
        <v>81</v>
      </c>
      <c r="T301" s="1" t="s">
        <v>1475</v>
      </c>
      <c r="U301" s="1">
        <v>1</v>
      </c>
      <c r="V301" s="1" t="s">
        <v>137</v>
      </c>
      <c r="X301" s="1" t="s">
        <v>144</v>
      </c>
      <c r="AA301" s="1" t="s">
        <v>1476</v>
      </c>
      <c r="AB301" s="1">
        <v>33</v>
      </c>
      <c r="AC301" s="1" t="s">
        <v>1477</v>
      </c>
      <c r="AD301" s="1" t="s">
        <v>86</v>
      </c>
      <c r="AJ301" s="1" t="s">
        <v>34</v>
      </c>
      <c r="AO301" s="1" t="s">
        <v>75</v>
      </c>
      <c r="AQ301" s="19">
        <v>3</v>
      </c>
      <c r="AR301" s="1">
        <v>5</v>
      </c>
      <c r="AT301" s="1">
        <v>12</v>
      </c>
      <c r="AU301" s="1" t="s">
        <v>1478</v>
      </c>
      <c r="AW301" s="1" t="s">
        <v>1479</v>
      </c>
      <c r="AX301" s="1">
        <v>10</v>
      </c>
      <c r="AY301" s="1" t="s">
        <v>3402</v>
      </c>
      <c r="AZ301" s="1" t="s">
        <v>1481</v>
      </c>
      <c r="BA301" s="1" t="s">
        <v>1482</v>
      </c>
    </row>
    <row r="302" spans="1:53" ht="12.75" x14ac:dyDescent="0.2">
      <c r="A302" s="1">
        <v>300</v>
      </c>
      <c r="B302" s="1">
        <v>300</v>
      </c>
      <c r="C302" s="1">
        <v>300</v>
      </c>
      <c r="D302" s="20" t="s">
        <v>2</v>
      </c>
      <c r="E302" s="20" t="s">
        <v>3</v>
      </c>
      <c r="F302" s="20" t="s">
        <v>4</v>
      </c>
      <c r="G302" s="20" t="s">
        <v>5</v>
      </c>
      <c r="H302" s="20" t="s">
        <v>6</v>
      </c>
      <c r="I302" s="20" t="s">
        <v>1483</v>
      </c>
      <c r="J302" s="8">
        <v>29</v>
      </c>
      <c r="K302" s="1">
        <v>8</v>
      </c>
      <c r="L302" s="1">
        <v>5</v>
      </c>
      <c r="M302" s="1">
        <v>12</v>
      </c>
      <c r="N302" s="1">
        <v>4</v>
      </c>
      <c r="O302" s="1" t="s">
        <v>189</v>
      </c>
      <c r="P302" s="1">
        <v>1</v>
      </c>
      <c r="Q302" s="1" t="s">
        <v>55</v>
      </c>
      <c r="S302" s="15" t="s">
        <v>3387</v>
      </c>
      <c r="U302" s="1">
        <v>0</v>
      </c>
      <c r="AD302" s="1" t="s">
        <v>61</v>
      </c>
      <c r="AE302" s="1" t="s">
        <v>29</v>
      </c>
      <c r="AG302" s="1" t="s">
        <v>31</v>
      </c>
      <c r="AH302" s="1" t="s">
        <v>32</v>
      </c>
      <c r="AJ302" s="1" t="s">
        <v>34</v>
      </c>
      <c r="AO302" s="1" t="s">
        <v>75</v>
      </c>
      <c r="AQ302" s="19">
        <v>40</v>
      </c>
      <c r="AR302" s="1">
        <v>6</v>
      </c>
      <c r="AT302" s="1">
        <v>6</v>
      </c>
      <c r="AU302" s="1" t="s">
        <v>1484</v>
      </c>
      <c r="AV302" s="1" t="s">
        <v>190</v>
      </c>
      <c r="AX302" s="1">
        <v>10</v>
      </c>
      <c r="AY302" s="1" t="s">
        <v>1485</v>
      </c>
      <c r="AZ302" s="1" t="s">
        <v>1486</v>
      </c>
      <c r="BA302" s="1" t="s">
        <v>1487</v>
      </c>
    </row>
    <row r="303" spans="1:53" ht="12.75" x14ac:dyDescent="0.2">
      <c r="A303" s="1">
        <v>301</v>
      </c>
      <c r="B303" s="1">
        <v>301</v>
      </c>
      <c r="C303" s="1">
        <v>301</v>
      </c>
      <c r="D303" s="20" t="s">
        <v>2</v>
      </c>
      <c r="E303" s="20" t="s">
        <v>3</v>
      </c>
      <c r="G303" s="20" t="s">
        <v>5</v>
      </c>
      <c r="H303" s="20" t="s">
        <v>6</v>
      </c>
      <c r="J303" s="8">
        <v>1</v>
      </c>
      <c r="K303" s="1">
        <v>7</v>
      </c>
      <c r="L303" s="1">
        <v>60</v>
      </c>
      <c r="M303" s="1">
        <v>11</v>
      </c>
      <c r="N303" s="1">
        <v>25</v>
      </c>
      <c r="O303" s="1" t="s">
        <v>189</v>
      </c>
      <c r="P303" s="1">
        <v>0</v>
      </c>
      <c r="Q303" s="1" t="s">
        <v>55</v>
      </c>
      <c r="S303" s="15" t="s">
        <v>3387</v>
      </c>
      <c r="U303" s="1">
        <v>1</v>
      </c>
      <c r="V303" s="1" t="s">
        <v>156</v>
      </c>
      <c r="X303" s="1" t="s">
        <v>83</v>
      </c>
      <c r="Z303" s="1" t="s">
        <v>355</v>
      </c>
      <c r="AB303" s="1">
        <v>11</v>
      </c>
      <c r="AC303" s="1" t="s">
        <v>1488</v>
      </c>
      <c r="AD303" s="1" t="s">
        <v>86</v>
      </c>
      <c r="AJ303" s="1" t="s">
        <v>34</v>
      </c>
      <c r="AO303" s="1" t="s">
        <v>62</v>
      </c>
      <c r="AQ303" s="19">
        <v>3</v>
      </c>
      <c r="AR303" s="1">
        <v>6</v>
      </c>
      <c r="AT303" s="1">
        <v>10</v>
      </c>
      <c r="AU303" s="1" t="s">
        <v>1489</v>
      </c>
      <c r="AV303" s="1" t="s">
        <v>66</v>
      </c>
      <c r="AX303" s="1">
        <v>10</v>
      </c>
      <c r="AY303" s="1" t="s">
        <v>159</v>
      </c>
      <c r="AZ303" s="1" t="s">
        <v>1490</v>
      </c>
    </row>
    <row r="304" spans="1:53" ht="12.75" x14ac:dyDescent="0.2">
      <c r="A304" s="1">
        <v>302</v>
      </c>
      <c r="B304" s="1">
        <v>302</v>
      </c>
      <c r="C304" s="1">
        <v>302</v>
      </c>
      <c r="D304" s="20" t="s">
        <v>2</v>
      </c>
      <c r="E304" s="20" t="s">
        <v>3</v>
      </c>
      <c r="J304" s="8">
        <v>36</v>
      </c>
      <c r="K304" s="1">
        <v>7</v>
      </c>
      <c r="L304" s="1">
        <v>80</v>
      </c>
      <c r="M304" s="1">
        <v>9</v>
      </c>
      <c r="N304" s="1">
        <v>20</v>
      </c>
      <c r="O304" s="1" t="s">
        <v>91</v>
      </c>
      <c r="P304" s="1">
        <v>0</v>
      </c>
      <c r="Q304" s="1" t="s">
        <v>70</v>
      </c>
      <c r="S304" s="15" t="s">
        <v>3386</v>
      </c>
      <c r="U304" s="1">
        <v>1</v>
      </c>
      <c r="V304" s="1" t="s">
        <v>213</v>
      </c>
      <c r="X304" s="1" t="s">
        <v>83</v>
      </c>
      <c r="Z304" s="1" t="s">
        <v>94</v>
      </c>
      <c r="AB304" s="1">
        <v>15</v>
      </c>
      <c r="AC304" s="1" t="s">
        <v>1491</v>
      </c>
      <c r="AD304" s="1" t="s">
        <v>86</v>
      </c>
      <c r="AM304" s="1" t="s">
        <v>37</v>
      </c>
      <c r="AQ304" s="19">
        <v>0</v>
      </c>
      <c r="AV304" s="1" t="s">
        <v>192</v>
      </c>
      <c r="AX304" s="1">
        <v>7</v>
      </c>
      <c r="AY304" s="1" t="s">
        <v>1492</v>
      </c>
      <c r="AZ304" s="1" t="s">
        <v>1493</v>
      </c>
      <c r="BA304" s="1" t="s">
        <v>1494</v>
      </c>
    </row>
    <row r="305" spans="1:53" ht="12.75" x14ac:dyDescent="0.2">
      <c r="A305" s="1">
        <v>303</v>
      </c>
      <c r="B305" s="1">
        <v>303</v>
      </c>
      <c r="C305" s="1">
        <v>303</v>
      </c>
      <c r="D305" s="20" t="s">
        <v>2</v>
      </c>
      <c r="F305" s="20" t="s">
        <v>4</v>
      </c>
      <c r="H305" s="20" t="s">
        <v>6</v>
      </c>
      <c r="J305" s="8">
        <v>30</v>
      </c>
      <c r="K305" s="1">
        <v>6</v>
      </c>
      <c r="L305" s="1">
        <v>25</v>
      </c>
      <c r="M305" s="1">
        <v>8</v>
      </c>
      <c r="N305" s="1">
        <v>30</v>
      </c>
      <c r="O305" s="1" t="s">
        <v>225</v>
      </c>
      <c r="P305" s="1">
        <v>0</v>
      </c>
      <c r="Q305" s="1" t="s">
        <v>70</v>
      </c>
      <c r="S305" s="15" t="s">
        <v>3390</v>
      </c>
      <c r="U305" s="1">
        <v>1</v>
      </c>
      <c r="V305" s="1" t="s">
        <v>406</v>
      </c>
      <c r="Y305" s="1" t="s">
        <v>1495</v>
      </c>
      <c r="Z305" s="1" t="s">
        <v>157</v>
      </c>
      <c r="AB305" s="1">
        <v>4</v>
      </c>
      <c r="AC305" s="1" t="s">
        <v>1496</v>
      </c>
      <c r="AD305" s="1" t="s">
        <v>86</v>
      </c>
      <c r="AG305" s="1" t="s">
        <v>31</v>
      </c>
      <c r="AO305" s="1" t="s">
        <v>75</v>
      </c>
      <c r="AQ305" s="19">
        <v>5</v>
      </c>
      <c r="AR305" s="1">
        <v>5</v>
      </c>
      <c r="AT305" s="1">
        <v>20</v>
      </c>
      <c r="AU305" s="1" t="s">
        <v>1497</v>
      </c>
      <c r="AV305" s="1" t="s">
        <v>66</v>
      </c>
      <c r="AX305" s="1">
        <v>10</v>
      </c>
      <c r="AY305" s="1" t="s">
        <v>1498</v>
      </c>
      <c r="AZ305" s="1" t="s">
        <v>1499</v>
      </c>
    </row>
    <row r="306" spans="1:53" ht="12.75" x14ac:dyDescent="0.2">
      <c r="A306" s="1">
        <v>304</v>
      </c>
      <c r="B306" s="1">
        <v>304</v>
      </c>
      <c r="C306" s="1">
        <v>304</v>
      </c>
      <c r="H306" s="20" t="s">
        <v>6</v>
      </c>
      <c r="J306" s="8"/>
      <c r="K306" s="1">
        <v>8</v>
      </c>
      <c r="L306" s="1">
        <v>30</v>
      </c>
      <c r="M306" s="1">
        <v>8</v>
      </c>
      <c r="N306" s="1">
        <v>5</v>
      </c>
      <c r="O306" s="1" t="s">
        <v>69</v>
      </c>
      <c r="P306" s="1">
        <v>0</v>
      </c>
      <c r="R306" s="1" t="s">
        <v>37</v>
      </c>
      <c r="T306" s="1" t="s">
        <v>1500</v>
      </c>
      <c r="U306" s="1">
        <v>1</v>
      </c>
      <c r="V306" s="1" t="s">
        <v>31</v>
      </c>
      <c r="X306" s="1" t="s">
        <v>349</v>
      </c>
      <c r="AA306" s="1" t="s">
        <v>1501</v>
      </c>
      <c r="AB306" s="1">
        <v>10</v>
      </c>
      <c r="AC306" s="1" t="s">
        <v>1502</v>
      </c>
      <c r="AD306" s="1" t="s">
        <v>86</v>
      </c>
      <c r="AG306" s="1" t="s">
        <v>31</v>
      </c>
      <c r="AO306" s="1" t="s">
        <v>163</v>
      </c>
      <c r="AQ306" s="19">
        <v>10</v>
      </c>
      <c r="AS306" s="1" t="s">
        <v>1504</v>
      </c>
      <c r="AT306" s="1">
        <v>5</v>
      </c>
      <c r="AU306" s="1" t="s">
        <v>1505</v>
      </c>
      <c r="AV306" s="1" t="s">
        <v>190</v>
      </c>
      <c r="AX306" s="1">
        <v>6</v>
      </c>
      <c r="AY306" s="1" t="s">
        <v>1506</v>
      </c>
      <c r="AZ306" s="1" t="s">
        <v>1507</v>
      </c>
      <c r="BA306" s="1" t="s">
        <v>1508</v>
      </c>
    </row>
    <row r="307" spans="1:53" ht="12.75" x14ac:dyDescent="0.2">
      <c r="A307" s="1">
        <v>305</v>
      </c>
      <c r="B307" s="1">
        <v>305</v>
      </c>
      <c r="C307" s="1">
        <v>305</v>
      </c>
      <c r="E307" s="20" t="s">
        <v>3</v>
      </c>
      <c r="J307" s="8">
        <v>31</v>
      </c>
      <c r="K307" s="1">
        <v>8</v>
      </c>
      <c r="L307" s="1">
        <v>90</v>
      </c>
      <c r="M307" s="1">
        <v>12</v>
      </c>
      <c r="N307" s="1">
        <v>4</v>
      </c>
      <c r="O307" s="1" t="s">
        <v>105</v>
      </c>
      <c r="P307" s="1">
        <v>0</v>
      </c>
      <c r="Q307" s="1" t="s">
        <v>70</v>
      </c>
      <c r="S307" s="15" t="s">
        <v>3388</v>
      </c>
      <c r="U307" s="1">
        <v>1</v>
      </c>
      <c r="V307" s="1" t="s">
        <v>213</v>
      </c>
      <c r="X307" s="1" t="s">
        <v>83</v>
      </c>
      <c r="Z307" s="1" t="s">
        <v>94</v>
      </c>
      <c r="AB307" s="1">
        <v>9</v>
      </c>
      <c r="AC307" s="1" t="s">
        <v>1509</v>
      </c>
      <c r="AD307" s="1" t="s">
        <v>86</v>
      </c>
      <c r="AH307" s="1" t="s">
        <v>32</v>
      </c>
      <c r="AO307" s="1" t="s">
        <v>87</v>
      </c>
      <c r="AQ307" s="19">
        <v>6</v>
      </c>
      <c r="AR307" s="1">
        <v>6</v>
      </c>
      <c r="AT307" s="1">
        <v>6</v>
      </c>
      <c r="AU307" s="1" t="s">
        <v>1510</v>
      </c>
      <c r="AV307" s="1" t="s">
        <v>66</v>
      </c>
      <c r="AX307" s="1">
        <v>8</v>
      </c>
      <c r="AY307" s="1" t="s">
        <v>1511</v>
      </c>
      <c r="AZ307" s="1" t="s">
        <v>1512</v>
      </c>
    </row>
    <row r="308" spans="1:53" ht="12.75" x14ac:dyDescent="0.2">
      <c r="A308" s="1">
        <v>306</v>
      </c>
      <c r="B308" s="1">
        <v>306</v>
      </c>
      <c r="C308" s="1">
        <v>306</v>
      </c>
      <c r="D308" s="20" t="s">
        <v>2</v>
      </c>
      <c r="J308" s="8">
        <v>24</v>
      </c>
      <c r="K308" s="1">
        <v>8</v>
      </c>
      <c r="L308" s="1">
        <v>150</v>
      </c>
      <c r="M308" s="1">
        <v>6</v>
      </c>
      <c r="N308" s="1">
        <v>5</v>
      </c>
      <c r="O308" s="1" t="s">
        <v>91</v>
      </c>
      <c r="P308" s="1">
        <v>1</v>
      </c>
      <c r="Q308" s="1" t="s">
        <v>81</v>
      </c>
      <c r="S308" s="15" t="s">
        <v>3387</v>
      </c>
      <c r="U308" s="1">
        <v>1</v>
      </c>
      <c r="V308" s="1" t="s">
        <v>213</v>
      </c>
      <c r="X308" s="1" t="s">
        <v>83</v>
      </c>
      <c r="AA308" s="1" t="s">
        <v>1513</v>
      </c>
      <c r="AB308" s="1">
        <v>2</v>
      </c>
      <c r="AC308" s="1" t="s">
        <v>1514</v>
      </c>
      <c r="AD308" s="1" t="s">
        <v>61</v>
      </c>
      <c r="AG308" s="1" t="s">
        <v>31</v>
      </c>
      <c r="AO308" s="1" t="s">
        <v>75</v>
      </c>
      <c r="AQ308" s="19">
        <v>12</v>
      </c>
      <c r="AR308" s="1">
        <v>2</v>
      </c>
      <c r="AT308" s="1">
        <v>50</v>
      </c>
      <c r="AU308" s="1" t="s">
        <v>1515</v>
      </c>
      <c r="AV308" s="1" t="s">
        <v>77</v>
      </c>
      <c r="AX308" s="1">
        <v>10</v>
      </c>
      <c r="AY308" s="1" t="s">
        <v>1516</v>
      </c>
      <c r="AZ308" s="1" t="s">
        <v>1517</v>
      </c>
      <c r="BA308" s="1" t="s">
        <v>1167</v>
      </c>
    </row>
    <row r="309" spans="1:53" ht="12.75" x14ac:dyDescent="0.2">
      <c r="A309" s="1">
        <v>307</v>
      </c>
      <c r="B309" s="1">
        <v>307</v>
      </c>
      <c r="C309" s="1">
        <v>307</v>
      </c>
      <c r="H309" s="20" t="s">
        <v>6</v>
      </c>
      <c r="J309" s="8">
        <v>35</v>
      </c>
      <c r="K309" s="1">
        <v>7</v>
      </c>
      <c r="L309" s="1">
        <v>30</v>
      </c>
      <c r="M309" s="1">
        <v>13</v>
      </c>
      <c r="N309" s="1">
        <v>5</v>
      </c>
      <c r="O309" s="1" t="s">
        <v>335</v>
      </c>
      <c r="P309" s="1">
        <v>0</v>
      </c>
      <c r="Q309" s="1" t="s">
        <v>70</v>
      </c>
      <c r="S309" s="15" t="s">
        <v>3390</v>
      </c>
      <c r="U309" s="1">
        <v>1</v>
      </c>
      <c r="V309" s="1" t="s">
        <v>148</v>
      </c>
      <c r="X309" s="1" t="s">
        <v>83</v>
      </c>
      <c r="Z309" s="1" t="s">
        <v>220</v>
      </c>
      <c r="AB309" s="1">
        <v>6</v>
      </c>
      <c r="AC309" s="1" t="s">
        <v>1518</v>
      </c>
      <c r="AD309" s="1" t="s">
        <v>74</v>
      </c>
      <c r="AJ309" s="1" t="s">
        <v>34</v>
      </c>
      <c r="AO309" s="1" t="s">
        <v>75</v>
      </c>
      <c r="AQ309" s="19">
        <v>5</v>
      </c>
      <c r="AR309" s="1">
        <v>2</v>
      </c>
      <c r="AT309" s="1">
        <v>10</v>
      </c>
      <c r="AV309" s="1" t="s">
        <v>77</v>
      </c>
      <c r="AX309" s="1">
        <v>10</v>
      </c>
    </row>
    <row r="310" spans="1:53" ht="12.75" x14ac:dyDescent="0.2">
      <c r="A310" s="1">
        <v>308</v>
      </c>
      <c r="B310" s="1">
        <v>308</v>
      </c>
      <c r="C310" s="1">
        <v>308</v>
      </c>
      <c r="D310" s="20" t="s">
        <v>2</v>
      </c>
      <c r="H310" s="20" t="s">
        <v>6</v>
      </c>
      <c r="J310" s="8">
        <v>29</v>
      </c>
      <c r="K310" s="1">
        <v>7</v>
      </c>
      <c r="L310" s="1">
        <v>60</v>
      </c>
      <c r="M310" s="1">
        <v>11</v>
      </c>
      <c r="N310" s="1">
        <v>2</v>
      </c>
      <c r="O310" s="1" t="s">
        <v>303</v>
      </c>
      <c r="P310" s="1">
        <v>1</v>
      </c>
      <c r="Q310" s="1" t="s">
        <v>70</v>
      </c>
      <c r="S310" s="15" t="s">
        <v>3388</v>
      </c>
      <c r="U310" s="1">
        <v>1</v>
      </c>
      <c r="V310" s="1" t="s">
        <v>213</v>
      </c>
      <c r="X310" s="1" t="s">
        <v>113</v>
      </c>
      <c r="Z310" s="1" t="s">
        <v>94</v>
      </c>
      <c r="AB310" s="1">
        <v>5</v>
      </c>
      <c r="AC310" s="1" t="s">
        <v>1519</v>
      </c>
      <c r="AD310" s="1" t="s">
        <v>61</v>
      </c>
      <c r="AJ310" s="1" t="s">
        <v>34</v>
      </c>
      <c r="AO310" s="1" t="s">
        <v>87</v>
      </c>
      <c r="AQ310" s="19">
        <v>4</v>
      </c>
      <c r="AR310" s="1">
        <v>2</v>
      </c>
      <c r="AT310" s="1">
        <v>8</v>
      </c>
      <c r="AU310" s="1" t="s">
        <v>1520</v>
      </c>
      <c r="AV310" s="1" t="s">
        <v>66</v>
      </c>
      <c r="AX310" s="1">
        <v>8</v>
      </c>
      <c r="AY310" s="1" t="s">
        <v>1521</v>
      </c>
    </row>
    <row r="311" spans="1:53" ht="12.75" x14ac:dyDescent="0.2">
      <c r="A311" s="1">
        <v>309</v>
      </c>
      <c r="B311" s="1">
        <v>309</v>
      </c>
      <c r="C311" s="1">
        <v>309</v>
      </c>
      <c r="H311" s="20" t="s">
        <v>6</v>
      </c>
      <c r="J311" s="8">
        <v>27</v>
      </c>
      <c r="K311" s="1">
        <v>7</v>
      </c>
      <c r="L311" s="1">
        <v>0</v>
      </c>
      <c r="M311" s="1">
        <v>8</v>
      </c>
      <c r="N311" s="1">
        <v>2</v>
      </c>
      <c r="O311" s="1" t="s">
        <v>225</v>
      </c>
      <c r="P311" s="1">
        <v>0</v>
      </c>
      <c r="Q311" s="1" t="s">
        <v>70</v>
      </c>
      <c r="S311" s="15" t="s">
        <v>3387</v>
      </c>
      <c r="U311" s="1">
        <v>0</v>
      </c>
      <c r="AD311" s="1" t="s">
        <v>61</v>
      </c>
      <c r="AG311" s="1" t="s">
        <v>31</v>
      </c>
      <c r="AO311" s="1" t="s">
        <v>163</v>
      </c>
      <c r="AQ311" s="19">
        <v>4</v>
      </c>
      <c r="AR311" s="1">
        <v>4</v>
      </c>
      <c r="AT311" s="1">
        <v>25</v>
      </c>
      <c r="AU311" s="1" t="s">
        <v>1522</v>
      </c>
      <c r="AW311" s="1" t="s">
        <v>1523</v>
      </c>
      <c r="AX311" s="1">
        <v>10</v>
      </c>
      <c r="AY311" s="1" t="s">
        <v>1524</v>
      </c>
      <c r="AZ311" s="1" t="s">
        <v>322</v>
      </c>
      <c r="BA311" s="1" t="s">
        <v>1525</v>
      </c>
    </row>
    <row r="312" spans="1:53" ht="12.75" x14ac:dyDescent="0.2">
      <c r="A312" s="1">
        <v>310</v>
      </c>
      <c r="B312" s="1">
        <v>310</v>
      </c>
      <c r="C312" s="1">
        <v>310</v>
      </c>
      <c r="E312" s="20" t="s">
        <v>3</v>
      </c>
      <c r="G312" s="20" t="s">
        <v>5</v>
      </c>
      <c r="H312" s="20" t="s">
        <v>6</v>
      </c>
      <c r="J312" s="8">
        <v>36</v>
      </c>
      <c r="K312" s="1">
        <v>6</v>
      </c>
      <c r="L312" s="1">
        <v>90</v>
      </c>
      <c r="M312" s="1">
        <v>10</v>
      </c>
      <c r="N312" s="1">
        <v>10</v>
      </c>
      <c r="O312" s="1" t="s">
        <v>303</v>
      </c>
      <c r="P312" s="1">
        <v>1</v>
      </c>
      <c r="Q312" s="1" t="s">
        <v>55</v>
      </c>
      <c r="T312" s="1" t="s">
        <v>1526</v>
      </c>
      <c r="U312" s="1">
        <v>1</v>
      </c>
      <c r="V312" s="1" t="s">
        <v>7</v>
      </c>
      <c r="X312" s="1" t="s">
        <v>93</v>
      </c>
      <c r="Z312" s="1" t="s">
        <v>84</v>
      </c>
      <c r="AB312" s="1">
        <v>11</v>
      </c>
      <c r="AC312" s="1" t="s">
        <v>1527</v>
      </c>
      <c r="AD312" s="1" t="s">
        <v>61</v>
      </c>
      <c r="AJ312" s="1" t="s">
        <v>34</v>
      </c>
      <c r="AO312" s="1" t="s">
        <v>62</v>
      </c>
      <c r="AQ312" s="19">
        <v>15</v>
      </c>
      <c r="AR312" s="1">
        <v>6</v>
      </c>
      <c r="AT312" s="1">
        <v>20</v>
      </c>
      <c r="AU312" s="1" t="s">
        <v>1528</v>
      </c>
      <c r="AV312" s="1" t="s">
        <v>66</v>
      </c>
      <c r="AX312" s="1">
        <v>10</v>
      </c>
      <c r="AY312" s="1" t="s">
        <v>1529</v>
      </c>
      <c r="AZ312" s="1" t="s">
        <v>1530</v>
      </c>
      <c r="BA312" s="1" t="s">
        <v>1531</v>
      </c>
    </row>
    <row r="313" spans="1:53" ht="12.75" x14ac:dyDescent="0.2">
      <c r="A313" s="1">
        <v>311</v>
      </c>
      <c r="B313" s="1">
        <v>311</v>
      </c>
      <c r="C313" s="1">
        <v>311</v>
      </c>
      <c r="H313" s="20" t="s">
        <v>6</v>
      </c>
      <c r="J313" s="8">
        <v>44</v>
      </c>
      <c r="K313" s="1">
        <v>8</v>
      </c>
      <c r="L313" s="1">
        <v>15</v>
      </c>
      <c r="M313" s="1">
        <v>12</v>
      </c>
      <c r="N313" s="1">
        <v>2</v>
      </c>
      <c r="O313" s="1" t="s">
        <v>123</v>
      </c>
      <c r="P313" s="1">
        <v>1</v>
      </c>
      <c r="Q313" s="1" t="s">
        <v>70</v>
      </c>
      <c r="S313" s="15" t="s">
        <v>3387</v>
      </c>
      <c r="U313" s="1">
        <v>1</v>
      </c>
      <c r="V313" s="1" t="s">
        <v>518</v>
      </c>
      <c r="X313" s="1" t="s">
        <v>83</v>
      </c>
      <c r="Z313" s="1" t="s">
        <v>94</v>
      </c>
      <c r="AB313" s="1">
        <v>13</v>
      </c>
      <c r="AC313" s="1" t="s">
        <v>1532</v>
      </c>
      <c r="AD313" s="1" t="s">
        <v>61</v>
      </c>
      <c r="AJ313" s="1" t="s">
        <v>34</v>
      </c>
      <c r="AO313" s="1" t="s">
        <v>62</v>
      </c>
      <c r="AQ313" s="19">
        <v>12</v>
      </c>
      <c r="AR313" s="1">
        <v>2</v>
      </c>
      <c r="AT313" s="1">
        <v>8</v>
      </c>
      <c r="AU313" s="1" t="s">
        <v>1533</v>
      </c>
      <c r="AV313" s="1" t="s">
        <v>192</v>
      </c>
      <c r="AX313" s="1">
        <v>10</v>
      </c>
      <c r="AY313" s="1" t="s">
        <v>1534</v>
      </c>
      <c r="AZ313" s="1" t="s">
        <v>1535</v>
      </c>
      <c r="BA313" s="1" t="s">
        <v>1536</v>
      </c>
    </row>
    <row r="314" spans="1:53" ht="12.75" x14ac:dyDescent="0.2">
      <c r="A314" s="1">
        <v>312</v>
      </c>
      <c r="B314" s="1">
        <v>312</v>
      </c>
      <c r="C314" s="1">
        <v>312</v>
      </c>
      <c r="D314" s="20" t="s">
        <v>2</v>
      </c>
      <c r="J314" s="8">
        <v>53</v>
      </c>
      <c r="K314" s="1">
        <v>6</v>
      </c>
      <c r="L314" s="1">
        <v>0</v>
      </c>
      <c r="M314" s="1">
        <v>10</v>
      </c>
      <c r="N314" s="1">
        <v>20</v>
      </c>
      <c r="O314" s="1" t="s">
        <v>80</v>
      </c>
      <c r="P314" s="1">
        <v>0</v>
      </c>
      <c r="Q314" s="1" t="s">
        <v>100</v>
      </c>
      <c r="S314" s="15" t="s">
        <v>3387</v>
      </c>
      <c r="U314" s="1">
        <v>0</v>
      </c>
      <c r="AD314" s="1" t="s">
        <v>61</v>
      </c>
      <c r="AH314" s="1" t="s">
        <v>32</v>
      </c>
      <c r="AO314" s="1" t="s">
        <v>62</v>
      </c>
      <c r="AQ314" s="19">
        <v>4</v>
      </c>
      <c r="AR314" s="1">
        <v>6</v>
      </c>
      <c r="AT314" s="1">
        <v>20</v>
      </c>
      <c r="AU314" s="1" t="s">
        <v>1537</v>
      </c>
      <c r="AV314" s="1" t="s">
        <v>66</v>
      </c>
      <c r="AX314" s="1">
        <v>10</v>
      </c>
      <c r="AY314" s="1" t="s">
        <v>1538</v>
      </c>
      <c r="AZ314" s="1" t="s">
        <v>1539</v>
      </c>
      <c r="BA314" s="1" t="s">
        <v>1540</v>
      </c>
    </row>
    <row r="315" spans="1:53" ht="12.75" x14ac:dyDescent="0.2">
      <c r="A315" s="1">
        <v>313</v>
      </c>
      <c r="B315" s="1">
        <v>313</v>
      </c>
      <c r="C315" s="1">
        <v>313</v>
      </c>
      <c r="D315" s="20" t="s">
        <v>2</v>
      </c>
      <c r="J315" s="8">
        <v>45</v>
      </c>
      <c r="K315" s="1">
        <v>7</v>
      </c>
      <c r="L315" s="1">
        <v>30</v>
      </c>
      <c r="M315" s="1">
        <v>6</v>
      </c>
      <c r="N315" s="1">
        <v>20</v>
      </c>
      <c r="O315" s="1" t="s">
        <v>54</v>
      </c>
      <c r="P315" s="1">
        <v>1</v>
      </c>
      <c r="Q315" s="1" t="s">
        <v>70</v>
      </c>
      <c r="S315" s="15" t="s">
        <v>3387</v>
      </c>
      <c r="U315" s="1">
        <v>1</v>
      </c>
      <c r="V315" s="1" t="s">
        <v>213</v>
      </c>
      <c r="X315" s="1" t="s">
        <v>83</v>
      </c>
      <c r="Z315" s="1" t="s">
        <v>94</v>
      </c>
      <c r="AB315" s="1">
        <v>20</v>
      </c>
      <c r="AC315" s="1" t="s">
        <v>1541</v>
      </c>
      <c r="AD315" s="1" t="s">
        <v>61</v>
      </c>
      <c r="AM315" s="1" t="s">
        <v>37</v>
      </c>
      <c r="AQ315" s="19">
        <v>0</v>
      </c>
      <c r="AW315" s="1" t="s">
        <v>1542</v>
      </c>
      <c r="AX315" s="1">
        <v>10</v>
      </c>
      <c r="AY315" s="1" t="s">
        <v>1543</v>
      </c>
      <c r="AZ315" s="1" t="s">
        <v>1544</v>
      </c>
      <c r="BA315" s="1" t="s">
        <v>1545</v>
      </c>
    </row>
    <row r="316" spans="1:53" ht="12.75" x14ac:dyDescent="0.2">
      <c r="A316" s="1">
        <v>314</v>
      </c>
      <c r="B316" s="1">
        <v>314</v>
      </c>
      <c r="C316" s="1">
        <v>314</v>
      </c>
      <c r="D316" s="20" t="s">
        <v>2</v>
      </c>
      <c r="E316" s="20" t="s">
        <v>3</v>
      </c>
      <c r="H316" s="20" t="s">
        <v>6</v>
      </c>
      <c r="J316" s="8">
        <v>26</v>
      </c>
      <c r="K316" s="1">
        <v>8</v>
      </c>
      <c r="L316" s="1">
        <v>40</v>
      </c>
      <c r="M316" s="1">
        <v>13</v>
      </c>
      <c r="N316" s="1">
        <v>6</v>
      </c>
      <c r="O316" s="1" t="s">
        <v>189</v>
      </c>
      <c r="P316" s="1">
        <v>1</v>
      </c>
      <c r="Q316" s="1" t="s">
        <v>142</v>
      </c>
      <c r="S316" s="15" t="s">
        <v>3387</v>
      </c>
      <c r="U316" s="1">
        <v>1</v>
      </c>
      <c r="V316" s="1" t="s">
        <v>406</v>
      </c>
      <c r="X316" s="1" t="s">
        <v>83</v>
      </c>
      <c r="Z316" s="1" t="s">
        <v>59</v>
      </c>
      <c r="AB316" s="1">
        <v>2</v>
      </c>
      <c r="AC316" s="1" t="s">
        <v>1546</v>
      </c>
      <c r="AD316" s="1" t="s">
        <v>86</v>
      </c>
      <c r="AM316" s="1" t="s">
        <v>37</v>
      </c>
      <c r="AQ316" s="19">
        <v>0</v>
      </c>
      <c r="AV316" s="1" t="s">
        <v>190</v>
      </c>
      <c r="AX316" s="1">
        <v>5</v>
      </c>
      <c r="AY316" s="1" t="s">
        <v>1547</v>
      </c>
      <c r="AZ316" s="1" t="s">
        <v>1548</v>
      </c>
    </row>
    <row r="317" spans="1:53" ht="12.75" x14ac:dyDescent="0.2">
      <c r="A317" s="1">
        <v>315</v>
      </c>
      <c r="B317" s="1">
        <v>315</v>
      </c>
      <c r="C317" s="1">
        <v>315</v>
      </c>
      <c r="D317" s="20" t="s">
        <v>2</v>
      </c>
      <c r="E317" s="20" t="s">
        <v>3</v>
      </c>
      <c r="H317" s="20" t="s">
        <v>6</v>
      </c>
      <c r="J317" s="8">
        <v>46</v>
      </c>
      <c r="K317" s="1">
        <v>6</v>
      </c>
      <c r="L317" s="1">
        <v>35</v>
      </c>
      <c r="M317" s="1">
        <v>8</v>
      </c>
      <c r="N317" s="1">
        <v>7</v>
      </c>
      <c r="O317" s="1" t="s">
        <v>99</v>
      </c>
      <c r="P317" s="1">
        <v>1</v>
      </c>
      <c r="Q317" s="1" t="s">
        <v>124</v>
      </c>
      <c r="S317" s="15" t="s">
        <v>3388</v>
      </c>
      <c r="U317" s="1">
        <v>1</v>
      </c>
      <c r="V317" s="1" t="s">
        <v>57</v>
      </c>
      <c r="X317" s="1" t="s">
        <v>58</v>
      </c>
      <c r="Z317" s="1" t="s">
        <v>94</v>
      </c>
      <c r="AB317" s="1">
        <v>23</v>
      </c>
      <c r="AC317" s="1" t="s">
        <v>1549</v>
      </c>
      <c r="AD317" s="1" t="s">
        <v>86</v>
      </c>
      <c r="AH317" s="1" t="s">
        <v>32</v>
      </c>
      <c r="AO317" s="1" t="s">
        <v>75</v>
      </c>
      <c r="AQ317" s="19">
        <v>10</v>
      </c>
      <c r="AR317" s="1">
        <v>3</v>
      </c>
      <c r="AT317" s="1">
        <v>8</v>
      </c>
      <c r="AU317" s="1" t="s">
        <v>1550</v>
      </c>
      <c r="AV317" s="1" t="s">
        <v>77</v>
      </c>
      <c r="AX317" s="1">
        <v>7</v>
      </c>
      <c r="AY317" s="1" t="s">
        <v>1551</v>
      </c>
      <c r="AZ317" s="1" t="s">
        <v>1552</v>
      </c>
    </row>
    <row r="318" spans="1:53" ht="12.75" x14ac:dyDescent="0.2">
      <c r="A318" s="1">
        <v>316</v>
      </c>
      <c r="B318" s="1">
        <v>316</v>
      </c>
      <c r="C318" s="1">
        <v>316</v>
      </c>
      <c r="D318" s="20" t="s">
        <v>2</v>
      </c>
      <c r="G318" s="20" t="s">
        <v>5</v>
      </c>
      <c r="H318" s="20" t="s">
        <v>6</v>
      </c>
      <c r="J318" s="8">
        <v>29</v>
      </c>
      <c r="K318" s="1">
        <v>7</v>
      </c>
      <c r="L318" s="1">
        <v>40</v>
      </c>
      <c r="M318" s="1">
        <v>12</v>
      </c>
      <c r="N318" s="1">
        <v>25</v>
      </c>
      <c r="O318" s="1" t="s">
        <v>135</v>
      </c>
      <c r="P318" s="1">
        <v>0</v>
      </c>
      <c r="Q318" s="1" t="s">
        <v>70</v>
      </c>
      <c r="S318" s="15" t="s">
        <v>3387</v>
      </c>
      <c r="U318" s="1">
        <v>1</v>
      </c>
      <c r="V318" s="1" t="s">
        <v>518</v>
      </c>
      <c r="X318" s="1" t="s">
        <v>83</v>
      </c>
      <c r="Z318" s="1" t="s">
        <v>94</v>
      </c>
      <c r="AB318" s="1">
        <v>1</v>
      </c>
      <c r="AC318" s="1" t="s">
        <v>1553</v>
      </c>
      <c r="AD318" s="1" t="s">
        <v>86</v>
      </c>
      <c r="AH318" s="1" t="s">
        <v>32</v>
      </c>
      <c r="AO318" s="1" t="s">
        <v>163</v>
      </c>
      <c r="AQ318" s="19">
        <v>6</v>
      </c>
      <c r="AR318" s="1">
        <v>2</v>
      </c>
      <c r="AT318" s="1">
        <v>15</v>
      </c>
      <c r="AU318" s="1" t="s">
        <v>1554</v>
      </c>
      <c r="AV318" s="1" t="s">
        <v>77</v>
      </c>
      <c r="AX318" s="1">
        <v>10</v>
      </c>
      <c r="AY318" s="1" t="s">
        <v>1555</v>
      </c>
    </row>
    <row r="319" spans="1:53" ht="12.75" x14ac:dyDescent="0.2">
      <c r="A319" s="1">
        <v>317</v>
      </c>
      <c r="B319" s="1">
        <v>317</v>
      </c>
      <c r="C319" s="1">
        <v>317</v>
      </c>
      <c r="D319" s="20" t="s">
        <v>2</v>
      </c>
      <c r="J319" s="8">
        <v>26</v>
      </c>
      <c r="K319" s="1">
        <v>6</v>
      </c>
      <c r="L319" s="1">
        <v>30</v>
      </c>
      <c r="M319" s="1">
        <v>10</v>
      </c>
      <c r="N319" s="1">
        <v>20</v>
      </c>
      <c r="O319" s="1" t="s">
        <v>91</v>
      </c>
      <c r="P319" s="1">
        <v>1</v>
      </c>
      <c r="Q319" s="1" t="s">
        <v>70</v>
      </c>
      <c r="S319" s="15" t="s">
        <v>3387</v>
      </c>
      <c r="U319" s="1">
        <v>1</v>
      </c>
      <c r="V319" s="1" t="s">
        <v>213</v>
      </c>
      <c r="X319" s="1" t="s">
        <v>83</v>
      </c>
      <c r="Z319" s="1" t="s">
        <v>94</v>
      </c>
      <c r="AB319" s="1">
        <v>3</v>
      </c>
      <c r="AC319" s="1" t="s">
        <v>1556</v>
      </c>
      <c r="AD319" s="1" t="s">
        <v>61</v>
      </c>
      <c r="AM319" s="1" t="s">
        <v>37</v>
      </c>
      <c r="AQ319" s="19">
        <v>0</v>
      </c>
      <c r="AV319" s="1" t="s">
        <v>77</v>
      </c>
      <c r="AX319" s="1">
        <v>10</v>
      </c>
      <c r="AY319" s="1" t="s">
        <v>1557</v>
      </c>
      <c r="AZ319" s="1" t="s">
        <v>1558</v>
      </c>
      <c r="BA319" s="1" t="s">
        <v>1559</v>
      </c>
    </row>
    <row r="320" spans="1:53" ht="12.75" x14ac:dyDescent="0.2">
      <c r="A320" s="1">
        <v>318</v>
      </c>
      <c r="B320" s="1">
        <v>318</v>
      </c>
      <c r="C320" s="1">
        <v>318</v>
      </c>
      <c r="D320" s="20" t="s">
        <v>2</v>
      </c>
      <c r="F320" s="20" t="s">
        <v>4</v>
      </c>
      <c r="J320" s="8">
        <v>26</v>
      </c>
      <c r="K320" s="1">
        <v>7</v>
      </c>
      <c r="L320" s="1">
        <v>0</v>
      </c>
      <c r="M320" s="1">
        <v>6</v>
      </c>
      <c r="N320" s="1">
        <v>15</v>
      </c>
      <c r="O320" s="1" t="s">
        <v>91</v>
      </c>
      <c r="P320" s="1">
        <v>1</v>
      </c>
      <c r="Q320" s="1" t="s">
        <v>100</v>
      </c>
      <c r="T320" s="1" t="s">
        <v>3403</v>
      </c>
      <c r="U320" s="1">
        <v>0</v>
      </c>
      <c r="AD320" s="1" t="s">
        <v>61</v>
      </c>
      <c r="AH320" s="1" t="s">
        <v>32</v>
      </c>
      <c r="AJ320" s="1" t="s">
        <v>34</v>
      </c>
      <c r="AO320" s="1" t="s">
        <v>75</v>
      </c>
      <c r="AQ320" s="19">
        <v>6</v>
      </c>
      <c r="AR320" s="1">
        <v>6</v>
      </c>
      <c r="AT320" s="1">
        <v>20</v>
      </c>
      <c r="AU320" s="1" t="s">
        <v>1561</v>
      </c>
      <c r="AV320" s="1" t="s">
        <v>77</v>
      </c>
      <c r="AX320" s="1">
        <v>6</v>
      </c>
      <c r="AY320" s="1" t="s">
        <v>1562</v>
      </c>
      <c r="AZ320" s="1" t="s">
        <v>204</v>
      </c>
      <c r="BA320" s="1" t="s">
        <v>1563</v>
      </c>
    </row>
    <row r="321" spans="1:53" ht="12.75" x14ac:dyDescent="0.2">
      <c r="A321" s="1">
        <v>319</v>
      </c>
      <c r="B321" s="1">
        <v>319</v>
      </c>
      <c r="C321" s="1">
        <v>319</v>
      </c>
      <c r="F321" s="20" t="s">
        <v>4</v>
      </c>
      <c r="H321" s="20" t="s">
        <v>6</v>
      </c>
      <c r="J321" s="8">
        <v>27</v>
      </c>
      <c r="K321" s="1">
        <v>5</v>
      </c>
      <c r="L321" s="1">
        <v>45</v>
      </c>
      <c r="M321" s="1">
        <v>12</v>
      </c>
      <c r="N321" s="1">
        <v>30</v>
      </c>
      <c r="O321" s="1" t="s">
        <v>91</v>
      </c>
      <c r="P321" s="1">
        <v>1</v>
      </c>
      <c r="Q321" s="1" t="s">
        <v>81</v>
      </c>
      <c r="T321" s="1" t="s">
        <v>1564</v>
      </c>
      <c r="U321" s="1">
        <v>0</v>
      </c>
      <c r="AD321" s="1" t="s">
        <v>86</v>
      </c>
      <c r="AJ321" s="1" t="s">
        <v>34</v>
      </c>
      <c r="AO321" s="1" t="s">
        <v>62</v>
      </c>
      <c r="AQ321" s="19">
        <v>3</v>
      </c>
      <c r="AR321" s="1">
        <v>4</v>
      </c>
      <c r="AT321" s="1">
        <v>6</v>
      </c>
      <c r="AU321" s="1" t="s">
        <v>1565</v>
      </c>
      <c r="AV321" s="1" t="s">
        <v>66</v>
      </c>
      <c r="AX321" s="1">
        <v>8</v>
      </c>
      <c r="AY321" s="1" t="s">
        <v>1566</v>
      </c>
      <c r="AZ321" s="1" t="s">
        <v>1567</v>
      </c>
      <c r="BA321" s="1" t="s">
        <v>1568</v>
      </c>
    </row>
    <row r="322" spans="1:53" ht="12.75" x14ac:dyDescent="0.2">
      <c r="A322" s="1">
        <v>320</v>
      </c>
      <c r="B322" s="1">
        <v>320</v>
      </c>
      <c r="C322" s="1">
        <v>320</v>
      </c>
      <c r="D322" s="20" t="s">
        <v>2</v>
      </c>
      <c r="J322" s="8">
        <v>44</v>
      </c>
      <c r="K322" s="1">
        <v>7</v>
      </c>
      <c r="L322" s="1">
        <v>0</v>
      </c>
      <c r="M322" s="1">
        <v>14</v>
      </c>
      <c r="N322" s="1">
        <v>2</v>
      </c>
      <c r="O322" s="1" t="s">
        <v>69</v>
      </c>
      <c r="P322" s="1">
        <v>0</v>
      </c>
      <c r="Q322" s="1" t="s">
        <v>70</v>
      </c>
      <c r="S322" s="15" t="s">
        <v>3390</v>
      </c>
      <c r="U322" s="1">
        <v>0</v>
      </c>
      <c r="AD322" s="1" t="s">
        <v>61</v>
      </c>
      <c r="AE322" s="1" t="s">
        <v>29</v>
      </c>
      <c r="AG322" s="1" t="s">
        <v>31</v>
      </c>
      <c r="AO322" s="1" t="s">
        <v>75</v>
      </c>
      <c r="AQ322" s="19">
        <v>10</v>
      </c>
      <c r="AR322" s="1">
        <v>2</v>
      </c>
      <c r="AT322" s="1">
        <v>14</v>
      </c>
      <c r="AU322" s="1" t="s">
        <v>1569</v>
      </c>
      <c r="AV322" s="1" t="s">
        <v>190</v>
      </c>
      <c r="AX322" s="1">
        <v>7</v>
      </c>
      <c r="AY322" s="1" t="s">
        <v>1570</v>
      </c>
      <c r="AZ322" s="1" t="s">
        <v>1571</v>
      </c>
      <c r="BA322" s="1" t="s">
        <v>1572</v>
      </c>
    </row>
    <row r="323" spans="1:53" ht="12.75" x14ac:dyDescent="0.2">
      <c r="A323" s="1">
        <v>321</v>
      </c>
      <c r="B323" s="1">
        <v>321</v>
      </c>
      <c r="C323" s="1">
        <v>321</v>
      </c>
      <c r="E323" s="20" t="s">
        <v>3</v>
      </c>
      <c r="H323" s="20" t="s">
        <v>6</v>
      </c>
      <c r="J323" s="8">
        <v>25</v>
      </c>
      <c r="K323" s="1">
        <v>8</v>
      </c>
      <c r="L323" s="1">
        <v>0</v>
      </c>
      <c r="M323" s="1">
        <v>10</v>
      </c>
      <c r="N323" s="1">
        <v>30</v>
      </c>
      <c r="O323" s="1" t="s">
        <v>335</v>
      </c>
      <c r="P323" s="1">
        <v>0</v>
      </c>
      <c r="Q323" s="1" t="s">
        <v>70</v>
      </c>
      <c r="S323" s="15" t="s">
        <v>3387</v>
      </c>
      <c r="U323" s="1">
        <v>1</v>
      </c>
      <c r="V323" s="1" t="s">
        <v>213</v>
      </c>
      <c r="Y323" s="1" t="s">
        <v>1573</v>
      </c>
      <c r="Z323" s="1" t="s">
        <v>272</v>
      </c>
      <c r="AB323" s="1">
        <v>2</v>
      </c>
      <c r="AC323" s="1" t="s">
        <v>1574</v>
      </c>
      <c r="AD323" s="1" t="s">
        <v>61</v>
      </c>
      <c r="AH323" s="1" t="s">
        <v>32</v>
      </c>
      <c r="AJ323" s="1" t="s">
        <v>34</v>
      </c>
      <c r="AO323" s="1" t="s">
        <v>62</v>
      </c>
      <c r="AQ323" s="19">
        <v>4</v>
      </c>
      <c r="AR323" s="1">
        <v>4</v>
      </c>
      <c r="AT323" s="1">
        <v>3</v>
      </c>
      <c r="AU323" s="1" t="s">
        <v>1575</v>
      </c>
      <c r="AV323" s="1" t="s">
        <v>77</v>
      </c>
      <c r="AX323" s="1">
        <v>8</v>
      </c>
      <c r="AY323" s="1" t="s">
        <v>1576</v>
      </c>
      <c r="AZ323" s="1" t="s">
        <v>1577</v>
      </c>
    </row>
    <row r="324" spans="1:53" ht="12.75" x14ac:dyDescent="0.2">
      <c r="A324" s="1">
        <v>322</v>
      </c>
      <c r="B324" s="1">
        <v>322</v>
      </c>
      <c r="C324" s="1">
        <v>322</v>
      </c>
      <c r="D324" s="20" t="s">
        <v>2</v>
      </c>
      <c r="G324" s="20" t="s">
        <v>5</v>
      </c>
      <c r="H324" s="20" t="s">
        <v>6</v>
      </c>
      <c r="J324" s="8">
        <v>27</v>
      </c>
      <c r="K324" s="1">
        <v>8</v>
      </c>
      <c r="L324" s="1">
        <v>0</v>
      </c>
      <c r="M324" s="1">
        <v>7</v>
      </c>
      <c r="N324" s="1">
        <v>1</v>
      </c>
      <c r="O324" s="1" t="s">
        <v>335</v>
      </c>
      <c r="P324" s="1">
        <v>1</v>
      </c>
      <c r="Q324" s="1" t="s">
        <v>70</v>
      </c>
      <c r="S324" s="15" t="s">
        <v>3390</v>
      </c>
      <c r="U324" s="1">
        <v>0</v>
      </c>
      <c r="AD324" s="1" t="s">
        <v>61</v>
      </c>
      <c r="AM324" s="1" t="s">
        <v>37</v>
      </c>
      <c r="AQ324" s="19">
        <v>0</v>
      </c>
      <c r="AV324" s="1" t="s">
        <v>77</v>
      </c>
      <c r="AX324" s="1">
        <v>9</v>
      </c>
      <c r="AY324" s="1" t="s">
        <v>1578</v>
      </c>
      <c r="AZ324" s="1" t="s">
        <v>1579</v>
      </c>
      <c r="BA324" s="1" t="s">
        <v>1580</v>
      </c>
    </row>
    <row r="325" spans="1:53" ht="12.75" x14ac:dyDescent="0.2">
      <c r="A325" s="1">
        <v>323</v>
      </c>
      <c r="B325" s="1">
        <v>323</v>
      </c>
      <c r="C325" s="1">
        <v>323</v>
      </c>
      <c r="D325" s="20" t="s">
        <v>2</v>
      </c>
      <c r="E325" s="20" t="s">
        <v>3</v>
      </c>
      <c r="H325" s="20" t="s">
        <v>6</v>
      </c>
      <c r="J325" s="8">
        <v>39</v>
      </c>
      <c r="K325" s="1">
        <v>6</v>
      </c>
      <c r="L325" s="1">
        <v>0</v>
      </c>
      <c r="M325" s="1">
        <v>12</v>
      </c>
      <c r="N325" s="1">
        <v>12</v>
      </c>
      <c r="O325" s="1" t="s">
        <v>225</v>
      </c>
      <c r="P325" s="1">
        <v>1</v>
      </c>
      <c r="Q325" s="1" t="s">
        <v>55</v>
      </c>
      <c r="S325" s="15" t="s">
        <v>3386</v>
      </c>
      <c r="U325" s="1">
        <v>1</v>
      </c>
      <c r="V325" s="1" t="s">
        <v>213</v>
      </c>
      <c r="X325" s="1" t="s">
        <v>83</v>
      </c>
      <c r="Z325" s="1" t="s">
        <v>94</v>
      </c>
      <c r="AB325" s="1">
        <v>15</v>
      </c>
      <c r="AC325" s="1" t="s">
        <v>199</v>
      </c>
      <c r="AD325" s="1" t="s">
        <v>86</v>
      </c>
      <c r="AI325" s="1" t="s">
        <v>33</v>
      </c>
      <c r="AO325" s="1" t="s">
        <v>163</v>
      </c>
      <c r="AQ325" s="19">
        <v>6</v>
      </c>
      <c r="AR325" s="1">
        <v>6</v>
      </c>
      <c r="AT325" s="1">
        <v>30</v>
      </c>
      <c r="AU325" s="1" t="s">
        <v>1581</v>
      </c>
      <c r="AV325" s="1" t="s">
        <v>66</v>
      </c>
      <c r="AX325" s="1">
        <v>9</v>
      </c>
      <c r="AY325" s="1" t="s">
        <v>1582</v>
      </c>
      <c r="AZ325" s="1" t="s">
        <v>1583</v>
      </c>
      <c r="BA325" s="1" t="s">
        <v>290</v>
      </c>
    </row>
    <row r="326" spans="1:53" ht="12.75" x14ac:dyDescent="0.2">
      <c r="A326" s="1">
        <v>324</v>
      </c>
      <c r="B326" s="1">
        <v>324</v>
      </c>
      <c r="C326" s="1">
        <v>324</v>
      </c>
      <c r="E326" s="20" t="s">
        <v>3</v>
      </c>
      <c r="J326" s="8">
        <v>38</v>
      </c>
      <c r="K326" s="1">
        <v>7</v>
      </c>
      <c r="L326" s="1">
        <v>120</v>
      </c>
      <c r="M326" s="1">
        <v>12</v>
      </c>
      <c r="N326" s="1">
        <v>12</v>
      </c>
      <c r="O326" s="1" t="s">
        <v>99</v>
      </c>
      <c r="P326" s="1">
        <v>1</v>
      </c>
      <c r="Q326" s="1" t="s">
        <v>136</v>
      </c>
      <c r="S326" s="15" t="s">
        <v>3387</v>
      </c>
      <c r="U326" s="1">
        <v>1</v>
      </c>
      <c r="V326" s="1" t="s">
        <v>156</v>
      </c>
      <c r="X326" s="1" t="s">
        <v>83</v>
      </c>
      <c r="Z326" s="1" t="s">
        <v>94</v>
      </c>
      <c r="AB326" s="1">
        <v>14</v>
      </c>
      <c r="AC326" s="1" t="s">
        <v>1584</v>
      </c>
      <c r="AD326" s="1" t="s">
        <v>86</v>
      </c>
      <c r="AH326" s="1" t="s">
        <v>32</v>
      </c>
      <c r="AJ326" s="1" t="s">
        <v>34</v>
      </c>
      <c r="AO326" s="1" t="s">
        <v>75</v>
      </c>
      <c r="AQ326" s="19">
        <v>10</v>
      </c>
      <c r="AS326" s="1">
        <v>8</v>
      </c>
      <c r="AT326" s="1">
        <v>24</v>
      </c>
      <c r="AU326" s="1" t="s">
        <v>1585</v>
      </c>
      <c r="AV326" s="1" t="s">
        <v>77</v>
      </c>
      <c r="AX326" s="1">
        <v>9</v>
      </c>
      <c r="AY326" s="1" t="s">
        <v>1586</v>
      </c>
      <c r="AZ326" s="1" t="s">
        <v>1587</v>
      </c>
      <c r="BA326" s="1" t="s">
        <v>1588</v>
      </c>
    </row>
    <row r="327" spans="1:53" ht="12.75" x14ac:dyDescent="0.2">
      <c r="A327" s="1">
        <v>325</v>
      </c>
      <c r="B327" s="1">
        <v>325</v>
      </c>
      <c r="C327" s="1">
        <v>325</v>
      </c>
      <c r="D327" s="20" t="s">
        <v>2</v>
      </c>
      <c r="E327" s="20" t="s">
        <v>3</v>
      </c>
      <c r="F327" s="20" t="s">
        <v>4</v>
      </c>
      <c r="J327" s="8">
        <v>39</v>
      </c>
      <c r="K327" s="1">
        <v>8</v>
      </c>
      <c r="L327" s="1">
        <v>15</v>
      </c>
      <c r="M327" s="1">
        <v>5</v>
      </c>
      <c r="N327" s="1">
        <v>10</v>
      </c>
      <c r="O327" s="1" t="s">
        <v>303</v>
      </c>
      <c r="P327" s="1">
        <v>0</v>
      </c>
      <c r="Q327" s="1" t="s">
        <v>142</v>
      </c>
      <c r="T327" s="1" t="s">
        <v>1589</v>
      </c>
      <c r="U327" s="1">
        <v>1</v>
      </c>
      <c r="V327" s="1" t="s">
        <v>72</v>
      </c>
      <c r="Y327" s="1" t="s">
        <v>397</v>
      </c>
      <c r="Z327" s="1" t="s">
        <v>59</v>
      </c>
      <c r="AB327" s="1">
        <v>6</v>
      </c>
      <c r="AC327" s="1" t="s">
        <v>1590</v>
      </c>
      <c r="AD327" s="1" t="s">
        <v>74</v>
      </c>
      <c r="AH327" s="1" t="s">
        <v>32</v>
      </c>
      <c r="AO327" s="1" t="s">
        <v>75</v>
      </c>
      <c r="AQ327" s="19">
        <v>6</v>
      </c>
      <c r="AR327" s="1">
        <v>6</v>
      </c>
      <c r="AT327" s="1">
        <v>40</v>
      </c>
      <c r="AU327" s="1" t="s">
        <v>1591</v>
      </c>
      <c r="AW327" s="1" t="s">
        <v>1592</v>
      </c>
      <c r="AX327" s="1">
        <v>10</v>
      </c>
      <c r="AY327" s="1" t="s">
        <v>1593</v>
      </c>
      <c r="AZ327" s="1" t="s">
        <v>1594</v>
      </c>
      <c r="BA327" s="1" t="s">
        <v>1595</v>
      </c>
    </row>
    <row r="328" spans="1:53" ht="12.75" x14ac:dyDescent="0.2">
      <c r="A328" s="1">
        <v>326</v>
      </c>
      <c r="B328" s="1">
        <v>326</v>
      </c>
      <c r="C328" s="1">
        <v>326</v>
      </c>
      <c r="D328" s="20" t="s">
        <v>2</v>
      </c>
      <c r="J328" s="8">
        <v>26</v>
      </c>
      <c r="K328" s="1">
        <v>7</v>
      </c>
      <c r="L328" s="1">
        <v>180</v>
      </c>
      <c r="M328" s="1">
        <v>9</v>
      </c>
      <c r="N328" s="1">
        <v>20</v>
      </c>
      <c r="O328" s="1" t="s">
        <v>225</v>
      </c>
      <c r="P328" s="1">
        <v>1</v>
      </c>
      <c r="Q328" s="1" t="s">
        <v>55</v>
      </c>
      <c r="S328" s="15" t="s">
        <v>3388</v>
      </c>
      <c r="U328" s="1">
        <v>1</v>
      </c>
      <c r="V328" s="1" t="s">
        <v>92</v>
      </c>
      <c r="X328" s="1" t="s">
        <v>83</v>
      </c>
      <c r="Z328" s="1" t="s">
        <v>94</v>
      </c>
      <c r="AB328" s="1">
        <v>2</v>
      </c>
      <c r="AC328" s="1" t="s">
        <v>1596</v>
      </c>
      <c r="AD328" s="1" t="s">
        <v>86</v>
      </c>
      <c r="AH328" s="1" t="s">
        <v>32</v>
      </c>
      <c r="AK328" s="1" t="s">
        <v>35</v>
      </c>
      <c r="AO328" s="1" t="s">
        <v>163</v>
      </c>
      <c r="AQ328" s="19">
        <v>4</v>
      </c>
      <c r="AR328" s="1">
        <v>4</v>
      </c>
      <c r="AT328" s="1">
        <v>10</v>
      </c>
      <c r="AU328" s="1" t="s">
        <v>1597</v>
      </c>
      <c r="AV328" s="1" t="s">
        <v>77</v>
      </c>
      <c r="AX328" s="1">
        <v>6</v>
      </c>
      <c r="AY328" s="1" t="s">
        <v>1598</v>
      </c>
      <c r="AZ328" s="1" t="s">
        <v>1599</v>
      </c>
      <c r="BA328" s="1" t="s">
        <v>1600</v>
      </c>
    </row>
    <row r="329" spans="1:53" ht="12.75" x14ac:dyDescent="0.2">
      <c r="A329" s="1">
        <v>327</v>
      </c>
      <c r="B329" s="1">
        <v>327</v>
      </c>
      <c r="C329" s="1">
        <v>327</v>
      </c>
      <c r="D329" s="20" t="s">
        <v>2</v>
      </c>
      <c r="J329" s="8">
        <v>27</v>
      </c>
      <c r="K329" s="1">
        <v>9</v>
      </c>
      <c r="L329" s="1">
        <v>2</v>
      </c>
      <c r="M329" s="1">
        <v>10</v>
      </c>
      <c r="N329" s="1">
        <v>5</v>
      </c>
      <c r="O329" s="1" t="s">
        <v>105</v>
      </c>
      <c r="P329" s="1">
        <v>1</v>
      </c>
      <c r="Q329" s="1" t="s">
        <v>55</v>
      </c>
      <c r="S329" s="15" t="s">
        <v>3387</v>
      </c>
      <c r="U329" s="1">
        <v>1</v>
      </c>
      <c r="V329" s="1" t="s">
        <v>213</v>
      </c>
      <c r="X329" s="1" t="s">
        <v>83</v>
      </c>
      <c r="Z329" s="1" t="s">
        <v>94</v>
      </c>
      <c r="AB329" s="1">
        <v>4</v>
      </c>
      <c r="AC329" s="1" t="s">
        <v>1181</v>
      </c>
      <c r="AD329" s="1" t="s">
        <v>61</v>
      </c>
      <c r="AJ329" s="1" t="s">
        <v>34</v>
      </c>
      <c r="AM329" s="1" t="s">
        <v>37</v>
      </c>
      <c r="AN329" s="1" t="s">
        <v>1601</v>
      </c>
      <c r="AQ329" s="19">
        <v>0</v>
      </c>
      <c r="AV329" s="1" t="s">
        <v>66</v>
      </c>
      <c r="AX329" s="1">
        <v>10</v>
      </c>
      <c r="AY329" s="1" t="s">
        <v>1602</v>
      </c>
      <c r="AZ329" s="1" t="s">
        <v>1603</v>
      </c>
      <c r="BA329" s="1" t="s">
        <v>1604</v>
      </c>
    </row>
    <row r="330" spans="1:53" ht="12.75" x14ac:dyDescent="0.2">
      <c r="A330" s="1">
        <v>328</v>
      </c>
      <c r="B330" s="1">
        <v>328</v>
      </c>
      <c r="C330" s="1">
        <v>328</v>
      </c>
      <c r="E330" s="20" t="s">
        <v>3</v>
      </c>
      <c r="G330" s="20" t="s">
        <v>5</v>
      </c>
      <c r="H330" s="20" t="s">
        <v>6</v>
      </c>
      <c r="J330" s="8">
        <v>45</v>
      </c>
      <c r="K330" s="1">
        <v>8</v>
      </c>
      <c r="L330" s="1">
        <v>0</v>
      </c>
      <c r="M330" s="1">
        <v>10</v>
      </c>
      <c r="N330" s="1">
        <v>50</v>
      </c>
      <c r="O330" s="1" t="s">
        <v>91</v>
      </c>
      <c r="P330" s="1">
        <v>1</v>
      </c>
      <c r="Q330" s="1" t="s">
        <v>81</v>
      </c>
      <c r="S330" s="15" t="s">
        <v>3388</v>
      </c>
      <c r="U330" s="1">
        <v>1</v>
      </c>
      <c r="V330" s="1" t="s">
        <v>213</v>
      </c>
      <c r="X330" s="1" t="s">
        <v>58</v>
      </c>
      <c r="Z330" s="1" t="s">
        <v>94</v>
      </c>
      <c r="AB330" s="1">
        <v>5</v>
      </c>
      <c r="AC330" s="1" t="s">
        <v>1605</v>
      </c>
      <c r="AD330" s="1" t="s">
        <v>362</v>
      </c>
      <c r="AJ330" s="1" t="s">
        <v>34</v>
      </c>
      <c r="AN330" s="1" t="s">
        <v>1606</v>
      </c>
      <c r="AO330" s="1" t="s">
        <v>62</v>
      </c>
      <c r="AQ330" s="19">
        <v>5</v>
      </c>
      <c r="AR330" s="1">
        <v>5</v>
      </c>
      <c r="AT330" s="1">
        <v>8</v>
      </c>
      <c r="AU330" s="1" t="s">
        <v>1607</v>
      </c>
      <c r="AV330" s="1" t="s">
        <v>77</v>
      </c>
      <c r="AX330" s="1">
        <v>8</v>
      </c>
      <c r="AY330" s="1" t="s">
        <v>1608</v>
      </c>
      <c r="AZ330" s="1" t="s">
        <v>1609</v>
      </c>
      <c r="BA330" s="1" t="s">
        <v>1610</v>
      </c>
    </row>
    <row r="331" spans="1:53" ht="12.75" x14ac:dyDescent="0.2">
      <c r="A331" s="1">
        <v>329</v>
      </c>
      <c r="B331" s="1">
        <v>329</v>
      </c>
      <c r="C331" s="1">
        <v>329</v>
      </c>
      <c r="D331" s="20" t="s">
        <v>2</v>
      </c>
      <c r="E331" s="20" t="s">
        <v>3</v>
      </c>
      <c r="F331" s="20" t="s">
        <v>4</v>
      </c>
      <c r="J331" s="8">
        <v>33</v>
      </c>
      <c r="K331" s="1">
        <v>7</v>
      </c>
      <c r="L331" s="1">
        <v>30</v>
      </c>
      <c r="M331" s="1">
        <v>8</v>
      </c>
      <c r="N331" s="1">
        <v>2</v>
      </c>
      <c r="O331" s="1" t="s">
        <v>69</v>
      </c>
      <c r="P331" s="1">
        <v>0</v>
      </c>
      <c r="Q331" s="1" t="s">
        <v>100</v>
      </c>
      <c r="S331" s="15" t="s">
        <v>3388</v>
      </c>
      <c r="U331" s="1">
        <v>1</v>
      </c>
      <c r="V331" s="1" t="s">
        <v>213</v>
      </c>
      <c r="X331" s="1" t="s">
        <v>83</v>
      </c>
      <c r="Z331" s="1" t="s">
        <v>418</v>
      </c>
      <c r="AB331" s="1">
        <v>10</v>
      </c>
      <c r="AC331" s="1" t="s">
        <v>1611</v>
      </c>
      <c r="AD331" s="1" t="s">
        <v>86</v>
      </c>
      <c r="AF331" s="1" t="s">
        <v>30</v>
      </c>
      <c r="AO331" s="1" t="s">
        <v>62</v>
      </c>
      <c r="AQ331" s="19">
        <v>4</v>
      </c>
      <c r="AR331" s="1">
        <v>4</v>
      </c>
      <c r="AT331" s="1">
        <v>6</v>
      </c>
      <c r="AU331" s="1" t="s">
        <v>1612</v>
      </c>
      <c r="AV331" s="1" t="s">
        <v>66</v>
      </c>
      <c r="AX331" s="1">
        <v>9</v>
      </c>
      <c r="AY331" s="1" t="s">
        <v>1613</v>
      </c>
    </row>
    <row r="332" spans="1:53" ht="12.75" x14ac:dyDescent="0.2">
      <c r="A332" s="1">
        <v>330</v>
      </c>
      <c r="B332" s="1">
        <v>330</v>
      </c>
      <c r="C332" s="1">
        <v>330</v>
      </c>
      <c r="D332" s="20" t="s">
        <v>2</v>
      </c>
      <c r="J332" s="8">
        <v>49</v>
      </c>
      <c r="K332" s="1">
        <v>8</v>
      </c>
      <c r="L332" s="1">
        <v>0</v>
      </c>
      <c r="M332" s="1">
        <v>14</v>
      </c>
      <c r="N332" s="1">
        <v>2</v>
      </c>
      <c r="O332" s="1" t="s">
        <v>69</v>
      </c>
      <c r="P332" s="1">
        <v>1</v>
      </c>
      <c r="U332" s="1">
        <v>0</v>
      </c>
      <c r="AD332" s="1" t="s">
        <v>61</v>
      </c>
      <c r="AH332" s="1" t="s">
        <v>32</v>
      </c>
      <c r="AO332" s="1" t="s">
        <v>75</v>
      </c>
      <c r="AQ332" s="19">
        <v>6</v>
      </c>
      <c r="AR332" s="1">
        <v>6</v>
      </c>
      <c r="AT332" s="1">
        <v>16</v>
      </c>
      <c r="AU332" s="1" t="s">
        <v>1614</v>
      </c>
      <c r="AV332" s="1" t="s">
        <v>77</v>
      </c>
      <c r="AX332" s="1">
        <v>9</v>
      </c>
      <c r="AY332" s="1" t="s">
        <v>1615</v>
      </c>
      <c r="BA332" s="1" t="s">
        <v>1616</v>
      </c>
    </row>
    <row r="333" spans="1:53" ht="12.75" x14ac:dyDescent="0.2">
      <c r="A333" s="1">
        <v>331</v>
      </c>
      <c r="B333" s="1">
        <v>331</v>
      </c>
      <c r="C333" s="1">
        <v>331</v>
      </c>
      <c r="G333" s="20" t="s">
        <v>5</v>
      </c>
      <c r="J333" s="8">
        <v>29</v>
      </c>
      <c r="K333" s="1">
        <v>7</v>
      </c>
      <c r="L333" s="1">
        <v>10</v>
      </c>
      <c r="M333" s="1">
        <v>7</v>
      </c>
      <c r="N333" s="1">
        <v>10</v>
      </c>
      <c r="O333" s="1" t="s">
        <v>303</v>
      </c>
      <c r="P333" s="1">
        <v>0</v>
      </c>
      <c r="Q333" s="1" t="s">
        <v>55</v>
      </c>
      <c r="S333" s="15" t="s">
        <v>3390</v>
      </c>
      <c r="U333" s="1">
        <v>1</v>
      </c>
      <c r="V333" s="1" t="s">
        <v>213</v>
      </c>
      <c r="X333" s="1" t="s">
        <v>113</v>
      </c>
      <c r="Z333" s="1" t="s">
        <v>59</v>
      </c>
      <c r="AB333" s="1">
        <v>4</v>
      </c>
      <c r="AC333" s="1" t="s">
        <v>1617</v>
      </c>
      <c r="AD333" s="1" t="s">
        <v>86</v>
      </c>
      <c r="AG333" s="1" t="s">
        <v>31</v>
      </c>
      <c r="AO333" s="1" t="s">
        <v>75</v>
      </c>
      <c r="AQ333" s="19">
        <v>5</v>
      </c>
      <c r="AR333" s="1">
        <v>5</v>
      </c>
      <c r="AT333" s="1">
        <v>180</v>
      </c>
      <c r="AU333" s="1" t="s">
        <v>1618</v>
      </c>
      <c r="AV333" s="1" t="s">
        <v>66</v>
      </c>
      <c r="AX333" s="1">
        <v>10</v>
      </c>
      <c r="AY333" s="1" t="s">
        <v>1619</v>
      </c>
      <c r="AZ333" s="1" t="s">
        <v>1620</v>
      </c>
      <c r="BA333" s="1" t="s">
        <v>1621</v>
      </c>
    </row>
    <row r="334" spans="1:53" ht="12.75" x14ac:dyDescent="0.2">
      <c r="A334" s="1">
        <v>332</v>
      </c>
      <c r="B334" s="1">
        <v>332</v>
      </c>
      <c r="C334" s="1">
        <v>332</v>
      </c>
      <c r="D334" s="20" t="s">
        <v>2</v>
      </c>
      <c r="H334" s="20" t="s">
        <v>6</v>
      </c>
      <c r="J334" s="8">
        <v>26</v>
      </c>
      <c r="K334" s="1">
        <v>8</v>
      </c>
      <c r="L334" s="1">
        <v>110</v>
      </c>
      <c r="M334" s="1">
        <v>10</v>
      </c>
      <c r="N334" s="1">
        <v>0</v>
      </c>
      <c r="O334" s="1" t="s">
        <v>135</v>
      </c>
      <c r="P334" s="1">
        <v>0</v>
      </c>
      <c r="Q334" s="1" t="s">
        <v>100</v>
      </c>
      <c r="S334" s="15" t="s">
        <v>3388</v>
      </c>
      <c r="U334" s="1">
        <v>1</v>
      </c>
      <c r="V334" s="1" t="s">
        <v>213</v>
      </c>
      <c r="X334" s="1" t="s">
        <v>83</v>
      </c>
      <c r="Z334" s="1" t="s">
        <v>94</v>
      </c>
      <c r="AB334" s="1">
        <v>3</v>
      </c>
      <c r="AC334" s="1" t="s">
        <v>1622</v>
      </c>
      <c r="AD334" s="1" t="s">
        <v>61</v>
      </c>
      <c r="AJ334" s="1" t="s">
        <v>34</v>
      </c>
      <c r="AO334" s="1" t="s">
        <v>75</v>
      </c>
      <c r="AQ334" s="19">
        <v>6</v>
      </c>
      <c r="AR334" s="1">
        <v>6</v>
      </c>
      <c r="AT334" s="1">
        <v>6</v>
      </c>
      <c r="AU334" s="1" t="s">
        <v>1623</v>
      </c>
      <c r="AV334" s="1" t="s">
        <v>77</v>
      </c>
      <c r="AX334" s="1">
        <v>9</v>
      </c>
      <c r="AY334" s="1" t="s">
        <v>1624</v>
      </c>
      <c r="AZ334" s="1" t="s">
        <v>609</v>
      </c>
      <c r="BA334" s="1" t="s">
        <v>1625</v>
      </c>
    </row>
    <row r="335" spans="1:53" ht="12.75" x14ac:dyDescent="0.2">
      <c r="A335" s="1">
        <v>333</v>
      </c>
      <c r="B335" s="1">
        <v>333</v>
      </c>
      <c r="C335" s="1">
        <v>333</v>
      </c>
      <c r="E335" s="20" t="s">
        <v>3</v>
      </c>
      <c r="H335" s="20" t="s">
        <v>6</v>
      </c>
      <c r="J335" s="8">
        <v>46</v>
      </c>
      <c r="K335" s="1">
        <v>7</v>
      </c>
      <c r="L335" s="1">
        <v>60</v>
      </c>
      <c r="M335" s="1">
        <v>11</v>
      </c>
      <c r="N335" s="1">
        <v>20</v>
      </c>
      <c r="O335" s="1" t="s">
        <v>225</v>
      </c>
      <c r="P335" s="1">
        <v>0</v>
      </c>
      <c r="Q335" s="1" t="s">
        <v>142</v>
      </c>
      <c r="S335" s="15" t="s">
        <v>3387</v>
      </c>
      <c r="U335" s="1">
        <v>1</v>
      </c>
      <c r="V335" s="1" t="s">
        <v>112</v>
      </c>
      <c r="X335" s="1" t="s">
        <v>83</v>
      </c>
      <c r="Z335" s="1" t="s">
        <v>94</v>
      </c>
      <c r="AB335" s="1">
        <v>15</v>
      </c>
      <c r="AC335" s="1" t="s">
        <v>1626</v>
      </c>
      <c r="AD335" s="1" t="s">
        <v>86</v>
      </c>
      <c r="AI335" s="1" t="s">
        <v>33</v>
      </c>
      <c r="AO335" s="1" t="s">
        <v>75</v>
      </c>
      <c r="AQ335" s="19">
        <v>4</v>
      </c>
      <c r="AR335" s="1">
        <v>6</v>
      </c>
      <c r="AT335" s="1">
        <v>25</v>
      </c>
      <c r="AU335" s="1" t="s">
        <v>1627</v>
      </c>
      <c r="AV335" s="1" t="s">
        <v>77</v>
      </c>
      <c r="AX335" s="1">
        <v>9</v>
      </c>
      <c r="AY335" s="1" t="s">
        <v>1628</v>
      </c>
      <c r="AZ335" s="1" t="s">
        <v>1629</v>
      </c>
      <c r="BA335" s="1" t="s">
        <v>1630</v>
      </c>
    </row>
    <row r="336" spans="1:53" ht="12.75" x14ac:dyDescent="0.2">
      <c r="A336" s="1">
        <v>334</v>
      </c>
      <c r="B336" s="1">
        <v>334</v>
      </c>
      <c r="C336" s="1">
        <v>334</v>
      </c>
      <c r="E336" s="20" t="s">
        <v>3</v>
      </c>
      <c r="H336" s="20" t="s">
        <v>6</v>
      </c>
      <c r="J336" s="8">
        <v>35</v>
      </c>
      <c r="K336" s="1">
        <v>8</v>
      </c>
      <c r="L336" s="1">
        <v>0</v>
      </c>
      <c r="M336" s="1">
        <v>16</v>
      </c>
      <c r="N336" s="1">
        <v>2</v>
      </c>
      <c r="O336" s="1" t="s">
        <v>189</v>
      </c>
      <c r="P336" s="1">
        <v>0</v>
      </c>
      <c r="Q336" s="1" t="s">
        <v>70</v>
      </c>
      <c r="S336" s="15" t="s">
        <v>3387</v>
      </c>
      <c r="U336" s="1">
        <v>1</v>
      </c>
      <c r="V336" s="1" t="s">
        <v>213</v>
      </c>
      <c r="X336" s="1" t="s">
        <v>83</v>
      </c>
      <c r="Z336" s="1" t="s">
        <v>108</v>
      </c>
      <c r="AB336" s="1">
        <v>12</v>
      </c>
      <c r="AC336" s="1" t="s">
        <v>1631</v>
      </c>
      <c r="AD336" s="1" t="s">
        <v>162</v>
      </c>
      <c r="AH336" s="1" t="s">
        <v>32</v>
      </c>
      <c r="AJ336" s="1" t="s">
        <v>34</v>
      </c>
      <c r="AO336" s="1" t="s">
        <v>75</v>
      </c>
      <c r="AQ336" s="19">
        <v>6</v>
      </c>
      <c r="AR336" s="1">
        <v>6</v>
      </c>
      <c r="AT336" s="1">
        <v>4</v>
      </c>
      <c r="AU336" s="1" t="s">
        <v>1632</v>
      </c>
      <c r="AV336" s="1" t="s">
        <v>77</v>
      </c>
      <c r="AX336" s="1">
        <v>10</v>
      </c>
      <c r="AY336" s="1" t="s">
        <v>1633</v>
      </c>
      <c r="AZ336" s="1" t="s">
        <v>1634</v>
      </c>
    </row>
    <row r="337" spans="1:54" ht="12.75" x14ac:dyDescent="0.2">
      <c r="A337" s="1">
        <v>335</v>
      </c>
      <c r="B337" s="1">
        <v>335</v>
      </c>
      <c r="C337" s="1">
        <v>335</v>
      </c>
      <c r="D337" s="20" t="s">
        <v>2</v>
      </c>
      <c r="E337" s="20" t="s">
        <v>3</v>
      </c>
      <c r="F337" s="20" t="s">
        <v>4</v>
      </c>
      <c r="H337" s="20" t="s">
        <v>6</v>
      </c>
      <c r="J337" s="8"/>
      <c r="K337" s="1">
        <v>6</v>
      </c>
      <c r="L337" s="1">
        <v>120</v>
      </c>
      <c r="M337" s="1">
        <v>9</v>
      </c>
      <c r="N337" s="1">
        <v>10</v>
      </c>
      <c r="O337" s="1" t="s">
        <v>225</v>
      </c>
      <c r="P337" s="1">
        <v>0</v>
      </c>
      <c r="Q337" s="1" t="s">
        <v>136</v>
      </c>
      <c r="S337" s="15" t="s">
        <v>3387</v>
      </c>
      <c r="U337" s="1">
        <v>1</v>
      </c>
      <c r="V337" s="1" t="s">
        <v>213</v>
      </c>
      <c r="X337" s="1" t="s">
        <v>83</v>
      </c>
      <c r="Z337" s="1" t="s">
        <v>94</v>
      </c>
      <c r="AB337" s="1">
        <v>2</v>
      </c>
      <c r="AC337" s="1" t="s">
        <v>1635</v>
      </c>
      <c r="AD337" s="1" t="s">
        <v>362</v>
      </c>
      <c r="AH337" s="1" t="s">
        <v>32</v>
      </c>
      <c r="AO337" s="1" t="s">
        <v>163</v>
      </c>
      <c r="AQ337" s="19">
        <v>6</v>
      </c>
      <c r="AR337" s="1">
        <v>4</v>
      </c>
      <c r="AT337" s="1">
        <v>12</v>
      </c>
      <c r="AU337" s="1" t="s">
        <v>1636</v>
      </c>
      <c r="AV337" s="1" t="s">
        <v>77</v>
      </c>
      <c r="AX337" s="1">
        <v>10</v>
      </c>
      <c r="AY337" s="1" t="s">
        <v>1637</v>
      </c>
      <c r="AZ337" s="1" t="s">
        <v>1638</v>
      </c>
      <c r="BA337" s="1" t="s">
        <v>118</v>
      </c>
    </row>
    <row r="338" spans="1:54" ht="12.75" x14ac:dyDescent="0.2">
      <c r="A338" s="1">
        <v>336</v>
      </c>
      <c r="B338" s="1">
        <v>336</v>
      </c>
      <c r="C338" s="1">
        <v>336</v>
      </c>
      <c r="D338" s="20" t="s">
        <v>2</v>
      </c>
      <c r="H338" s="20" t="s">
        <v>6</v>
      </c>
      <c r="J338" s="8">
        <v>29</v>
      </c>
      <c r="K338" s="1">
        <v>8</v>
      </c>
      <c r="L338" s="1">
        <v>0</v>
      </c>
      <c r="M338" s="1">
        <v>4</v>
      </c>
      <c r="N338" s="1">
        <v>20</v>
      </c>
      <c r="O338" s="1" t="s">
        <v>123</v>
      </c>
      <c r="P338" s="1">
        <v>1</v>
      </c>
      <c r="Q338" s="1" t="s">
        <v>55</v>
      </c>
      <c r="S338" s="15" t="s">
        <v>3387</v>
      </c>
      <c r="U338" s="1">
        <v>1</v>
      </c>
      <c r="V338" s="1" t="s">
        <v>137</v>
      </c>
      <c r="X338" s="1" t="s">
        <v>144</v>
      </c>
      <c r="Z338" s="1" t="s">
        <v>94</v>
      </c>
      <c r="AB338" s="1">
        <v>2</v>
      </c>
      <c r="AD338" s="1" t="s">
        <v>362</v>
      </c>
      <c r="AH338" s="1" t="s">
        <v>32</v>
      </c>
      <c r="AN338" s="1" t="s">
        <v>1639</v>
      </c>
      <c r="AO338" s="1" t="s">
        <v>62</v>
      </c>
      <c r="AQ338" s="19">
        <v>6</v>
      </c>
      <c r="AR338" s="1">
        <v>6</v>
      </c>
      <c r="AT338" s="1">
        <v>20</v>
      </c>
      <c r="AU338" s="1" t="s">
        <v>1640</v>
      </c>
      <c r="AV338" s="1" t="s">
        <v>77</v>
      </c>
      <c r="AX338" s="1">
        <v>10</v>
      </c>
      <c r="AY338" s="1" t="s">
        <v>1124</v>
      </c>
      <c r="AZ338" s="1" t="s">
        <v>1641</v>
      </c>
      <c r="BA338" s="1" t="s">
        <v>1642</v>
      </c>
    </row>
    <row r="339" spans="1:54" ht="12.75" x14ac:dyDescent="0.2">
      <c r="A339" s="1">
        <v>337</v>
      </c>
      <c r="B339" s="1">
        <v>337</v>
      </c>
      <c r="C339" s="1">
        <v>337</v>
      </c>
      <c r="D339" s="20" t="s">
        <v>2</v>
      </c>
      <c r="J339" s="8">
        <v>21</v>
      </c>
      <c r="K339" s="1">
        <v>7</v>
      </c>
      <c r="L339" s="1">
        <v>120</v>
      </c>
      <c r="M339" s="1">
        <v>12</v>
      </c>
      <c r="N339" s="1">
        <v>3</v>
      </c>
      <c r="O339" s="1" t="s">
        <v>335</v>
      </c>
      <c r="P339" s="1">
        <v>1</v>
      </c>
      <c r="U339" s="1">
        <v>1</v>
      </c>
      <c r="V339" s="1" t="s">
        <v>32</v>
      </c>
      <c r="X339" s="1" t="s">
        <v>349</v>
      </c>
      <c r="Z339" s="1" t="s">
        <v>94</v>
      </c>
      <c r="AB339" s="1">
        <v>4</v>
      </c>
      <c r="AC339" s="1" t="s">
        <v>1643</v>
      </c>
      <c r="AD339" s="1" t="s">
        <v>1116</v>
      </c>
      <c r="AJ339" s="1" t="s">
        <v>34</v>
      </c>
      <c r="AK339" s="1" t="s">
        <v>35</v>
      </c>
      <c r="AO339" s="1" t="s">
        <v>62</v>
      </c>
      <c r="AQ339" s="19">
        <v>5</v>
      </c>
      <c r="AS339" s="1" t="s">
        <v>1644</v>
      </c>
      <c r="AT339" s="1">
        <v>6</v>
      </c>
      <c r="AU339" s="1" t="s">
        <v>1645</v>
      </c>
      <c r="AV339" s="1" t="s">
        <v>66</v>
      </c>
      <c r="AX339" s="1">
        <v>10</v>
      </c>
      <c r="AY339" s="1" t="s">
        <v>1646</v>
      </c>
      <c r="AZ339" s="1" t="s">
        <v>1647</v>
      </c>
    </row>
    <row r="340" spans="1:54" ht="12.75" x14ac:dyDescent="0.2">
      <c r="A340" s="1">
        <v>338</v>
      </c>
      <c r="B340" s="1">
        <v>338</v>
      </c>
      <c r="C340" s="1">
        <v>338</v>
      </c>
      <c r="G340" s="20" t="s">
        <v>5</v>
      </c>
      <c r="H340" s="20" t="s">
        <v>6</v>
      </c>
      <c r="J340" s="8">
        <v>24</v>
      </c>
      <c r="K340" s="1">
        <v>6</v>
      </c>
      <c r="L340" s="1">
        <v>40</v>
      </c>
      <c r="M340" s="1">
        <v>12</v>
      </c>
      <c r="N340" s="1">
        <v>5</v>
      </c>
      <c r="O340" s="1" t="s">
        <v>335</v>
      </c>
      <c r="P340" s="1">
        <v>1</v>
      </c>
      <c r="Q340" s="1" t="s">
        <v>81</v>
      </c>
      <c r="S340" s="15" t="s">
        <v>3388</v>
      </c>
      <c r="U340" s="1">
        <v>1</v>
      </c>
      <c r="V340" s="1" t="s">
        <v>213</v>
      </c>
      <c r="X340" s="1" t="s">
        <v>83</v>
      </c>
      <c r="Z340" s="1" t="s">
        <v>84</v>
      </c>
      <c r="AB340" s="1">
        <v>0</v>
      </c>
      <c r="AC340" s="1" t="s">
        <v>1329</v>
      </c>
      <c r="AD340" s="1" t="s">
        <v>61</v>
      </c>
      <c r="AI340" s="1" t="s">
        <v>33</v>
      </c>
      <c r="AO340" s="1" t="s">
        <v>75</v>
      </c>
      <c r="AQ340" s="19">
        <v>4</v>
      </c>
      <c r="AR340" s="1">
        <v>2</v>
      </c>
      <c r="AT340" s="1">
        <v>48</v>
      </c>
      <c r="AU340" s="1" t="s">
        <v>1648</v>
      </c>
      <c r="AV340" s="1" t="s">
        <v>77</v>
      </c>
      <c r="AX340" s="1">
        <v>9</v>
      </c>
      <c r="AY340" s="1" t="s">
        <v>1649</v>
      </c>
      <c r="AZ340" s="1" t="s">
        <v>1650</v>
      </c>
    </row>
    <row r="341" spans="1:54" ht="12.75" x14ac:dyDescent="0.2">
      <c r="A341" s="1">
        <v>339</v>
      </c>
      <c r="B341" s="1">
        <v>339</v>
      </c>
      <c r="C341" s="1">
        <v>339</v>
      </c>
      <c r="D341" s="20" t="s">
        <v>2</v>
      </c>
      <c r="E341" s="20" t="s">
        <v>3</v>
      </c>
      <c r="H341" s="20" t="s">
        <v>6</v>
      </c>
      <c r="J341" s="8">
        <v>21</v>
      </c>
      <c r="K341" s="1">
        <v>6</v>
      </c>
      <c r="L341" s="1">
        <v>0</v>
      </c>
      <c r="M341" s="1">
        <v>12</v>
      </c>
      <c r="N341" s="1">
        <v>4</v>
      </c>
      <c r="O341" s="1" t="s">
        <v>123</v>
      </c>
      <c r="P341" s="1">
        <v>1</v>
      </c>
      <c r="Q341" s="1" t="s">
        <v>100</v>
      </c>
      <c r="S341" s="15" t="s">
        <v>3386</v>
      </c>
      <c r="U341" s="1">
        <v>0</v>
      </c>
      <c r="AD341" s="1" t="s">
        <v>61</v>
      </c>
      <c r="AJ341" s="1" t="s">
        <v>34</v>
      </c>
      <c r="AO341" s="1" t="s">
        <v>62</v>
      </c>
      <c r="AQ341" s="19">
        <v>3</v>
      </c>
      <c r="AR341" s="1">
        <v>6</v>
      </c>
      <c r="AT341" s="1">
        <v>80</v>
      </c>
      <c r="AU341" s="1" t="s">
        <v>1651</v>
      </c>
      <c r="AW341" s="1" t="s">
        <v>1440</v>
      </c>
      <c r="AX341" s="1">
        <v>9</v>
      </c>
      <c r="AY341" s="1" t="s">
        <v>1652</v>
      </c>
      <c r="AZ341" s="1" t="s">
        <v>1653</v>
      </c>
      <c r="BA341" s="1" t="s">
        <v>1654</v>
      </c>
    </row>
    <row r="342" spans="1:54" ht="12.75" x14ac:dyDescent="0.2">
      <c r="A342" s="1">
        <v>340</v>
      </c>
      <c r="B342" s="1">
        <v>340</v>
      </c>
      <c r="C342" s="1">
        <v>340</v>
      </c>
      <c r="H342" s="20" t="s">
        <v>6</v>
      </c>
      <c r="J342" s="8">
        <v>29</v>
      </c>
      <c r="K342" s="1">
        <v>8</v>
      </c>
      <c r="L342" s="1">
        <v>120</v>
      </c>
      <c r="M342" s="1">
        <v>10</v>
      </c>
      <c r="N342" s="1">
        <v>10</v>
      </c>
      <c r="O342" s="1" t="s">
        <v>225</v>
      </c>
      <c r="P342" s="1">
        <v>0</v>
      </c>
      <c r="Q342" s="1" t="s">
        <v>81</v>
      </c>
      <c r="S342" s="15" t="s">
        <v>3390</v>
      </c>
      <c r="U342" s="1">
        <v>1</v>
      </c>
      <c r="V342" s="1" t="s">
        <v>213</v>
      </c>
      <c r="X342" s="1" t="s">
        <v>83</v>
      </c>
      <c r="Z342" s="1" t="s">
        <v>94</v>
      </c>
      <c r="AB342" s="1">
        <v>7</v>
      </c>
      <c r="AC342" s="1" t="s">
        <v>1655</v>
      </c>
      <c r="AD342" s="1" t="s">
        <v>61</v>
      </c>
      <c r="AH342" s="1" t="s">
        <v>32</v>
      </c>
      <c r="AO342" s="1" t="s">
        <v>62</v>
      </c>
      <c r="AQ342" s="19">
        <v>10</v>
      </c>
      <c r="AR342" s="1">
        <v>6</v>
      </c>
      <c r="AT342" s="1">
        <v>6</v>
      </c>
      <c r="AU342" s="1" t="s">
        <v>1656</v>
      </c>
      <c r="AV342" s="1" t="s">
        <v>77</v>
      </c>
      <c r="AX342" s="1">
        <v>10</v>
      </c>
      <c r="AY342" s="1" t="s">
        <v>1657</v>
      </c>
      <c r="AZ342" s="1" t="s">
        <v>1464</v>
      </c>
    </row>
    <row r="343" spans="1:54" ht="12.75" x14ac:dyDescent="0.2">
      <c r="A343" s="1">
        <v>341</v>
      </c>
      <c r="B343" s="1">
        <v>341</v>
      </c>
      <c r="C343" s="1">
        <v>341</v>
      </c>
      <c r="D343" s="20" t="s">
        <v>2</v>
      </c>
      <c r="J343" s="8">
        <v>29</v>
      </c>
      <c r="K343" s="1">
        <v>7</v>
      </c>
      <c r="L343" s="1">
        <v>420</v>
      </c>
      <c r="M343" s="1">
        <v>5</v>
      </c>
      <c r="N343" s="1">
        <v>3</v>
      </c>
      <c r="O343" s="1" t="s">
        <v>91</v>
      </c>
      <c r="P343" s="1">
        <v>0</v>
      </c>
      <c r="Q343" s="1" t="s">
        <v>70</v>
      </c>
      <c r="S343" s="15" t="s">
        <v>3387</v>
      </c>
      <c r="U343" s="1">
        <v>0</v>
      </c>
      <c r="AD343" s="1" t="s">
        <v>61</v>
      </c>
      <c r="AH343" s="1" t="s">
        <v>32</v>
      </c>
      <c r="AO343" s="1" t="s">
        <v>75</v>
      </c>
      <c r="AQ343" s="19">
        <v>6</v>
      </c>
      <c r="AR343" s="1">
        <v>6</v>
      </c>
      <c r="AT343" s="1">
        <v>1</v>
      </c>
      <c r="AU343" s="1" t="s">
        <v>1658</v>
      </c>
      <c r="AV343" s="1" t="s">
        <v>77</v>
      </c>
      <c r="AX343" s="1">
        <v>4</v>
      </c>
      <c r="AY343" s="1" t="s">
        <v>1659</v>
      </c>
    </row>
    <row r="344" spans="1:54" ht="12.75" x14ac:dyDescent="0.2">
      <c r="A344" s="1">
        <v>342</v>
      </c>
      <c r="B344" s="1">
        <v>342</v>
      </c>
      <c r="C344" s="1">
        <v>342</v>
      </c>
      <c r="D344" s="20" t="s">
        <v>2</v>
      </c>
      <c r="G344" s="20" t="s">
        <v>5</v>
      </c>
      <c r="H344" s="20" t="s">
        <v>6</v>
      </c>
      <c r="J344" s="8">
        <v>22</v>
      </c>
      <c r="K344" s="1">
        <v>7</v>
      </c>
      <c r="L344" s="1">
        <v>0</v>
      </c>
      <c r="M344" s="1">
        <v>10</v>
      </c>
      <c r="N344" s="1">
        <v>45</v>
      </c>
      <c r="O344" s="1" t="s">
        <v>303</v>
      </c>
      <c r="P344" s="1">
        <v>1</v>
      </c>
      <c r="Q344" s="1" t="s">
        <v>136</v>
      </c>
      <c r="S344" s="15" t="s">
        <v>3387</v>
      </c>
      <c r="U344" s="1">
        <v>0</v>
      </c>
      <c r="AD344" s="1" t="s">
        <v>362</v>
      </c>
      <c r="AE344" s="1" t="s">
        <v>29</v>
      </c>
      <c r="AJ344" s="1" t="s">
        <v>34</v>
      </c>
      <c r="AN344" s="1" t="s">
        <v>1660</v>
      </c>
      <c r="AO344" s="1" t="s">
        <v>62</v>
      </c>
      <c r="AQ344" s="19">
        <v>18</v>
      </c>
      <c r="AS344" s="1">
        <v>40</v>
      </c>
      <c r="AT344" s="1">
        <v>18</v>
      </c>
      <c r="AU344" s="1" t="s">
        <v>1661</v>
      </c>
      <c r="AV344" s="1" t="s">
        <v>77</v>
      </c>
      <c r="AX344" s="1">
        <v>10</v>
      </c>
      <c r="AY344" s="1" t="s">
        <v>1662</v>
      </c>
      <c r="AZ344" s="1" t="s">
        <v>1663</v>
      </c>
    </row>
    <row r="345" spans="1:54" ht="12.75" x14ac:dyDescent="0.2">
      <c r="A345" s="1">
        <v>343</v>
      </c>
      <c r="B345" s="1">
        <v>343</v>
      </c>
      <c r="C345" s="1">
        <v>343</v>
      </c>
      <c r="D345" s="20" t="s">
        <v>2</v>
      </c>
      <c r="J345" s="8">
        <v>30</v>
      </c>
      <c r="K345" s="1">
        <v>7</v>
      </c>
      <c r="L345" s="1">
        <v>25</v>
      </c>
      <c r="M345" s="1">
        <v>9</v>
      </c>
      <c r="N345" s="1">
        <v>8</v>
      </c>
      <c r="O345" s="1" t="s">
        <v>189</v>
      </c>
      <c r="P345" s="1">
        <v>0</v>
      </c>
      <c r="Q345" s="1" t="s">
        <v>388</v>
      </c>
      <c r="S345" s="15" t="s">
        <v>3387</v>
      </c>
      <c r="U345" s="1">
        <v>1</v>
      </c>
      <c r="V345" s="1" t="s">
        <v>411</v>
      </c>
      <c r="X345" s="1" t="s">
        <v>83</v>
      </c>
      <c r="Z345" s="1" t="s">
        <v>367</v>
      </c>
      <c r="AB345" s="1">
        <v>2</v>
      </c>
      <c r="AC345" s="1" t="s">
        <v>260</v>
      </c>
      <c r="AD345" s="1" t="s">
        <v>86</v>
      </c>
      <c r="AJ345" s="1" t="s">
        <v>34</v>
      </c>
      <c r="AO345" s="1" t="s">
        <v>87</v>
      </c>
      <c r="AQ345" s="19">
        <v>10</v>
      </c>
      <c r="AR345" s="1">
        <v>6</v>
      </c>
      <c r="AT345" s="1">
        <v>20</v>
      </c>
      <c r="AU345" s="1" t="s">
        <v>1664</v>
      </c>
      <c r="AW345" s="1" t="s">
        <v>1665</v>
      </c>
      <c r="AX345" s="1">
        <v>7</v>
      </c>
      <c r="AY345" s="1" t="s">
        <v>391</v>
      </c>
      <c r="AZ345" s="1" t="s">
        <v>1666</v>
      </c>
      <c r="BA345" s="1" t="s">
        <v>1667</v>
      </c>
      <c r="BB345" s="1">
        <v>0</v>
      </c>
    </row>
    <row r="346" spans="1:54" ht="12.75" x14ac:dyDescent="0.2">
      <c r="A346" s="1">
        <v>344</v>
      </c>
      <c r="B346" s="1">
        <v>344</v>
      </c>
      <c r="C346" s="1">
        <v>344</v>
      </c>
      <c r="H346" s="20" t="s">
        <v>6</v>
      </c>
      <c r="J346" s="8">
        <v>28</v>
      </c>
      <c r="K346" s="1">
        <v>5</v>
      </c>
      <c r="L346" s="1">
        <v>30</v>
      </c>
      <c r="M346" s="1">
        <v>4</v>
      </c>
      <c r="N346" s="1">
        <v>56</v>
      </c>
      <c r="O346" s="1" t="s">
        <v>335</v>
      </c>
      <c r="P346" s="1">
        <v>1</v>
      </c>
      <c r="U346" s="1">
        <v>1</v>
      </c>
      <c r="V346" s="1" t="s">
        <v>213</v>
      </c>
      <c r="X346" s="1" t="s">
        <v>113</v>
      </c>
      <c r="Z346" s="1" t="s">
        <v>418</v>
      </c>
      <c r="AB346" s="1">
        <v>4</v>
      </c>
      <c r="AC346" s="1" t="s">
        <v>1668</v>
      </c>
      <c r="AD346" s="1" t="s">
        <v>61</v>
      </c>
      <c r="AJ346" s="1" t="s">
        <v>34</v>
      </c>
      <c r="AN346" s="1" t="s">
        <v>1669</v>
      </c>
      <c r="AO346" s="1" t="s">
        <v>75</v>
      </c>
      <c r="AQ346" s="19">
        <v>5</v>
      </c>
      <c r="AR346" s="1">
        <v>4</v>
      </c>
      <c r="AT346" s="1">
        <v>6</v>
      </c>
      <c r="AU346" s="1" t="s">
        <v>1670</v>
      </c>
      <c r="AV346" s="1" t="s">
        <v>77</v>
      </c>
      <c r="AX346" s="1">
        <v>10</v>
      </c>
      <c r="AY346" s="1" t="s">
        <v>1671</v>
      </c>
      <c r="AZ346" s="1" t="s">
        <v>1672</v>
      </c>
      <c r="BA346" s="1" t="s">
        <v>1673</v>
      </c>
    </row>
    <row r="347" spans="1:54" ht="12.75" x14ac:dyDescent="0.2">
      <c r="A347" s="1">
        <v>345</v>
      </c>
      <c r="B347" s="1">
        <v>345</v>
      </c>
      <c r="C347" s="1">
        <v>345</v>
      </c>
      <c r="E347" s="20" t="s">
        <v>3</v>
      </c>
      <c r="F347" s="20" t="s">
        <v>4</v>
      </c>
      <c r="J347" s="8">
        <v>30</v>
      </c>
      <c r="K347" s="1">
        <v>7</v>
      </c>
      <c r="L347" s="1">
        <v>20</v>
      </c>
      <c r="M347" s="1">
        <v>10</v>
      </c>
      <c r="N347" s="1">
        <v>3</v>
      </c>
      <c r="O347" s="1" t="s">
        <v>91</v>
      </c>
      <c r="P347" s="1">
        <v>0</v>
      </c>
      <c r="Q347" s="1" t="s">
        <v>100</v>
      </c>
      <c r="S347" s="15" t="s">
        <v>3386</v>
      </c>
      <c r="U347" s="1">
        <v>1</v>
      </c>
      <c r="V347" s="1" t="s">
        <v>156</v>
      </c>
      <c r="X347" s="1" t="s">
        <v>83</v>
      </c>
      <c r="Z347" s="1" t="s">
        <v>157</v>
      </c>
      <c r="AB347" s="1">
        <v>3</v>
      </c>
      <c r="AC347" s="1" t="s">
        <v>1674</v>
      </c>
      <c r="AD347" s="1" t="s">
        <v>74</v>
      </c>
      <c r="AG347" s="1" t="s">
        <v>31</v>
      </c>
      <c r="AH347" s="1" t="s">
        <v>32</v>
      </c>
      <c r="AO347" s="1" t="s">
        <v>75</v>
      </c>
      <c r="AQ347" s="19">
        <v>6</v>
      </c>
      <c r="AR347" s="1">
        <v>3</v>
      </c>
      <c r="AT347" s="1">
        <v>8</v>
      </c>
      <c r="AU347" s="1" t="s">
        <v>1675</v>
      </c>
      <c r="AV347" s="1" t="s">
        <v>77</v>
      </c>
      <c r="AX347" s="1">
        <v>10</v>
      </c>
      <c r="AY347" s="1" t="s">
        <v>1676</v>
      </c>
    </row>
    <row r="348" spans="1:54" ht="12.75" x14ac:dyDescent="0.2">
      <c r="A348" s="1">
        <v>346</v>
      </c>
      <c r="B348" s="1">
        <v>346</v>
      </c>
      <c r="C348" s="1">
        <v>346</v>
      </c>
      <c r="E348" s="20" t="s">
        <v>3</v>
      </c>
      <c r="J348" s="8">
        <v>29</v>
      </c>
      <c r="K348" s="1">
        <v>6</v>
      </c>
      <c r="L348" s="1">
        <v>10</v>
      </c>
      <c r="M348" s="1">
        <v>7</v>
      </c>
      <c r="N348" s="1">
        <v>3</v>
      </c>
      <c r="O348" s="1" t="s">
        <v>69</v>
      </c>
      <c r="P348" s="1">
        <v>0</v>
      </c>
      <c r="Q348" s="1" t="s">
        <v>81</v>
      </c>
      <c r="S348" s="15" t="s">
        <v>3387</v>
      </c>
      <c r="U348" s="1">
        <v>1</v>
      </c>
      <c r="V348" s="1" t="s">
        <v>148</v>
      </c>
      <c r="X348" s="1" t="s">
        <v>83</v>
      </c>
      <c r="Z348" s="1" t="s">
        <v>157</v>
      </c>
      <c r="AB348" s="1">
        <v>3</v>
      </c>
      <c r="AC348" s="1" t="s">
        <v>1677</v>
      </c>
      <c r="AD348" s="1" t="s">
        <v>86</v>
      </c>
      <c r="AE348" s="1" t="s">
        <v>29</v>
      </c>
      <c r="AH348" s="1" t="s">
        <v>32</v>
      </c>
      <c r="AO348" s="1" t="s">
        <v>75</v>
      </c>
      <c r="AQ348" s="19">
        <v>6</v>
      </c>
      <c r="AR348" s="1">
        <v>3</v>
      </c>
      <c r="AT348" s="1">
        <v>9</v>
      </c>
      <c r="AU348" s="1" t="s">
        <v>1678</v>
      </c>
      <c r="AV348" s="1" t="s">
        <v>77</v>
      </c>
      <c r="AX348" s="1">
        <v>9</v>
      </c>
      <c r="AY348" s="1" t="s">
        <v>1679</v>
      </c>
      <c r="AZ348" s="1" t="s">
        <v>1680</v>
      </c>
      <c r="BA348" s="1" t="s">
        <v>1681</v>
      </c>
    </row>
    <row r="349" spans="1:54" ht="12.75" x14ac:dyDescent="0.2">
      <c r="A349" s="1">
        <v>347</v>
      </c>
      <c r="B349" s="1">
        <v>347</v>
      </c>
      <c r="C349" s="1">
        <v>347</v>
      </c>
      <c r="D349" s="20" t="s">
        <v>2</v>
      </c>
      <c r="E349" s="20" t="s">
        <v>3</v>
      </c>
      <c r="G349" s="20" t="s">
        <v>5</v>
      </c>
      <c r="H349" s="20" t="s">
        <v>6</v>
      </c>
      <c r="J349" s="8">
        <v>32</v>
      </c>
      <c r="K349" s="1">
        <v>7</v>
      </c>
      <c r="L349" s="1">
        <v>25</v>
      </c>
      <c r="M349" s="1">
        <v>10</v>
      </c>
      <c r="N349" s="1">
        <v>8</v>
      </c>
      <c r="O349" s="1" t="s">
        <v>303</v>
      </c>
      <c r="P349" s="1">
        <v>0</v>
      </c>
      <c r="Q349" s="1" t="s">
        <v>55</v>
      </c>
      <c r="S349" s="15" t="s">
        <v>3390</v>
      </c>
      <c r="U349" s="1">
        <v>1</v>
      </c>
      <c r="W349" s="1" t="s">
        <v>1682</v>
      </c>
      <c r="Y349" s="1" t="s">
        <v>259</v>
      </c>
      <c r="Z349" s="1" t="s">
        <v>94</v>
      </c>
      <c r="AB349" s="1">
        <v>4</v>
      </c>
      <c r="AC349" s="1" t="s">
        <v>454</v>
      </c>
      <c r="AD349" s="1" t="s">
        <v>86</v>
      </c>
      <c r="AJ349" s="1" t="s">
        <v>34</v>
      </c>
      <c r="AO349" s="1" t="s">
        <v>75</v>
      </c>
      <c r="AQ349" s="19">
        <v>8</v>
      </c>
      <c r="AR349" s="1">
        <v>6</v>
      </c>
      <c r="AT349" s="1">
        <v>8</v>
      </c>
      <c r="AU349" s="1" t="s">
        <v>1683</v>
      </c>
      <c r="AW349" s="1" t="s">
        <v>1684</v>
      </c>
      <c r="AX349" s="1">
        <v>10</v>
      </c>
      <c r="AY349" s="1" t="s">
        <v>1685</v>
      </c>
    </row>
    <row r="350" spans="1:54" ht="12.75" x14ac:dyDescent="0.2">
      <c r="A350" s="1">
        <v>348</v>
      </c>
      <c r="B350" s="1">
        <v>348</v>
      </c>
      <c r="C350" s="1">
        <v>348</v>
      </c>
      <c r="F350" s="20" t="s">
        <v>4</v>
      </c>
      <c r="H350" s="20" t="s">
        <v>6</v>
      </c>
      <c r="J350" s="8">
        <v>29</v>
      </c>
      <c r="K350" s="1">
        <v>7</v>
      </c>
      <c r="L350" s="1">
        <v>30</v>
      </c>
      <c r="M350" s="1">
        <v>8</v>
      </c>
      <c r="N350" s="1">
        <v>12</v>
      </c>
      <c r="O350" s="1" t="s">
        <v>303</v>
      </c>
      <c r="P350" s="1">
        <v>1</v>
      </c>
      <c r="R350" s="1" t="s">
        <v>1686</v>
      </c>
      <c r="S350" s="15" t="s">
        <v>3387</v>
      </c>
      <c r="U350" s="1">
        <v>1</v>
      </c>
      <c r="V350" s="1" t="s">
        <v>406</v>
      </c>
      <c r="X350" s="1" t="s">
        <v>83</v>
      </c>
      <c r="Z350" s="1" t="s">
        <v>94</v>
      </c>
      <c r="AB350" s="1">
        <v>3</v>
      </c>
      <c r="AC350" s="1" t="s">
        <v>1687</v>
      </c>
      <c r="AD350" s="1" t="s">
        <v>86</v>
      </c>
      <c r="AH350" s="1" t="s">
        <v>32</v>
      </c>
      <c r="AO350" s="1" t="s">
        <v>87</v>
      </c>
      <c r="AQ350" s="19">
        <v>21</v>
      </c>
      <c r="AS350" s="1">
        <v>16</v>
      </c>
      <c r="AT350" s="1">
        <v>12</v>
      </c>
      <c r="AU350" s="1" t="s">
        <v>1688</v>
      </c>
      <c r="AW350" s="1" t="s">
        <v>1689</v>
      </c>
      <c r="AX350" s="1">
        <v>10</v>
      </c>
      <c r="AY350" s="1" t="s">
        <v>1690</v>
      </c>
      <c r="AZ350" s="1" t="s">
        <v>1691</v>
      </c>
      <c r="BA350" s="1" t="s">
        <v>1692</v>
      </c>
    </row>
    <row r="351" spans="1:54" ht="12.75" x14ac:dyDescent="0.2">
      <c r="A351" s="1">
        <v>349</v>
      </c>
      <c r="B351" s="1">
        <v>349</v>
      </c>
      <c r="C351" s="1">
        <v>349</v>
      </c>
      <c r="D351" s="20" t="s">
        <v>2</v>
      </c>
      <c r="J351" s="8"/>
      <c r="K351" s="1">
        <v>6</v>
      </c>
      <c r="L351" s="1">
        <v>180</v>
      </c>
      <c r="M351" s="1">
        <v>12</v>
      </c>
      <c r="N351" s="1">
        <v>5</v>
      </c>
      <c r="O351" s="1" t="s">
        <v>335</v>
      </c>
      <c r="P351" s="1">
        <v>1</v>
      </c>
      <c r="Q351" s="1" t="s">
        <v>70</v>
      </c>
      <c r="S351" s="15" t="s">
        <v>3386</v>
      </c>
      <c r="U351" s="1">
        <v>1</v>
      </c>
      <c r="V351" s="1" t="s">
        <v>7</v>
      </c>
      <c r="X351" s="1" t="s">
        <v>83</v>
      </c>
      <c r="Z351" s="1" t="s">
        <v>94</v>
      </c>
      <c r="AB351" s="1">
        <v>13</v>
      </c>
      <c r="AC351" s="1" t="s">
        <v>1693</v>
      </c>
      <c r="AD351" s="1" t="s">
        <v>86</v>
      </c>
      <c r="AJ351" s="1" t="s">
        <v>34</v>
      </c>
      <c r="AO351" s="1" t="s">
        <v>62</v>
      </c>
      <c r="AQ351" s="19">
        <v>5</v>
      </c>
      <c r="AR351" s="1">
        <v>5</v>
      </c>
      <c r="AT351" s="1">
        <v>15</v>
      </c>
      <c r="AU351" s="1" t="s">
        <v>1694</v>
      </c>
      <c r="AW351" s="1" t="s">
        <v>1695</v>
      </c>
      <c r="AX351" s="1">
        <v>10</v>
      </c>
      <c r="AY351" s="1" t="s">
        <v>1696</v>
      </c>
      <c r="AZ351" s="1" t="s">
        <v>1697</v>
      </c>
      <c r="BA351" s="1" t="s">
        <v>1698</v>
      </c>
    </row>
    <row r="352" spans="1:54" ht="12.75" x14ac:dyDescent="0.2">
      <c r="A352" s="1">
        <v>350</v>
      </c>
      <c r="B352" s="1">
        <v>350</v>
      </c>
      <c r="C352" s="1">
        <v>350</v>
      </c>
      <c r="H352" s="20" t="s">
        <v>6</v>
      </c>
      <c r="J352" s="8">
        <v>31</v>
      </c>
      <c r="K352" s="1">
        <v>8</v>
      </c>
      <c r="L352" s="1">
        <v>0</v>
      </c>
      <c r="M352" s="1">
        <v>12</v>
      </c>
      <c r="N352" s="1">
        <v>15</v>
      </c>
      <c r="O352" s="1" t="s">
        <v>189</v>
      </c>
      <c r="P352" s="1">
        <v>0</v>
      </c>
      <c r="R352" s="1" t="s">
        <v>1699</v>
      </c>
      <c r="T352" s="1" t="s">
        <v>1700</v>
      </c>
      <c r="U352" s="1">
        <v>1</v>
      </c>
      <c r="V352" s="1" t="s">
        <v>7</v>
      </c>
      <c r="X352" s="1" t="s">
        <v>113</v>
      </c>
      <c r="Z352" s="1" t="s">
        <v>94</v>
      </c>
      <c r="AB352" s="1">
        <v>15</v>
      </c>
      <c r="AC352" s="1" t="s">
        <v>1701</v>
      </c>
      <c r="AD352" s="1" t="s">
        <v>61</v>
      </c>
      <c r="AH352" s="1" t="s">
        <v>32</v>
      </c>
      <c r="AP352" s="1" t="s">
        <v>1702</v>
      </c>
      <c r="AQ352" s="19">
        <v>12</v>
      </c>
      <c r="AS352" s="1">
        <v>100</v>
      </c>
      <c r="AT352" s="1">
        <v>50</v>
      </c>
      <c r="AU352" s="1" t="s">
        <v>1704</v>
      </c>
      <c r="AV352" s="1" t="s">
        <v>66</v>
      </c>
      <c r="AX352" s="1">
        <v>6</v>
      </c>
      <c r="AY352" s="1" t="s">
        <v>1705</v>
      </c>
      <c r="AZ352" s="1" t="s">
        <v>1706</v>
      </c>
      <c r="BA352" s="1" t="s">
        <v>1707</v>
      </c>
    </row>
    <row r="353" spans="1:54" ht="12.75" x14ac:dyDescent="0.2">
      <c r="A353" s="1">
        <v>351</v>
      </c>
      <c r="B353" s="1">
        <v>351</v>
      </c>
      <c r="C353" s="1">
        <v>351</v>
      </c>
      <c r="E353" s="20" t="s">
        <v>3</v>
      </c>
      <c r="F353" s="20" t="s">
        <v>4</v>
      </c>
      <c r="H353" s="20" t="s">
        <v>6</v>
      </c>
      <c r="J353" s="8">
        <v>26</v>
      </c>
      <c r="K353" s="1">
        <v>6</v>
      </c>
      <c r="L353" s="1">
        <v>2</v>
      </c>
      <c r="M353" s="1">
        <v>12</v>
      </c>
      <c r="N353" s="1">
        <v>2</v>
      </c>
      <c r="O353" s="1" t="s">
        <v>135</v>
      </c>
      <c r="P353" s="1">
        <v>1</v>
      </c>
      <c r="U353" s="1">
        <v>0</v>
      </c>
      <c r="AD353" s="1" t="s">
        <v>86</v>
      </c>
      <c r="AJ353" s="1" t="s">
        <v>34</v>
      </c>
      <c r="AO353" s="1" t="s">
        <v>62</v>
      </c>
      <c r="AQ353" s="19">
        <v>3</v>
      </c>
      <c r="AR353" s="1">
        <v>4</v>
      </c>
      <c r="AT353" s="1">
        <v>5</v>
      </c>
      <c r="AU353" s="1" t="s">
        <v>1708</v>
      </c>
      <c r="AV353" s="1" t="s">
        <v>77</v>
      </c>
      <c r="AX353" s="1">
        <v>10</v>
      </c>
      <c r="AY353" s="1" t="s">
        <v>1709</v>
      </c>
      <c r="AZ353" s="1" t="s">
        <v>1710</v>
      </c>
      <c r="BB353" s="1">
        <v>1</v>
      </c>
    </row>
    <row r="354" spans="1:54" ht="12.75" x14ac:dyDescent="0.2">
      <c r="A354" s="1">
        <v>352</v>
      </c>
      <c r="B354" s="1">
        <v>352</v>
      </c>
      <c r="C354" s="1">
        <v>352</v>
      </c>
      <c r="D354" s="20" t="s">
        <v>2</v>
      </c>
      <c r="H354" s="20" t="s">
        <v>6</v>
      </c>
      <c r="J354" s="8">
        <v>40</v>
      </c>
      <c r="K354" s="1">
        <v>7</v>
      </c>
      <c r="L354" s="1">
        <v>100</v>
      </c>
      <c r="M354" s="1">
        <v>7</v>
      </c>
      <c r="N354" s="1">
        <v>12</v>
      </c>
      <c r="O354" s="1" t="s">
        <v>303</v>
      </c>
      <c r="P354" s="1">
        <v>1</v>
      </c>
      <c r="U354" s="1">
        <v>1</v>
      </c>
      <c r="V354" s="1" t="s">
        <v>92</v>
      </c>
      <c r="X354" s="1" t="s">
        <v>83</v>
      </c>
      <c r="Z354" s="1" t="s">
        <v>94</v>
      </c>
      <c r="AB354" s="1">
        <v>15</v>
      </c>
      <c r="AC354" s="1" t="s">
        <v>518</v>
      </c>
      <c r="AD354" s="1" t="s">
        <v>86</v>
      </c>
      <c r="AJ354" s="1" t="s">
        <v>34</v>
      </c>
      <c r="AO354" s="1" t="s">
        <v>75</v>
      </c>
      <c r="AQ354" s="19">
        <v>10</v>
      </c>
      <c r="AR354" s="1">
        <v>5</v>
      </c>
      <c r="AT354" s="1">
        <v>300</v>
      </c>
      <c r="AU354" s="1" t="s">
        <v>1711</v>
      </c>
      <c r="AV354" s="1" t="s">
        <v>77</v>
      </c>
      <c r="AX354" s="1">
        <v>10</v>
      </c>
      <c r="AY354" s="1" t="s">
        <v>1712</v>
      </c>
      <c r="AZ354" s="1" t="s">
        <v>1713</v>
      </c>
      <c r="BA354" s="1" t="s">
        <v>1714</v>
      </c>
    </row>
    <row r="355" spans="1:54" ht="12.75" x14ac:dyDescent="0.2">
      <c r="A355" s="1">
        <v>353</v>
      </c>
      <c r="B355" s="1">
        <v>353</v>
      </c>
      <c r="C355" s="1">
        <v>353</v>
      </c>
      <c r="E355" s="20" t="s">
        <v>3</v>
      </c>
      <c r="H355" s="20" t="s">
        <v>6</v>
      </c>
      <c r="J355" s="8">
        <v>36</v>
      </c>
      <c r="K355" s="1">
        <v>7</v>
      </c>
      <c r="L355" s="1">
        <v>15</v>
      </c>
      <c r="M355" s="1">
        <v>5</v>
      </c>
      <c r="N355" s="1">
        <v>1</v>
      </c>
      <c r="O355" s="1" t="s">
        <v>189</v>
      </c>
      <c r="P355" s="1">
        <v>1</v>
      </c>
      <c r="U355" s="1">
        <v>1</v>
      </c>
      <c r="V355" s="1" t="s">
        <v>143</v>
      </c>
      <c r="X355" s="1" t="s">
        <v>58</v>
      </c>
      <c r="Z355" s="1" t="s">
        <v>305</v>
      </c>
      <c r="AB355" s="1">
        <v>8</v>
      </c>
      <c r="AC355" s="1" t="s">
        <v>1715</v>
      </c>
      <c r="AD355" s="1" t="s">
        <v>61</v>
      </c>
      <c r="AJ355" s="1" t="s">
        <v>34</v>
      </c>
      <c r="AO355" s="1" t="s">
        <v>75</v>
      </c>
      <c r="AQ355" s="19">
        <v>7</v>
      </c>
      <c r="AS355" s="1">
        <v>7</v>
      </c>
      <c r="AT355" s="1">
        <v>6</v>
      </c>
      <c r="AU355" s="1" t="s">
        <v>1716</v>
      </c>
      <c r="AW355" s="1" t="s">
        <v>415</v>
      </c>
      <c r="AX355" s="1">
        <v>8</v>
      </c>
      <c r="AY355" s="1" t="s">
        <v>1717</v>
      </c>
      <c r="AZ355" s="1" t="s">
        <v>1718</v>
      </c>
      <c r="BB355" s="1">
        <v>1</v>
      </c>
    </row>
    <row r="356" spans="1:54" ht="12.75" x14ac:dyDescent="0.2">
      <c r="A356" s="1">
        <v>354</v>
      </c>
      <c r="B356" s="1">
        <v>354</v>
      </c>
      <c r="C356" s="1">
        <v>354</v>
      </c>
      <c r="H356" s="20" t="s">
        <v>6</v>
      </c>
      <c r="J356" s="8">
        <v>45</v>
      </c>
      <c r="K356" s="1">
        <v>7</v>
      </c>
      <c r="L356" s="1">
        <v>120</v>
      </c>
      <c r="M356" s="1">
        <v>10</v>
      </c>
      <c r="N356" s="1">
        <v>3</v>
      </c>
      <c r="O356" s="1" t="s">
        <v>105</v>
      </c>
      <c r="P356" s="1">
        <v>0</v>
      </c>
      <c r="Q356" s="1" t="s">
        <v>81</v>
      </c>
      <c r="S356" s="15" t="s">
        <v>3387</v>
      </c>
      <c r="U356" s="1">
        <v>1</v>
      </c>
      <c r="V356" s="1" t="s">
        <v>57</v>
      </c>
      <c r="Y356" s="1" t="s">
        <v>1719</v>
      </c>
      <c r="Z356" s="1" t="s">
        <v>94</v>
      </c>
      <c r="AB356" s="1">
        <v>20</v>
      </c>
      <c r="AC356" s="1" t="s">
        <v>1720</v>
      </c>
      <c r="AD356" s="1" t="s">
        <v>86</v>
      </c>
      <c r="AG356" s="1" t="s">
        <v>31</v>
      </c>
      <c r="AO356" s="1" t="s">
        <v>75</v>
      </c>
      <c r="AQ356" s="19">
        <v>4</v>
      </c>
      <c r="AR356" s="1">
        <v>6</v>
      </c>
      <c r="AT356" s="1">
        <v>8</v>
      </c>
      <c r="AU356" s="1" t="s">
        <v>1721</v>
      </c>
      <c r="AW356" s="1" t="s">
        <v>1722</v>
      </c>
      <c r="AX356" s="1">
        <v>9</v>
      </c>
      <c r="AY356" s="1" t="s">
        <v>1723</v>
      </c>
      <c r="AZ356" s="1" t="s">
        <v>1724</v>
      </c>
      <c r="BA356" s="1" t="s">
        <v>1725</v>
      </c>
    </row>
    <row r="357" spans="1:54" ht="12.75" x14ac:dyDescent="0.2">
      <c r="A357" s="1">
        <v>355</v>
      </c>
      <c r="B357" s="1">
        <v>355</v>
      </c>
      <c r="C357" s="1">
        <v>355</v>
      </c>
      <c r="H357" s="20" t="s">
        <v>6</v>
      </c>
      <c r="J357" s="8">
        <v>26</v>
      </c>
      <c r="K357" s="1">
        <v>7</v>
      </c>
      <c r="L357" s="1">
        <v>0</v>
      </c>
      <c r="M357" s="1">
        <v>10</v>
      </c>
      <c r="N357" s="1">
        <v>4</v>
      </c>
      <c r="O357" s="1" t="s">
        <v>123</v>
      </c>
      <c r="P357" s="1">
        <v>1</v>
      </c>
      <c r="Q357" s="1" t="s">
        <v>136</v>
      </c>
      <c r="S357" s="15" t="s">
        <v>3388</v>
      </c>
      <c r="U357" s="1">
        <v>0</v>
      </c>
      <c r="AD357" s="1" t="s">
        <v>86</v>
      </c>
      <c r="AJ357" s="1" t="s">
        <v>34</v>
      </c>
      <c r="AO357" s="1" t="s">
        <v>75</v>
      </c>
      <c r="AQ357" s="19">
        <v>6</v>
      </c>
      <c r="AR357" s="1">
        <v>4</v>
      </c>
      <c r="AT357" s="1">
        <v>10</v>
      </c>
      <c r="AU357" s="1" t="s">
        <v>1726</v>
      </c>
      <c r="AV357" s="1" t="s">
        <v>376</v>
      </c>
      <c r="AX357" s="1">
        <v>9</v>
      </c>
      <c r="AY357" s="1" t="s">
        <v>1727</v>
      </c>
      <c r="AZ357" s="1" t="s">
        <v>1728</v>
      </c>
      <c r="BA357" s="1" t="s">
        <v>1729</v>
      </c>
    </row>
    <row r="358" spans="1:54" ht="12.75" x14ac:dyDescent="0.2">
      <c r="A358" s="1">
        <v>356</v>
      </c>
      <c r="B358" s="1">
        <v>356</v>
      </c>
      <c r="C358" s="1">
        <v>356</v>
      </c>
      <c r="F358" s="20" t="s">
        <v>4</v>
      </c>
      <c r="J358" s="8">
        <v>26</v>
      </c>
      <c r="K358" s="1">
        <v>6</v>
      </c>
      <c r="L358" s="1">
        <v>10</v>
      </c>
      <c r="M358" s="1">
        <v>13</v>
      </c>
      <c r="N358" s="1">
        <v>10</v>
      </c>
      <c r="O358" s="1" t="s">
        <v>225</v>
      </c>
      <c r="P358" s="1">
        <v>1</v>
      </c>
      <c r="Q358" s="1" t="s">
        <v>124</v>
      </c>
      <c r="S358" s="15" t="s">
        <v>3387</v>
      </c>
      <c r="U358" s="1">
        <v>0</v>
      </c>
      <c r="AD358" s="1" t="s">
        <v>86</v>
      </c>
      <c r="AG358" s="1" t="s">
        <v>31</v>
      </c>
      <c r="AO358" s="1" t="s">
        <v>75</v>
      </c>
      <c r="AQ358" s="19">
        <v>6</v>
      </c>
      <c r="AR358" s="1">
        <v>5</v>
      </c>
      <c r="AT358" s="1">
        <v>30</v>
      </c>
      <c r="AU358" s="1" t="s">
        <v>1730</v>
      </c>
      <c r="AV358" s="1" t="s">
        <v>66</v>
      </c>
      <c r="AX358" s="1">
        <v>8</v>
      </c>
      <c r="AY358" s="1" t="s">
        <v>1731</v>
      </c>
      <c r="AZ358" s="1" t="s">
        <v>1732</v>
      </c>
      <c r="BA358" s="1" t="s">
        <v>1733</v>
      </c>
    </row>
    <row r="359" spans="1:54" ht="12.75" x14ac:dyDescent="0.2">
      <c r="A359" s="1">
        <v>357</v>
      </c>
      <c r="B359" s="1">
        <v>357</v>
      </c>
      <c r="C359" s="1">
        <v>357</v>
      </c>
      <c r="D359" s="20" t="s">
        <v>2</v>
      </c>
      <c r="H359" s="20" t="s">
        <v>6</v>
      </c>
      <c r="J359" s="8">
        <v>31</v>
      </c>
      <c r="K359" s="1">
        <v>7</v>
      </c>
      <c r="L359" s="1">
        <v>0</v>
      </c>
      <c r="M359" s="1">
        <v>12</v>
      </c>
      <c r="N359" s="1">
        <v>2</v>
      </c>
      <c r="O359" s="1" t="s">
        <v>99</v>
      </c>
      <c r="P359" s="1">
        <v>1</v>
      </c>
      <c r="U359" s="1">
        <v>1</v>
      </c>
      <c r="V359" s="1" t="s">
        <v>213</v>
      </c>
      <c r="X359" s="1" t="s">
        <v>83</v>
      </c>
      <c r="Z359" s="1" t="s">
        <v>84</v>
      </c>
      <c r="AB359" s="1">
        <v>4</v>
      </c>
      <c r="AC359" s="4" t="s">
        <v>1734</v>
      </c>
      <c r="AD359" s="1" t="s">
        <v>61</v>
      </c>
      <c r="AJ359" s="1" t="s">
        <v>34</v>
      </c>
      <c r="AO359" s="1" t="s">
        <v>75</v>
      </c>
      <c r="AQ359" s="19">
        <v>6</v>
      </c>
      <c r="AS359" s="1">
        <v>10</v>
      </c>
      <c r="AT359" s="1">
        <v>10</v>
      </c>
      <c r="AU359" s="1" t="s">
        <v>1735</v>
      </c>
      <c r="AV359" s="1" t="s">
        <v>77</v>
      </c>
      <c r="AX359" s="1">
        <v>10</v>
      </c>
      <c r="AY359" s="1" t="s">
        <v>381</v>
      </c>
      <c r="AZ359" s="1" t="s">
        <v>1736</v>
      </c>
    </row>
    <row r="360" spans="1:54" ht="12.75" x14ac:dyDescent="0.2">
      <c r="A360" s="1">
        <v>358</v>
      </c>
      <c r="B360" s="1">
        <v>358</v>
      </c>
      <c r="C360" s="1">
        <v>358</v>
      </c>
      <c r="E360" s="20" t="s">
        <v>3</v>
      </c>
      <c r="H360" s="20" t="s">
        <v>6</v>
      </c>
      <c r="J360" s="8">
        <v>39</v>
      </c>
      <c r="K360" s="1">
        <v>7</v>
      </c>
      <c r="L360" s="1">
        <v>20</v>
      </c>
      <c r="M360" s="1">
        <v>9</v>
      </c>
      <c r="N360" s="1">
        <v>3</v>
      </c>
      <c r="O360" s="1" t="s">
        <v>189</v>
      </c>
      <c r="P360" s="1">
        <v>1</v>
      </c>
      <c r="U360" s="1">
        <v>1</v>
      </c>
      <c r="V360" s="1" t="s">
        <v>72</v>
      </c>
      <c r="X360" s="1" t="s">
        <v>58</v>
      </c>
      <c r="Z360" s="1" t="s">
        <v>59</v>
      </c>
      <c r="AB360" s="1">
        <v>8</v>
      </c>
      <c r="AC360" s="1" t="s">
        <v>1737</v>
      </c>
      <c r="AD360" s="1" t="s">
        <v>74</v>
      </c>
      <c r="AI360" s="1" t="s">
        <v>33</v>
      </c>
      <c r="AJ360" s="1" t="s">
        <v>34</v>
      </c>
      <c r="AO360" s="1" t="s">
        <v>87</v>
      </c>
      <c r="AQ360" s="19">
        <v>6</v>
      </c>
      <c r="AR360" s="1">
        <v>6</v>
      </c>
      <c r="AT360" s="1">
        <v>36</v>
      </c>
      <c r="AU360" s="1" t="s">
        <v>1738</v>
      </c>
      <c r="AV360" s="1" t="s">
        <v>77</v>
      </c>
      <c r="AX360" s="1">
        <v>8</v>
      </c>
      <c r="AY360" s="1" t="s">
        <v>1739</v>
      </c>
      <c r="AZ360" s="1" t="s">
        <v>1740</v>
      </c>
      <c r="BA360" s="1" t="s">
        <v>1741</v>
      </c>
      <c r="BB360" s="1">
        <v>1</v>
      </c>
    </row>
    <row r="361" spans="1:54" ht="12.75" x14ac:dyDescent="0.2">
      <c r="A361" s="1">
        <v>359</v>
      </c>
      <c r="B361" s="1">
        <v>359</v>
      </c>
      <c r="C361" s="1">
        <v>359</v>
      </c>
      <c r="D361" s="20" t="s">
        <v>2</v>
      </c>
      <c r="G361" s="20" t="s">
        <v>5</v>
      </c>
      <c r="J361" s="8">
        <v>32</v>
      </c>
      <c r="K361" s="1">
        <v>7</v>
      </c>
      <c r="L361" s="1">
        <v>13</v>
      </c>
      <c r="M361" s="1">
        <v>7</v>
      </c>
      <c r="N361" s="1">
        <v>5</v>
      </c>
      <c r="O361" s="1" t="s">
        <v>105</v>
      </c>
      <c r="P361" s="1">
        <v>1</v>
      </c>
      <c r="Q361" s="1" t="s">
        <v>70</v>
      </c>
      <c r="S361" s="15" t="s">
        <v>3387</v>
      </c>
      <c r="U361" s="1">
        <v>1</v>
      </c>
      <c r="V361" s="1" t="s">
        <v>7</v>
      </c>
      <c r="X361" s="1" t="s">
        <v>58</v>
      </c>
      <c r="Z361" s="1" t="s">
        <v>1297</v>
      </c>
      <c r="AB361" s="1">
        <v>3</v>
      </c>
      <c r="AC361" s="1" t="s">
        <v>1742</v>
      </c>
      <c r="AD361" s="1" t="s">
        <v>61</v>
      </c>
      <c r="AJ361" s="1" t="s">
        <v>34</v>
      </c>
      <c r="AO361" s="1" t="s">
        <v>163</v>
      </c>
      <c r="AQ361" s="19">
        <v>5</v>
      </c>
      <c r="AR361" s="1">
        <v>6</v>
      </c>
      <c r="AT361" s="1">
        <v>3</v>
      </c>
      <c r="AU361" s="1" t="s">
        <v>1743</v>
      </c>
      <c r="AV361" s="1" t="s">
        <v>77</v>
      </c>
      <c r="AX361" s="1">
        <v>10</v>
      </c>
      <c r="AY361" s="1" t="s">
        <v>1744</v>
      </c>
      <c r="AZ361" s="1" t="s">
        <v>1745</v>
      </c>
      <c r="BA361" s="1" t="s">
        <v>1746</v>
      </c>
    </row>
    <row r="362" spans="1:54" ht="12.75" x14ac:dyDescent="0.2">
      <c r="A362" s="1">
        <v>360</v>
      </c>
      <c r="B362" s="1">
        <v>360</v>
      </c>
      <c r="C362" s="1">
        <v>360</v>
      </c>
      <c r="E362" s="20" t="s">
        <v>3</v>
      </c>
      <c r="H362" s="20" t="s">
        <v>6</v>
      </c>
      <c r="J362" s="8">
        <v>45</v>
      </c>
      <c r="K362" s="1">
        <v>6</v>
      </c>
      <c r="L362" s="1">
        <v>120</v>
      </c>
      <c r="M362" s="1">
        <v>12</v>
      </c>
      <c r="N362" s="1">
        <v>15</v>
      </c>
      <c r="O362" s="1" t="s">
        <v>123</v>
      </c>
      <c r="P362" s="1">
        <v>0</v>
      </c>
      <c r="Q362" s="1" t="s">
        <v>55</v>
      </c>
      <c r="S362" s="15" t="s">
        <v>3387</v>
      </c>
      <c r="U362" s="1">
        <v>1</v>
      </c>
      <c r="V362" s="1" t="s">
        <v>464</v>
      </c>
      <c r="X362" s="1" t="s">
        <v>144</v>
      </c>
      <c r="Z362" s="1" t="s">
        <v>231</v>
      </c>
      <c r="AB362" s="1">
        <v>20</v>
      </c>
      <c r="AC362" s="1" t="s">
        <v>1747</v>
      </c>
      <c r="AD362" s="1" t="s">
        <v>86</v>
      </c>
      <c r="AG362" s="1" t="s">
        <v>31</v>
      </c>
      <c r="AJ362" s="1" t="s">
        <v>34</v>
      </c>
      <c r="AO362" s="1" t="s">
        <v>75</v>
      </c>
      <c r="AQ362" s="19">
        <v>6</v>
      </c>
      <c r="AR362" s="1">
        <v>5</v>
      </c>
      <c r="AT362" s="1">
        <v>15</v>
      </c>
      <c r="AU362" s="1" t="s">
        <v>1748</v>
      </c>
      <c r="AV362" s="1" t="s">
        <v>77</v>
      </c>
      <c r="AX362" s="1">
        <v>10</v>
      </c>
      <c r="AY362" s="1" t="s">
        <v>1749</v>
      </c>
      <c r="AZ362" s="1" t="s">
        <v>1750</v>
      </c>
      <c r="BB362" s="1">
        <v>0</v>
      </c>
    </row>
    <row r="363" spans="1:54" ht="12.75" x14ac:dyDescent="0.2">
      <c r="A363" s="1">
        <v>361</v>
      </c>
      <c r="B363" s="1">
        <v>361</v>
      </c>
      <c r="C363" s="1">
        <v>361</v>
      </c>
      <c r="E363" s="20" t="s">
        <v>3</v>
      </c>
      <c r="J363" s="8">
        <v>41</v>
      </c>
      <c r="K363" s="1">
        <v>8</v>
      </c>
      <c r="L363" s="1">
        <v>45</v>
      </c>
      <c r="M363" s="1">
        <v>13</v>
      </c>
      <c r="N363" s="1">
        <v>20</v>
      </c>
      <c r="O363" s="1" t="s">
        <v>80</v>
      </c>
      <c r="P363" s="1">
        <v>0</v>
      </c>
      <c r="Q363" s="1" t="s">
        <v>70</v>
      </c>
      <c r="S363" s="15" t="s">
        <v>3390</v>
      </c>
      <c r="U363" s="1">
        <v>1</v>
      </c>
      <c r="V363" s="1" t="s">
        <v>92</v>
      </c>
      <c r="X363" s="1" t="s">
        <v>58</v>
      </c>
      <c r="Z363" s="1" t="s">
        <v>355</v>
      </c>
      <c r="AB363" s="1">
        <v>15</v>
      </c>
      <c r="AC363" s="1" t="s">
        <v>1751</v>
      </c>
      <c r="AD363" s="1" t="s">
        <v>86</v>
      </c>
      <c r="AI363" s="1" t="s">
        <v>33</v>
      </c>
      <c r="AJ363" s="1" t="s">
        <v>34</v>
      </c>
      <c r="AO363" s="1" t="s">
        <v>62</v>
      </c>
      <c r="AQ363" s="19">
        <v>3</v>
      </c>
      <c r="AR363" s="1">
        <v>5</v>
      </c>
      <c r="AT363" s="1">
        <v>15</v>
      </c>
      <c r="AU363" s="1" t="s">
        <v>1752</v>
      </c>
      <c r="AV363" s="1" t="s">
        <v>77</v>
      </c>
      <c r="AX363" s="1">
        <v>9</v>
      </c>
      <c r="AY363" s="1" t="s">
        <v>1753</v>
      </c>
    </row>
    <row r="364" spans="1:54" ht="17.25" customHeight="1" x14ac:dyDescent="0.2">
      <c r="A364" s="1">
        <v>362</v>
      </c>
      <c r="B364" s="1">
        <v>362</v>
      </c>
      <c r="C364" s="1">
        <v>362</v>
      </c>
      <c r="E364" s="20" t="s">
        <v>3</v>
      </c>
      <c r="H364" s="20" t="s">
        <v>6</v>
      </c>
      <c r="J364" s="8">
        <v>36</v>
      </c>
      <c r="K364" s="1">
        <v>8</v>
      </c>
      <c r="L364" s="1">
        <v>2</v>
      </c>
      <c r="M364" s="1">
        <v>10</v>
      </c>
      <c r="N364" s="1">
        <v>7</v>
      </c>
      <c r="O364" s="1" t="s">
        <v>135</v>
      </c>
      <c r="P364" s="1">
        <v>0</v>
      </c>
      <c r="Q364" s="1" t="s">
        <v>70</v>
      </c>
      <c r="S364" s="15" t="s">
        <v>3388</v>
      </c>
      <c r="U364" s="1">
        <v>1</v>
      </c>
      <c r="V364" s="1" t="s">
        <v>82</v>
      </c>
      <c r="X364" s="1" t="s">
        <v>83</v>
      </c>
      <c r="Z364" s="1" t="s">
        <v>272</v>
      </c>
      <c r="AB364" s="1">
        <v>11</v>
      </c>
      <c r="AC364" s="1" t="s">
        <v>1754</v>
      </c>
      <c r="AD364" s="1" t="s">
        <v>61</v>
      </c>
      <c r="AG364" s="1" t="s">
        <v>31</v>
      </c>
      <c r="AH364" s="1" t="s">
        <v>32</v>
      </c>
      <c r="AJ364" s="1" t="s">
        <v>34</v>
      </c>
      <c r="AO364" s="1" t="s">
        <v>87</v>
      </c>
      <c r="AQ364" s="19">
        <v>6</v>
      </c>
      <c r="AR364" s="1">
        <v>5</v>
      </c>
      <c r="AT364" s="1">
        <v>4</v>
      </c>
      <c r="AU364" s="1" t="s">
        <v>1755</v>
      </c>
      <c r="AV364" s="1" t="s">
        <v>77</v>
      </c>
      <c r="AX364" s="1">
        <v>8</v>
      </c>
      <c r="AY364" s="1" t="s">
        <v>1756</v>
      </c>
      <c r="AZ364" s="1" t="s">
        <v>1757</v>
      </c>
      <c r="BA364" s="12" t="s">
        <v>3404</v>
      </c>
    </row>
    <row r="365" spans="1:54" ht="12.75" x14ac:dyDescent="0.2">
      <c r="A365" s="1">
        <v>363</v>
      </c>
      <c r="B365" s="1">
        <v>363</v>
      </c>
      <c r="C365" s="1">
        <v>363</v>
      </c>
      <c r="D365" s="20" t="s">
        <v>2</v>
      </c>
      <c r="J365" s="8">
        <v>27</v>
      </c>
      <c r="K365" s="1">
        <v>8</v>
      </c>
      <c r="L365" s="1">
        <v>30</v>
      </c>
      <c r="M365" s="1">
        <v>10</v>
      </c>
      <c r="N365" s="1">
        <v>1</v>
      </c>
      <c r="O365" s="1" t="s">
        <v>123</v>
      </c>
      <c r="P365" s="1">
        <v>0</v>
      </c>
      <c r="Q365" s="1" t="s">
        <v>70</v>
      </c>
      <c r="S365" s="15" t="s">
        <v>3387</v>
      </c>
      <c r="U365" s="1">
        <v>1</v>
      </c>
      <c r="V365" s="1" t="s">
        <v>7</v>
      </c>
      <c r="X365" s="1" t="s">
        <v>83</v>
      </c>
      <c r="Z365" s="1" t="s">
        <v>571</v>
      </c>
      <c r="AB365" s="1">
        <v>3</v>
      </c>
      <c r="AC365" s="1" t="s">
        <v>1759</v>
      </c>
      <c r="AD365" s="1" t="s">
        <v>86</v>
      </c>
      <c r="AJ365" s="1" t="s">
        <v>34</v>
      </c>
      <c r="AO365" s="1" t="s">
        <v>75</v>
      </c>
      <c r="AQ365" s="19">
        <v>4</v>
      </c>
      <c r="AR365" s="1">
        <v>3</v>
      </c>
      <c r="AT365" s="1">
        <v>6</v>
      </c>
      <c r="AU365" s="1" t="s">
        <v>1760</v>
      </c>
      <c r="AV365" s="1" t="s">
        <v>77</v>
      </c>
      <c r="AX365" s="1">
        <v>9</v>
      </c>
      <c r="AY365" s="1" t="s">
        <v>1761</v>
      </c>
      <c r="AZ365" s="1" t="s">
        <v>1762</v>
      </c>
      <c r="BA365" s="1" t="s">
        <v>1763</v>
      </c>
    </row>
    <row r="366" spans="1:54" ht="12.75" x14ac:dyDescent="0.2">
      <c r="A366" s="1">
        <v>364</v>
      </c>
      <c r="B366" s="1">
        <v>364</v>
      </c>
      <c r="C366" s="1">
        <v>364</v>
      </c>
      <c r="D366" s="20" t="s">
        <v>2</v>
      </c>
      <c r="E366" s="20" t="s">
        <v>3</v>
      </c>
      <c r="H366" s="20" t="s">
        <v>6</v>
      </c>
      <c r="J366" s="8">
        <v>27</v>
      </c>
      <c r="K366" s="1">
        <v>6</v>
      </c>
      <c r="L366" s="1">
        <v>90</v>
      </c>
      <c r="M366" s="1">
        <v>8</v>
      </c>
      <c r="N366" s="1">
        <v>12</v>
      </c>
      <c r="O366" s="1" t="s">
        <v>303</v>
      </c>
      <c r="P366" s="1">
        <v>1</v>
      </c>
      <c r="U366" s="1">
        <v>1</v>
      </c>
      <c r="V366" s="1" t="s">
        <v>148</v>
      </c>
      <c r="X366" s="1" t="s">
        <v>83</v>
      </c>
      <c r="Z366" s="1" t="s">
        <v>94</v>
      </c>
      <c r="AB366" s="1">
        <v>3</v>
      </c>
      <c r="AC366" s="1" t="s">
        <v>1764</v>
      </c>
      <c r="AD366" s="1" t="s">
        <v>61</v>
      </c>
      <c r="AH366" s="1" t="s">
        <v>32</v>
      </c>
      <c r="AJ366" s="1" t="s">
        <v>34</v>
      </c>
      <c r="AO366" s="1" t="s">
        <v>75</v>
      </c>
      <c r="AQ366" s="19">
        <v>6</v>
      </c>
      <c r="AR366" s="1">
        <v>6</v>
      </c>
      <c r="AT366" s="1">
        <v>12</v>
      </c>
      <c r="AU366" s="1" t="s">
        <v>1765</v>
      </c>
      <c r="AV366" s="1" t="s">
        <v>66</v>
      </c>
      <c r="AX366" s="1">
        <v>10</v>
      </c>
      <c r="AY366" s="1" t="s">
        <v>1766</v>
      </c>
      <c r="AZ366" s="1" t="s">
        <v>1767</v>
      </c>
      <c r="BA366" s="1" t="s">
        <v>1768</v>
      </c>
      <c r="BB366" s="1">
        <v>1</v>
      </c>
    </row>
    <row r="367" spans="1:54" ht="12.75" x14ac:dyDescent="0.2">
      <c r="A367" s="1">
        <v>365</v>
      </c>
      <c r="B367" s="1">
        <v>365</v>
      </c>
      <c r="C367" s="1">
        <v>365</v>
      </c>
      <c r="D367" s="20" t="s">
        <v>2</v>
      </c>
      <c r="F367" s="20" t="s">
        <v>4</v>
      </c>
      <c r="H367" s="20" t="s">
        <v>6</v>
      </c>
      <c r="J367" s="8">
        <v>26</v>
      </c>
      <c r="K367" s="1">
        <v>7</v>
      </c>
      <c r="L367" s="1">
        <v>0</v>
      </c>
      <c r="M367" s="1">
        <v>12</v>
      </c>
      <c r="N367" s="1">
        <v>3</v>
      </c>
      <c r="O367" s="1" t="s">
        <v>54</v>
      </c>
      <c r="P367" s="1">
        <v>1</v>
      </c>
      <c r="U367" s="1">
        <v>1</v>
      </c>
      <c r="V367" s="1" t="s">
        <v>213</v>
      </c>
      <c r="X367" s="1" t="s">
        <v>113</v>
      </c>
      <c r="Z367" s="1" t="s">
        <v>94</v>
      </c>
      <c r="AB367" s="1">
        <v>2</v>
      </c>
      <c r="AC367" s="1" t="s">
        <v>1769</v>
      </c>
      <c r="AD367" s="1" t="s">
        <v>61</v>
      </c>
      <c r="AJ367" s="1" t="s">
        <v>34</v>
      </c>
      <c r="AO367" s="1" t="s">
        <v>62</v>
      </c>
      <c r="AQ367" s="19">
        <v>3</v>
      </c>
      <c r="AR367" s="1">
        <v>6</v>
      </c>
      <c r="AT367" s="1">
        <v>200</v>
      </c>
      <c r="AU367" s="1" t="s">
        <v>1770</v>
      </c>
      <c r="AW367" s="1" t="s">
        <v>1771</v>
      </c>
      <c r="AX367" s="1">
        <v>8</v>
      </c>
      <c r="AY367" s="1" t="s">
        <v>1772</v>
      </c>
      <c r="BA367" s="1" t="s">
        <v>1773</v>
      </c>
    </row>
    <row r="368" spans="1:54" ht="12.75" x14ac:dyDescent="0.2">
      <c r="A368" s="1">
        <v>366</v>
      </c>
      <c r="B368" s="1">
        <v>366</v>
      </c>
      <c r="C368" s="1">
        <v>366</v>
      </c>
      <c r="D368" s="20" t="s">
        <v>2</v>
      </c>
      <c r="H368" s="20" t="s">
        <v>6</v>
      </c>
      <c r="J368" s="8">
        <v>34</v>
      </c>
      <c r="K368" s="1">
        <v>8</v>
      </c>
      <c r="L368" s="1">
        <v>0</v>
      </c>
      <c r="M368" s="1">
        <v>8</v>
      </c>
      <c r="N368" s="1">
        <v>2</v>
      </c>
      <c r="O368" s="1" t="s">
        <v>99</v>
      </c>
      <c r="P368" s="1">
        <v>1</v>
      </c>
      <c r="U368" s="1">
        <v>1</v>
      </c>
      <c r="V368" s="1" t="s">
        <v>137</v>
      </c>
      <c r="X368" s="1" t="s">
        <v>144</v>
      </c>
      <c r="Z368" s="1" t="s">
        <v>94</v>
      </c>
      <c r="AB368" s="1">
        <v>12</v>
      </c>
      <c r="AC368" s="1" t="s">
        <v>1774</v>
      </c>
      <c r="AD368" s="1" t="s">
        <v>86</v>
      </c>
      <c r="AH368" s="1" t="s">
        <v>32</v>
      </c>
      <c r="AO368" s="1" t="s">
        <v>75</v>
      </c>
      <c r="AQ368" s="19">
        <v>10</v>
      </c>
      <c r="AS368" s="1">
        <v>5</v>
      </c>
      <c r="AT368" s="1">
        <v>8</v>
      </c>
      <c r="AU368" s="1" t="s">
        <v>1775</v>
      </c>
      <c r="AV368" s="1" t="s">
        <v>77</v>
      </c>
      <c r="AX368" s="1">
        <v>10</v>
      </c>
      <c r="AY368" s="1" t="s">
        <v>1776</v>
      </c>
      <c r="AZ368" s="1" t="s">
        <v>1777</v>
      </c>
      <c r="BA368" s="1" t="s">
        <v>1778</v>
      </c>
      <c r="BB368" s="1">
        <v>1</v>
      </c>
    </row>
    <row r="369" spans="1:54" ht="12.75" x14ac:dyDescent="0.2">
      <c r="A369" s="1">
        <v>367</v>
      </c>
      <c r="B369" s="1">
        <v>367</v>
      </c>
      <c r="C369" s="1">
        <v>367</v>
      </c>
      <c r="D369" s="20" t="s">
        <v>2</v>
      </c>
      <c r="H369" s="20" t="s">
        <v>6</v>
      </c>
      <c r="J369" s="8"/>
      <c r="K369" s="1">
        <v>6</v>
      </c>
      <c r="L369" s="1">
        <v>0</v>
      </c>
      <c r="M369" s="1">
        <v>10</v>
      </c>
      <c r="N369" s="1">
        <v>10</v>
      </c>
      <c r="O369" s="1" t="s">
        <v>91</v>
      </c>
      <c r="P369" s="1">
        <v>0</v>
      </c>
      <c r="Q369" s="1" t="s">
        <v>70</v>
      </c>
      <c r="S369" s="15" t="s">
        <v>3387</v>
      </c>
      <c r="U369" s="1">
        <v>1</v>
      </c>
      <c r="V369" s="1" t="s">
        <v>213</v>
      </c>
      <c r="X369" s="1" t="s">
        <v>93</v>
      </c>
      <c r="Z369" s="1" t="s">
        <v>94</v>
      </c>
      <c r="AB369" s="1">
        <v>30</v>
      </c>
      <c r="AD369" s="1" t="s">
        <v>61</v>
      </c>
      <c r="AM369" s="1" t="s">
        <v>37</v>
      </c>
      <c r="AQ369" s="19">
        <v>0</v>
      </c>
      <c r="AV369" s="1" t="s">
        <v>66</v>
      </c>
      <c r="AX369" s="1">
        <v>9</v>
      </c>
      <c r="AY369" s="1" t="s">
        <v>1779</v>
      </c>
      <c r="AZ369" s="1" t="s">
        <v>1780</v>
      </c>
      <c r="BA369" s="1" t="s">
        <v>318</v>
      </c>
      <c r="BB369" s="1">
        <v>0</v>
      </c>
    </row>
    <row r="370" spans="1:54" ht="12.75" x14ac:dyDescent="0.2">
      <c r="A370" s="1">
        <v>368</v>
      </c>
      <c r="B370" s="1">
        <v>368</v>
      </c>
      <c r="C370" s="1">
        <v>368</v>
      </c>
      <c r="E370" s="20" t="s">
        <v>3</v>
      </c>
      <c r="J370" s="8">
        <v>46</v>
      </c>
      <c r="K370" s="1">
        <v>6</v>
      </c>
      <c r="L370" s="1">
        <v>80</v>
      </c>
      <c r="M370" s="1">
        <v>10</v>
      </c>
      <c r="N370" s="1">
        <v>12</v>
      </c>
      <c r="O370" s="1" t="s">
        <v>303</v>
      </c>
      <c r="P370" s="1">
        <v>1</v>
      </c>
      <c r="U370" s="1">
        <v>1</v>
      </c>
      <c r="V370" s="1" t="s">
        <v>213</v>
      </c>
      <c r="Y370" s="1" t="s">
        <v>259</v>
      </c>
      <c r="AA370" s="1" t="s">
        <v>1501</v>
      </c>
      <c r="AB370" s="1">
        <v>15</v>
      </c>
      <c r="AC370" s="1" t="s">
        <v>1781</v>
      </c>
      <c r="AD370" s="1" t="s">
        <v>86</v>
      </c>
      <c r="AG370" s="1" t="s">
        <v>31</v>
      </c>
      <c r="AO370" s="1" t="s">
        <v>75</v>
      </c>
      <c r="AQ370" s="19">
        <v>4</v>
      </c>
      <c r="AR370" s="1">
        <v>4</v>
      </c>
      <c r="AT370" s="1">
        <v>10</v>
      </c>
      <c r="AU370" s="1" t="s">
        <v>3405</v>
      </c>
      <c r="AV370" s="1" t="s">
        <v>77</v>
      </c>
      <c r="AX370" s="1">
        <v>9</v>
      </c>
      <c r="AY370" s="1" t="s">
        <v>1783</v>
      </c>
      <c r="BA370" s="1" t="s">
        <v>1784</v>
      </c>
    </row>
    <row r="371" spans="1:54" ht="12.75" x14ac:dyDescent="0.2">
      <c r="A371" s="1">
        <v>369</v>
      </c>
      <c r="B371" s="1">
        <v>369</v>
      </c>
      <c r="C371" s="1">
        <v>369</v>
      </c>
      <c r="D371" s="20" t="s">
        <v>2</v>
      </c>
      <c r="J371" s="8">
        <v>28</v>
      </c>
      <c r="K371" s="1">
        <v>7</v>
      </c>
      <c r="L371" s="1">
        <v>30</v>
      </c>
      <c r="M371" s="1">
        <v>8</v>
      </c>
      <c r="N371" s="1">
        <v>8</v>
      </c>
      <c r="O371" s="1" t="s">
        <v>303</v>
      </c>
      <c r="P371" s="1">
        <v>1</v>
      </c>
      <c r="U371" s="1">
        <v>1</v>
      </c>
      <c r="V371" s="1" t="s">
        <v>1785</v>
      </c>
      <c r="Y371" s="1" t="s">
        <v>1786</v>
      </c>
      <c r="Z371" s="1" t="s">
        <v>59</v>
      </c>
      <c r="AB371" s="1">
        <v>1</v>
      </c>
      <c r="AC371" s="1" t="s">
        <v>60</v>
      </c>
      <c r="AD371" s="1" t="s">
        <v>61</v>
      </c>
      <c r="AH371" s="1" t="s">
        <v>32</v>
      </c>
      <c r="AJ371" s="1" t="s">
        <v>34</v>
      </c>
      <c r="AO371" s="1" t="s">
        <v>163</v>
      </c>
      <c r="AQ371" s="19">
        <v>18</v>
      </c>
      <c r="AR371" s="1">
        <v>6</v>
      </c>
      <c r="AT371" s="1">
        <v>10</v>
      </c>
      <c r="AU371" s="1" t="s">
        <v>1787</v>
      </c>
      <c r="AV371" s="1" t="s">
        <v>77</v>
      </c>
      <c r="AX371" s="1">
        <v>10</v>
      </c>
      <c r="AY371" s="1" t="s">
        <v>1788</v>
      </c>
      <c r="AZ371" s="1" t="s">
        <v>1789</v>
      </c>
      <c r="BA371" s="1" t="s">
        <v>1790</v>
      </c>
      <c r="BB371" s="1">
        <v>1</v>
      </c>
    </row>
    <row r="372" spans="1:54" ht="12.75" x14ac:dyDescent="0.2">
      <c r="A372" s="1">
        <v>370</v>
      </c>
      <c r="B372" s="1">
        <v>370</v>
      </c>
      <c r="C372" s="1">
        <v>370</v>
      </c>
      <c r="D372" s="20" t="s">
        <v>2</v>
      </c>
      <c r="J372" s="8">
        <v>30</v>
      </c>
      <c r="K372" s="1">
        <v>7</v>
      </c>
      <c r="L372" s="1">
        <v>30</v>
      </c>
      <c r="M372" s="1">
        <v>4</v>
      </c>
      <c r="N372" s="1">
        <v>10</v>
      </c>
      <c r="O372" s="1" t="s">
        <v>225</v>
      </c>
      <c r="P372" s="1">
        <v>1</v>
      </c>
      <c r="U372" s="1">
        <v>1</v>
      </c>
      <c r="V372" s="1" t="s">
        <v>143</v>
      </c>
      <c r="X372" s="1" t="s">
        <v>83</v>
      </c>
      <c r="Z372" s="1" t="s">
        <v>157</v>
      </c>
      <c r="AB372" s="1">
        <v>1</v>
      </c>
      <c r="AC372" s="1" t="s">
        <v>1791</v>
      </c>
      <c r="AD372" s="1" t="s">
        <v>86</v>
      </c>
      <c r="AJ372" s="1" t="s">
        <v>34</v>
      </c>
      <c r="AO372" s="1" t="s">
        <v>62</v>
      </c>
      <c r="AQ372" s="19">
        <v>6</v>
      </c>
      <c r="AR372" s="1">
        <v>5</v>
      </c>
      <c r="AT372" s="1">
        <v>8</v>
      </c>
      <c r="AU372" s="1" t="s">
        <v>1792</v>
      </c>
      <c r="AV372" s="1" t="s">
        <v>66</v>
      </c>
      <c r="AX372" s="1">
        <v>10</v>
      </c>
      <c r="AY372" s="1" t="s">
        <v>1793</v>
      </c>
      <c r="AZ372" s="1" t="s">
        <v>36</v>
      </c>
      <c r="BA372" s="1" t="s">
        <v>1667</v>
      </c>
      <c r="BB372" s="1">
        <v>0</v>
      </c>
    </row>
    <row r="373" spans="1:54" ht="12.75" x14ac:dyDescent="0.2">
      <c r="A373" s="1">
        <v>371</v>
      </c>
      <c r="B373" s="1">
        <v>371</v>
      </c>
      <c r="C373" s="1">
        <v>371</v>
      </c>
      <c r="D373" s="20" t="s">
        <v>2</v>
      </c>
      <c r="G373" s="20" t="s">
        <v>5</v>
      </c>
      <c r="H373" s="20" t="s">
        <v>6</v>
      </c>
      <c r="J373" s="8">
        <v>23</v>
      </c>
      <c r="K373" s="1">
        <v>8</v>
      </c>
      <c r="L373" s="1">
        <v>60</v>
      </c>
      <c r="M373" s="1">
        <v>9</v>
      </c>
      <c r="N373" s="1">
        <v>30</v>
      </c>
      <c r="O373" s="1" t="s">
        <v>54</v>
      </c>
      <c r="P373" s="1">
        <v>0</v>
      </c>
      <c r="Q373" s="1" t="s">
        <v>100</v>
      </c>
      <c r="T373" s="1" t="s">
        <v>3406</v>
      </c>
      <c r="U373" s="1">
        <v>0</v>
      </c>
      <c r="AD373" s="1" t="s">
        <v>61</v>
      </c>
      <c r="AG373" s="1" t="s">
        <v>31</v>
      </c>
      <c r="AO373" s="1" t="s">
        <v>87</v>
      </c>
      <c r="AQ373" s="19">
        <v>10</v>
      </c>
      <c r="AR373" s="1">
        <v>5</v>
      </c>
      <c r="AT373" s="1">
        <v>20</v>
      </c>
      <c r="AU373" s="1" t="s">
        <v>1796</v>
      </c>
      <c r="AV373" s="1" t="s">
        <v>77</v>
      </c>
      <c r="AX373" s="1">
        <v>8</v>
      </c>
      <c r="AY373" s="1" t="s">
        <v>1797</v>
      </c>
      <c r="AZ373" s="1" t="s">
        <v>1798</v>
      </c>
      <c r="BA373" s="1" t="s">
        <v>1799</v>
      </c>
    </row>
    <row r="374" spans="1:54" ht="12.75" x14ac:dyDescent="0.2">
      <c r="A374" s="1">
        <v>372</v>
      </c>
      <c r="B374" s="1">
        <v>372</v>
      </c>
      <c r="C374" s="1">
        <v>372</v>
      </c>
      <c r="D374" s="20" t="s">
        <v>2</v>
      </c>
      <c r="G374" s="20" t="s">
        <v>5</v>
      </c>
      <c r="H374" s="20" t="s">
        <v>6</v>
      </c>
      <c r="J374" s="8">
        <v>31</v>
      </c>
      <c r="K374" s="1">
        <v>6</v>
      </c>
      <c r="L374" s="1">
        <v>60</v>
      </c>
      <c r="M374" s="1">
        <v>12</v>
      </c>
      <c r="N374" s="1">
        <v>5</v>
      </c>
      <c r="O374" s="1" t="s">
        <v>335</v>
      </c>
      <c r="P374" s="1">
        <v>0</v>
      </c>
      <c r="Q374" s="1" t="s">
        <v>55</v>
      </c>
      <c r="S374" s="15" t="s">
        <v>3387</v>
      </c>
      <c r="U374" s="1">
        <v>1</v>
      </c>
      <c r="V374" s="1" t="s">
        <v>213</v>
      </c>
      <c r="Y374" s="1" t="s">
        <v>728</v>
      </c>
      <c r="Z374" s="1" t="s">
        <v>94</v>
      </c>
      <c r="AB374" s="1">
        <v>1</v>
      </c>
      <c r="AC374" s="1" t="s">
        <v>1800</v>
      </c>
      <c r="AD374" s="1" t="s">
        <v>61</v>
      </c>
      <c r="AJ374" s="1" t="s">
        <v>34</v>
      </c>
      <c r="AO374" s="1" t="s">
        <v>62</v>
      </c>
      <c r="AQ374" s="19">
        <v>3</v>
      </c>
      <c r="AR374" s="1">
        <v>4</v>
      </c>
      <c r="AT374" s="1">
        <v>3</v>
      </c>
      <c r="AU374" s="1" t="s">
        <v>1801</v>
      </c>
      <c r="AV374" s="1" t="s">
        <v>77</v>
      </c>
      <c r="AX374" s="1">
        <v>8</v>
      </c>
      <c r="AY374" s="1" t="s">
        <v>1802</v>
      </c>
      <c r="AZ374" s="1" t="s">
        <v>1803</v>
      </c>
      <c r="BA374" s="1" t="s">
        <v>1804</v>
      </c>
      <c r="BB374" s="1">
        <v>1</v>
      </c>
    </row>
    <row r="375" spans="1:54" ht="12.75" x14ac:dyDescent="0.2">
      <c r="A375" s="1">
        <v>373</v>
      </c>
      <c r="B375" s="1">
        <v>373</v>
      </c>
      <c r="C375" s="1">
        <v>373</v>
      </c>
      <c r="D375" s="20" t="s">
        <v>2</v>
      </c>
      <c r="J375" s="8">
        <v>35</v>
      </c>
      <c r="K375" s="1">
        <v>8</v>
      </c>
      <c r="L375" s="1">
        <v>8</v>
      </c>
      <c r="M375" s="1">
        <v>8</v>
      </c>
      <c r="N375" s="1">
        <v>25</v>
      </c>
      <c r="O375" s="1" t="s">
        <v>99</v>
      </c>
      <c r="P375" s="1">
        <v>0</v>
      </c>
      <c r="Q375" s="1" t="s">
        <v>81</v>
      </c>
      <c r="S375" s="15" t="s">
        <v>3388</v>
      </c>
      <c r="U375" s="1">
        <v>1</v>
      </c>
      <c r="V375" s="1" t="s">
        <v>518</v>
      </c>
      <c r="X375" s="1" t="s">
        <v>113</v>
      </c>
      <c r="Z375" s="1" t="s">
        <v>94</v>
      </c>
      <c r="AB375" s="1">
        <v>2</v>
      </c>
      <c r="AD375" s="1" t="s">
        <v>86</v>
      </c>
      <c r="AE375" s="1" t="s">
        <v>29</v>
      </c>
      <c r="AH375" s="1" t="s">
        <v>32</v>
      </c>
      <c r="AJ375" s="1" t="s">
        <v>34</v>
      </c>
      <c r="AP375" s="1" t="s">
        <v>87</v>
      </c>
      <c r="AQ375" s="19">
        <v>25</v>
      </c>
      <c r="AS375" s="1">
        <v>10</v>
      </c>
      <c r="AT375" s="1">
        <v>5</v>
      </c>
      <c r="AU375" s="1" t="s">
        <v>1805</v>
      </c>
      <c r="AV375" s="1" t="s">
        <v>77</v>
      </c>
      <c r="AX375" s="1">
        <v>9</v>
      </c>
      <c r="AY375" s="1" t="s">
        <v>1806</v>
      </c>
      <c r="AZ375" s="1" t="s">
        <v>1236</v>
      </c>
      <c r="BB375" s="1">
        <v>1</v>
      </c>
    </row>
    <row r="376" spans="1:54" ht="12.75" x14ac:dyDescent="0.2">
      <c r="A376" s="1">
        <v>374</v>
      </c>
      <c r="B376" s="1">
        <v>374</v>
      </c>
      <c r="C376" s="1">
        <v>374</v>
      </c>
      <c r="E376" s="20" t="s">
        <v>3</v>
      </c>
      <c r="J376" s="8">
        <v>43</v>
      </c>
      <c r="K376" s="1">
        <v>8</v>
      </c>
      <c r="L376" s="1">
        <v>30</v>
      </c>
      <c r="M376" s="1">
        <v>6</v>
      </c>
      <c r="N376" s="1">
        <v>25</v>
      </c>
      <c r="O376" s="1" t="s">
        <v>335</v>
      </c>
      <c r="P376" s="1">
        <v>1</v>
      </c>
      <c r="U376" s="1">
        <v>1</v>
      </c>
      <c r="V376" s="1" t="s">
        <v>213</v>
      </c>
      <c r="X376" s="1" t="s">
        <v>83</v>
      </c>
      <c r="Z376" s="1" t="s">
        <v>114</v>
      </c>
      <c r="AB376" s="1">
        <v>9</v>
      </c>
      <c r="AC376" s="1" t="s">
        <v>1807</v>
      </c>
      <c r="AD376" s="1" t="s">
        <v>61</v>
      </c>
      <c r="AJ376" s="1" t="s">
        <v>34</v>
      </c>
      <c r="AO376" s="1" t="s">
        <v>75</v>
      </c>
      <c r="AQ376" s="19">
        <v>4</v>
      </c>
      <c r="AR376" s="1">
        <v>5</v>
      </c>
      <c r="AT376" s="1">
        <v>20</v>
      </c>
      <c r="AU376" s="1" t="s">
        <v>1808</v>
      </c>
      <c r="AV376" s="1" t="s">
        <v>77</v>
      </c>
      <c r="AX376" s="1">
        <v>8</v>
      </c>
      <c r="AY376" s="1" t="s">
        <v>1809</v>
      </c>
      <c r="AZ376" s="1" t="s">
        <v>1810</v>
      </c>
      <c r="BA376" s="1" t="s">
        <v>3407</v>
      </c>
      <c r="BB376" s="1">
        <v>1</v>
      </c>
    </row>
    <row r="377" spans="1:54" ht="12.75" x14ac:dyDescent="0.2">
      <c r="A377" s="1">
        <v>375</v>
      </c>
      <c r="B377" s="1">
        <v>375</v>
      </c>
      <c r="C377" s="1">
        <v>375</v>
      </c>
      <c r="H377" s="20" t="s">
        <v>6</v>
      </c>
      <c r="J377" s="8">
        <v>39</v>
      </c>
      <c r="K377" s="1">
        <v>7</v>
      </c>
      <c r="L377" s="1">
        <v>2</v>
      </c>
      <c r="M377" s="1">
        <v>9</v>
      </c>
      <c r="N377" s="1">
        <v>3</v>
      </c>
      <c r="O377" s="1" t="s">
        <v>91</v>
      </c>
      <c r="P377" s="1">
        <v>1</v>
      </c>
      <c r="Q377" s="1" t="s">
        <v>70</v>
      </c>
      <c r="T377" s="1" t="s">
        <v>1812</v>
      </c>
      <c r="U377" s="1">
        <v>1</v>
      </c>
      <c r="V377" s="1" t="s">
        <v>143</v>
      </c>
      <c r="X377" s="1" t="s">
        <v>83</v>
      </c>
      <c r="Z377" s="1" t="s">
        <v>272</v>
      </c>
      <c r="AB377" s="1">
        <v>10</v>
      </c>
      <c r="AC377" s="1" t="s">
        <v>1813</v>
      </c>
      <c r="AD377" s="1" t="s">
        <v>86</v>
      </c>
      <c r="AJ377" s="1" t="s">
        <v>34</v>
      </c>
      <c r="AO377" s="1" t="s">
        <v>62</v>
      </c>
      <c r="AQ377" s="19">
        <v>3</v>
      </c>
      <c r="AR377" s="1">
        <v>3</v>
      </c>
      <c r="AT377" s="1">
        <v>24</v>
      </c>
      <c r="AU377" s="1" t="s">
        <v>1814</v>
      </c>
      <c r="AW377" s="1" t="s">
        <v>1815</v>
      </c>
      <c r="AX377" s="1">
        <v>7</v>
      </c>
      <c r="AY377" s="1" t="s">
        <v>1816</v>
      </c>
      <c r="AZ377" s="1" t="s">
        <v>1817</v>
      </c>
      <c r="BA377" s="1" t="s">
        <v>1818</v>
      </c>
    </row>
    <row r="378" spans="1:54" ht="12.75" x14ac:dyDescent="0.2">
      <c r="A378" s="1">
        <v>376</v>
      </c>
      <c r="B378" s="1">
        <v>376</v>
      </c>
      <c r="C378" s="1">
        <v>376</v>
      </c>
      <c r="G378" s="20" t="s">
        <v>5</v>
      </c>
      <c r="J378" s="8">
        <v>33</v>
      </c>
      <c r="K378" s="1">
        <v>7</v>
      </c>
      <c r="L378" s="1">
        <v>100</v>
      </c>
      <c r="M378" s="1">
        <v>9</v>
      </c>
      <c r="N378" s="1">
        <v>15</v>
      </c>
      <c r="O378" s="1" t="s">
        <v>135</v>
      </c>
      <c r="P378" s="1">
        <v>1</v>
      </c>
      <c r="U378" s="1">
        <v>0</v>
      </c>
      <c r="AD378" s="1" t="s">
        <v>61</v>
      </c>
      <c r="AJ378" s="1" t="s">
        <v>34</v>
      </c>
      <c r="AO378" s="1" t="s">
        <v>552</v>
      </c>
      <c r="AQ378" s="19">
        <v>3</v>
      </c>
      <c r="AR378" s="1">
        <v>5</v>
      </c>
      <c r="AT378" s="1">
        <v>4</v>
      </c>
      <c r="AU378" s="1" t="s">
        <v>1819</v>
      </c>
      <c r="AV378" s="1" t="s">
        <v>77</v>
      </c>
      <c r="AX378" s="1">
        <v>9</v>
      </c>
      <c r="AY378" s="1" t="s">
        <v>1820</v>
      </c>
      <c r="AZ378" s="1" t="s">
        <v>1821</v>
      </c>
      <c r="BA378" s="1" t="s">
        <v>1822</v>
      </c>
      <c r="BB378" s="1">
        <v>1</v>
      </c>
    </row>
    <row r="379" spans="1:54" ht="12.75" x14ac:dyDescent="0.2">
      <c r="A379" s="1">
        <v>377</v>
      </c>
      <c r="B379" s="1">
        <v>377</v>
      </c>
      <c r="C379" s="1">
        <v>377</v>
      </c>
      <c r="G379" s="20" t="s">
        <v>5</v>
      </c>
      <c r="J379" s="8">
        <v>33</v>
      </c>
      <c r="K379" s="1">
        <v>7</v>
      </c>
      <c r="L379" s="1">
        <v>90</v>
      </c>
      <c r="M379" s="1">
        <v>14</v>
      </c>
      <c r="N379" s="1">
        <v>12</v>
      </c>
      <c r="O379" s="1" t="s">
        <v>91</v>
      </c>
      <c r="P379" s="1">
        <v>1</v>
      </c>
      <c r="U379" s="1">
        <v>1</v>
      </c>
      <c r="V379" s="1" t="s">
        <v>213</v>
      </c>
      <c r="Y379" s="1" t="s">
        <v>1823</v>
      </c>
      <c r="Z379" s="1" t="s">
        <v>94</v>
      </c>
      <c r="AB379" s="1">
        <v>11</v>
      </c>
      <c r="AC379" s="1" t="s">
        <v>1824</v>
      </c>
      <c r="AD379" s="1" t="s">
        <v>86</v>
      </c>
      <c r="AJ379" s="1" t="s">
        <v>34</v>
      </c>
      <c r="AO379" s="1" t="s">
        <v>87</v>
      </c>
      <c r="AQ379" s="19">
        <v>6</v>
      </c>
      <c r="AR379" s="1">
        <v>4</v>
      </c>
      <c r="AT379" s="1">
        <v>24</v>
      </c>
      <c r="AU379" s="1" t="s">
        <v>1825</v>
      </c>
      <c r="AV379" s="1" t="s">
        <v>77</v>
      </c>
      <c r="AX379" s="1">
        <v>8</v>
      </c>
      <c r="BB379" s="1">
        <v>0</v>
      </c>
    </row>
    <row r="380" spans="1:54" ht="12.75" x14ac:dyDescent="0.2">
      <c r="A380" s="1">
        <v>378</v>
      </c>
      <c r="B380" s="1">
        <v>378</v>
      </c>
      <c r="C380" s="1">
        <v>378</v>
      </c>
      <c r="D380" s="20" t="s">
        <v>2</v>
      </c>
      <c r="J380" s="8">
        <v>30</v>
      </c>
      <c r="K380" s="1">
        <v>7</v>
      </c>
      <c r="L380" s="1">
        <v>45</v>
      </c>
      <c r="M380" s="1">
        <v>6</v>
      </c>
      <c r="N380" s="1">
        <v>3</v>
      </c>
      <c r="O380" s="1" t="s">
        <v>135</v>
      </c>
      <c r="P380" s="1">
        <v>1</v>
      </c>
      <c r="U380" s="1">
        <v>1</v>
      </c>
      <c r="V380" s="1" t="s">
        <v>7</v>
      </c>
      <c r="X380" s="1" t="s">
        <v>83</v>
      </c>
      <c r="AA380" s="1" t="s">
        <v>1826</v>
      </c>
      <c r="AB380" s="1">
        <v>0</v>
      </c>
      <c r="AC380" s="1" t="s">
        <v>1827</v>
      </c>
      <c r="AD380" s="1" t="s">
        <v>61</v>
      </c>
      <c r="AH380" s="1" t="s">
        <v>32</v>
      </c>
      <c r="AO380" s="1" t="s">
        <v>75</v>
      </c>
      <c r="AQ380" s="19">
        <v>5</v>
      </c>
      <c r="AR380" s="1">
        <v>5</v>
      </c>
      <c r="AT380" s="1">
        <v>15</v>
      </c>
      <c r="AU380" s="1" t="s">
        <v>1828</v>
      </c>
      <c r="AV380" s="1" t="s">
        <v>77</v>
      </c>
      <c r="AX380" s="1">
        <v>6</v>
      </c>
      <c r="AY380" s="1" t="s">
        <v>1829</v>
      </c>
      <c r="AZ380" s="1" t="s">
        <v>1830</v>
      </c>
      <c r="BB380" s="1">
        <v>1</v>
      </c>
    </row>
    <row r="381" spans="1:54" ht="12.75" x14ac:dyDescent="0.2">
      <c r="A381" s="1">
        <v>379</v>
      </c>
      <c r="B381" s="1">
        <v>379</v>
      </c>
      <c r="C381" s="1">
        <v>379</v>
      </c>
      <c r="D381" s="20" t="s">
        <v>2</v>
      </c>
      <c r="J381" s="8">
        <v>39</v>
      </c>
      <c r="K381" s="1">
        <v>8</v>
      </c>
      <c r="L381" s="1">
        <v>90</v>
      </c>
      <c r="M381" s="1">
        <v>12</v>
      </c>
      <c r="N381" s="1">
        <v>15</v>
      </c>
      <c r="O381" s="1" t="s">
        <v>69</v>
      </c>
      <c r="P381" s="1">
        <v>0</v>
      </c>
      <c r="Q381" s="1" t="s">
        <v>388</v>
      </c>
      <c r="T381" s="1" t="s">
        <v>3408</v>
      </c>
      <c r="U381" s="1">
        <v>1</v>
      </c>
      <c r="V381" s="1" t="s">
        <v>57</v>
      </c>
      <c r="X381" s="1" t="s">
        <v>58</v>
      </c>
      <c r="Z381" s="1" t="s">
        <v>272</v>
      </c>
      <c r="AB381" s="1">
        <v>1</v>
      </c>
      <c r="AC381" s="1" t="s">
        <v>1832</v>
      </c>
      <c r="AD381" s="1" t="s">
        <v>86</v>
      </c>
      <c r="AI381" s="1" t="s">
        <v>33</v>
      </c>
      <c r="AO381" s="1" t="s">
        <v>75</v>
      </c>
      <c r="AQ381" s="19">
        <v>10</v>
      </c>
      <c r="AR381" s="1">
        <v>5</v>
      </c>
      <c r="AT381" s="1">
        <v>16</v>
      </c>
      <c r="AU381" s="1" t="s">
        <v>1833</v>
      </c>
      <c r="AW381" s="1" t="s">
        <v>1834</v>
      </c>
      <c r="AX381" s="1">
        <v>10</v>
      </c>
      <c r="AY381" s="1" t="s">
        <v>1835</v>
      </c>
      <c r="AZ381" s="1" t="s">
        <v>1836</v>
      </c>
      <c r="BA381" s="1" t="s">
        <v>1837</v>
      </c>
      <c r="BB381" s="1">
        <v>0</v>
      </c>
    </row>
    <row r="382" spans="1:54" ht="12.75" x14ac:dyDescent="0.2">
      <c r="A382" s="1">
        <v>380</v>
      </c>
      <c r="B382" s="1">
        <v>380</v>
      </c>
      <c r="C382" s="1">
        <v>380</v>
      </c>
      <c r="H382" s="20" t="s">
        <v>6</v>
      </c>
      <c r="J382" s="8">
        <v>22</v>
      </c>
      <c r="K382" s="1">
        <v>8</v>
      </c>
      <c r="L382" s="1">
        <v>45</v>
      </c>
      <c r="M382" s="1">
        <v>10</v>
      </c>
      <c r="N382" s="1">
        <v>5</v>
      </c>
      <c r="O382" s="1" t="s">
        <v>189</v>
      </c>
      <c r="P382" s="1">
        <v>1</v>
      </c>
      <c r="U382" s="1">
        <v>1</v>
      </c>
      <c r="V382" s="1" t="s">
        <v>213</v>
      </c>
      <c r="X382" s="1" t="s">
        <v>349</v>
      </c>
      <c r="Z382" s="1" t="s">
        <v>272</v>
      </c>
      <c r="AB382" s="1">
        <v>1</v>
      </c>
      <c r="AC382" s="1" t="s">
        <v>1838</v>
      </c>
      <c r="AD382" s="1" t="s">
        <v>1116</v>
      </c>
      <c r="AH382" s="1" t="s">
        <v>32</v>
      </c>
      <c r="AO382" s="1" t="s">
        <v>87</v>
      </c>
      <c r="AQ382" s="19">
        <v>25</v>
      </c>
      <c r="AR382" s="1">
        <v>5</v>
      </c>
      <c r="AT382" s="1">
        <v>1</v>
      </c>
      <c r="AU382" s="1" t="s">
        <v>695</v>
      </c>
      <c r="AV382" s="1" t="s">
        <v>77</v>
      </c>
      <c r="AX382" s="1">
        <v>10</v>
      </c>
      <c r="AY382" s="1" t="s">
        <v>1839</v>
      </c>
      <c r="AZ382" s="1" t="s">
        <v>1840</v>
      </c>
      <c r="BB382" s="1">
        <v>1</v>
      </c>
    </row>
    <row r="383" spans="1:54" ht="12.75" x14ac:dyDescent="0.2">
      <c r="A383" s="1">
        <v>381</v>
      </c>
      <c r="B383" s="1">
        <v>381</v>
      </c>
      <c r="C383" s="1">
        <v>381</v>
      </c>
      <c r="D383" s="20" t="s">
        <v>2</v>
      </c>
      <c r="E383" s="20" t="s">
        <v>3</v>
      </c>
      <c r="H383" s="20" t="s">
        <v>6</v>
      </c>
      <c r="J383" s="8">
        <v>45</v>
      </c>
      <c r="K383" s="1">
        <v>8</v>
      </c>
      <c r="L383" s="1">
        <v>15</v>
      </c>
      <c r="M383" s="1">
        <v>12</v>
      </c>
      <c r="N383" s="1">
        <v>24</v>
      </c>
      <c r="O383" s="1" t="s">
        <v>303</v>
      </c>
      <c r="P383" s="1">
        <v>1</v>
      </c>
      <c r="U383" s="1">
        <v>1</v>
      </c>
      <c r="V383" s="1" t="s">
        <v>7</v>
      </c>
      <c r="X383" s="1" t="s">
        <v>125</v>
      </c>
      <c r="Z383" s="1" t="s">
        <v>114</v>
      </c>
      <c r="AB383" s="1">
        <v>20</v>
      </c>
      <c r="AC383" s="1" t="s">
        <v>1841</v>
      </c>
      <c r="AD383" s="1" t="s">
        <v>86</v>
      </c>
      <c r="AH383" s="1" t="s">
        <v>32</v>
      </c>
      <c r="AO383" s="1" t="s">
        <v>75</v>
      </c>
      <c r="AQ383" s="19">
        <v>4</v>
      </c>
      <c r="AR383" s="1">
        <v>6</v>
      </c>
      <c r="AT383" s="1">
        <v>12</v>
      </c>
      <c r="AU383" s="1" t="s">
        <v>1842</v>
      </c>
      <c r="AV383" s="1" t="s">
        <v>77</v>
      </c>
      <c r="AX383" s="1">
        <v>10</v>
      </c>
      <c r="AY383" s="1" t="s">
        <v>1843</v>
      </c>
      <c r="AZ383" s="1" t="s">
        <v>1844</v>
      </c>
      <c r="BA383" s="1" t="s">
        <v>1845</v>
      </c>
      <c r="BB383" s="1">
        <v>1</v>
      </c>
    </row>
    <row r="384" spans="1:54" ht="12.75" x14ac:dyDescent="0.2">
      <c r="A384" s="1">
        <v>382</v>
      </c>
      <c r="B384" s="1">
        <v>382</v>
      </c>
      <c r="C384" s="1">
        <v>382</v>
      </c>
      <c r="D384" s="20" t="s">
        <v>2</v>
      </c>
      <c r="J384" s="8">
        <v>26</v>
      </c>
      <c r="K384" s="1">
        <v>7</v>
      </c>
      <c r="L384" s="1">
        <v>2</v>
      </c>
      <c r="M384" s="1">
        <v>7</v>
      </c>
      <c r="N384" s="1">
        <v>2</v>
      </c>
      <c r="O384" s="1" t="s">
        <v>80</v>
      </c>
      <c r="P384" s="1">
        <v>0</v>
      </c>
      <c r="Q384" s="1" t="s">
        <v>136</v>
      </c>
      <c r="T384" s="1" t="s">
        <v>1846</v>
      </c>
      <c r="U384" s="1">
        <v>1</v>
      </c>
      <c r="V384" s="1" t="s">
        <v>213</v>
      </c>
      <c r="X384" s="1" t="s">
        <v>83</v>
      </c>
      <c r="Z384" s="1" t="s">
        <v>114</v>
      </c>
      <c r="AB384" s="1">
        <v>2</v>
      </c>
      <c r="AC384" s="1" t="s">
        <v>1847</v>
      </c>
      <c r="AD384" s="1" t="s">
        <v>61</v>
      </c>
      <c r="AJ384" s="1" t="s">
        <v>34</v>
      </c>
      <c r="AO384" s="1" t="s">
        <v>62</v>
      </c>
      <c r="AQ384" s="19">
        <v>4</v>
      </c>
      <c r="AR384" s="1">
        <v>3</v>
      </c>
      <c r="AT384" s="1">
        <v>5</v>
      </c>
      <c r="AU384" s="1" t="s">
        <v>1848</v>
      </c>
      <c r="AV384" s="1" t="s">
        <v>190</v>
      </c>
      <c r="AX384" s="1">
        <v>8</v>
      </c>
      <c r="AY384" s="1" t="s">
        <v>1849</v>
      </c>
      <c r="AZ384" s="1" t="s">
        <v>1850</v>
      </c>
    </row>
    <row r="385" spans="1:54" ht="12.75" x14ac:dyDescent="0.2">
      <c r="A385" s="1">
        <v>383</v>
      </c>
      <c r="B385" s="1">
        <v>383</v>
      </c>
      <c r="C385" s="1">
        <v>383</v>
      </c>
      <c r="D385" s="20" t="s">
        <v>2</v>
      </c>
      <c r="H385" s="20" t="s">
        <v>6</v>
      </c>
      <c r="J385" s="8">
        <v>32</v>
      </c>
      <c r="K385" s="1">
        <v>6</v>
      </c>
      <c r="L385" s="1">
        <v>80</v>
      </c>
      <c r="M385" s="1">
        <v>10</v>
      </c>
      <c r="N385" s="1">
        <v>3</v>
      </c>
      <c r="O385" s="1" t="s">
        <v>135</v>
      </c>
      <c r="P385" s="1">
        <v>1</v>
      </c>
      <c r="Q385" s="1" t="s">
        <v>81</v>
      </c>
      <c r="S385" s="15" t="s">
        <v>3390</v>
      </c>
      <c r="U385" s="1">
        <v>1</v>
      </c>
      <c r="V385" s="1" t="s">
        <v>137</v>
      </c>
      <c r="X385" s="1" t="s">
        <v>113</v>
      </c>
      <c r="Z385" s="1" t="s">
        <v>94</v>
      </c>
      <c r="AB385" s="1">
        <v>10</v>
      </c>
      <c r="AC385" s="1" t="s">
        <v>1851</v>
      </c>
      <c r="AD385" s="1" t="s">
        <v>61</v>
      </c>
      <c r="AJ385" s="1" t="s">
        <v>34</v>
      </c>
      <c r="AO385" s="1" t="s">
        <v>62</v>
      </c>
      <c r="AQ385" s="19">
        <v>18</v>
      </c>
      <c r="AR385" s="1">
        <v>4</v>
      </c>
      <c r="AT385" s="1">
        <v>20</v>
      </c>
      <c r="AU385" s="1" t="s">
        <v>1852</v>
      </c>
      <c r="AV385" s="1" t="s">
        <v>77</v>
      </c>
      <c r="AX385" s="1">
        <v>10</v>
      </c>
      <c r="AY385" s="1" t="s">
        <v>78</v>
      </c>
      <c r="AZ385" s="1" t="s">
        <v>1853</v>
      </c>
      <c r="BA385" s="1" t="s">
        <v>1854</v>
      </c>
    </row>
    <row r="386" spans="1:54" ht="12.75" x14ac:dyDescent="0.2">
      <c r="A386" s="1">
        <v>384</v>
      </c>
      <c r="B386" s="1">
        <v>384</v>
      </c>
      <c r="C386" s="1">
        <v>384</v>
      </c>
      <c r="D386" s="20" t="s">
        <v>2</v>
      </c>
      <c r="H386" s="20" t="s">
        <v>6</v>
      </c>
      <c r="J386" s="8">
        <v>27</v>
      </c>
      <c r="K386" s="1">
        <v>7</v>
      </c>
      <c r="L386" s="1">
        <v>0</v>
      </c>
      <c r="M386" s="1">
        <v>8</v>
      </c>
      <c r="N386" s="1">
        <v>12</v>
      </c>
      <c r="O386" s="1" t="s">
        <v>99</v>
      </c>
      <c r="P386" s="1">
        <v>0</v>
      </c>
      <c r="Q386" s="1" t="s">
        <v>55</v>
      </c>
      <c r="S386" s="15" t="s">
        <v>3386</v>
      </c>
      <c r="U386" s="1">
        <v>1</v>
      </c>
      <c r="V386" s="1" t="s">
        <v>213</v>
      </c>
      <c r="X386" s="1" t="s">
        <v>93</v>
      </c>
      <c r="Z386" s="1" t="s">
        <v>157</v>
      </c>
      <c r="AB386" s="1">
        <v>8</v>
      </c>
      <c r="AC386" s="1" t="s">
        <v>1855</v>
      </c>
      <c r="AD386" s="1" t="s">
        <v>61</v>
      </c>
      <c r="AJ386" s="1" t="s">
        <v>34</v>
      </c>
      <c r="AN386" s="1" t="s">
        <v>1639</v>
      </c>
      <c r="AO386" s="1" t="s">
        <v>87</v>
      </c>
      <c r="AQ386" s="19">
        <v>1</v>
      </c>
      <c r="AR386" s="1">
        <v>1</v>
      </c>
      <c r="AT386" s="1">
        <v>1</v>
      </c>
      <c r="AU386" s="1" t="s">
        <v>1856</v>
      </c>
      <c r="AV386" s="1" t="s">
        <v>77</v>
      </c>
      <c r="AX386" s="1">
        <v>6</v>
      </c>
      <c r="AY386" s="1" t="s">
        <v>1857</v>
      </c>
      <c r="BB386" s="1">
        <v>0</v>
      </c>
    </row>
    <row r="387" spans="1:54" ht="12.75" x14ac:dyDescent="0.2">
      <c r="A387" s="1">
        <v>385</v>
      </c>
      <c r="B387" s="1">
        <v>385</v>
      </c>
      <c r="C387" s="1">
        <v>385</v>
      </c>
      <c r="E387" s="20" t="s">
        <v>3</v>
      </c>
      <c r="J387" s="8">
        <v>23</v>
      </c>
      <c r="K387" s="1">
        <v>7</v>
      </c>
      <c r="L387" s="1">
        <v>40</v>
      </c>
      <c r="M387" s="1">
        <v>7</v>
      </c>
      <c r="N387" s="1">
        <v>2</v>
      </c>
      <c r="O387" s="1" t="s">
        <v>99</v>
      </c>
      <c r="P387" s="1">
        <v>1</v>
      </c>
      <c r="U387" s="1">
        <v>1</v>
      </c>
      <c r="V387" s="1" t="s">
        <v>143</v>
      </c>
      <c r="X387" s="1" t="s">
        <v>83</v>
      </c>
      <c r="Z387" s="1" t="s">
        <v>94</v>
      </c>
      <c r="AB387" s="1">
        <v>1</v>
      </c>
      <c r="AC387" s="1" t="s">
        <v>1858</v>
      </c>
      <c r="AD387" s="1" t="s">
        <v>86</v>
      </c>
      <c r="AJ387" s="1" t="s">
        <v>34</v>
      </c>
      <c r="AO387" s="1" t="s">
        <v>62</v>
      </c>
      <c r="AQ387" s="19">
        <v>5</v>
      </c>
      <c r="AR387" s="1">
        <v>3</v>
      </c>
      <c r="AT387" s="1">
        <v>9</v>
      </c>
      <c r="AU387" s="1" t="s">
        <v>1859</v>
      </c>
      <c r="AV387" s="1" t="s">
        <v>66</v>
      </c>
      <c r="AX387" s="1">
        <v>8</v>
      </c>
      <c r="AY387" s="1" t="s">
        <v>1860</v>
      </c>
      <c r="BB387" s="1">
        <v>1</v>
      </c>
    </row>
    <row r="388" spans="1:54" ht="12.75" x14ac:dyDescent="0.2">
      <c r="A388" s="1">
        <v>386</v>
      </c>
      <c r="B388" s="1">
        <v>386</v>
      </c>
      <c r="C388" s="1">
        <v>386</v>
      </c>
      <c r="E388" s="20" t="s">
        <v>3</v>
      </c>
      <c r="J388" s="8">
        <v>1</v>
      </c>
      <c r="K388" s="1">
        <v>7</v>
      </c>
      <c r="L388" s="1">
        <v>40</v>
      </c>
      <c r="M388" s="1">
        <v>8</v>
      </c>
      <c r="N388" s="1">
        <v>3</v>
      </c>
      <c r="O388" s="1" t="s">
        <v>54</v>
      </c>
      <c r="P388" s="1">
        <v>1</v>
      </c>
      <c r="U388" s="1">
        <v>1</v>
      </c>
      <c r="V388" s="1" t="s">
        <v>213</v>
      </c>
      <c r="X388" s="1" t="s">
        <v>83</v>
      </c>
      <c r="Z388" s="1" t="s">
        <v>355</v>
      </c>
      <c r="AB388" s="1">
        <v>9</v>
      </c>
      <c r="AC388" s="1" t="s">
        <v>1861</v>
      </c>
      <c r="AD388" s="1" t="s">
        <v>61</v>
      </c>
      <c r="AJ388" s="1" t="s">
        <v>34</v>
      </c>
      <c r="AN388" s="1" t="s">
        <v>1070</v>
      </c>
      <c r="AO388" s="1" t="s">
        <v>75</v>
      </c>
      <c r="AQ388" s="19">
        <v>6</v>
      </c>
      <c r="AR388" s="1">
        <v>2</v>
      </c>
      <c r="AT388" s="1">
        <v>10</v>
      </c>
      <c r="AU388" s="1" t="s">
        <v>1862</v>
      </c>
      <c r="AV388" s="1" t="s">
        <v>77</v>
      </c>
      <c r="AX388" s="1">
        <v>10</v>
      </c>
      <c r="AY388" s="1" t="s">
        <v>1863</v>
      </c>
      <c r="AZ388" s="1" t="s">
        <v>1864</v>
      </c>
      <c r="BA388" s="1" t="s">
        <v>1865</v>
      </c>
      <c r="BB388" s="1">
        <v>1</v>
      </c>
    </row>
    <row r="389" spans="1:54" ht="12.75" x14ac:dyDescent="0.2">
      <c r="A389" s="1">
        <v>387</v>
      </c>
      <c r="B389" s="1">
        <v>387</v>
      </c>
      <c r="C389" s="1">
        <v>387</v>
      </c>
      <c r="E389" s="20" t="s">
        <v>3</v>
      </c>
      <c r="J389" s="8">
        <v>35</v>
      </c>
      <c r="K389" s="1">
        <v>7</v>
      </c>
      <c r="L389" s="1">
        <v>35</v>
      </c>
      <c r="M389" s="1">
        <v>6</v>
      </c>
      <c r="N389" s="1">
        <v>2</v>
      </c>
      <c r="O389" s="1" t="s">
        <v>189</v>
      </c>
      <c r="P389" s="1">
        <v>1</v>
      </c>
      <c r="U389" s="1">
        <v>1</v>
      </c>
      <c r="V389" s="1" t="s">
        <v>92</v>
      </c>
      <c r="X389" s="1" t="s">
        <v>93</v>
      </c>
      <c r="Z389" s="1" t="s">
        <v>94</v>
      </c>
      <c r="AB389" s="1">
        <v>12</v>
      </c>
      <c r="AC389" s="1" t="s">
        <v>77</v>
      </c>
      <c r="AD389" s="1" t="s">
        <v>61</v>
      </c>
      <c r="AJ389" s="1" t="s">
        <v>34</v>
      </c>
      <c r="AO389" s="1" t="s">
        <v>62</v>
      </c>
      <c r="AQ389" s="19">
        <v>6</v>
      </c>
      <c r="AR389" s="1">
        <v>4</v>
      </c>
      <c r="AT389" s="1">
        <v>5</v>
      </c>
      <c r="AU389" s="1" t="s">
        <v>1866</v>
      </c>
      <c r="AV389" s="1" t="s">
        <v>190</v>
      </c>
      <c r="AX389" s="1">
        <v>10</v>
      </c>
      <c r="AY389" s="1" t="s">
        <v>1867</v>
      </c>
      <c r="BB389" s="1">
        <v>1</v>
      </c>
    </row>
    <row r="390" spans="1:54" ht="12.75" x14ac:dyDescent="0.2">
      <c r="A390" s="1">
        <v>388</v>
      </c>
      <c r="B390" s="1">
        <v>388</v>
      </c>
      <c r="C390" s="1">
        <v>388</v>
      </c>
      <c r="D390" s="20" t="s">
        <v>2</v>
      </c>
      <c r="E390" s="20" t="s">
        <v>3</v>
      </c>
      <c r="H390" s="20" t="s">
        <v>6</v>
      </c>
      <c r="J390" s="8">
        <v>29</v>
      </c>
      <c r="K390" s="1">
        <v>6</v>
      </c>
      <c r="L390" s="1">
        <v>140</v>
      </c>
      <c r="M390" s="1">
        <v>5</v>
      </c>
      <c r="N390" s="1">
        <v>4</v>
      </c>
      <c r="O390" s="1" t="s">
        <v>69</v>
      </c>
      <c r="P390" s="1">
        <v>1</v>
      </c>
      <c r="U390" s="1">
        <v>1</v>
      </c>
      <c r="V390" s="1" t="s">
        <v>213</v>
      </c>
      <c r="X390" s="1" t="s">
        <v>83</v>
      </c>
      <c r="Z390" s="1" t="s">
        <v>1297</v>
      </c>
      <c r="AB390" s="1">
        <v>3</v>
      </c>
      <c r="AC390" s="1" t="s">
        <v>1868</v>
      </c>
      <c r="AD390" s="1" t="s">
        <v>61</v>
      </c>
      <c r="AI390" s="1" t="s">
        <v>33</v>
      </c>
      <c r="AJ390" s="1" t="s">
        <v>34</v>
      </c>
      <c r="AO390" s="1" t="s">
        <v>75</v>
      </c>
      <c r="AQ390" s="19">
        <v>5</v>
      </c>
      <c r="AR390" s="1">
        <v>5</v>
      </c>
      <c r="AT390" s="1">
        <v>10</v>
      </c>
      <c r="AU390" s="1" t="s">
        <v>1869</v>
      </c>
      <c r="AV390" s="1" t="s">
        <v>77</v>
      </c>
      <c r="AX390" s="1">
        <v>7</v>
      </c>
      <c r="AY390" s="1" t="s">
        <v>1870</v>
      </c>
      <c r="BB390" s="1">
        <v>1</v>
      </c>
    </row>
    <row r="391" spans="1:54" ht="12.75" x14ac:dyDescent="0.2">
      <c r="A391" s="1">
        <v>389</v>
      </c>
      <c r="B391" s="1">
        <v>389</v>
      </c>
      <c r="C391" s="1">
        <v>389</v>
      </c>
      <c r="E391" s="20" t="s">
        <v>3</v>
      </c>
      <c r="J391" s="8">
        <v>25</v>
      </c>
      <c r="K391" s="1">
        <v>7</v>
      </c>
      <c r="L391" s="1">
        <v>120</v>
      </c>
      <c r="M391" s="1">
        <v>8</v>
      </c>
      <c r="N391" s="1">
        <v>3</v>
      </c>
      <c r="O391" s="1" t="s">
        <v>225</v>
      </c>
      <c r="P391" s="1">
        <v>0</v>
      </c>
      <c r="Q391" s="1" t="s">
        <v>136</v>
      </c>
      <c r="S391" s="15" t="s">
        <v>3387</v>
      </c>
      <c r="U391" s="1">
        <v>1</v>
      </c>
      <c r="V391" s="1" t="s">
        <v>213</v>
      </c>
      <c r="X391" s="1" t="s">
        <v>83</v>
      </c>
      <c r="Z391" s="1" t="s">
        <v>94</v>
      </c>
      <c r="AB391" s="1">
        <v>2</v>
      </c>
      <c r="AC391" s="1" t="s">
        <v>1871</v>
      </c>
      <c r="AD391" s="1" t="s">
        <v>362</v>
      </c>
      <c r="AH391" s="1" t="s">
        <v>32</v>
      </c>
      <c r="AO391" s="1" t="s">
        <v>75</v>
      </c>
      <c r="AQ391" s="19">
        <v>6</v>
      </c>
      <c r="AR391" s="1">
        <v>5</v>
      </c>
      <c r="AT391" s="1">
        <v>3</v>
      </c>
      <c r="AU391" s="1" t="s">
        <v>1872</v>
      </c>
      <c r="AW391" s="1" t="s">
        <v>1873</v>
      </c>
      <c r="AX391" s="1">
        <v>9</v>
      </c>
      <c r="AY391" s="1" t="s">
        <v>1874</v>
      </c>
      <c r="AZ391" s="1" t="s">
        <v>1875</v>
      </c>
      <c r="BA391" s="1" t="s">
        <v>1876</v>
      </c>
      <c r="BB391" s="1">
        <v>1</v>
      </c>
    </row>
    <row r="392" spans="1:54" ht="12.75" x14ac:dyDescent="0.2">
      <c r="A392" s="1">
        <v>390</v>
      </c>
      <c r="B392" s="1">
        <v>390</v>
      </c>
      <c r="C392" s="1">
        <v>390</v>
      </c>
      <c r="D392" s="20" t="s">
        <v>2</v>
      </c>
      <c r="E392" s="20" t="s">
        <v>3</v>
      </c>
      <c r="H392" s="20" t="s">
        <v>6</v>
      </c>
      <c r="J392" s="8">
        <v>41</v>
      </c>
      <c r="K392" s="1">
        <v>7</v>
      </c>
      <c r="L392" s="1">
        <v>50</v>
      </c>
      <c r="M392" s="1">
        <v>10</v>
      </c>
      <c r="N392" s="1">
        <v>6</v>
      </c>
      <c r="O392" s="1" t="s">
        <v>135</v>
      </c>
      <c r="P392" s="1">
        <v>1</v>
      </c>
      <c r="U392" s="1">
        <v>1</v>
      </c>
      <c r="V392" s="1" t="s">
        <v>213</v>
      </c>
      <c r="X392" s="1" t="s">
        <v>382</v>
      </c>
      <c r="Z392" s="1" t="s">
        <v>220</v>
      </c>
      <c r="AB392" s="1">
        <v>11</v>
      </c>
      <c r="AC392" s="1" t="s">
        <v>1877</v>
      </c>
      <c r="AD392" s="1" t="s">
        <v>74</v>
      </c>
      <c r="AI392" s="1" t="s">
        <v>33</v>
      </c>
      <c r="AO392" s="1" t="s">
        <v>75</v>
      </c>
      <c r="AQ392" s="19">
        <v>4</v>
      </c>
      <c r="AR392" s="1">
        <v>1</v>
      </c>
      <c r="AT392" s="1">
        <v>40</v>
      </c>
      <c r="AU392" s="1" t="s">
        <v>1878</v>
      </c>
      <c r="AV392" s="1" t="s">
        <v>77</v>
      </c>
      <c r="AX392" s="1">
        <v>7</v>
      </c>
      <c r="AY392" s="1" t="s">
        <v>1879</v>
      </c>
      <c r="BB392" s="1">
        <v>0</v>
      </c>
    </row>
    <row r="393" spans="1:54" ht="12.75" x14ac:dyDescent="0.2">
      <c r="A393" s="1">
        <v>391</v>
      </c>
      <c r="B393" s="1">
        <v>391</v>
      </c>
      <c r="C393" s="1">
        <v>391</v>
      </c>
      <c r="G393" s="20" t="s">
        <v>5</v>
      </c>
      <c r="J393" s="8">
        <v>37</v>
      </c>
      <c r="K393" s="1">
        <v>8</v>
      </c>
      <c r="L393" s="1">
        <v>60</v>
      </c>
      <c r="M393" s="1">
        <v>10</v>
      </c>
      <c r="N393" s="1">
        <v>5</v>
      </c>
      <c r="O393" s="1" t="s">
        <v>80</v>
      </c>
      <c r="P393" s="1">
        <v>0</v>
      </c>
      <c r="Q393" s="1" t="s">
        <v>70</v>
      </c>
      <c r="S393" s="15" t="s">
        <v>3388</v>
      </c>
      <c r="U393" s="1">
        <v>1</v>
      </c>
      <c r="V393" s="1" t="s">
        <v>213</v>
      </c>
      <c r="X393" s="1" t="s">
        <v>113</v>
      </c>
      <c r="Z393" s="1" t="s">
        <v>297</v>
      </c>
      <c r="AB393" s="1">
        <v>1</v>
      </c>
      <c r="AC393" s="1" t="s">
        <v>1880</v>
      </c>
      <c r="AD393" s="1" t="s">
        <v>1116</v>
      </c>
      <c r="AJ393" s="1" t="s">
        <v>34</v>
      </c>
      <c r="AO393" s="1" t="s">
        <v>75</v>
      </c>
      <c r="AQ393" s="19">
        <v>5</v>
      </c>
      <c r="AR393" s="1">
        <v>3</v>
      </c>
      <c r="AT393" s="1">
        <v>14</v>
      </c>
      <c r="AU393" s="1" t="s">
        <v>1881</v>
      </c>
      <c r="AV393" s="1" t="s">
        <v>77</v>
      </c>
      <c r="AX393" s="1">
        <v>7</v>
      </c>
      <c r="AY393" s="1" t="s">
        <v>1882</v>
      </c>
      <c r="AZ393" s="1" t="s">
        <v>1883</v>
      </c>
      <c r="BA393" s="1" t="s">
        <v>1884</v>
      </c>
      <c r="BB393" s="1">
        <v>1</v>
      </c>
    </row>
    <row r="394" spans="1:54" ht="12.75" x14ac:dyDescent="0.2">
      <c r="A394" s="1">
        <v>392</v>
      </c>
      <c r="B394" s="1">
        <v>392</v>
      </c>
      <c r="C394" s="1">
        <v>392</v>
      </c>
      <c r="H394" s="20" t="s">
        <v>6</v>
      </c>
      <c r="J394" s="8">
        <v>44</v>
      </c>
      <c r="K394" s="1">
        <v>7</v>
      </c>
      <c r="L394" s="1">
        <v>30</v>
      </c>
      <c r="M394" s="1">
        <v>10</v>
      </c>
      <c r="N394" s="1">
        <v>4</v>
      </c>
      <c r="O394" s="1" t="s">
        <v>105</v>
      </c>
      <c r="P394" s="1">
        <v>1</v>
      </c>
      <c r="U394" s="1">
        <v>1</v>
      </c>
      <c r="V394" s="1" t="s">
        <v>148</v>
      </c>
      <c r="X394" s="1" t="s">
        <v>58</v>
      </c>
      <c r="Z394" s="1" t="s">
        <v>355</v>
      </c>
      <c r="AB394" s="1">
        <v>10</v>
      </c>
      <c r="AC394" s="1" t="s">
        <v>1885</v>
      </c>
      <c r="AD394" s="1" t="s">
        <v>61</v>
      </c>
      <c r="AE394" s="1" t="s">
        <v>29</v>
      </c>
      <c r="AN394" s="1" t="s">
        <v>1429</v>
      </c>
      <c r="AO394" s="1" t="s">
        <v>163</v>
      </c>
      <c r="AQ394" s="19">
        <v>10</v>
      </c>
      <c r="AR394" s="1">
        <v>6</v>
      </c>
      <c r="AT394" s="1">
        <v>40</v>
      </c>
      <c r="AU394" s="1" t="s">
        <v>1886</v>
      </c>
      <c r="AV394" s="1" t="s">
        <v>66</v>
      </c>
      <c r="AX394" s="1">
        <v>10</v>
      </c>
      <c r="AY394" s="1" t="s">
        <v>1887</v>
      </c>
      <c r="AZ394" s="1" t="s">
        <v>1888</v>
      </c>
      <c r="BA394" s="1" t="s">
        <v>1889</v>
      </c>
      <c r="BB394" s="1">
        <v>1</v>
      </c>
    </row>
    <row r="395" spans="1:54" ht="12.75" x14ac:dyDescent="0.2">
      <c r="A395" s="1">
        <v>393</v>
      </c>
      <c r="B395" s="1">
        <v>393</v>
      </c>
      <c r="C395" s="1">
        <v>393</v>
      </c>
      <c r="F395" s="20" t="s">
        <v>4</v>
      </c>
      <c r="H395" s="20" t="s">
        <v>6</v>
      </c>
      <c r="J395" s="8">
        <v>33</v>
      </c>
      <c r="K395" s="1">
        <v>8</v>
      </c>
      <c r="L395" s="1">
        <v>40</v>
      </c>
      <c r="M395" s="1">
        <v>12</v>
      </c>
      <c r="N395" s="1">
        <v>75</v>
      </c>
      <c r="O395" s="1" t="s">
        <v>303</v>
      </c>
      <c r="P395" s="1">
        <v>1</v>
      </c>
      <c r="U395" s="1">
        <v>1</v>
      </c>
      <c r="V395" s="1" t="s">
        <v>156</v>
      </c>
      <c r="X395" s="1" t="s">
        <v>83</v>
      </c>
      <c r="Z395" s="1" t="s">
        <v>157</v>
      </c>
      <c r="AB395" s="1">
        <v>2</v>
      </c>
      <c r="AC395" s="1" t="s">
        <v>1890</v>
      </c>
      <c r="AD395" s="1" t="s">
        <v>86</v>
      </c>
      <c r="AH395" s="1" t="s">
        <v>32</v>
      </c>
      <c r="AP395" s="1" t="s">
        <v>1891</v>
      </c>
      <c r="AQ395" s="19">
        <v>4</v>
      </c>
      <c r="AS395" s="1">
        <v>12</v>
      </c>
      <c r="AT395" s="1">
        <v>12</v>
      </c>
      <c r="AU395" s="1" t="s">
        <v>1892</v>
      </c>
      <c r="AW395" s="1" t="s">
        <v>1893</v>
      </c>
      <c r="AX395" s="1">
        <v>7</v>
      </c>
      <c r="AY395" s="1" t="s">
        <v>1894</v>
      </c>
      <c r="AZ395" s="1" t="s">
        <v>1895</v>
      </c>
      <c r="BB395" s="1">
        <v>1</v>
      </c>
    </row>
    <row r="396" spans="1:54" ht="12.75" x14ac:dyDescent="0.2">
      <c r="A396" s="1">
        <v>394</v>
      </c>
      <c r="B396" s="1">
        <v>394</v>
      </c>
      <c r="C396" s="1">
        <v>394</v>
      </c>
      <c r="H396" s="20" t="s">
        <v>6</v>
      </c>
      <c r="J396" s="8">
        <v>42</v>
      </c>
      <c r="K396" s="1">
        <v>8</v>
      </c>
      <c r="L396" s="1">
        <v>0</v>
      </c>
      <c r="M396" s="1">
        <v>2</v>
      </c>
      <c r="N396" s="1">
        <v>0</v>
      </c>
      <c r="O396" s="1" t="s">
        <v>225</v>
      </c>
      <c r="P396" s="1">
        <v>1</v>
      </c>
      <c r="U396" s="1">
        <v>1</v>
      </c>
      <c r="V396" s="1" t="s">
        <v>411</v>
      </c>
      <c r="X396" s="1" t="s">
        <v>83</v>
      </c>
      <c r="Z396" s="1" t="s">
        <v>94</v>
      </c>
      <c r="AB396" s="1">
        <v>20</v>
      </c>
      <c r="AC396" s="1" t="s">
        <v>1896</v>
      </c>
      <c r="AD396" s="1" t="s">
        <v>86</v>
      </c>
      <c r="AH396" s="1" t="s">
        <v>32</v>
      </c>
      <c r="AO396" s="1" t="s">
        <v>75</v>
      </c>
      <c r="AQ396" s="19">
        <v>2</v>
      </c>
      <c r="AR396" s="1">
        <v>2</v>
      </c>
      <c r="AT396" s="1">
        <v>80</v>
      </c>
      <c r="AU396" s="1" t="s">
        <v>1897</v>
      </c>
      <c r="AW396" s="1" t="s">
        <v>1898</v>
      </c>
      <c r="AX396" s="1">
        <v>10</v>
      </c>
      <c r="AY396" s="1" t="s">
        <v>1572</v>
      </c>
      <c r="AZ396" s="1" t="s">
        <v>1374</v>
      </c>
      <c r="BA396" s="1" t="s">
        <v>1899</v>
      </c>
      <c r="BB396" s="1">
        <v>1</v>
      </c>
    </row>
    <row r="397" spans="1:54" ht="12.75" x14ac:dyDescent="0.2">
      <c r="A397" s="1">
        <v>395</v>
      </c>
      <c r="B397" s="1">
        <v>395</v>
      </c>
      <c r="C397" s="1">
        <v>395</v>
      </c>
      <c r="D397" s="20" t="s">
        <v>2</v>
      </c>
      <c r="E397" s="20" t="s">
        <v>3</v>
      </c>
      <c r="G397" s="20" t="s">
        <v>5</v>
      </c>
      <c r="H397" s="20" t="s">
        <v>6</v>
      </c>
      <c r="J397" s="8">
        <v>41</v>
      </c>
      <c r="K397" s="1">
        <v>7</v>
      </c>
      <c r="L397" s="1">
        <v>3</v>
      </c>
      <c r="M397" s="1">
        <v>15</v>
      </c>
      <c r="N397" s="1">
        <v>7</v>
      </c>
      <c r="O397" s="1" t="s">
        <v>80</v>
      </c>
      <c r="P397" s="1">
        <v>0</v>
      </c>
      <c r="Q397" s="1" t="s">
        <v>100</v>
      </c>
      <c r="T397" s="1" t="s">
        <v>1900</v>
      </c>
      <c r="U397" s="1">
        <v>1</v>
      </c>
      <c r="V397" s="1" t="s">
        <v>411</v>
      </c>
      <c r="X397" s="1" t="s">
        <v>58</v>
      </c>
      <c r="Z397" s="1" t="s">
        <v>355</v>
      </c>
      <c r="AB397" s="1">
        <v>20</v>
      </c>
      <c r="AC397" s="1" t="s">
        <v>1901</v>
      </c>
      <c r="AD397" s="1" t="s">
        <v>61</v>
      </c>
      <c r="AJ397" s="1" t="s">
        <v>34</v>
      </c>
      <c r="AO397" s="1" t="s">
        <v>62</v>
      </c>
      <c r="AQ397" s="19">
        <v>5</v>
      </c>
      <c r="AS397" s="1">
        <v>7</v>
      </c>
      <c r="AT397" s="1">
        <v>16</v>
      </c>
      <c r="AU397" s="1" t="s">
        <v>1902</v>
      </c>
      <c r="AV397" s="1" t="s">
        <v>77</v>
      </c>
      <c r="AX397" s="1">
        <v>10</v>
      </c>
      <c r="AY397" s="1" t="s">
        <v>1903</v>
      </c>
      <c r="AZ397" s="1" t="s">
        <v>1904</v>
      </c>
      <c r="BA397" s="1" t="s">
        <v>1905</v>
      </c>
    </row>
    <row r="398" spans="1:54" ht="12.75" x14ac:dyDescent="0.2">
      <c r="A398" s="1">
        <v>396</v>
      </c>
      <c r="B398" s="1">
        <v>396</v>
      </c>
      <c r="C398" s="1">
        <v>396</v>
      </c>
      <c r="D398" s="20" t="s">
        <v>2</v>
      </c>
      <c r="G398" s="20" t="s">
        <v>5</v>
      </c>
      <c r="H398" s="20" t="s">
        <v>6</v>
      </c>
      <c r="J398" s="8">
        <v>40</v>
      </c>
      <c r="K398" s="1">
        <v>7</v>
      </c>
      <c r="L398" s="1">
        <v>0</v>
      </c>
      <c r="M398" s="1">
        <v>8</v>
      </c>
      <c r="N398" s="1">
        <v>10</v>
      </c>
      <c r="O398" s="1" t="s">
        <v>54</v>
      </c>
      <c r="P398" s="1">
        <v>1</v>
      </c>
      <c r="U398" s="1">
        <v>1</v>
      </c>
      <c r="V398" s="1" t="s">
        <v>137</v>
      </c>
      <c r="X398" s="1" t="s">
        <v>93</v>
      </c>
      <c r="Z398" s="1" t="s">
        <v>310</v>
      </c>
      <c r="AB398" s="1">
        <v>15</v>
      </c>
      <c r="AC398" s="1" t="s">
        <v>1906</v>
      </c>
      <c r="AD398" s="1" t="s">
        <v>86</v>
      </c>
      <c r="AJ398" s="1" t="s">
        <v>34</v>
      </c>
      <c r="AO398" s="1" t="s">
        <v>75</v>
      </c>
      <c r="AQ398" s="19">
        <v>6</v>
      </c>
      <c r="AR398" s="1">
        <v>6</v>
      </c>
      <c r="AT398" s="1">
        <v>8</v>
      </c>
      <c r="AU398" s="1" t="s">
        <v>1907</v>
      </c>
      <c r="AV398" s="1" t="s">
        <v>77</v>
      </c>
      <c r="AX398" s="1">
        <v>10</v>
      </c>
      <c r="AY398" s="1" t="s">
        <v>1908</v>
      </c>
      <c r="BB398" s="1">
        <v>1</v>
      </c>
    </row>
    <row r="399" spans="1:54" ht="12.75" x14ac:dyDescent="0.2">
      <c r="A399" s="1">
        <v>397</v>
      </c>
      <c r="B399" s="1">
        <v>397</v>
      </c>
      <c r="C399" s="1">
        <v>397</v>
      </c>
      <c r="E399" s="20" t="s">
        <v>3</v>
      </c>
      <c r="J399" s="8">
        <v>32</v>
      </c>
      <c r="K399" s="1">
        <v>8</v>
      </c>
      <c r="L399" s="1">
        <v>20</v>
      </c>
      <c r="M399" s="1">
        <v>6</v>
      </c>
      <c r="N399" s="1">
        <v>0</v>
      </c>
      <c r="O399" s="1" t="s">
        <v>54</v>
      </c>
      <c r="P399" s="1">
        <v>0</v>
      </c>
      <c r="Q399" s="1" t="s">
        <v>81</v>
      </c>
      <c r="S399" s="15" t="s">
        <v>3388</v>
      </c>
      <c r="U399" s="1">
        <v>1</v>
      </c>
      <c r="V399" s="1" t="s">
        <v>213</v>
      </c>
      <c r="X399" s="1" t="s">
        <v>83</v>
      </c>
      <c r="Z399" s="1" t="s">
        <v>94</v>
      </c>
      <c r="AB399" s="1">
        <v>8</v>
      </c>
      <c r="AC399" s="1" t="s">
        <v>190</v>
      </c>
      <c r="AD399" s="1" t="s">
        <v>61</v>
      </c>
      <c r="AI399" s="1" t="s">
        <v>33</v>
      </c>
      <c r="AO399" s="1" t="s">
        <v>62</v>
      </c>
      <c r="AQ399" s="19">
        <v>2</v>
      </c>
      <c r="AR399" s="1">
        <v>2</v>
      </c>
      <c r="AT399" s="1">
        <v>3</v>
      </c>
      <c r="AU399" s="1" t="s">
        <v>1909</v>
      </c>
      <c r="AV399" s="1" t="s">
        <v>190</v>
      </c>
      <c r="AX399" s="1">
        <v>6</v>
      </c>
      <c r="AY399" s="1" t="s">
        <v>1910</v>
      </c>
      <c r="BB399" s="1">
        <v>1</v>
      </c>
    </row>
    <row r="400" spans="1:54" ht="12.75" x14ac:dyDescent="0.2">
      <c r="A400" s="1">
        <v>398</v>
      </c>
      <c r="B400" s="1">
        <v>398</v>
      </c>
      <c r="C400" s="1">
        <v>398</v>
      </c>
      <c r="D400" s="20" t="s">
        <v>2</v>
      </c>
      <c r="H400" s="20" t="s">
        <v>6</v>
      </c>
      <c r="J400" s="8">
        <v>56</v>
      </c>
      <c r="K400" s="1">
        <v>7</v>
      </c>
      <c r="L400" s="1">
        <v>90</v>
      </c>
      <c r="M400" s="1">
        <v>13</v>
      </c>
      <c r="N400" s="1">
        <v>20</v>
      </c>
      <c r="O400" s="1" t="s">
        <v>225</v>
      </c>
      <c r="P400" s="1">
        <v>1</v>
      </c>
      <c r="Q400" s="1" t="s">
        <v>70</v>
      </c>
      <c r="S400" s="15" t="s">
        <v>3387</v>
      </c>
      <c r="U400" s="1">
        <v>1</v>
      </c>
      <c r="V400" s="1" t="s">
        <v>213</v>
      </c>
      <c r="X400" s="1" t="s">
        <v>58</v>
      </c>
      <c r="Z400" s="1" t="s">
        <v>94</v>
      </c>
      <c r="AB400" s="1">
        <v>20</v>
      </c>
      <c r="AC400" s="1" t="s">
        <v>1911</v>
      </c>
      <c r="AD400" s="1" t="s">
        <v>86</v>
      </c>
      <c r="AI400" s="1" t="s">
        <v>33</v>
      </c>
      <c r="AJ400" s="1" t="s">
        <v>34</v>
      </c>
      <c r="AN400" s="1" t="s">
        <v>1070</v>
      </c>
      <c r="AO400" s="1" t="s">
        <v>87</v>
      </c>
      <c r="AQ400" s="19">
        <v>6</v>
      </c>
      <c r="AR400" s="1">
        <v>3</v>
      </c>
      <c r="AT400" s="1">
        <v>12</v>
      </c>
      <c r="AU400" s="1" t="s">
        <v>1912</v>
      </c>
      <c r="AV400" s="1" t="s">
        <v>77</v>
      </c>
      <c r="AX400" s="1">
        <v>10</v>
      </c>
      <c r="AY400" s="1" t="s">
        <v>1913</v>
      </c>
      <c r="AZ400" s="1" t="s">
        <v>1914</v>
      </c>
      <c r="BA400" s="1" t="s">
        <v>1915</v>
      </c>
    </row>
    <row r="401" spans="1:54" ht="12.75" x14ac:dyDescent="0.2">
      <c r="A401" s="1">
        <v>399</v>
      </c>
      <c r="B401" s="1">
        <v>399</v>
      </c>
      <c r="C401" s="1">
        <v>399</v>
      </c>
      <c r="E401" s="20" t="s">
        <v>3</v>
      </c>
      <c r="F401" s="20" t="s">
        <v>4</v>
      </c>
      <c r="G401" s="20" t="s">
        <v>5</v>
      </c>
      <c r="J401" s="8">
        <v>23</v>
      </c>
      <c r="K401" s="1">
        <v>5</v>
      </c>
      <c r="L401" s="1">
        <v>0</v>
      </c>
      <c r="M401" s="1">
        <v>8</v>
      </c>
      <c r="N401" s="1">
        <v>10</v>
      </c>
      <c r="O401" s="1" t="s">
        <v>105</v>
      </c>
      <c r="P401" s="1">
        <v>1</v>
      </c>
      <c r="U401" s="1">
        <v>0</v>
      </c>
      <c r="AD401" s="1" t="s">
        <v>162</v>
      </c>
      <c r="AG401" s="1" t="s">
        <v>31</v>
      </c>
      <c r="AM401" s="1" t="s">
        <v>37</v>
      </c>
      <c r="AQ401" s="19">
        <v>0</v>
      </c>
      <c r="AV401" s="1" t="s">
        <v>66</v>
      </c>
      <c r="AX401" s="1">
        <v>8</v>
      </c>
      <c r="AY401" s="1" t="s">
        <v>1916</v>
      </c>
      <c r="AZ401" s="1" t="s">
        <v>1917</v>
      </c>
      <c r="BA401" s="1" t="s">
        <v>1918</v>
      </c>
      <c r="BB401" s="1">
        <v>1</v>
      </c>
    </row>
    <row r="402" spans="1:54" ht="12.75" x14ac:dyDescent="0.2">
      <c r="A402" s="1">
        <v>400</v>
      </c>
      <c r="B402" s="1">
        <v>400</v>
      </c>
      <c r="C402" s="1">
        <v>400</v>
      </c>
      <c r="D402" s="20" t="s">
        <v>2</v>
      </c>
      <c r="E402" s="20" t="s">
        <v>3</v>
      </c>
      <c r="H402" s="20" t="s">
        <v>6</v>
      </c>
      <c r="J402" s="8">
        <v>1</v>
      </c>
      <c r="K402" s="1">
        <v>7</v>
      </c>
      <c r="L402" s="1">
        <v>30</v>
      </c>
      <c r="M402" s="1">
        <v>12</v>
      </c>
      <c r="N402" s="1">
        <v>25</v>
      </c>
      <c r="O402" s="1" t="s">
        <v>303</v>
      </c>
      <c r="P402" s="1">
        <v>0</v>
      </c>
      <c r="Q402" s="1" t="s">
        <v>388</v>
      </c>
      <c r="S402" s="15" t="s">
        <v>3388</v>
      </c>
      <c r="U402" s="1">
        <v>1</v>
      </c>
      <c r="V402" s="1" t="s">
        <v>464</v>
      </c>
      <c r="X402" s="1" t="s">
        <v>58</v>
      </c>
      <c r="Z402" s="1" t="s">
        <v>305</v>
      </c>
      <c r="AB402" s="1">
        <v>6</v>
      </c>
      <c r="AC402" s="1" t="s">
        <v>1919</v>
      </c>
      <c r="AD402" s="1" t="s">
        <v>86</v>
      </c>
      <c r="AG402" s="1" t="s">
        <v>31</v>
      </c>
      <c r="AO402" s="1" t="s">
        <v>87</v>
      </c>
      <c r="AQ402" s="19">
        <v>4</v>
      </c>
      <c r="AR402" s="1">
        <v>4</v>
      </c>
      <c r="AT402" s="1">
        <v>25</v>
      </c>
      <c r="AU402" s="1" t="s">
        <v>1920</v>
      </c>
      <c r="AW402" s="1" t="s">
        <v>1141</v>
      </c>
      <c r="AX402" s="1">
        <v>7</v>
      </c>
      <c r="AY402" s="1" t="s">
        <v>1921</v>
      </c>
      <c r="BA402" s="1" t="s">
        <v>1922</v>
      </c>
      <c r="BB402" s="1">
        <v>0</v>
      </c>
    </row>
    <row r="403" spans="1:54" ht="12.75" x14ac:dyDescent="0.2">
      <c r="A403" s="1">
        <v>401</v>
      </c>
      <c r="B403" s="1">
        <v>401</v>
      </c>
      <c r="C403" s="1">
        <v>401</v>
      </c>
      <c r="D403" s="20" t="s">
        <v>2</v>
      </c>
      <c r="E403" s="20" t="s">
        <v>3</v>
      </c>
      <c r="H403" s="20" t="s">
        <v>6</v>
      </c>
      <c r="J403" s="8">
        <v>44</v>
      </c>
      <c r="K403" s="1">
        <v>7</v>
      </c>
      <c r="L403" s="1">
        <v>100</v>
      </c>
      <c r="M403" s="1">
        <v>11</v>
      </c>
      <c r="N403" s="1">
        <v>6</v>
      </c>
      <c r="O403" s="1" t="s">
        <v>54</v>
      </c>
      <c r="P403" s="1">
        <v>0</v>
      </c>
      <c r="Q403" s="1" t="s">
        <v>124</v>
      </c>
      <c r="S403" s="15" t="s">
        <v>3388</v>
      </c>
      <c r="U403" s="1">
        <v>1</v>
      </c>
      <c r="V403" s="1" t="s">
        <v>7</v>
      </c>
      <c r="Y403" s="1" t="s">
        <v>1923</v>
      </c>
      <c r="Z403" s="1" t="s">
        <v>418</v>
      </c>
      <c r="AB403" s="1">
        <v>3</v>
      </c>
      <c r="AC403" s="1" t="s">
        <v>1924</v>
      </c>
      <c r="AD403" s="1" t="s">
        <v>61</v>
      </c>
      <c r="AH403" s="1" t="s">
        <v>32</v>
      </c>
      <c r="AO403" s="1" t="s">
        <v>75</v>
      </c>
      <c r="AQ403" s="19">
        <v>5</v>
      </c>
      <c r="AR403" s="1">
        <v>5</v>
      </c>
      <c r="AT403" s="1">
        <v>130</v>
      </c>
      <c r="AU403" s="1" t="s">
        <v>1925</v>
      </c>
      <c r="AV403" s="1" t="s">
        <v>77</v>
      </c>
      <c r="AX403" s="1">
        <v>7</v>
      </c>
      <c r="AY403" s="1" t="s">
        <v>1926</v>
      </c>
      <c r="AZ403" s="1" t="s">
        <v>1927</v>
      </c>
      <c r="BB403" s="1">
        <v>1</v>
      </c>
    </row>
    <row r="404" spans="1:54" ht="12.75" x14ac:dyDescent="0.2">
      <c r="A404" s="1">
        <v>402</v>
      </c>
      <c r="B404" s="1">
        <v>402</v>
      </c>
      <c r="C404" s="1">
        <v>402</v>
      </c>
      <c r="E404" s="20" t="s">
        <v>3</v>
      </c>
      <c r="J404" s="8">
        <v>29</v>
      </c>
      <c r="K404" s="1">
        <v>7</v>
      </c>
      <c r="L404" s="1">
        <v>10</v>
      </c>
      <c r="M404" s="1">
        <v>10</v>
      </c>
      <c r="N404" s="1">
        <v>15</v>
      </c>
      <c r="O404" s="1" t="s">
        <v>123</v>
      </c>
      <c r="P404" s="1">
        <v>1</v>
      </c>
      <c r="U404" s="1">
        <v>1</v>
      </c>
      <c r="V404" s="1" t="s">
        <v>213</v>
      </c>
      <c r="X404" s="1" t="s">
        <v>113</v>
      </c>
      <c r="Z404" s="1" t="s">
        <v>94</v>
      </c>
      <c r="AB404" s="1">
        <v>6</v>
      </c>
      <c r="AC404" s="1" t="s">
        <v>1928</v>
      </c>
      <c r="AD404" s="1" t="s">
        <v>86</v>
      </c>
      <c r="AH404" s="1" t="s">
        <v>32</v>
      </c>
      <c r="AO404" s="1" t="s">
        <v>62</v>
      </c>
      <c r="AQ404" s="19">
        <v>4</v>
      </c>
      <c r="AR404" s="1">
        <v>4</v>
      </c>
      <c r="AT404" s="1">
        <v>10</v>
      </c>
      <c r="AU404" s="1" t="s">
        <v>1929</v>
      </c>
      <c r="AV404" s="1" t="s">
        <v>77</v>
      </c>
      <c r="AX404" s="1">
        <v>10</v>
      </c>
      <c r="AY404" s="1" t="s">
        <v>1930</v>
      </c>
      <c r="AZ404" s="1" t="s">
        <v>1931</v>
      </c>
      <c r="BB404" s="1">
        <v>1</v>
      </c>
    </row>
    <row r="405" spans="1:54" ht="12.75" x14ac:dyDescent="0.2">
      <c r="A405" s="1">
        <v>403</v>
      </c>
      <c r="B405" s="1">
        <v>403</v>
      </c>
      <c r="C405" s="1">
        <v>403</v>
      </c>
      <c r="D405" s="20" t="s">
        <v>2</v>
      </c>
      <c r="E405" s="20" t="s">
        <v>3</v>
      </c>
      <c r="H405" s="20" t="s">
        <v>6</v>
      </c>
      <c r="J405" s="8">
        <v>31</v>
      </c>
      <c r="K405" s="1">
        <v>8</v>
      </c>
      <c r="L405" s="1">
        <v>45</v>
      </c>
      <c r="M405" s="1">
        <v>12</v>
      </c>
      <c r="N405" s="1">
        <v>2</v>
      </c>
      <c r="O405" s="1" t="s">
        <v>335</v>
      </c>
      <c r="P405" s="1">
        <v>1</v>
      </c>
      <c r="U405" s="1">
        <v>1</v>
      </c>
      <c r="V405" s="1" t="s">
        <v>148</v>
      </c>
      <c r="X405" s="1" t="s">
        <v>58</v>
      </c>
      <c r="Z405" s="1" t="s">
        <v>157</v>
      </c>
      <c r="AB405" s="1">
        <v>2</v>
      </c>
      <c r="AC405" s="1" t="s">
        <v>1932</v>
      </c>
      <c r="AD405" s="1" t="s">
        <v>61</v>
      </c>
      <c r="AG405" s="1" t="s">
        <v>31</v>
      </c>
      <c r="AO405" s="1" t="s">
        <v>75</v>
      </c>
      <c r="AQ405" s="19">
        <v>6</v>
      </c>
      <c r="AR405" s="1">
        <v>4</v>
      </c>
      <c r="AT405" s="1">
        <v>35</v>
      </c>
      <c r="AU405" s="1" t="s">
        <v>1933</v>
      </c>
      <c r="AV405" s="1" t="s">
        <v>77</v>
      </c>
      <c r="AX405" s="1">
        <v>9</v>
      </c>
      <c r="AY405" s="1" t="s">
        <v>78</v>
      </c>
      <c r="AZ405" s="1" t="s">
        <v>1934</v>
      </c>
      <c r="BB405" s="1">
        <v>1</v>
      </c>
    </row>
    <row r="406" spans="1:54" ht="12.75" x14ac:dyDescent="0.2">
      <c r="A406" s="1">
        <v>404</v>
      </c>
      <c r="B406" s="1">
        <v>404</v>
      </c>
      <c r="C406" s="1">
        <v>404</v>
      </c>
      <c r="D406" s="20" t="s">
        <v>2</v>
      </c>
      <c r="F406" s="20" t="s">
        <v>4</v>
      </c>
      <c r="G406" s="20" t="s">
        <v>5</v>
      </c>
      <c r="H406" s="20" t="s">
        <v>6</v>
      </c>
      <c r="J406" s="8">
        <v>27</v>
      </c>
      <c r="K406" s="1">
        <v>7</v>
      </c>
      <c r="L406" s="1">
        <v>60</v>
      </c>
      <c r="M406" s="1">
        <v>8</v>
      </c>
      <c r="N406" s="1">
        <v>2</v>
      </c>
      <c r="O406" s="1" t="s">
        <v>303</v>
      </c>
      <c r="P406" s="1">
        <v>0</v>
      </c>
      <c r="Q406" s="1" t="s">
        <v>70</v>
      </c>
      <c r="S406" s="15" t="s">
        <v>3390</v>
      </c>
      <c r="U406" s="1">
        <v>1</v>
      </c>
      <c r="V406" s="1" t="s">
        <v>171</v>
      </c>
      <c r="X406" s="1" t="s">
        <v>349</v>
      </c>
      <c r="Z406" s="1" t="s">
        <v>492</v>
      </c>
      <c r="AB406" s="1">
        <v>2</v>
      </c>
      <c r="AC406" s="1" t="s">
        <v>1935</v>
      </c>
      <c r="AD406" s="1" t="s">
        <v>61</v>
      </c>
      <c r="AI406" s="1" t="s">
        <v>33</v>
      </c>
      <c r="AO406" s="1" t="s">
        <v>87</v>
      </c>
      <c r="AQ406" s="19">
        <v>5</v>
      </c>
      <c r="AR406" s="1">
        <v>3</v>
      </c>
      <c r="AT406" s="1">
        <v>10</v>
      </c>
      <c r="AU406" s="1" t="s">
        <v>1936</v>
      </c>
      <c r="AV406" s="1" t="s">
        <v>77</v>
      </c>
      <c r="AX406" s="1">
        <v>10</v>
      </c>
      <c r="AY406" s="1" t="s">
        <v>1937</v>
      </c>
      <c r="AZ406" s="1" t="s">
        <v>1938</v>
      </c>
      <c r="BA406" s="1" t="s">
        <v>1939</v>
      </c>
      <c r="BB406" s="1">
        <v>1</v>
      </c>
    </row>
    <row r="407" spans="1:54" ht="12.75" x14ac:dyDescent="0.2">
      <c r="A407" s="1">
        <v>405</v>
      </c>
      <c r="B407" s="1">
        <v>405</v>
      </c>
      <c r="C407" s="1">
        <v>405</v>
      </c>
      <c r="G407" s="20" t="s">
        <v>5</v>
      </c>
      <c r="H407" s="20" t="s">
        <v>6</v>
      </c>
      <c r="J407" s="8">
        <v>22</v>
      </c>
      <c r="K407" s="1">
        <v>4</v>
      </c>
      <c r="L407" s="1">
        <v>10</v>
      </c>
      <c r="M407" s="1">
        <v>10</v>
      </c>
      <c r="N407" s="1">
        <v>14</v>
      </c>
      <c r="O407" s="1" t="s">
        <v>105</v>
      </c>
      <c r="P407" s="1">
        <v>0</v>
      </c>
      <c r="Q407" s="1" t="s">
        <v>70</v>
      </c>
      <c r="S407" s="15" t="s">
        <v>3387</v>
      </c>
      <c r="U407" s="1">
        <v>0</v>
      </c>
      <c r="AD407" s="1" t="s">
        <v>61</v>
      </c>
      <c r="AH407" s="1" t="s">
        <v>32</v>
      </c>
      <c r="AO407" s="1" t="s">
        <v>75</v>
      </c>
      <c r="AQ407" s="19">
        <v>30</v>
      </c>
      <c r="AR407" s="1">
        <v>6</v>
      </c>
      <c r="AT407" s="1">
        <v>25</v>
      </c>
      <c r="AU407" s="1" t="s">
        <v>3409</v>
      </c>
      <c r="AV407" s="1" t="s">
        <v>66</v>
      </c>
      <c r="AX407" s="1">
        <v>9</v>
      </c>
      <c r="AY407" s="1" t="s">
        <v>1941</v>
      </c>
      <c r="AZ407" s="1" t="s">
        <v>1942</v>
      </c>
      <c r="BB407" s="1">
        <v>1</v>
      </c>
    </row>
    <row r="408" spans="1:54" ht="12.75" x14ac:dyDescent="0.2">
      <c r="A408" s="1">
        <v>406</v>
      </c>
      <c r="B408" s="1">
        <v>406</v>
      </c>
      <c r="C408" s="1">
        <v>406</v>
      </c>
      <c r="D408" s="20" t="s">
        <v>2</v>
      </c>
      <c r="H408" s="20" t="s">
        <v>6</v>
      </c>
      <c r="J408" s="8">
        <v>34</v>
      </c>
      <c r="K408" s="1">
        <v>8</v>
      </c>
      <c r="L408" s="1">
        <v>60</v>
      </c>
      <c r="M408" s="1">
        <v>10</v>
      </c>
      <c r="N408" s="1">
        <v>20</v>
      </c>
      <c r="O408" s="1" t="s">
        <v>54</v>
      </c>
      <c r="P408" s="1">
        <v>0</v>
      </c>
      <c r="Q408" s="1" t="s">
        <v>70</v>
      </c>
      <c r="S408" s="15" t="s">
        <v>3386</v>
      </c>
      <c r="U408" s="1">
        <v>1</v>
      </c>
      <c r="V408" s="1" t="s">
        <v>72</v>
      </c>
      <c r="X408" s="1" t="s">
        <v>113</v>
      </c>
      <c r="Z408" s="1" t="s">
        <v>59</v>
      </c>
      <c r="AB408" s="1">
        <v>6</v>
      </c>
      <c r="AC408" s="1" t="s">
        <v>1943</v>
      </c>
      <c r="AD408" s="1" t="s">
        <v>86</v>
      </c>
      <c r="AJ408" s="1" t="s">
        <v>34</v>
      </c>
      <c r="AO408" s="1" t="s">
        <v>75</v>
      </c>
      <c r="AQ408" s="19">
        <v>3</v>
      </c>
      <c r="AR408" s="1">
        <v>5</v>
      </c>
      <c r="AT408" s="1">
        <v>6</v>
      </c>
      <c r="AU408" s="1" t="s">
        <v>1944</v>
      </c>
      <c r="AV408" s="1" t="s">
        <v>77</v>
      </c>
      <c r="AX408" s="1">
        <v>8</v>
      </c>
      <c r="AY408" s="1" t="s">
        <v>1945</v>
      </c>
      <c r="BB408" s="1">
        <v>0</v>
      </c>
    </row>
    <row r="409" spans="1:54" ht="12.75" x14ac:dyDescent="0.2">
      <c r="A409" s="1">
        <v>407</v>
      </c>
      <c r="B409" s="1">
        <v>407</v>
      </c>
      <c r="C409" s="1">
        <v>407</v>
      </c>
      <c r="E409" s="20" t="s">
        <v>3</v>
      </c>
      <c r="H409" s="20" t="s">
        <v>6</v>
      </c>
      <c r="J409" s="8">
        <v>27</v>
      </c>
      <c r="K409" s="1">
        <v>6</v>
      </c>
      <c r="L409" s="1">
        <v>50</v>
      </c>
      <c r="M409" s="1">
        <v>12</v>
      </c>
      <c r="N409" s="1">
        <v>2</v>
      </c>
      <c r="O409" s="1" t="s">
        <v>80</v>
      </c>
      <c r="P409" s="1">
        <v>0</v>
      </c>
      <c r="Q409" s="1" t="s">
        <v>70</v>
      </c>
      <c r="S409" s="15" t="s">
        <v>3390</v>
      </c>
      <c r="U409" s="1">
        <v>1</v>
      </c>
      <c r="V409" s="1" t="s">
        <v>213</v>
      </c>
      <c r="X409" s="1" t="s">
        <v>83</v>
      </c>
      <c r="Z409" s="1" t="s">
        <v>647</v>
      </c>
      <c r="AB409" s="1">
        <v>3</v>
      </c>
      <c r="AC409" s="1" t="s">
        <v>1946</v>
      </c>
      <c r="AD409" s="1" t="s">
        <v>61</v>
      </c>
      <c r="AH409" s="1" t="s">
        <v>32</v>
      </c>
      <c r="AO409" s="1" t="s">
        <v>87</v>
      </c>
      <c r="AQ409" s="19">
        <v>6</v>
      </c>
      <c r="AR409" s="1">
        <v>6</v>
      </c>
      <c r="AT409" s="1">
        <v>220</v>
      </c>
      <c r="AU409" s="1" t="s">
        <v>1947</v>
      </c>
      <c r="AV409" s="1" t="s">
        <v>66</v>
      </c>
      <c r="AX409" s="1">
        <v>10</v>
      </c>
      <c r="AY409" s="1" t="s">
        <v>1948</v>
      </c>
      <c r="AZ409" s="1" t="s">
        <v>1949</v>
      </c>
      <c r="BB409" s="1">
        <v>0</v>
      </c>
    </row>
    <row r="410" spans="1:54" ht="12.75" x14ac:dyDescent="0.2">
      <c r="A410" s="1">
        <v>408</v>
      </c>
      <c r="B410" s="1">
        <v>408</v>
      </c>
      <c r="C410" s="1">
        <v>408</v>
      </c>
      <c r="F410" s="20" t="s">
        <v>4</v>
      </c>
      <c r="G410" s="20" t="s">
        <v>5</v>
      </c>
      <c r="H410" s="20" t="s">
        <v>6</v>
      </c>
      <c r="J410" s="8">
        <v>29</v>
      </c>
      <c r="K410" s="1">
        <v>7</v>
      </c>
      <c r="L410" s="1">
        <v>180</v>
      </c>
      <c r="M410" s="1">
        <v>8</v>
      </c>
      <c r="N410" s="1">
        <v>30</v>
      </c>
      <c r="O410" s="1" t="s">
        <v>135</v>
      </c>
      <c r="P410" s="1">
        <v>0</v>
      </c>
      <c r="Q410" s="1" t="s">
        <v>55</v>
      </c>
      <c r="S410" s="15" t="s">
        <v>3390</v>
      </c>
      <c r="U410" s="1">
        <v>1</v>
      </c>
      <c r="V410" s="1" t="s">
        <v>171</v>
      </c>
      <c r="X410" s="1" t="s">
        <v>113</v>
      </c>
      <c r="Z410" s="1" t="s">
        <v>418</v>
      </c>
      <c r="AB410" s="1">
        <v>2</v>
      </c>
      <c r="AC410" s="1" t="s">
        <v>1950</v>
      </c>
      <c r="AD410" s="1" t="s">
        <v>86</v>
      </c>
      <c r="AJ410" s="1" t="s">
        <v>34</v>
      </c>
      <c r="AO410" s="1" t="s">
        <v>75</v>
      </c>
      <c r="AQ410" s="19">
        <v>4</v>
      </c>
      <c r="AR410" s="1">
        <v>3</v>
      </c>
      <c r="AT410" s="1">
        <v>10</v>
      </c>
      <c r="AU410" s="1" t="s">
        <v>1951</v>
      </c>
      <c r="AV410" s="1" t="s">
        <v>77</v>
      </c>
      <c r="AX410" s="1">
        <v>9</v>
      </c>
      <c r="AY410" s="1" t="s">
        <v>1952</v>
      </c>
      <c r="AZ410" s="1" t="s">
        <v>1953</v>
      </c>
      <c r="BB410" s="1">
        <v>1</v>
      </c>
    </row>
    <row r="411" spans="1:54" ht="12.75" x14ac:dyDescent="0.2">
      <c r="A411" s="1">
        <v>409</v>
      </c>
      <c r="B411" s="1">
        <v>409</v>
      </c>
      <c r="C411" s="1">
        <v>409</v>
      </c>
      <c r="H411" s="20" t="s">
        <v>6</v>
      </c>
      <c r="J411" s="8"/>
      <c r="K411" s="1">
        <v>45</v>
      </c>
      <c r="L411" s="1">
        <v>180</v>
      </c>
      <c r="M411" s="1">
        <v>6</v>
      </c>
      <c r="N411" s="1">
        <v>5</v>
      </c>
      <c r="O411" s="1" t="s">
        <v>335</v>
      </c>
      <c r="P411" s="1">
        <v>0</v>
      </c>
      <c r="Q411" s="1" t="s">
        <v>388</v>
      </c>
      <c r="S411" s="15" t="s">
        <v>3387</v>
      </c>
      <c r="U411" s="1">
        <v>1</v>
      </c>
      <c r="V411" s="1" t="s">
        <v>156</v>
      </c>
      <c r="X411" s="1" t="s">
        <v>93</v>
      </c>
      <c r="Z411" s="1" t="s">
        <v>418</v>
      </c>
      <c r="AB411" s="1">
        <v>27</v>
      </c>
      <c r="AC411" s="1" t="s">
        <v>1954</v>
      </c>
      <c r="AD411" s="1" t="s">
        <v>86</v>
      </c>
      <c r="AH411" s="1" t="s">
        <v>32</v>
      </c>
      <c r="AO411" s="1" t="s">
        <v>75</v>
      </c>
      <c r="AQ411" s="19">
        <v>6</v>
      </c>
      <c r="AR411" s="1">
        <v>6</v>
      </c>
      <c r="AT411" s="1">
        <v>20</v>
      </c>
      <c r="AU411" s="1" t="s">
        <v>1955</v>
      </c>
      <c r="AV411" s="1" t="s">
        <v>77</v>
      </c>
      <c r="AX411" s="1">
        <v>10</v>
      </c>
      <c r="AY411" s="1" t="s">
        <v>1956</v>
      </c>
      <c r="AZ411" s="1" t="s">
        <v>1957</v>
      </c>
      <c r="BB411" s="1">
        <v>0</v>
      </c>
    </row>
    <row r="412" spans="1:54" ht="12.75" x14ac:dyDescent="0.2">
      <c r="A412" s="1">
        <v>410</v>
      </c>
      <c r="B412" s="1">
        <v>410</v>
      </c>
      <c r="C412" s="1">
        <v>410</v>
      </c>
      <c r="E412" s="20" t="s">
        <v>3</v>
      </c>
      <c r="H412" s="20" t="s">
        <v>6</v>
      </c>
      <c r="J412" s="8">
        <v>49</v>
      </c>
      <c r="K412" s="1">
        <v>7</v>
      </c>
      <c r="L412" s="1">
        <v>90</v>
      </c>
      <c r="M412" s="1">
        <v>9</v>
      </c>
      <c r="N412" s="1">
        <v>5</v>
      </c>
      <c r="O412" s="1" t="s">
        <v>91</v>
      </c>
      <c r="P412" s="1">
        <v>1</v>
      </c>
      <c r="U412" s="1">
        <v>1</v>
      </c>
      <c r="V412" s="1" t="s">
        <v>213</v>
      </c>
      <c r="X412" s="1" t="s">
        <v>83</v>
      </c>
      <c r="Z412" s="1" t="s">
        <v>94</v>
      </c>
      <c r="AB412" s="1">
        <v>21</v>
      </c>
      <c r="AD412" s="1" t="s">
        <v>61</v>
      </c>
      <c r="AJ412" s="1" t="s">
        <v>34</v>
      </c>
      <c r="AO412" s="1" t="s">
        <v>75</v>
      </c>
      <c r="AQ412" s="19">
        <v>5</v>
      </c>
      <c r="AR412" s="1">
        <v>5</v>
      </c>
      <c r="AT412" s="1">
        <v>36</v>
      </c>
      <c r="AU412" s="1" t="s">
        <v>1958</v>
      </c>
      <c r="AV412" s="1" t="s">
        <v>77</v>
      </c>
      <c r="AX412" s="1">
        <v>7</v>
      </c>
      <c r="AY412" s="1" t="s">
        <v>1959</v>
      </c>
      <c r="AZ412" s="1" t="s">
        <v>1960</v>
      </c>
      <c r="BA412" s="1" t="s">
        <v>1961</v>
      </c>
      <c r="BB412" s="1">
        <v>0</v>
      </c>
    </row>
    <row r="413" spans="1:54" ht="12.75" x14ac:dyDescent="0.2">
      <c r="A413" s="1">
        <v>411</v>
      </c>
      <c r="B413" s="1">
        <v>411</v>
      </c>
      <c r="C413" s="1">
        <v>411</v>
      </c>
      <c r="E413" s="20" t="s">
        <v>3</v>
      </c>
      <c r="H413" s="20" t="s">
        <v>6</v>
      </c>
      <c r="J413" s="8">
        <v>30</v>
      </c>
      <c r="K413" s="1">
        <v>7</v>
      </c>
      <c r="L413" s="1">
        <v>40</v>
      </c>
      <c r="M413" s="1">
        <v>10</v>
      </c>
      <c r="N413" s="1">
        <v>12</v>
      </c>
      <c r="O413" s="1" t="s">
        <v>69</v>
      </c>
      <c r="P413" s="1">
        <v>0</v>
      </c>
      <c r="Q413" s="1" t="s">
        <v>55</v>
      </c>
      <c r="S413" s="15" t="s">
        <v>3387</v>
      </c>
      <c r="U413" s="1">
        <v>1</v>
      </c>
      <c r="V413" s="1" t="s">
        <v>156</v>
      </c>
      <c r="X413" s="1" t="s">
        <v>58</v>
      </c>
      <c r="Z413" s="1" t="s">
        <v>355</v>
      </c>
      <c r="AB413" s="1">
        <v>3</v>
      </c>
      <c r="AC413" s="1" t="s">
        <v>1962</v>
      </c>
      <c r="AD413" s="1" t="s">
        <v>74</v>
      </c>
      <c r="AI413" s="1" t="s">
        <v>33</v>
      </c>
      <c r="AO413" s="1" t="s">
        <v>62</v>
      </c>
      <c r="AQ413" s="19">
        <v>4</v>
      </c>
      <c r="AR413" s="1">
        <v>3</v>
      </c>
      <c r="AT413" s="1">
        <v>5</v>
      </c>
      <c r="AU413" s="1" t="s">
        <v>1963</v>
      </c>
      <c r="AV413" s="1" t="s">
        <v>77</v>
      </c>
      <c r="AX413" s="1">
        <v>10</v>
      </c>
      <c r="AY413" s="1" t="s">
        <v>1964</v>
      </c>
      <c r="AZ413" s="1" t="s">
        <v>1965</v>
      </c>
      <c r="BB413" s="1">
        <v>1</v>
      </c>
    </row>
    <row r="414" spans="1:54" ht="12.75" x14ac:dyDescent="0.2">
      <c r="A414" s="1">
        <v>412</v>
      </c>
      <c r="B414" s="1">
        <v>412</v>
      </c>
      <c r="C414" s="1">
        <v>412</v>
      </c>
      <c r="E414" s="20" t="s">
        <v>3</v>
      </c>
      <c r="J414" s="8">
        <v>25</v>
      </c>
      <c r="K414" s="1">
        <v>7</v>
      </c>
      <c r="L414" s="1">
        <v>40</v>
      </c>
      <c r="M414" s="1">
        <v>10</v>
      </c>
      <c r="N414" s="1">
        <v>10</v>
      </c>
      <c r="O414" s="1" t="s">
        <v>69</v>
      </c>
      <c r="P414" s="1">
        <v>0</v>
      </c>
      <c r="Q414" s="1" t="s">
        <v>55</v>
      </c>
      <c r="S414" s="15" t="s">
        <v>3388</v>
      </c>
      <c r="U414" s="1">
        <v>1</v>
      </c>
      <c r="V414" s="1" t="s">
        <v>213</v>
      </c>
      <c r="X414" s="1" t="s">
        <v>83</v>
      </c>
      <c r="Z414" s="1" t="s">
        <v>94</v>
      </c>
      <c r="AB414" s="1">
        <v>3</v>
      </c>
      <c r="AC414" s="1" t="s">
        <v>1966</v>
      </c>
      <c r="AD414" s="1" t="s">
        <v>61</v>
      </c>
      <c r="AI414" s="1" t="s">
        <v>33</v>
      </c>
      <c r="AO414" s="1" t="s">
        <v>75</v>
      </c>
      <c r="AQ414" s="19">
        <v>8</v>
      </c>
      <c r="AR414" s="1">
        <v>3</v>
      </c>
      <c r="AT414" s="1">
        <v>12</v>
      </c>
      <c r="AU414" s="1" t="s">
        <v>1967</v>
      </c>
      <c r="AV414" s="1" t="s">
        <v>77</v>
      </c>
      <c r="AX414" s="1">
        <v>7</v>
      </c>
      <c r="AY414" s="1" t="s">
        <v>1968</v>
      </c>
      <c r="AZ414" s="1" t="s">
        <v>1969</v>
      </c>
      <c r="BA414" s="1" t="s">
        <v>141</v>
      </c>
      <c r="BB414" s="1">
        <v>1</v>
      </c>
    </row>
    <row r="415" spans="1:54" ht="12.75" x14ac:dyDescent="0.2">
      <c r="A415" s="1">
        <v>413</v>
      </c>
      <c r="B415" s="1">
        <v>413</v>
      </c>
      <c r="C415" s="1">
        <v>413</v>
      </c>
      <c r="E415" s="20" t="s">
        <v>3</v>
      </c>
      <c r="H415" s="20" t="s">
        <v>6</v>
      </c>
      <c r="J415" s="8">
        <v>26</v>
      </c>
      <c r="K415" s="1">
        <v>7</v>
      </c>
      <c r="L415" s="1">
        <v>30</v>
      </c>
      <c r="M415" s="1">
        <v>10</v>
      </c>
      <c r="N415" s="1">
        <v>20</v>
      </c>
      <c r="O415" s="1" t="s">
        <v>225</v>
      </c>
      <c r="P415" s="1">
        <v>0</v>
      </c>
      <c r="Q415" s="1" t="s">
        <v>55</v>
      </c>
      <c r="S415" s="15" t="s">
        <v>3387</v>
      </c>
      <c r="U415" s="1">
        <v>1</v>
      </c>
      <c r="V415" s="1" t="s">
        <v>213</v>
      </c>
      <c r="X415" s="1" t="s">
        <v>83</v>
      </c>
      <c r="Z415" s="1" t="s">
        <v>94</v>
      </c>
      <c r="AB415" s="1">
        <v>6</v>
      </c>
      <c r="AC415" s="1" t="s">
        <v>1509</v>
      </c>
      <c r="AD415" s="1" t="s">
        <v>86</v>
      </c>
      <c r="AJ415" s="1" t="s">
        <v>34</v>
      </c>
      <c r="AO415" s="1" t="s">
        <v>75</v>
      </c>
      <c r="AQ415" s="19">
        <v>15</v>
      </c>
      <c r="AR415" s="1">
        <v>4</v>
      </c>
      <c r="AT415" s="1">
        <v>8</v>
      </c>
      <c r="AU415" s="1" t="s">
        <v>1970</v>
      </c>
      <c r="AV415" s="1" t="s">
        <v>77</v>
      </c>
      <c r="AX415" s="1">
        <v>10</v>
      </c>
      <c r="AY415" s="1" t="s">
        <v>1971</v>
      </c>
      <c r="AZ415" s="1" t="s">
        <v>1972</v>
      </c>
      <c r="BA415" s="1" t="s">
        <v>1973</v>
      </c>
      <c r="BB415" s="1">
        <v>1</v>
      </c>
    </row>
    <row r="416" spans="1:54" ht="12.75" x14ac:dyDescent="0.2">
      <c r="A416" s="1">
        <v>414</v>
      </c>
      <c r="B416" s="1">
        <v>414</v>
      </c>
      <c r="C416" s="1">
        <v>414</v>
      </c>
      <c r="E416" s="20" t="s">
        <v>3</v>
      </c>
      <c r="J416" s="8">
        <v>27</v>
      </c>
      <c r="K416" s="1">
        <v>7</v>
      </c>
      <c r="L416" s="1">
        <v>60</v>
      </c>
      <c r="M416" s="1">
        <v>12</v>
      </c>
      <c r="N416" s="1">
        <v>10</v>
      </c>
      <c r="O416" s="1" t="s">
        <v>69</v>
      </c>
      <c r="P416" s="1">
        <v>0</v>
      </c>
      <c r="Q416" s="1" t="s">
        <v>55</v>
      </c>
      <c r="S416" s="15" t="s">
        <v>3390</v>
      </c>
      <c r="U416" s="1">
        <v>1</v>
      </c>
      <c r="V416" s="1" t="s">
        <v>148</v>
      </c>
      <c r="X416" s="1" t="s">
        <v>83</v>
      </c>
      <c r="Z416" s="1" t="s">
        <v>231</v>
      </c>
      <c r="AB416" s="1">
        <v>2</v>
      </c>
      <c r="AC416" s="1" t="s">
        <v>454</v>
      </c>
      <c r="AD416" s="1" t="s">
        <v>86</v>
      </c>
      <c r="AH416" s="1" t="s">
        <v>32</v>
      </c>
      <c r="AO416" s="1" t="s">
        <v>87</v>
      </c>
      <c r="AQ416" s="19">
        <v>3</v>
      </c>
      <c r="AR416" s="1">
        <v>2</v>
      </c>
      <c r="AT416" s="1">
        <v>4</v>
      </c>
      <c r="AU416" s="1" t="s">
        <v>1974</v>
      </c>
      <c r="AV416" s="1" t="s">
        <v>66</v>
      </c>
      <c r="AX416" s="1">
        <v>9</v>
      </c>
      <c r="AY416" s="1" t="s">
        <v>1975</v>
      </c>
      <c r="AZ416" s="1" t="s">
        <v>1976</v>
      </c>
      <c r="BA416" s="1" t="s">
        <v>1977</v>
      </c>
      <c r="BB416" s="1">
        <v>0</v>
      </c>
    </row>
    <row r="417" spans="1:54" ht="12.75" x14ac:dyDescent="0.2">
      <c r="A417" s="1">
        <v>415</v>
      </c>
      <c r="B417" s="1">
        <v>415</v>
      </c>
      <c r="C417" s="1">
        <v>415</v>
      </c>
      <c r="D417" s="20" t="s">
        <v>2</v>
      </c>
      <c r="J417" s="8">
        <v>21</v>
      </c>
      <c r="K417" s="1">
        <v>5</v>
      </c>
      <c r="L417" s="1">
        <v>60</v>
      </c>
      <c r="M417" s="1">
        <v>8</v>
      </c>
      <c r="N417" s="1">
        <v>2</v>
      </c>
      <c r="O417" s="1" t="s">
        <v>105</v>
      </c>
      <c r="P417" s="1">
        <v>1</v>
      </c>
      <c r="U417" s="1">
        <v>0</v>
      </c>
      <c r="AD417" s="1" t="s">
        <v>162</v>
      </c>
      <c r="AG417" s="1" t="s">
        <v>31</v>
      </c>
      <c r="AO417" s="1" t="s">
        <v>62</v>
      </c>
      <c r="AQ417" s="19">
        <v>5</v>
      </c>
      <c r="AR417" s="1">
        <v>6</v>
      </c>
      <c r="AT417" s="1">
        <v>72</v>
      </c>
      <c r="AU417" s="1" t="s">
        <v>1978</v>
      </c>
      <c r="AV417" s="1" t="s">
        <v>77</v>
      </c>
      <c r="AX417" s="1">
        <v>10</v>
      </c>
      <c r="AY417" s="1" t="s">
        <v>1979</v>
      </c>
      <c r="AZ417" s="1" t="s">
        <v>1980</v>
      </c>
      <c r="BA417" s="1" t="s">
        <v>1981</v>
      </c>
      <c r="BB417" s="1">
        <v>1</v>
      </c>
    </row>
    <row r="418" spans="1:54" ht="12.75" x14ac:dyDescent="0.2">
      <c r="A418" s="1">
        <v>416</v>
      </c>
      <c r="B418" s="1">
        <v>416</v>
      </c>
      <c r="C418" s="1">
        <v>416</v>
      </c>
      <c r="D418" s="20" t="s">
        <v>2</v>
      </c>
      <c r="E418" s="20" t="s">
        <v>3</v>
      </c>
      <c r="H418" s="20" t="s">
        <v>6</v>
      </c>
      <c r="J418" s="8">
        <v>33</v>
      </c>
      <c r="K418" s="1">
        <v>8</v>
      </c>
      <c r="L418" s="1">
        <v>30</v>
      </c>
      <c r="M418" s="1">
        <v>8</v>
      </c>
      <c r="N418" s="1">
        <v>3</v>
      </c>
      <c r="O418" s="1" t="s">
        <v>123</v>
      </c>
      <c r="P418" s="1">
        <v>1</v>
      </c>
      <c r="U418" s="1">
        <v>1</v>
      </c>
      <c r="V418" s="1" t="s">
        <v>92</v>
      </c>
      <c r="X418" s="1" t="s">
        <v>83</v>
      </c>
      <c r="Z418" s="1" t="s">
        <v>94</v>
      </c>
      <c r="AB418" s="1">
        <v>7</v>
      </c>
      <c r="AC418" s="1" t="s">
        <v>199</v>
      </c>
      <c r="AD418" s="1" t="s">
        <v>86</v>
      </c>
      <c r="AI418" s="1" t="s">
        <v>33</v>
      </c>
      <c r="AO418" s="1" t="s">
        <v>75</v>
      </c>
      <c r="AQ418" s="19">
        <v>6</v>
      </c>
      <c r="AR418" s="1">
        <v>6</v>
      </c>
      <c r="AT418" s="1">
        <v>15</v>
      </c>
      <c r="AU418" s="1" t="s">
        <v>1982</v>
      </c>
      <c r="AV418" s="1" t="s">
        <v>77</v>
      </c>
      <c r="AX418" s="1">
        <v>10</v>
      </c>
      <c r="AY418" s="1" t="s">
        <v>1983</v>
      </c>
      <c r="AZ418" s="1" t="s">
        <v>1984</v>
      </c>
      <c r="BA418" s="1" t="s">
        <v>118</v>
      </c>
      <c r="BB418" s="1">
        <v>0</v>
      </c>
    </row>
    <row r="419" spans="1:54" ht="12.75" x14ac:dyDescent="0.2">
      <c r="A419" s="1">
        <v>417</v>
      </c>
      <c r="B419" s="1">
        <v>417</v>
      </c>
      <c r="C419" s="1">
        <v>417</v>
      </c>
      <c r="G419" s="20" t="s">
        <v>5</v>
      </c>
      <c r="J419" s="8">
        <v>22</v>
      </c>
      <c r="K419" s="1">
        <v>5</v>
      </c>
      <c r="L419" s="1">
        <v>40</v>
      </c>
      <c r="M419" s="1">
        <v>16</v>
      </c>
      <c r="N419" s="1">
        <v>12</v>
      </c>
      <c r="O419" s="1" t="s">
        <v>225</v>
      </c>
      <c r="P419" s="1">
        <v>1</v>
      </c>
      <c r="U419" s="1">
        <v>1</v>
      </c>
      <c r="V419" s="1" t="s">
        <v>32</v>
      </c>
      <c r="X419" s="1" t="s">
        <v>349</v>
      </c>
      <c r="Z419" s="1" t="s">
        <v>59</v>
      </c>
      <c r="AB419" s="1">
        <v>1</v>
      </c>
      <c r="AC419" s="1" t="s">
        <v>1017</v>
      </c>
      <c r="AD419" s="1" t="s">
        <v>61</v>
      </c>
      <c r="AJ419" s="1" t="s">
        <v>34</v>
      </c>
      <c r="AO419" s="1" t="s">
        <v>87</v>
      </c>
      <c r="AQ419" s="19">
        <v>5</v>
      </c>
      <c r="AR419" s="1">
        <v>4</v>
      </c>
      <c r="AT419" s="1">
        <v>3</v>
      </c>
      <c r="AU419" s="1" t="s">
        <v>1985</v>
      </c>
      <c r="AV419" s="1" t="s">
        <v>77</v>
      </c>
      <c r="AX419" s="1">
        <v>10</v>
      </c>
      <c r="AY419" s="1" t="s">
        <v>1986</v>
      </c>
      <c r="AZ419" s="1" t="s">
        <v>197</v>
      </c>
      <c r="BA419" s="1" t="s">
        <v>1987</v>
      </c>
      <c r="BB419" s="1">
        <v>1</v>
      </c>
    </row>
    <row r="420" spans="1:54" ht="12.75" x14ac:dyDescent="0.2">
      <c r="A420" s="1">
        <v>418</v>
      </c>
      <c r="B420" s="1">
        <v>418</v>
      </c>
      <c r="C420" s="1">
        <v>418</v>
      </c>
      <c r="H420" s="20" t="s">
        <v>6</v>
      </c>
      <c r="J420" s="8">
        <v>34</v>
      </c>
      <c r="K420" s="1">
        <v>8</v>
      </c>
      <c r="L420" s="1">
        <v>180</v>
      </c>
      <c r="M420" s="1">
        <v>6</v>
      </c>
      <c r="N420" s="1">
        <v>200</v>
      </c>
      <c r="O420" s="1" t="s">
        <v>189</v>
      </c>
      <c r="P420" s="1">
        <v>0</v>
      </c>
      <c r="Q420" s="1" t="s">
        <v>55</v>
      </c>
      <c r="S420" s="15" t="s">
        <v>3386</v>
      </c>
      <c r="U420" s="1">
        <v>1</v>
      </c>
      <c r="V420" s="1" t="s">
        <v>213</v>
      </c>
      <c r="X420" s="1" t="s">
        <v>83</v>
      </c>
      <c r="AA420" s="1" t="s">
        <v>897</v>
      </c>
      <c r="AB420" s="1">
        <v>9</v>
      </c>
      <c r="AD420" s="1" t="s">
        <v>86</v>
      </c>
      <c r="AG420" s="1" t="s">
        <v>31</v>
      </c>
      <c r="AO420" s="1" t="s">
        <v>75</v>
      </c>
      <c r="AQ420" s="19">
        <v>4</v>
      </c>
      <c r="AR420" s="1">
        <v>2</v>
      </c>
      <c r="AT420" s="1">
        <v>800</v>
      </c>
      <c r="AU420" s="1" t="s">
        <v>1988</v>
      </c>
      <c r="AV420" s="1" t="s">
        <v>77</v>
      </c>
      <c r="AX420" s="1">
        <v>9</v>
      </c>
      <c r="AY420" s="1" t="s">
        <v>1572</v>
      </c>
      <c r="AZ420" s="1" t="s">
        <v>1572</v>
      </c>
      <c r="BB420" s="1">
        <v>1</v>
      </c>
    </row>
    <row r="421" spans="1:54" ht="12.75" x14ac:dyDescent="0.2">
      <c r="A421" s="1">
        <v>419</v>
      </c>
      <c r="B421" s="1">
        <v>419</v>
      </c>
      <c r="C421" s="1">
        <v>419</v>
      </c>
      <c r="E421" s="20" t="s">
        <v>3</v>
      </c>
      <c r="G421" s="20" t="s">
        <v>5</v>
      </c>
      <c r="H421" s="20" t="s">
        <v>6</v>
      </c>
      <c r="J421" s="8">
        <v>29</v>
      </c>
      <c r="K421" s="1">
        <v>7</v>
      </c>
      <c r="L421" s="1">
        <v>60</v>
      </c>
      <c r="M421" s="1">
        <v>540</v>
      </c>
      <c r="N421" s="1">
        <v>12</v>
      </c>
      <c r="O421" s="1" t="s">
        <v>123</v>
      </c>
      <c r="P421" s="1">
        <v>0</v>
      </c>
      <c r="Q421" s="1" t="s">
        <v>100</v>
      </c>
      <c r="S421" s="15" t="s">
        <v>3386</v>
      </c>
      <c r="U421" s="1">
        <v>1</v>
      </c>
      <c r="V421" s="1" t="s">
        <v>92</v>
      </c>
      <c r="X421" s="1" t="s">
        <v>83</v>
      </c>
      <c r="Z421" s="1" t="s">
        <v>647</v>
      </c>
      <c r="AB421" s="1">
        <v>5</v>
      </c>
      <c r="AC421" s="1" t="s">
        <v>1989</v>
      </c>
      <c r="AD421" s="1" t="s">
        <v>86</v>
      </c>
      <c r="AG421" s="1" t="s">
        <v>31</v>
      </c>
      <c r="AI421" s="1" t="s">
        <v>33</v>
      </c>
      <c r="AO421" s="1" t="s">
        <v>75</v>
      </c>
      <c r="AQ421" s="19">
        <v>10</v>
      </c>
      <c r="AR421" s="1">
        <v>6</v>
      </c>
      <c r="AT421" s="1">
        <v>400</v>
      </c>
      <c r="AU421" s="1" t="s">
        <v>1990</v>
      </c>
      <c r="AV421" s="1" t="s">
        <v>77</v>
      </c>
      <c r="AX421" s="1">
        <v>8</v>
      </c>
      <c r="AY421" s="1" t="s">
        <v>1991</v>
      </c>
      <c r="BB421" s="1">
        <v>1</v>
      </c>
    </row>
    <row r="422" spans="1:54" ht="12.75" x14ac:dyDescent="0.2">
      <c r="A422" s="1">
        <v>420</v>
      </c>
      <c r="B422" s="1">
        <v>420</v>
      </c>
      <c r="C422" s="1">
        <v>420</v>
      </c>
      <c r="F422" s="20" t="s">
        <v>4</v>
      </c>
      <c r="G422" s="20" t="s">
        <v>5</v>
      </c>
      <c r="H422" s="20" t="s">
        <v>6</v>
      </c>
      <c r="J422" s="8">
        <v>25</v>
      </c>
      <c r="K422" s="1">
        <v>7</v>
      </c>
      <c r="L422" s="1">
        <v>3</v>
      </c>
      <c r="M422" s="1">
        <v>8</v>
      </c>
      <c r="N422" s="1">
        <v>6</v>
      </c>
      <c r="O422" s="1" t="s">
        <v>135</v>
      </c>
      <c r="P422" s="1">
        <v>1</v>
      </c>
      <c r="U422" s="1">
        <v>1</v>
      </c>
      <c r="V422" s="1" t="s">
        <v>148</v>
      </c>
      <c r="X422" s="1" t="s">
        <v>83</v>
      </c>
      <c r="Z422" s="1" t="s">
        <v>126</v>
      </c>
      <c r="AB422" s="1">
        <v>1</v>
      </c>
      <c r="AD422" s="1" t="s">
        <v>61</v>
      </c>
      <c r="AI422" s="1" t="s">
        <v>33</v>
      </c>
      <c r="AO422" s="1" t="s">
        <v>75</v>
      </c>
      <c r="AQ422" s="19">
        <v>3</v>
      </c>
      <c r="AS422" s="1">
        <v>8</v>
      </c>
      <c r="AT422" s="1">
        <v>10</v>
      </c>
      <c r="AU422" s="1" t="s">
        <v>1992</v>
      </c>
      <c r="AV422" s="1" t="s">
        <v>66</v>
      </c>
      <c r="AX422" s="1">
        <v>9</v>
      </c>
      <c r="AY422" s="1" t="s">
        <v>1993</v>
      </c>
      <c r="AZ422" s="1" t="s">
        <v>1994</v>
      </c>
      <c r="BA422" s="1" t="s">
        <v>1995</v>
      </c>
      <c r="BB422" s="1">
        <v>1</v>
      </c>
    </row>
    <row r="423" spans="1:54" ht="12.75" x14ac:dyDescent="0.2">
      <c r="A423" s="1">
        <v>421</v>
      </c>
      <c r="B423" s="1">
        <v>421</v>
      </c>
      <c r="C423" s="1">
        <v>421</v>
      </c>
      <c r="D423" s="20" t="s">
        <v>2</v>
      </c>
      <c r="E423" s="20" t="s">
        <v>3</v>
      </c>
      <c r="F423" s="20" t="s">
        <v>4</v>
      </c>
      <c r="H423" s="20" t="s">
        <v>6</v>
      </c>
      <c r="J423" s="8">
        <v>23</v>
      </c>
      <c r="K423" s="1">
        <v>8</v>
      </c>
      <c r="L423" s="1">
        <v>0</v>
      </c>
      <c r="M423" s="1">
        <v>10</v>
      </c>
      <c r="N423" s="1">
        <v>2</v>
      </c>
      <c r="O423" s="1" t="s">
        <v>91</v>
      </c>
      <c r="P423" s="1">
        <v>0</v>
      </c>
      <c r="Q423" s="1" t="s">
        <v>100</v>
      </c>
      <c r="S423" s="15" t="s">
        <v>3388</v>
      </c>
      <c r="U423" s="1">
        <v>0</v>
      </c>
      <c r="AD423" s="1" t="s">
        <v>61</v>
      </c>
      <c r="AH423" s="1" t="s">
        <v>32</v>
      </c>
      <c r="AN423" s="1" t="s">
        <v>1070</v>
      </c>
      <c r="AO423" s="1" t="s">
        <v>75</v>
      </c>
      <c r="AQ423" s="19">
        <v>25</v>
      </c>
      <c r="AS423" s="1">
        <v>10</v>
      </c>
      <c r="AT423" s="1">
        <v>12</v>
      </c>
      <c r="AU423" s="1" t="s">
        <v>1996</v>
      </c>
      <c r="AV423" s="1" t="s">
        <v>77</v>
      </c>
      <c r="AX423" s="1">
        <v>10</v>
      </c>
      <c r="AY423" s="1" t="s">
        <v>1997</v>
      </c>
      <c r="AZ423" s="1" t="s">
        <v>1998</v>
      </c>
      <c r="BA423" s="1" t="s">
        <v>1999</v>
      </c>
      <c r="BB423" s="1">
        <v>1</v>
      </c>
    </row>
    <row r="424" spans="1:54" ht="12.75" x14ac:dyDescent="0.2">
      <c r="A424" s="1">
        <v>422</v>
      </c>
      <c r="B424" s="1">
        <v>422</v>
      </c>
      <c r="C424" s="1">
        <v>422</v>
      </c>
      <c r="E424" s="20" t="s">
        <v>3</v>
      </c>
      <c r="H424" s="20" t="s">
        <v>6</v>
      </c>
      <c r="J424" s="8">
        <v>26</v>
      </c>
      <c r="K424" s="1">
        <v>7</v>
      </c>
      <c r="L424" s="1">
        <v>1</v>
      </c>
      <c r="M424" s="1">
        <v>10</v>
      </c>
      <c r="N424" s="1">
        <v>10</v>
      </c>
      <c r="O424" s="1" t="s">
        <v>189</v>
      </c>
      <c r="P424" s="1">
        <v>1</v>
      </c>
      <c r="U424" s="1">
        <v>1</v>
      </c>
      <c r="V424" s="1" t="s">
        <v>31</v>
      </c>
      <c r="X424" s="1" t="s">
        <v>83</v>
      </c>
      <c r="Z424" s="1" t="s">
        <v>94</v>
      </c>
      <c r="AB424" s="1">
        <v>3</v>
      </c>
      <c r="AC424" s="1" t="s">
        <v>2000</v>
      </c>
      <c r="AD424" s="1" t="s">
        <v>61</v>
      </c>
      <c r="AJ424" s="1" t="s">
        <v>34</v>
      </c>
      <c r="AO424" s="1" t="s">
        <v>75</v>
      </c>
      <c r="AQ424" s="19">
        <v>15</v>
      </c>
      <c r="AR424" s="1">
        <v>3</v>
      </c>
      <c r="AT424" s="1">
        <v>20</v>
      </c>
      <c r="AU424" s="1" t="s">
        <v>2001</v>
      </c>
      <c r="AV424" s="1" t="s">
        <v>77</v>
      </c>
      <c r="AX424" s="1">
        <v>10</v>
      </c>
      <c r="AY424" s="1" t="s">
        <v>2002</v>
      </c>
      <c r="AZ424" s="1" t="s">
        <v>2003</v>
      </c>
      <c r="BA424" s="1" t="s">
        <v>2004</v>
      </c>
      <c r="BB424" s="1">
        <v>0</v>
      </c>
    </row>
    <row r="425" spans="1:54" ht="12.75" x14ac:dyDescent="0.2">
      <c r="A425" s="1">
        <v>423</v>
      </c>
      <c r="B425" s="1">
        <v>423</v>
      </c>
      <c r="C425" s="1">
        <v>423</v>
      </c>
      <c r="E425" s="20" t="s">
        <v>3</v>
      </c>
      <c r="G425" s="20" t="s">
        <v>5</v>
      </c>
      <c r="J425" s="8">
        <v>37</v>
      </c>
      <c r="K425" s="1">
        <v>6</v>
      </c>
      <c r="L425" s="1">
        <v>60</v>
      </c>
      <c r="M425" s="1">
        <v>7</v>
      </c>
      <c r="N425" s="1">
        <v>10</v>
      </c>
      <c r="O425" s="1" t="s">
        <v>91</v>
      </c>
      <c r="P425" s="1">
        <v>1</v>
      </c>
      <c r="U425" s="1">
        <v>1</v>
      </c>
      <c r="V425" s="1" t="s">
        <v>213</v>
      </c>
      <c r="X425" s="1" t="s">
        <v>113</v>
      </c>
      <c r="Z425" s="1" t="s">
        <v>94</v>
      </c>
      <c r="AB425" s="1">
        <v>11</v>
      </c>
      <c r="AC425" s="1" t="s">
        <v>2005</v>
      </c>
      <c r="AD425" s="1" t="s">
        <v>86</v>
      </c>
      <c r="AI425" s="1" t="s">
        <v>33</v>
      </c>
      <c r="AO425" s="1" t="s">
        <v>87</v>
      </c>
      <c r="AQ425" s="19">
        <v>4</v>
      </c>
      <c r="AR425" s="1">
        <v>4</v>
      </c>
      <c r="AT425" s="1">
        <v>10</v>
      </c>
      <c r="AU425" s="1" t="s">
        <v>2006</v>
      </c>
      <c r="AV425" s="1" t="s">
        <v>77</v>
      </c>
      <c r="AX425" s="1">
        <v>10</v>
      </c>
      <c r="AY425" s="1" t="s">
        <v>2007</v>
      </c>
      <c r="AZ425" s="1" t="s">
        <v>2008</v>
      </c>
      <c r="BA425" s="1" t="s">
        <v>2009</v>
      </c>
      <c r="BB425" s="1">
        <v>1</v>
      </c>
    </row>
    <row r="426" spans="1:54" ht="12.75" x14ac:dyDescent="0.2">
      <c r="A426" s="1">
        <v>424</v>
      </c>
      <c r="B426" s="1">
        <v>424</v>
      </c>
      <c r="C426" s="1">
        <v>424</v>
      </c>
      <c r="E426" s="20" t="s">
        <v>3</v>
      </c>
      <c r="G426" s="20" t="s">
        <v>5</v>
      </c>
      <c r="J426" s="8">
        <v>25</v>
      </c>
      <c r="K426" s="1">
        <v>5</v>
      </c>
      <c r="L426" s="1">
        <v>240</v>
      </c>
      <c r="M426" s="1">
        <v>6</v>
      </c>
      <c r="N426" s="1">
        <v>24</v>
      </c>
      <c r="O426" s="1" t="s">
        <v>105</v>
      </c>
      <c r="P426" s="1">
        <v>1</v>
      </c>
      <c r="U426" s="1">
        <v>1</v>
      </c>
      <c r="V426" s="1" t="s">
        <v>213</v>
      </c>
      <c r="X426" s="1" t="s">
        <v>113</v>
      </c>
      <c r="Z426" s="1" t="s">
        <v>94</v>
      </c>
      <c r="AB426" s="1">
        <v>2</v>
      </c>
      <c r="AC426" s="1" t="s">
        <v>2010</v>
      </c>
      <c r="AD426" s="1" t="s">
        <v>362</v>
      </c>
      <c r="AJ426" s="1" t="s">
        <v>34</v>
      </c>
      <c r="AO426" s="1" t="s">
        <v>62</v>
      </c>
      <c r="AQ426" s="19">
        <v>4</v>
      </c>
      <c r="AR426" s="1">
        <v>4</v>
      </c>
      <c r="AT426" s="1">
        <v>12</v>
      </c>
      <c r="AU426" s="1" t="s">
        <v>2011</v>
      </c>
      <c r="AV426" s="1" t="s">
        <v>77</v>
      </c>
      <c r="AX426" s="1">
        <v>10</v>
      </c>
      <c r="AY426" s="1" t="s">
        <v>2012</v>
      </c>
      <c r="BB426" s="1">
        <v>0</v>
      </c>
    </row>
    <row r="427" spans="1:54" ht="12.75" x14ac:dyDescent="0.2">
      <c r="A427" s="1">
        <v>425</v>
      </c>
      <c r="B427" s="1">
        <v>425</v>
      </c>
      <c r="C427" s="1">
        <v>425</v>
      </c>
      <c r="D427" s="20" t="s">
        <v>2</v>
      </c>
      <c r="J427" s="8">
        <v>57</v>
      </c>
      <c r="K427" s="1">
        <v>7</v>
      </c>
      <c r="L427" s="1">
        <v>0</v>
      </c>
      <c r="M427" s="1">
        <v>8</v>
      </c>
      <c r="N427" s="1">
        <v>15</v>
      </c>
      <c r="O427" s="1" t="s">
        <v>123</v>
      </c>
      <c r="P427" s="1">
        <v>0</v>
      </c>
      <c r="Q427" s="1" t="s">
        <v>100</v>
      </c>
      <c r="S427" s="15" t="s">
        <v>3387</v>
      </c>
      <c r="U427" s="1">
        <v>1</v>
      </c>
      <c r="V427" s="1" t="s">
        <v>411</v>
      </c>
      <c r="X427" s="1" t="s">
        <v>83</v>
      </c>
      <c r="Z427" s="1" t="s">
        <v>94</v>
      </c>
      <c r="AB427" s="1">
        <v>30</v>
      </c>
      <c r="AC427" s="1" t="s">
        <v>112</v>
      </c>
      <c r="AD427" s="1" t="s">
        <v>86</v>
      </c>
      <c r="AH427" s="1" t="s">
        <v>32</v>
      </c>
      <c r="AO427" s="1" t="s">
        <v>75</v>
      </c>
      <c r="AQ427" s="19">
        <v>6</v>
      </c>
      <c r="AR427" s="1">
        <v>6</v>
      </c>
      <c r="AT427" s="1">
        <v>40</v>
      </c>
      <c r="AU427" s="1" t="s">
        <v>2013</v>
      </c>
      <c r="AV427" s="1" t="s">
        <v>77</v>
      </c>
      <c r="AX427" s="1">
        <v>10</v>
      </c>
      <c r="AY427" s="1" t="s">
        <v>2014</v>
      </c>
      <c r="AZ427" s="1" t="s">
        <v>2015</v>
      </c>
      <c r="BA427" s="1" t="s">
        <v>2016</v>
      </c>
      <c r="BB427" s="1">
        <v>1</v>
      </c>
    </row>
    <row r="428" spans="1:54" ht="12.75" x14ac:dyDescent="0.2">
      <c r="A428" s="1">
        <v>426</v>
      </c>
      <c r="B428" s="1">
        <v>426</v>
      </c>
      <c r="C428" s="1">
        <v>426</v>
      </c>
      <c r="F428" s="20" t="s">
        <v>4</v>
      </c>
      <c r="H428" s="20" t="s">
        <v>6</v>
      </c>
      <c r="J428" s="8"/>
      <c r="K428" s="1">
        <v>8</v>
      </c>
      <c r="L428" s="1">
        <v>0</v>
      </c>
      <c r="M428" s="1">
        <v>8</v>
      </c>
      <c r="N428" s="1">
        <v>4</v>
      </c>
      <c r="O428" s="1" t="s">
        <v>303</v>
      </c>
      <c r="P428" s="1">
        <v>0</v>
      </c>
      <c r="Q428" s="1" t="s">
        <v>388</v>
      </c>
      <c r="S428" s="15" t="s">
        <v>3387</v>
      </c>
      <c r="U428" s="1">
        <v>0</v>
      </c>
      <c r="AD428" s="1" t="s">
        <v>86</v>
      </c>
      <c r="AI428" s="1" t="s">
        <v>33</v>
      </c>
      <c r="AN428" s="1" t="s">
        <v>2017</v>
      </c>
      <c r="AO428" s="1" t="s">
        <v>163</v>
      </c>
      <c r="AQ428" s="19">
        <v>4</v>
      </c>
      <c r="AR428" s="1">
        <v>6</v>
      </c>
      <c r="AT428" s="1">
        <v>4</v>
      </c>
      <c r="AU428" s="1" t="s">
        <v>1738</v>
      </c>
      <c r="AV428" s="1" t="s">
        <v>77</v>
      </c>
      <c r="AX428" s="1">
        <v>8</v>
      </c>
      <c r="BB428" s="1">
        <v>0</v>
      </c>
    </row>
    <row r="429" spans="1:54" ht="12.75" x14ac:dyDescent="0.2">
      <c r="A429" s="1">
        <v>427</v>
      </c>
      <c r="B429" s="1">
        <v>427</v>
      </c>
      <c r="C429" s="1">
        <v>427</v>
      </c>
      <c r="D429" s="20" t="s">
        <v>2</v>
      </c>
      <c r="J429" s="8">
        <v>36</v>
      </c>
      <c r="K429" s="1">
        <v>7</v>
      </c>
      <c r="L429" s="1">
        <v>40</v>
      </c>
      <c r="M429" s="1">
        <v>7</v>
      </c>
      <c r="N429" s="1">
        <v>36</v>
      </c>
      <c r="O429" s="1" t="s">
        <v>69</v>
      </c>
      <c r="P429" s="1">
        <v>0</v>
      </c>
      <c r="Q429" s="1" t="s">
        <v>70</v>
      </c>
      <c r="S429" s="15" t="s">
        <v>3388</v>
      </c>
      <c r="U429" s="1">
        <v>1</v>
      </c>
      <c r="V429" s="1" t="s">
        <v>7</v>
      </c>
      <c r="X429" s="1" t="s">
        <v>113</v>
      </c>
      <c r="Z429" s="1" t="s">
        <v>418</v>
      </c>
      <c r="AB429" s="1">
        <v>6</v>
      </c>
      <c r="AC429" s="1" t="s">
        <v>2018</v>
      </c>
      <c r="AD429" s="1" t="s">
        <v>1116</v>
      </c>
      <c r="AH429" s="1" t="s">
        <v>32</v>
      </c>
      <c r="AO429" s="1" t="s">
        <v>75</v>
      </c>
      <c r="AQ429" s="19">
        <v>5</v>
      </c>
      <c r="AR429" s="1">
        <v>3</v>
      </c>
      <c r="AT429" s="1">
        <v>3</v>
      </c>
      <c r="AU429" s="1" t="s">
        <v>2019</v>
      </c>
      <c r="AV429" s="1" t="s">
        <v>77</v>
      </c>
      <c r="AX429" s="1">
        <v>7</v>
      </c>
      <c r="AY429" s="1" t="s">
        <v>2020</v>
      </c>
      <c r="AZ429" s="1" t="s">
        <v>2021</v>
      </c>
      <c r="BA429" s="1" t="s">
        <v>2022</v>
      </c>
      <c r="BB429" s="1">
        <v>0</v>
      </c>
    </row>
    <row r="430" spans="1:54" ht="12.75" x14ac:dyDescent="0.2">
      <c r="A430" s="1">
        <v>428</v>
      </c>
      <c r="B430" s="1">
        <v>428</v>
      </c>
      <c r="C430" s="1">
        <v>428</v>
      </c>
      <c r="H430" s="20" t="s">
        <v>6</v>
      </c>
      <c r="J430" s="8">
        <v>23</v>
      </c>
      <c r="K430" s="1">
        <v>7</v>
      </c>
      <c r="L430" s="1">
        <v>120</v>
      </c>
      <c r="M430" s="1">
        <v>8</v>
      </c>
      <c r="N430" s="1">
        <v>8</v>
      </c>
      <c r="O430" s="1" t="s">
        <v>105</v>
      </c>
      <c r="P430" s="1">
        <v>1</v>
      </c>
      <c r="Q430" s="1" t="s">
        <v>55</v>
      </c>
      <c r="S430" s="15" t="s">
        <v>3387</v>
      </c>
      <c r="U430" s="1">
        <v>0</v>
      </c>
      <c r="AD430" s="1" t="s">
        <v>362</v>
      </c>
      <c r="AG430" s="1" t="s">
        <v>31</v>
      </c>
      <c r="AK430" s="1" t="s">
        <v>35</v>
      </c>
      <c r="AO430" s="1" t="s">
        <v>75</v>
      </c>
      <c r="AQ430" s="19">
        <v>6</v>
      </c>
      <c r="AR430" s="1">
        <v>6</v>
      </c>
      <c r="AT430" s="1">
        <v>10</v>
      </c>
      <c r="AU430" s="1" t="s">
        <v>2023</v>
      </c>
      <c r="AV430" s="1" t="s">
        <v>77</v>
      </c>
      <c r="AX430" s="1">
        <v>8</v>
      </c>
      <c r="AY430" s="1" t="s">
        <v>2024</v>
      </c>
      <c r="AZ430" s="1" t="s">
        <v>2025</v>
      </c>
      <c r="BA430" s="1" t="s">
        <v>2026</v>
      </c>
    </row>
    <row r="431" spans="1:54" ht="12.75" x14ac:dyDescent="0.2">
      <c r="A431" s="1">
        <v>429</v>
      </c>
      <c r="B431" s="1">
        <v>429</v>
      </c>
      <c r="C431" s="1">
        <v>429</v>
      </c>
      <c r="D431" s="20" t="s">
        <v>2</v>
      </c>
      <c r="E431" s="20" t="s">
        <v>3</v>
      </c>
      <c r="F431" s="20" t="s">
        <v>4</v>
      </c>
      <c r="J431" s="8">
        <v>36</v>
      </c>
      <c r="K431" s="1">
        <v>7</v>
      </c>
      <c r="L431" s="1">
        <v>20</v>
      </c>
      <c r="M431" s="1">
        <v>8</v>
      </c>
      <c r="N431" s="1">
        <v>2</v>
      </c>
      <c r="O431" s="1" t="s">
        <v>225</v>
      </c>
      <c r="P431" s="1">
        <v>0</v>
      </c>
      <c r="Q431" s="1" t="s">
        <v>55</v>
      </c>
      <c r="S431" s="15" t="s">
        <v>3388</v>
      </c>
      <c r="U431" s="1">
        <v>0</v>
      </c>
      <c r="AD431" s="1" t="s">
        <v>74</v>
      </c>
      <c r="AG431" s="1" t="s">
        <v>31</v>
      </c>
      <c r="AO431" s="1" t="s">
        <v>75</v>
      </c>
      <c r="AQ431" s="19">
        <v>10</v>
      </c>
      <c r="AS431" s="1">
        <v>10</v>
      </c>
      <c r="AT431" s="1">
        <v>30</v>
      </c>
      <c r="AU431" s="1" t="s">
        <v>2027</v>
      </c>
      <c r="AV431" s="1" t="s">
        <v>77</v>
      </c>
      <c r="AX431" s="1">
        <v>8</v>
      </c>
      <c r="AY431" s="1" t="s">
        <v>2028</v>
      </c>
      <c r="BA431" s="1" t="s">
        <v>2029</v>
      </c>
      <c r="BB431" s="1">
        <v>0</v>
      </c>
    </row>
    <row r="432" spans="1:54" ht="12.75" x14ac:dyDescent="0.2">
      <c r="A432" s="1">
        <v>430</v>
      </c>
      <c r="B432" s="1">
        <v>430</v>
      </c>
      <c r="C432" s="1">
        <v>430</v>
      </c>
      <c r="D432" s="20" t="s">
        <v>2</v>
      </c>
      <c r="G432" s="20" t="s">
        <v>5</v>
      </c>
      <c r="H432" s="20" t="s">
        <v>6</v>
      </c>
      <c r="J432" s="8">
        <v>26</v>
      </c>
      <c r="K432" s="1">
        <v>8</v>
      </c>
      <c r="L432" s="1">
        <v>15</v>
      </c>
      <c r="M432" s="1">
        <v>6</v>
      </c>
      <c r="N432" s="1">
        <v>30</v>
      </c>
      <c r="O432" s="1" t="s">
        <v>335</v>
      </c>
      <c r="P432" s="1">
        <v>0</v>
      </c>
      <c r="Q432" s="1" t="s">
        <v>70</v>
      </c>
      <c r="S432" s="15" t="s">
        <v>3386</v>
      </c>
      <c r="U432" s="1">
        <v>1</v>
      </c>
      <c r="V432" s="1" t="s">
        <v>213</v>
      </c>
      <c r="X432" s="1" t="s">
        <v>83</v>
      </c>
      <c r="Z432" s="1" t="s">
        <v>94</v>
      </c>
      <c r="AB432" s="1">
        <v>2</v>
      </c>
      <c r="AC432" s="1" t="s">
        <v>2030</v>
      </c>
      <c r="AD432" s="1" t="s">
        <v>61</v>
      </c>
      <c r="AH432" s="1" t="s">
        <v>32</v>
      </c>
      <c r="AO432" s="1" t="s">
        <v>87</v>
      </c>
      <c r="AQ432" s="19">
        <v>3</v>
      </c>
      <c r="AR432" s="1">
        <v>3</v>
      </c>
      <c r="AT432" s="1">
        <v>5</v>
      </c>
      <c r="AU432" s="1" t="s">
        <v>2031</v>
      </c>
      <c r="AV432" s="1" t="s">
        <v>77</v>
      </c>
      <c r="AX432" s="1">
        <v>9</v>
      </c>
      <c r="AY432" s="1" t="s">
        <v>2032</v>
      </c>
      <c r="BB432" s="1">
        <v>1</v>
      </c>
    </row>
    <row r="433" spans="1:54" ht="12.75" x14ac:dyDescent="0.2">
      <c r="A433" s="1">
        <v>431</v>
      </c>
      <c r="B433" s="1">
        <v>431</v>
      </c>
      <c r="C433" s="1">
        <v>431</v>
      </c>
      <c r="D433" s="20" t="s">
        <v>2</v>
      </c>
      <c r="F433" s="20" t="s">
        <v>4</v>
      </c>
      <c r="H433" s="20" t="s">
        <v>6</v>
      </c>
      <c r="J433" s="8">
        <v>27</v>
      </c>
      <c r="K433" s="1">
        <v>6</v>
      </c>
      <c r="L433" s="1">
        <v>0</v>
      </c>
      <c r="M433" s="1">
        <v>4</v>
      </c>
      <c r="N433" s="1">
        <v>4</v>
      </c>
      <c r="O433" s="1" t="s">
        <v>225</v>
      </c>
      <c r="P433" s="1">
        <v>1</v>
      </c>
      <c r="U433" s="1">
        <v>1</v>
      </c>
      <c r="V433" s="1" t="s">
        <v>156</v>
      </c>
      <c r="X433" s="1" t="s">
        <v>349</v>
      </c>
      <c r="Z433" s="1" t="s">
        <v>157</v>
      </c>
      <c r="AB433" s="1">
        <v>0</v>
      </c>
      <c r="AC433" s="1" t="s">
        <v>2033</v>
      </c>
      <c r="AD433" s="1" t="s">
        <v>61</v>
      </c>
      <c r="AG433" s="1" t="s">
        <v>31</v>
      </c>
      <c r="AO433" s="1" t="s">
        <v>75</v>
      </c>
      <c r="AQ433" s="19">
        <v>10</v>
      </c>
      <c r="AR433" s="1">
        <v>2</v>
      </c>
      <c r="AT433" s="1">
        <v>8</v>
      </c>
      <c r="AU433" s="1" t="s">
        <v>2034</v>
      </c>
      <c r="AV433" s="1" t="s">
        <v>77</v>
      </c>
      <c r="AX433" s="1">
        <v>10</v>
      </c>
      <c r="AY433" s="1" t="s">
        <v>2035</v>
      </c>
      <c r="AZ433" s="1" t="s">
        <v>2036</v>
      </c>
      <c r="BA433" s="1" t="s">
        <v>2037</v>
      </c>
      <c r="BB433" s="1">
        <v>1</v>
      </c>
    </row>
    <row r="434" spans="1:54" ht="12.75" x14ac:dyDescent="0.2">
      <c r="A434" s="1">
        <v>432</v>
      </c>
      <c r="B434" s="1">
        <v>432</v>
      </c>
      <c r="C434" s="1">
        <v>432</v>
      </c>
      <c r="D434" s="20" t="s">
        <v>2</v>
      </c>
      <c r="J434" s="8">
        <v>35</v>
      </c>
      <c r="K434" s="1">
        <v>7</v>
      </c>
      <c r="L434" s="1">
        <v>40</v>
      </c>
      <c r="M434" s="1">
        <v>12</v>
      </c>
      <c r="N434" s="1">
        <v>10</v>
      </c>
      <c r="O434" s="1" t="s">
        <v>135</v>
      </c>
      <c r="P434" s="1">
        <v>0</v>
      </c>
      <c r="Q434" s="1" t="s">
        <v>55</v>
      </c>
      <c r="S434" s="15" t="s">
        <v>3387</v>
      </c>
      <c r="U434" s="1">
        <v>1</v>
      </c>
      <c r="V434" s="1" t="s">
        <v>82</v>
      </c>
      <c r="X434" s="1" t="s">
        <v>93</v>
      </c>
      <c r="Z434" s="1" t="s">
        <v>84</v>
      </c>
      <c r="AB434" s="1">
        <v>13</v>
      </c>
      <c r="AC434" s="1" t="s">
        <v>2038</v>
      </c>
      <c r="AD434" s="1" t="s">
        <v>86</v>
      </c>
      <c r="AH434" s="1" t="s">
        <v>32</v>
      </c>
      <c r="AJ434" s="1" t="s">
        <v>34</v>
      </c>
      <c r="AO434" s="1" t="s">
        <v>75</v>
      </c>
      <c r="AQ434" s="19">
        <v>6</v>
      </c>
      <c r="AR434" s="1">
        <v>5</v>
      </c>
      <c r="AT434" s="1">
        <v>6</v>
      </c>
      <c r="AU434" s="1" t="s">
        <v>2039</v>
      </c>
      <c r="AV434" s="1" t="s">
        <v>66</v>
      </c>
      <c r="AX434" s="1">
        <v>8</v>
      </c>
      <c r="AY434" s="1" t="s">
        <v>2040</v>
      </c>
      <c r="AZ434" s="1" t="s">
        <v>2041</v>
      </c>
      <c r="BB434" s="1">
        <v>1</v>
      </c>
    </row>
    <row r="435" spans="1:54" ht="12.75" x14ac:dyDescent="0.2">
      <c r="A435" s="1">
        <v>433</v>
      </c>
      <c r="B435" s="1">
        <v>433</v>
      </c>
      <c r="C435" s="1">
        <v>433</v>
      </c>
      <c r="D435" s="20" t="s">
        <v>2</v>
      </c>
      <c r="E435" s="20" t="s">
        <v>3</v>
      </c>
      <c r="J435" s="8">
        <v>32</v>
      </c>
      <c r="K435" s="1">
        <v>6</v>
      </c>
      <c r="L435" s="1">
        <v>30</v>
      </c>
      <c r="M435" s="1">
        <v>12</v>
      </c>
      <c r="N435" s="1">
        <v>2</v>
      </c>
      <c r="O435" s="1" t="s">
        <v>189</v>
      </c>
      <c r="P435" s="1">
        <v>0</v>
      </c>
      <c r="Q435" s="1" t="s">
        <v>55</v>
      </c>
      <c r="T435" s="1" t="s">
        <v>2042</v>
      </c>
      <c r="U435" s="1">
        <v>1</v>
      </c>
      <c r="V435" s="1" t="s">
        <v>213</v>
      </c>
      <c r="Y435" s="1" t="s">
        <v>2043</v>
      </c>
      <c r="Z435" s="1" t="s">
        <v>108</v>
      </c>
      <c r="AB435" s="1">
        <v>3</v>
      </c>
      <c r="AC435" s="1" t="s">
        <v>2044</v>
      </c>
      <c r="AD435" s="1" t="s">
        <v>86</v>
      </c>
      <c r="AG435" s="1" t="s">
        <v>31</v>
      </c>
      <c r="AO435" s="1" t="s">
        <v>87</v>
      </c>
      <c r="AQ435" s="19">
        <v>12</v>
      </c>
      <c r="AR435" s="1">
        <v>5</v>
      </c>
      <c r="AT435" s="1">
        <v>20</v>
      </c>
      <c r="AU435" s="1" t="s">
        <v>2045</v>
      </c>
      <c r="AV435" s="1" t="s">
        <v>77</v>
      </c>
      <c r="AX435" s="1">
        <v>8</v>
      </c>
      <c r="AY435" s="1" t="s">
        <v>2046</v>
      </c>
      <c r="AZ435" s="1" t="s">
        <v>2047</v>
      </c>
      <c r="BA435" s="1" t="s">
        <v>2048</v>
      </c>
      <c r="BB435" s="1">
        <v>1</v>
      </c>
    </row>
    <row r="436" spans="1:54" ht="12.75" x14ac:dyDescent="0.2">
      <c r="A436" s="1">
        <v>434</v>
      </c>
      <c r="B436" s="1">
        <v>434</v>
      </c>
      <c r="C436" s="1">
        <v>434</v>
      </c>
      <c r="H436" s="20" t="s">
        <v>6</v>
      </c>
      <c r="J436" s="8">
        <v>36</v>
      </c>
      <c r="K436" s="1">
        <v>4</v>
      </c>
      <c r="L436" s="1">
        <v>0</v>
      </c>
      <c r="M436" s="1">
        <v>10</v>
      </c>
      <c r="N436" s="1">
        <v>120</v>
      </c>
      <c r="O436" s="1" t="s">
        <v>69</v>
      </c>
      <c r="P436" s="1">
        <v>0</v>
      </c>
      <c r="Q436" s="1" t="s">
        <v>100</v>
      </c>
      <c r="S436" s="15" t="s">
        <v>3387</v>
      </c>
      <c r="U436" s="1">
        <v>1</v>
      </c>
      <c r="V436" s="1" t="s">
        <v>411</v>
      </c>
      <c r="X436" s="1" t="s">
        <v>113</v>
      </c>
      <c r="Z436" s="1" t="s">
        <v>94</v>
      </c>
      <c r="AB436" s="1">
        <v>15</v>
      </c>
      <c r="AD436" s="1" t="s">
        <v>61</v>
      </c>
      <c r="AH436" s="1" t="s">
        <v>32</v>
      </c>
      <c r="AO436" s="1" t="s">
        <v>62</v>
      </c>
      <c r="AQ436" s="19">
        <v>5</v>
      </c>
      <c r="AS436" s="1">
        <v>10</v>
      </c>
      <c r="AT436" s="1">
        <v>20</v>
      </c>
      <c r="AU436" s="1" t="s">
        <v>2049</v>
      </c>
      <c r="AV436" s="1" t="s">
        <v>77</v>
      </c>
      <c r="AX436" s="1">
        <v>10</v>
      </c>
      <c r="AY436" s="1" t="s">
        <v>2050</v>
      </c>
      <c r="BB436" s="1">
        <v>0</v>
      </c>
    </row>
    <row r="437" spans="1:54" ht="12.75" x14ac:dyDescent="0.2">
      <c r="A437" s="1">
        <v>435</v>
      </c>
      <c r="B437" s="1">
        <v>435</v>
      </c>
      <c r="C437" s="1">
        <v>435</v>
      </c>
      <c r="D437" s="20" t="s">
        <v>2</v>
      </c>
      <c r="G437" s="20" t="s">
        <v>5</v>
      </c>
      <c r="H437" s="20" t="s">
        <v>6</v>
      </c>
      <c r="J437" s="8">
        <v>31</v>
      </c>
      <c r="K437" s="1">
        <v>8</v>
      </c>
      <c r="L437" s="1">
        <v>60</v>
      </c>
      <c r="M437" s="1">
        <v>12</v>
      </c>
      <c r="N437" s="1">
        <v>20</v>
      </c>
      <c r="O437" s="1" t="s">
        <v>303</v>
      </c>
      <c r="P437" s="1">
        <v>0</v>
      </c>
      <c r="Q437" s="1" t="s">
        <v>55</v>
      </c>
      <c r="S437" s="15" t="s">
        <v>3388</v>
      </c>
      <c r="U437" s="1">
        <v>0</v>
      </c>
      <c r="AD437" s="1" t="s">
        <v>86</v>
      </c>
      <c r="AG437" s="1" t="s">
        <v>31</v>
      </c>
      <c r="AO437" s="1" t="s">
        <v>75</v>
      </c>
      <c r="AQ437" s="19">
        <v>3</v>
      </c>
      <c r="AR437" s="1">
        <v>3</v>
      </c>
      <c r="AT437" s="1">
        <v>180</v>
      </c>
      <c r="AU437" s="1" t="s">
        <v>2051</v>
      </c>
      <c r="AV437" s="1" t="s">
        <v>192</v>
      </c>
      <c r="AX437" s="1">
        <v>9</v>
      </c>
      <c r="AY437" s="1" t="s">
        <v>2052</v>
      </c>
      <c r="AZ437" s="1" t="s">
        <v>2053</v>
      </c>
      <c r="BA437" s="1" t="s">
        <v>2054</v>
      </c>
      <c r="BB437" s="1">
        <v>1</v>
      </c>
    </row>
    <row r="438" spans="1:54" ht="12.75" x14ac:dyDescent="0.2">
      <c r="A438" s="1">
        <v>436</v>
      </c>
      <c r="B438" s="1">
        <v>436</v>
      </c>
      <c r="C438" s="1">
        <v>436</v>
      </c>
      <c r="E438" s="20" t="s">
        <v>3</v>
      </c>
      <c r="F438" s="20" t="s">
        <v>4</v>
      </c>
      <c r="H438" s="20" t="s">
        <v>6</v>
      </c>
      <c r="J438" s="8">
        <v>26</v>
      </c>
      <c r="K438" s="1">
        <v>8</v>
      </c>
      <c r="L438" s="1">
        <v>0</v>
      </c>
      <c r="M438" s="1">
        <v>8</v>
      </c>
      <c r="N438" s="1">
        <v>15</v>
      </c>
      <c r="O438" s="1" t="s">
        <v>99</v>
      </c>
      <c r="P438" s="1">
        <v>1</v>
      </c>
      <c r="U438" s="1">
        <v>0</v>
      </c>
      <c r="AD438" s="1" t="s">
        <v>86</v>
      </c>
      <c r="AJ438" s="1" t="s">
        <v>34</v>
      </c>
      <c r="AO438" s="1" t="s">
        <v>75</v>
      </c>
      <c r="AQ438" s="19">
        <v>3</v>
      </c>
      <c r="AR438" s="1">
        <v>5</v>
      </c>
      <c r="AT438" s="1">
        <v>5</v>
      </c>
      <c r="AU438" s="1" t="s">
        <v>2055</v>
      </c>
      <c r="AV438" s="1" t="s">
        <v>77</v>
      </c>
      <c r="AX438" s="1">
        <v>8</v>
      </c>
      <c r="AY438" s="1" t="s">
        <v>2056</v>
      </c>
      <c r="AZ438" s="1" t="s">
        <v>2057</v>
      </c>
      <c r="BA438" s="1" t="s">
        <v>2058</v>
      </c>
      <c r="BB438" s="1">
        <v>0</v>
      </c>
    </row>
    <row r="439" spans="1:54" ht="12.75" x14ac:dyDescent="0.2">
      <c r="A439" s="1">
        <v>437</v>
      </c>
      <c r="B439" s="1">
        <v>437</v>
      </c>
      <c r="C439" s="1">
        <v>437</v>
      </c>
      <c r="H439" s="20" t="s">
        <v>6</v>
      </c>
      <c r="J439" s="8">
        <v>38</v>
      </c>
      <c r="K439" s="1">
        <v>7</v>
      </c>
      <c r="L439" s="1">
        <v>50</v>
      </c>
      <c r="M439" s="1">
        <v>8</v>
      </c>
      <c r="N439" s="1">
        <v>3</v>
      </c>
      <c r="O439" s="1" t="s">
        <v>189</v>
      </c>
      <c r="P439" s="1">
        <v>1</v>
      </c>
      <c r="U439" s="1">
        <v>1</v>
      </c>
      <c r="V439" s="1" t="s">
        <v>213</v>
      </c>
      <c r="X439" s="1" t="s">
        <v>83</v>
      </c>
      <c r="Z439" s="1" t="s">
        <v>94</v>
      </c>
      <c r="AB439" s="1">
        <v>12</v>
      </c>
      <c r="AD439" s="1" t="s">
        <v>86</v>
      </c>
      <c r="AJ439" s="1" t="s">
        <v>34</v>
      </c>
      <c r="AO439" s="1" t="s">
        <v>87</v>
      </c>
      <c r="AQ439" s="19">
        <v>3</v>
      </c>
      <c r="AR439" s="1">
        <v>2</v>
      </c>
      <c r="AT439" s="1">
        <v>5</v>
      </c>
      <c r="AU439" s="1" t="s">
        <v>2059</v>
      </c>
      <c r="AV439" s="1" t="s">
        <v>77</v>
      </c>
      <c r="AX439" s="1">
        <v>7</v>
      </c>
      <c r="AY439" s="1" t="s">
        <v>2060</v>
      </c>
      <c r="BB439" s="1">
        <v>0</v>
      </c>
    </row>
    <row r="440" spans="1:54" ht="12.75" x14ac:dyDescent="0.2">
      <c r="A440" s="1">
        <v>438</v>
      </c>
      <c r="B440" s="1">
        <v>438</v>
      </c>
      <c r="C440" s="1">
        <v>438</v>
      </c>
      <c r="F440" s="20" t="s">
        <v>4</v>
      </c>
      <c r="G440" s="20" t="s">
        <v>5</v>
      </c>
      <c r="J440" s="8">
        <v>24</v>
      </c>
      <c r="K440" s="1">
        <v>7</v>
      </c>
      <c r="L440" s="1">
        <v>30</v>
      </c>
      <c r="M440" s="1">
        <v>8</v>
      </c>
      <c r="N440" s="1">
        <v>5</v>
      </c>
      <c r="O440" s="1" t="s">
        <v>225</v>
      </c>
      <c r="P440" s="1">
        <v>1</v>
      </c>
      <c r="U440" s="1">
        <v>0</v>
      </c>
      <c r="AD440" s="1" t="s">
        <v>61</v>
      </c>
      <c r="AH440" s="1" t="s">
        <v>32</v>
      </c>
      <c r="AO440" s="1" t="s">
        <v>75</v>
      </c>
      <c r="AQ440" s="19">
        <v>6</v>
      </c>
      <c r="AR440" s="1">
        <v>4</v>
      </c>
      <c r="AT440" s="1">
        <v>30</v>
      </c>
      <c r="AU440" s="1" t="s">
        <v>2061</v>
      </c>
      <c r="AV440" s="1" t="s">
        <v>66</v>
      </c>
      <c r="AX440" s="1">
        <v>9</v>
      </c>
      <c r="AY440" s="1" t="s">
        <v>2062</v>
      </c>
      <c r="AZ440" s="1" t="s">
        <v>2063</v>
      </c>
      <c r="BA440" s="1" t="s">
        <v>2064</v>
      </c>
      <c r="BB440" s="1">
        <v>0</v>
      </c>
    </row>
    <row r="441" spans="1:54" ht="12.75" x14ac:dyDescent="0.2">
      <c r="A441" s="1">
        <v>439</v>
      </c>
      <c r="B441" s="1">
        <v>439</v>
      </c>
      <c r="C441" s="1">
        <v>439</v>
      </c>
      <c r="I441" s="20" t="s">
        <v>2065</v>
      </c>
      <c r="J441" s="8">
        <v>50</v>
      </c>
      <c r="K441" s="1">
        <v>7</v>
      </c>
      <c r="L441" s="1">
        <v>0</v>
      </c>
      <c r="M441" s="1">
        <v>8</v>
      </c>
      <c r="N441" s="1">
        <v>20</v>
      </c>
      <c r="O441" s="1" t="s">
        <v>123</v>
      </c>
      <c r="P441" s="1">
        <v>1</v>
      </c>
      <c r="U441" s="1">
        <v>1</v>
      </c>
      <c r="V441" s="1" t="s">
        <v>2066</v>
      </c>
      <c r="X441" s="1" t="s">
        <v>144</v>
      </c>
      <c r="Z441" s="1" t="s">
        <v>94</v>
      </c>
      <c r="AB441" s="1">
        <v>25</v>
      </c>
      <c r="AC441" s="1" t="s">
        <v>2067</v>
      </c>
      <c r="AD441" s="1" t="s">
        <v>86</v>
      </c>
      <c r="AI441" s="1" t="s">
        <v>33</v>
      </c>
      <c r="AJ441" s="1" t="s">
        <v>34</v>
      </c>
      <c r="AN441" s="1" t="s">
        <v>2068</v>
      </c>
      <c r="AO441" s="1" t="s">
        <v>75</v>
      </c>
      <c r="AQ441" s="19">
        <v>6</v>
      </c>
      <c r="AR441" s="1">
        <v>6</v>
      </c>
      <c r="AT441" s="1">
        <v>6</v>
      </c>
      <c r="AU441" s="1" t="s">
        <v>2069</v>
      </c>
      <c r="AV441" s="1" t="s">
        <v>77</v>
      </c>
      <c r="AX441" s="1">
        <v>9</v>
      </c>
      <c r="AY441" s="1" t="s">
        <v>2070</v>
      </c>
      <c r="AZ441" s="1" t="s">
        <v>2071</v>
      </c>
      <c r="BA441" s="1" t="s">
        <v>2072</v>
      </c>
      <c r="BB441" s="1">
        <v>1</v>
      </c>
    </row>
    <row r="442" spans="1:54" ht="12.75" x14ac:dyDescent="0.2">
      <c r="A442" s="1">
        <v>440</v>
      </c>
      <c r="B442" s="1">
        <v>440</v>
      </c>
      <c r="C442" s="1">
        <v>440</v>
      </c>
      <c r="E442" s="20" t="s">
        <v>3</v>
      </c>
      <c r="J442" s="8">
        <v>57</v>
      </c>
      <c r="K442" s="1">
        <v>7</v>
      </c>
      <c r="L442" s="1">
        <v>0</v>
      </c>
      <c r="M442" s="1">
        <v>10</v>
      </c>
      <c r="N442" s="1">
        <v>10</v>
      </c>
      <c r="O442" s="1" t="s">
        <v>135</v>
      </c>
      <c r="P442" s="1">
        <v>1</v>
      </c>
      <c r="U442" s="1">
        <v>1</v>
      </c>
      <c r="V442" s="1" t="s">
        <v>213</v>
      </c>
      <c r="Y442" s="1" t="s">
        <v>2073</v>
      </c>
      <c r="Z442" s="1" t="s">
        <v>571</v>
      </c>
      <c r="AB442" s="1">
        <v>35</v>
      </c>
      <c r="AC442" s="1" t="s">
        <v>2074</v>
      </c>
      <c r="AD442" s="1" t="s">
        <v>74</v>
      </c>
      <c r="AJ442" s="1" t="s">
        <v>34</v>
      </c>
      <c r="AO442" s="1" t="s">
        <v>75</v>
      </c>
      <c r="AQ442" s="19">
        <v>5</v>
      </c>
      <c r="AR442" s="1">
        <v>3</v>
      </c>
      <c r="AT442" s="1">
        <v>10</v>
      </c>
      <c r="AU442" s="1" t="s">
        <v>2075</v>
      </c>
      <c r="AV442" s="1" t="s">
        <v>66</v>
      </c>
      <c r="AX442" s="1">
        <v>10</v>
      </c>
      <c r="AY442" s="1" t="s">
        <v>3410</v>
      </c>
      <c r="AZ442" s="1" t="s">
        <v>2077</v>
      </c>
      <c r="BA442" s="1" t="s">
        <v>141</v>
      </c>
      <c r="BB442" s="1">
        <v>1</v>
      </c>
    </row>
    <row r="443" spans="1:54" ht="12.75" x14ac:dyDescent="0.2">
      <c r="A443" s="1">
        <v>441</v>
      </c>
      <c r="B443" s="1">
        <v>441</v>
      </c>
      <c r="C443" s="1">
        <v>441</v>
      </c>
      <c r="D443" s="20" t="s">
        <v>2</v>
      </c>
      <c r="G443" s="20" t="s">
        <v>5</v>
      </c>
      <c r="H443" s="20" t="s">
        <v>6</v>
      </c>
      <c r="J443" s="8">
        <v>39</v>
      </c>
      <c r="K443" s="1">
        <v>8</v>
      </c>
      <c r="L443" s="1">
        <v>75</v>
      </c>
      <c r="M443" s="1">
        <v>14</v>
      </c>
      <c r="N443" s="1">
        <v>8</v>
      </c>
      <c r="O443" s="1" t="s">
        <v>99</v>
      </c>
      <c r="P443" s="1">
        <v>1</v>
      </c>
      <c r="U443" s="1">
        <v>1</v>
      </c>
      <c r="V443" s="1" t="s">
        <v>57</v>
      </c>
      <c r="X443" s="1" t="s">
        <v>83</v>
      </c>
      <c r="Z443" s="1" t="s">
        <v>297</v>
      </c>
      <c r="AB443" s="1">
        <v>13</v>
      </c>
      <c r="AC443" s="1" t="s">
        <v>2078</v>
      </c>
      <c r="AD443" s="1" t="s">
        <v>61</v>
      </c>
      <c r="AJ443" s="1" t="s">
        <v>34</v>
      </c>
      <c r="AO443" s="1" t="s">
        <v>75</v>
      </c>
      <c r="AQ443" s="19">
        <v>6</v>
      </c>
      <c r="AR443" s="1">
        <v>6</v>
      </c>
      <c r="AT443" s="1">
        <v>12</v>
      </c>
      <c r="AU443" s="1" t="s">
        <v>2080</v>
      </c>
      <c r="AV443" s="1" t="s">
        <v>77</v>
      </c>
      <c r="AX443" s="1">
        <v>10</v>
      </c>
      <c r="AY443" s="1" t="s">
        <v>2081</v>
      </c>
      <c r="AZ443" s="1" t="s">
        <v>2082</v>
      </c>
      <c r="BA443" s="1" t="s">
        <v>1390</v>
      </c>
      <c r="BB443" s="1">
        <v>1</v>
      </c>
    </row>
    <row r="444" spans="1:54" ht="12.75" x14ac:dyDescent="0.2">
      <c r="A444" s="1">
        <v>442</v>
      </c>
      <c r="B444" s="1">
        <v>442</v>
      </c>
      <c r="C444" s="1">
        <v>442</v>
      </c>
      <c r="E444" s="20" t="s">
        <v>3</v>
      </c>
      <c r="J444" s="8">
        <v>26</v>
      </c>
      <c r="K444" s="1">
        <v>7</v>
      </c>
      <c r="L444" s="1">
        <v>0</v>
      </c>
      <c r="M444" s="1">
        <v>12</v>
      </c>
      <c r="N444" s="1">
        <v>20</v>
      </c>
      <c r="O444" s="1" t="s">
        <v>189</v>
      </c>
      <c r="P444" s="1">
        <v>1</v>
      </c>
      <c r="U444" s="1">
        <v>1</v>
      </c>
      <c r="V444" s="1" t="s">
        <v>148</v>
      </c>
      <c r="X444" s="1" t="s">
        <v>83</v>
      </c>
      <c r="Z444" s="1" t="s">
        <v>231</v>
      </c>
      <c r="AB444" s="1">
        <v>3</v>
      </c>
      <c r="AC444" s="1" t="s">
        <v>2083</v>
      </c>
      <c r="AD444" s="1" t="s">
        <v>61</v>
      </c>
      <c r="AI444" s="1" t="s">
        <v>33</v>
      </c>
      <c r="AO444" s="1" t="s">
        <v>62</v>
      </c>
      <c r="AQ444" s="19">
        <v>10</v>
      </c>
      <c r="AS444" s="1">
        <v>8</v>
      </c>
      <c r="AT444" s="1">
        <v>8</v>
      </c>
      <c r="AU444" s="1" t="s">
        <v>2084</v>
      </c>
      <c r="AV444" s="1" t="s">
        <v>77</v>
      </c>
      <c r="AX444" s="1">
        <v>9</v>
      </c>
      <c r="AY444" s="1" t="s">
        <v>2085</v>
      </c>
      <c r="BB444" s="1">
        <v>1</v>
      </c>
    </row>
    <row r="445" spans="1:54" ht="12.75" x14ac:dyDescent="0.2">
      <c r="A445" s="1">
        <v>443</v>
      </c>
      <c r="B445" s="1">
        <v>443</v>
      </c>
      <c r="C445" s="1">
        <v>443</v>
      </c>
      <c r="D445" s="20" t="s">
        <v>2</v>
      </c>
      <c r="E445" s="20" t="s">
        <v>3</v>
      </c>
      <c r="F445" s="20" t="s">
        <v>4</v>
      </c>
      <c r="H445" s="20" t="s">
        <v>6</v>
      </c>
      <c r="J445" s="8">
        <v>30</v>
      </c>
      <c r="K445" s="1">
        <v>8</v>
      </c>
      <c r="L445" s="1">
        <v>1</v>
      </c>
      <c r="M445" s="1">
        <v>8</v>
      </c>
      <c r="N445" s="1">
        <v>25</v>
      </c>
      <c r="O445" s="1" t="s">
        <v>303</v>
      </c>
      <c r="P445" s="1">
        <v>1</v>
      </c>
      <c r="U445" s="1">
        <v>1</v>
      </c>
      <c r="V445" s="1" t="s">
        <v>213</v>
      </c>
      <c r="X445" s="1" t="s">
        <v>83</v>
      </c>
      <c r="Z445" s="1" t="s">
        <v>94</v>
      </c>
      <c r="AB445" s="1">
        <v>1</v>
      </c>
      <c r="AC445" s="1" t="s">
        <v>77</v>
      </c>
      <c r="AD445" s="1" t="s">
        <v>74</v>
      </c>
      <c r="AG445" s="1" t="s">
        <v>31</v>
      </c>
      <c r="AH445" s="1" t="s">
        <v>32</v>
      </c>
      <c r="AJ445" s="1" t="s">
        <v>34</v>
      </c>
      <c r="AO445" s="1" t="s">
        <v>87</v>
      </c>
      <c r="AQ445" s="19">
        <v>1</v>
      </c>
      <c r="AR445" s="1">
        <v>1</v>
      </c>
      <c r="AT445" s="1">
        <v>30</v>
      </c>
      <c r="AU445" s="1" t="s">
        <v>2086</v>
      </c>
      <c r="AV445" s="1" t="s">
        <v>77</v>
      </c>
      <c r="AX445" s="1">
        <v>10</v>
      </c>
      <c r="AY445" s="1" t="s">
        <v>2087</v>
      </c>
      <c r="BA445" s="1" t="s">
        <v>2088</v>
      </c>
      <c r="BB445" s="1">
        <v>1</v>
      </c>
    </row>
    <row r="446" spans="1:54" ht="12.75" x14ac:dyDescent="0.2">
      <c r="A446" s="1">
        <v>444</v>
      </c>
      <c r="B446" s="1">
        <v>444</v>
      </c>
      <c r="C446" s="1">
        <v>444</v>
      </c>
      <c r="D446" s="20" t="s">
        <v>2</v>
      </c>
      <c r="J446" s="8">
        <v>55</v>
      </c>
      <c r="K446" s="1">
        <v>7</v>
      </c>
      <c r="L446" s="1">
        <v>90</v>
      </c>
      <c r="M446" s="1">
        <v>8</v>
      </c>
      <c r="N446" s="1">
        <v>10</v>
      </c>
      <c r="O446" s="1" t="s">
        <v>80</v>
      </c>
      <c r="P446" s="1">
        <v>0</v>
      </c>
      <c r="Q446" s="1" t="s">
        <v>70</v>
      </c>
      <c r="S446" s="15" t="s">
        <v>3388</v>
      </c>
      <c r="U446" s="1">
        <v>1</v>
      </c>
      <c r="V446" s="1" t="s">
        <v>406</v>
      </c>
      <c r="X446" s="1" t="s">
        <v>83</v>
      </c>
      <c r="Z446" s="1" t="s">
        <v>59</v>
      </c>
      <c r="AB446" s="1">
        <v>28</v>
      </c>
      <c r="AC446" s="1" t="s">
        <v>2089</v>
      </c>
      <c r="AD446" s="1" t="s">
        <v>74</v>
      </c>
      <c r="AN446" s="1" t="s">
        <v>2090</v>
      </c>
      <c r="AO446" s="1" t="s">
        <v>75</v>
      </c>
      <c r="AQ446" s="19">
        <v>6</v>
      </c>
      <c r="AR446" s="1">
        <v>6</v>
      </c>
      <c r="AT446" s="1">
        <v>10</v>
      </c>
      <c r="AU446" s="1" t="s">
        <v>2091</v>
      </c>
      <c r="AV446" s="1" t="s">
        <v>77</v>
      </c>
      <c r="AX446" s="1">
        <v>9</v>
      </c>
      <c r="AY446" s="1" t="s">
        <v>2092</v>
      </c>
      <c r="BB446" s="1">
        <v>0</v>
      </c>
    </row>
    <row r="447" spans="1:54" ht="12.75" x14ac:dyDescent="0.2">
      <c r="A447" s="1">
        <v>445</v>
      </c>
      <c r="B447" s="1">
        <v>445</v>
      </c>
      <c r="C447" s="1">
        <v>445</v>
      </c>
      <c r="E447" s="20" t="s">
        <v>3</v>
      </c>
      <c r="G447" s="20" t="s">
        <v>5</v>
      </c>
      <c r="H447" s="20" t="s">
        <v>6</v>
      </c>
      <c r="J447" s="8">
        <v>29</v>
      </c>
      <c r="K447" s="1">
        <v>5</v>
      </c>
      <c r="L447" s="1">
        <v>0</v>
      </c>
      <c r="M447" s="1">
        <v>16</v>
      </c>
      <c r="N447" s="1">
        <v>2</v>
      </c>
      <c r="O447" s="1" t="s">
        <v>335</v>
      </c>
      <c r="P447" s="1">
        <v>0</v>
      </c>
      <c r="Q447" s="1" t="s">
        <v>100</v>
      </c>
      <c r="S447" s="15" t="s">
        <v>3387</v>
      </c>
      <c r="U447" s="1">
        <v>1</v>
      </c>
      <c r="V447" s="1" t="s">
        <v>411</v>
      </c>
      <c r="X447" s="1" t="s">
        <v>58</v>
      </c>
      <c r="Z447" s="1" t="s">
        <v>94</v>
      </c>
      <c r="AB447" s="1">
        <v>5</v>
      </c>
      <c r="AC447" s="1" t="s">
        <v>2093</v>
      </c>
      <c r="AD447" s="1" t="s">
        <v>61</v>
      </c>
      <c r="AJ447" s="1" t="s">
        <v>34</v>
      </c>
      <c r="AO447" s="1" t="s">
        <v>75</v>
      </c>
      <c r="AQ447" s="19">
        <v>6</v>
      </c>
      <c r="AR447" s="1">
        <v>6</v>
      </c>
      <c r="AT447" s="1">
        <v>12</v>
      </c>
      <c r="AU447" s="1" t="s">
        <v>2094</v>
      </c>
      <c r="AV447" s="1" t="s">
        <v>77</v>
      </c>
      <c r="AX447" s="1">
        <v>10</v>
      </c>
      <c r="AY447" s="1" t="s">
        <v>2095</v>
      </c>
      <c r="AZ447" s="1" t="s">
        <v>2096</v>
      </c>
      <c r="BB447" s="1">
        <v>1</v>
      </c>
    </row>
    <row r="448" spans="1:54" ht="12.75" x14ac:dyDescent="0.2">
      <c r="A448" s="1">
        <v>446</v>
      </c>
      <c r="B448" s="1">
        <v>446</v>
      </c>
      <c r="C448" s="1">
        <v>446</v>
      </c>
      <c r="D448" s="20" t="s">
        <v>2</v>
      </c>
      <c r="E448" s="20" t="s">
        <v>3</v>
      </c>
      <c r="H448" s="20" t="s">
        <v>6</v>
      </c>
      <c r="J448" s="8">
        <v>28</v>
      </c>
      <c r="K448" s="1">
        <v>6</v>
      </c>
      <c r="L448" s="1">
        <v>180</v>
      </c>
      <c r="M448" s="1">
        <v>10</v>
      </c>
      <c r="N448" s="1">
        <v>9</v>
      </c>
      <c r="O448" s="1" t="s">
        <v>99</v>
      </c>
      <c r="P448" s="1">
        <v>1</v>
      </c>
      <c r="U448" s="1">
        <v>1</v>
      </c>
      <c r="V448" s="1" t="s">
        <v>156</v>
      </c>
      <c r="X448" s="1" t="s">
        <v>83</v>
      </c>
      <c r="AA448" s="1" t="s">
        <v>2097</v>
      </c>
      <c r="AB448" s="1">
        <v>1</v>
      </c>
      <c r="AC448" s="1" t="s">
        <v>2098</v>
      </c>
      <c r="AD448" s="1" t="s">
        <v>86</v>
      </c>
      <c r="AJ448" s="1" t="s">
        <v>34</v>
      </c>
      <c r="AO448" s="1" t="s">
        <v>1077</v>
      </c>
      <c r="AQ448" s="19">
        <v>10</v>
      </c>
      <c r="AR448" s="1">
        <v>6</v>
      </c>
      <c r="AT448" s="1">
        <v>6</v>
      </c>
      <c r="AU448" s="1" t="s">
        <v>2099</v>
      </c>
      <c r="AV448" s="1" t="s">
        <v>192</v>
      </c>
      <c r="AX448" s="1">
        <v>9</v>
      </c>
      <c r="AY448" s="1" t="s">
        <v>2100</v>
      </c>
      <c r="AZ448" s="1" t="s">
        <v>3411</v>
      </c>
      <c r="BA448" s="1" t="s">
        <v>2102</v>
      </c>
      <c r="BB448" s="1">
        <v>1</v>
      </c>
    </row>
    <row r="449" spans="1:54" ht="12.75" x14ac:dyDescent="0.2">
      <c r="A449" s="1">
        <v>447</v>
      </c>
      <c r="B449" s="1">
        <v>447</v>
      </c>
      <c r="C449" s="1">
        <v>447</v>
      </c>
      <c r="D449" s="20" t="s">
        <v>2</v>
      </c>
      <c r="J449" s="8">
        <v>25</v>
      </c>
      <c r="K449" s="1">
        <v>9</v>
      </c>
      <c r="L449" s="1">
        <v>1</v>
      </c>
      <c r="M449" s="1">
        <v>6</v>
      </c>
      <c r="N449" s="1">
        <v>5</v>
      </c>
      <c r="O449" s="1" t="s">
        <v>303</v>
      </c>
      <c r="P449" s="1">
        <v>1</v>
      </c>
      <c r="U449" s="1">
        <v>1</v>
      </c>
      <c r="V449" s="1" t="s">
        <v>213</v>
      </c>
      <c r="X449" s="1" t="s">
        <v>83</v>
      </c>
      <c r="Z449" s="1" t="s">
        <v>94</v>
      </c>
      <c r="AB449" s="1">
        <v>2</v>
      </c>
      <c r="AC449" s="1" t="s">
        <v>2103</v>
      </c>
      <c r="AD449" s="1" t="s">
        <v>61</v>
      </c>
      <c r="AH449" s="1" t="s">
        <v>32</v>
      </c>
      <c r="AO449" s="1" t="s">
        <v>87</v>
      </c>
      <c r="AQ449" s="19">
        <v>6</v>
      </c>
      <c r="AR449" s="1">
        <v>5</v>
      </c>
      <c r="AT449" s="1">
        <v>100</v>
      </c>
      <c r="AU449" s="1" t="s">
        <v>2104</v>
      </c>
      <c r="AV449" s="1" t="s">
        <v>77</v>
      </c>
      <c r="AX449" s="1">
        <v>9</v>
      </c>
      <c r="AY449" s="1" t="s">
        <v>2105</v>
      </c>
      <c r="AZ449" s="1" t="s">
        <v>2106</v>
      </c>
      <c r="BB449" s="1">
        <v>1</v>
      </c>
    </row>
    <row r="450" spans="1:54" ht="12.75" x14ac:dyDescent="0.2">
      <c r="A450" s="1">
        <v>448</v>
      </c>
      <c r="B450" s="1">
        <v>448</v>
      </c>
      <c r="C450" s="1">
        <v>448</v>
      </c>
      <c r="E450" s="20" t="s">
        <v>3</v>
      </c>
      <c r="J450" s="8">
        <v>28</v>
      </c>
      <c r="K450" s="1">
        <v>8</v>
      </c>
      <c r="L450" s="1">
        <v>6</v>
      </c>
      <c r="M450" s="1">
        <v>14</v>
      </c>
      <c r="N450" s="1">
        <v>6</v>
      </c>
      <c r="O450" s="1" t="s">
        <v>54</v>
      </c>
      <c r="P450" s="1">
        <v>0</v>
      </c>
      <c r="Q450" s="1" t="s">
        <v>70</v>
      </c>
      <c r="S450" s="15" t="s">
        <v>3388</v>
      </c>
      <c r="U450" s="1">
        <v>1</v>
      </c>
      <c r="V450" s="1" t="s">
        <v>213</v>
      </c>
      <c r="X450" s="1" t="s">
        <v>83</v>
      </c>
      <c r="Z450" s="1" t="s">
        <v>94</v>
      </c>
      <c r="AB450" s="1">
        <v>5</v>
      </c>
      <c r="AC450" s="1" t="s">
        <v>2107</v>
      </c>
      <c r="AD450" s="1" t="s">
        <v>61</v>
      </c>
      <c r="AH450" s="1" t="s">
        <v>32</v>
      </c>
      <c r="AO450" s="1" t="s">
        <v>87</v>
      </c>
      <c r="AQ450" s="19">
        <v>6</v>
      </c>
      <c r="AR450" s="1">
        <v>4</v>
      </c>
      <c r="AT450" s="1">
        <v>3</v>
      </c>
      <c r="AU450" s="1" t="s">
        <v>2108</v>
      </c>
      <c r="AV450" s="1" t="s">
        <v>66</v>
      </c>
      <c r="AX450" s="1">
        <v>10</v>
      </c>
      <c r="AY450" s="1" t="s">
        <v>2109</v>
      </c>
      <c r="AZ450" s="1" t="s">
        <v>2110</v>
      </c>
      <c r="BB450" s="1">
        <v>0</v>
      </c>
    </row>
    <row r="451" spans="1:54" ht="12.75" x14ac:dyDescent="0.2">
      <c r="A451" s="1">
        <v>449</v>
      </c>
      <c r="B451" s="1">
        <v>449</v>
      </c>
      <c r="C451" s="1">
        <v>449</v>
      </c>
      <c r="H451" s="20" t="s">
        <v>6</v>
      </c>
      <c r="J451" s="8">
        <v>42</v>
      </c>
      <c r="K451" s="1">
        <v>6</v>
      </c>
      <c r="L451" s="1">
        <v>50</v>
      </c>
      <c r="M451" s="1">
        <v>8</v>
      </c>
      <c r="N451" s="1">
        <v>5</v>
      </c>
      <c r="O451" s="1" t="s">
        <v>303</v>
      </c>
      <c r="P451" s="1">
        <v>1</v>
      </c>
      <c r="U451" s="1">
        <v>1</v>
      </c>
      <c r="V451" s="1" t="s">
        <v>1785</v>
      </c>
      <c r="X451" s="1" t="s">
        <v>58</v>
      </c>
      <c r="Z451" s="1" t="s">
        <v>272</v>
      </c>
      <c r="AB451" s="1">
        <v>5</v>
      </c>
      <c r="AC451" s="1" t="s">
        <v>2111</v>
      </c>
      <c r="AD451" s="1" t="s">
        <v>74</v>
      </c>
      <c r="AH451" s="1" t="s">
        <v>32</v>
      </c>
      <c r="AK451" s="1" t="s">
        <v>35</v>
      </c>
      <c r="AO451" s="1" t="s">
        <v>75</v>
      </c>
      <c r="AQ451" s="19">
        <v>5</v>
      </c>
      <c r="AR451" s="1">
        <v>3</v>
      </c>
      <c r="AT451" s="1">
        <v>20</v>
      </c>
      <c r="AU451" s="1" t="s">
        <v>2112</v>
      </c>
      <c r="AW451" s="1" t="s">
        <v>2113</v>
      </c>
      <c r="AX451" s="1">
        <v>9</v>
      </c>
      <c r="AY451" s="1" t="s">
        <v>2114</v>
      </c>
      <c r="AZ451" s="1" t="s">
        <v>1301</v>
      </c>
      <c r="BB451" s="1">
        <v>0</v>
      </c>
    </row>
    <row r="452" spans="1:54" ht="12.75" x14ac:dyDescent="0.2">
      <c r="A452" s="1">
        <v>450</v>
      </c>
      <c r="B452" s="1">
        <v>450</v>
      </c>
      <c r="C452" s="1">
        <v>450</v>
      </c>
      <c r="D452" s="20" t="s">
        <v>2</v>
      </c>
      <c r="H452" s="20" t="s">
        <v>6</v>
      </c>
      <c r="J452" s="8">
        <v>39</v>
      </c>
      <c r="K452" s="1">
        <v>8</v>
      </c>
      <c r="L452" s="1">
        <v>75</v>
      </c>
      <c r="M452" s="1">
        <v>9</v>
      </c>
      <c r="N452" s="1">
        <v>20</v>
      </c>
      <c r="O452" s="1" t="s">
        <v>99</v>
      </c>
      <c r="P452" s="1">
        <v>0</v>
      </c>
      <c r="Q452" s="1" t="s">
        <v>70</v>
      </c>
      <c r="S452" s="15" t="s">
        <v>3387</v>
      </c>
      <c r="U452" s="1">
        <v>1</v>
      </c>
      <c r="V452" s="1" t="s">
        <v>112</v>
      </c>
      <c r="X452" s="1" t="s">
        <v>113</v>
      </c>
      <c r="Z452" s="1" t="s">
        <v>94</v>
      </c>
      <c r="AB452" s="1">
        <v>14</v>
      </c>
      <c r="AC452" s="1" t="s">
        <v>518</v>
      </c>
      <c r="AD452" s="1" t="s">
        <v>86</v>
      </c>
      <c r="AH452" s="1" t="s">
        <v>32</v>
      </c>
      <c r="AO452" s="1" t="s">
        <v>75</v>
      </c>
      <c r="AQ452" s="19">
        <v>6</v>
      </c>
      <c r="AS452" s="1">
        <v>10</v>
      </c>
      <c r="AT452" s="1">
        <v>15</v>
      </c>
      <c r="AU452" s="1" t="s">
        <v>2115</v>
      </c>
      <c r="AW452" s="1" t="s">
        <v>2116</v>
      </c>
      <c r="AX452" s="1">
        <v>10</v>
      </c>
      <c r="AY452" s="1" t="s">
        <v>2117</v>
      </c>
      <c r="AZ452" s="1" t="s">
        <v>2118</v>
      </c>
      <c r="BA452" s="1" t="s">
        <v>118</v>
      </c>
      <c r="BB452" s="1">
        <v>1</v>
      </c>
    </row>
    <row r="453" spans="1:54" ht="12.75" x14ac:dyDescent="0.2">
      <c r="A453" s="1">
        <v>451</v>
      </c>
      <c r="B453" s="1">
        <v>451</v>
      </c>
      <c r="C453" s="1">
        <v>451</v>
      </c>
      <c r="D453" s="20" t="s">
        <v>2</v>
      </c>
      <c r="G453" s="20" t="s">
        <v>5</v>
      </c>
      <c r="H453" s="20" t="s">
        <v>6</v>
      </c>
      <c r="J453" s="8">
        <v>29</v>
      </c>
      <c r="K453" s="1">
        <v>8</v>
      </c>
      <c r="L453" s="1">
        <v>0</v>
      </c>
      <c r="M453" s="1">
        <v>10</v>
      </c>
      <c r="N453" s="1">
        <v>60</v>
      </c>
      <c r="O453" s="1" t="s">
        <v>123</v>
      </c>
      <c r="P453" s="1">
        <v>1</v>
      </c>
      <c r="U453" s="1">
        <v>1</v>
      </c>
      <c r="V453" s="1" t="s">
        <v>171</v>
      </c>
      <c r="X453" s="1" t="s">
        <v>349</v>
      </c>
      <c r="Z453" s="1" t="s">
        <v>94</v>
      </c>
      <c r="AB453" s="1">
        <v>1</v>
      </c>
      <c r="AC453" s="1" t="s">
        <v>2119</v>
      </c>
      <c r="AD453" s="1" t="s">
        <v>61</v>
      </c>
      <c r="AH453" s="1" t="s">
        <v>32</v>
      </c>
      <c r="AI453" s="1" t="s">
        <v>33</v>
      </c>
      <c r="AO453" s="1" t="s">
        <v>62</v>
      </c>
      <c r="AQ453" s="19">
        <v>5</v>
      </c>
      <c r="AR453" s="1">
        <v>2</v>
      </c>
      <c r="AT453" s="1">
        <v>6</v>
      </c>
      <c r="AU453" s="1" t="s">
        <v>2120</v>
      </c>
      <c r="AV453" s="1" t="s">
        <v>77</v>
      </c>
      <c r="AX453" s="1">
        <v>7</v>
      </c>
      <c r="AY453" s="1" t="s">
        <v>2121</v>
      </c>
      <c r="AZ453" s="1" t="s">
        <v>2122</v>
      </c>
      <c r="BA453" s="1" t="s">
        <v>2123</v>
      </c>
      <c r="BB453" s="1">
        <v>0</v>
      </c>
    </row>
    <row r="454" spans="1:54" ht="12.75" x14ac:dyDescent="0.2">
      <c r="A454" s="1">
        <v>452</v>
      </c>
      <c r="B454" s="1">
        <v>452</v>
      </c>
      <c r="C454" s="1">
        <v>452</v>
      </c>
      <c r="D454" s="20" t="s">
        <v>2</v>
      </c>
      <c r="J454" s="8">
        <v>43</v>
      </c>
      <c r="K454" s="1">
        <v>7</v>
      </c>
      <c r="L454" s="1">
        <v>70</v>
      </c>
      <c r="M454" s="1">
        <v>8</v>
      </c>
      <c r="N454" s="1">
        <v>50</v>
      </c>
      <c r="O454" s="1" t="s">
        <v>123</v>
      </c>
      <c r="P454" s="1">
        <v>1</v>
      </c>
      <c r="U454" s="1">
        <v>1</v>
      </c>
      <c r="V454" s="1" t="s">
        <v>213</v>
      </c>
      <c r="X454" s="1" t="s">
        <v>83</v>
      </c>
      <c r="Z454" s="1" t="s">
        <v>310</v>
      </c>
      <c r="AB454" s="1">
        <v>15</v>
      </c>
      <c r="AC454" s="1" t="s">
        <v>2124</v>
      </c>
      <c r="AD454" s="1" t="s">
        <v>86</v>
      </c>
      <c r="AI454" s="1" t="s">
        <v>33</v>
      </c>
      <c r="AO454" s="1" t="s">
        <v>75</v>
      </c>
      <c r="AQ454" s="19">
        <v>6</v>
      </c>
      <c r="AR454" s="1">
        <v>4</v>
      </c>
      <c r="AT454" s="1">
        <v>25</v>
      </c>
      <c r="AU454" s="1" t="s">
        <v>332</v>
      </c>
      <c r="AV454" s="1" t="s">
        <v>77</v>
      </c>
      <c r="AX454" s="1">
        <v>7</v>
      </c>
      <c r="AY454" s="1" t="s">
        <v>1772</v>
      </c>
      <c r="BB454" s="1">
        <v>0</v>
      </c>
    </row>
    <row r="455" spans="1:54" ht="12.75" x14ac:dyDescent="0.2">
      <c r="A455" s="1">
        <v>453</v>
      </c>
      <c r="B455" s="1">
        <v>453</v>
      </c>
      <c r="C455" s="1">
        <v>453</v>
      </c>
      <c r="E455" s="20" t="s">
        <v>3</v>
      </c>
      <c r="J455" s="8">
        <v>33</v>
      </c>
      <c r="K455" s="1">
        <v>7</v>
      </c>
      <c r="L455" s="1">
        <v>0</v>
      </c>
      <c r="M455" s="1">
        <v>6</v>
      </c>
      <c r="N455" s="1">
        <v>20</v>
      </c>
      <c r="O455" s="1" t="s">
        <v>69</v>
      </c>
      <c r="P455" s="1">
        <v>0</v>
      </c>
      <c r="Q455" s="1" t="s">
        <v>55</v>
      </c>
      <c r="S455" s="15" t="s">
        <v>3390</v>
      </c>
      <c r="U455" s="1">
        <v>1</v>
      </c>
      <c r="V455" s="1" t="s">
        <v>156</v>
      </c>
      <c r="X455" s="1" t="s">
        <v>83</v>
      </c>
      <c r="Z455" s="1" t="s">
        <v>94</v>
      </c>
      <c r="AB455" s="1">
        <v>2</v>
      </c>
      <c r="AD455" s="1" t="s">
        <v>86</v>
      </c>
      <c r="AJ455" s="1" t="s">
        <v>34</v>
      </c>
      <c r="AO455" s="1" t="s">
        <v>62</v>
      </c>
      <c r="AQ455" s="19">
        <v>5</v>
      </c>
      <c r="AR455" s="1">
        <v>5</v>
      </c>
      <c r="AT455" s="1">
        <v>10</v>
      </c>
      <c r="AU455" s="1" t="s">
        <v>695</v>
      </c>
      <c r="AV455" s="1" t="s">
        <v>66</v>
      </c>
      <c r="AX455" s="1">
        <v>7</v>
      </c>
      <c r="AY455" s="1" t="s">
        <v>2125</v>
      </c>
      <c r="BB455" s="1">
        <v>0</v>
      </c>
    </row>
    <row r="456" spans="1:54" ht="12.75" x14ac:dyDescent="0.2">
      <c r="A456" s="1">
        <v>454</v>
      </c>
      <c r="B456" s="1">
        <v>454</v>
      </c>
      <c r="C456" s="1">
        <v>454</v>
      </c>
      <c r="E456" s="20" t="s">
        <v>3</v>
      </c>
      <c r="J456" s="8">
        <v>35</v>
      </c>
      <c r="K456" s="1">
        <v>7</v>
      </c>
      <c r="L456" s="1">
        <v>30</v>
      </c>
      <c r="M456" s="1">
        <v>15</v>
      </c>
      <c r="N456" s="1">
        <v>8</v>
      </c>
      <c r="O456" s="1" t="s">
        <v>105</v>
      </c>
      <c r="P456" s="1">
        <v>1</v>
      </c>
      <c r="U456" s="1">
        <v>1</v>
      </c>
      <c r="V456" s="1" t="s">
        <v>213</v>
      </c>
      <c r="X456" s="1" t="s">
        <v>58</v>
      </c>
      <c r="Z456" s="1" t="s">
        <v>418</v>
      </c>
      <c r="AB456" s="1">
        <v>14</v>
      </c>
      <c r="AC456" s="1" t="s">
        <v>2126</v>
      </c>
      <c r="AD456" s="1" t="s">
        <v>61</v>
      </c>
      <c r="AJ456" s="1" t="s">
        <v>34</v>
      </c>
      <c r="AO456" s="1" t="s">
        <v>62</v>
      </c>
      <c r="AQ456" s="19">
        <v>5</v>
      </c>
      <c r="AR456" s="1">
        <v>4</v>
      </c>
      <c r="AT456" s="1">
        <v>12</v>
      </c>
      <c r="AU456" s="1" t="s">
        <v>2127</v>
      </c>
      <c r="AV456" s="1" t="s">
        <v>77</v>
      </c>
      <c r="AX456" s="1">
        <v>10</v>
      </c>
      <c r="AY456" s="1" t="s">
        <v>2128</v>
      </c>
      <c r="AZ456" s="1" t="s">
        <v>2118</v>
      </c>
      <c r="BA456" s="1" t="s">
        <v>2129</v>
      </c>
      <c r="BB456" s="1">
        <v>1</v>
      </c>
    </row>
    <row r="457" spans="1:54" ht="12.75" x14ac:dyDescent="0.2">
      <c r="A457" s="1">
        <v>455</v>
      </c>
      <c r="B457" s="1">
        <v>455</v>
      </c>
      <c r="C457" s="1">
        <v>455</v>
      </c>
      <c r="D457" s="20" t="s">
        <v>2</v>
      </c>
      <c r="H457" s="20" t="s">
        <v>6</v>
      </c>
      <c r="J457" s="8">
        <v>30</v>
      </c>
      <c r="K457" s="1">
        <v>7</v>
      </c>
      <c r="L457" s="1">
        <v>0</v>
      </c>
      <c r="M457" s="1">
        <v>8</v>
      </c>
      <c r="N457" s="1">
        <v>50</v>
      </c>
      <c r="O457" s="1" t="s">
        <v>303</v>
      </c>
      <c r="P457" s="1">
        <v>1</v>
      </c>
      <c r="U457" s="1">
        <v>0</v>
      </c>
      <c r="AD457" s="1" t="s">
        <v>86</v>
      </c>
      <c r="AE457" s="1" t="s">
        <v>29</v>
      </c>
      <c r="AG457" s="1" t="s">
        <v>31</v>
      </c>
      <c r="AH457" s="1" t="s">
        <v>32</v>
      </c>
      <c r="AO457" s="1" t="s">
        <v>75</v>
      </c>
      <c r="AQ457" s="19">
        <v>20</v>
      </c>
      <c r="AS457" s="1">
        <v>10</v>
      </c>
      <c r="AT457" s="1">
        <v>5</v>
      </c>
      <c r="AU457" s="1" t="s">
        <v>2130</v>
      </c>
      <c r="AW457" s="1" t="s">
        <v>2131</v>
      </c>
      <c r="AX457" s="1">
        <v>9</v>
      </c>
      <c r="AY457" s="1" t="s">
        <v>3389</v>
      </c>
      <c r="AZ457" s="1" t="s">
        <v>2133</v>
      </c>
      <c r="BA457" s="1" t="s">
        <v>2134</v>
      </c>
      <c r="BB457" s="1">
        <v>1</v>
      </c>
    </row>
    <row r="458" spans="1:54" ht="12.75" x14ac:dyDescent="0.2">
      <c r="A458" s="1">
        <v>456</v>
      </c>
      <c r="B458" s="1">
        <v>456</v>
      </c>
      <c r="C458" s="1">
        <v>456</v>
      </c>
      <c r="D458" s="20" t="s">
        <v>2</v>
      </c>
      <c r="G458" s="20" t="s">
        <v>5</v>
      </c>
      <c r="H458" s="20" t="s">
        <v>6</v>
      </c>
      <c r="J458" s="8">
        <v>21</v>
      </c>
      <c r="K458" s="1">
        <v>7</v>
      </c>
      <c r="L458" s="1">
        <v>50</v>
      </c>
      <c r="M458" s="1">
        <v>9</v>
      </c>
      <c r="N458" s="1">
        <v>15</v>
      </c>
      <c r="O458" s="1" t="s">
        <v>99</v>
      </c>
      <c r="P458" s="1">
        <v>1</v>
      </c>
      <c r="U458" s="1">
        <v>0</v>
      </c>
      <c r="AD458" s="1" t="s">
        <v>61</v>
      </c>
      <c r="AH458" s="1" t="s">
        <v>32</v>
      </c>
      <c r="AO458" s="1" t="s">
        <v>75</v>
      </c>
      <c r="AQ458" s="19">
        <v>5</v>
      </c>
      <c r="AR458" s="1">
        <v>6</v>
      </c>
      <c r="AT458" s="1">
        <v>14</v>
      </c>
      <c r="AU458" s="1" t="s">
        <v>2135</v>
      </c>
      <c r="AV458" s="1" t="s">
        <v>66</v>
      </c>
      <c r="AX458" s="1">
        <v>10</v>
      </c>
      <c r="AY458" s="1" t="s">
        <v>2136</v>
      </c>
      <c r="AZ458" s="1" t="s">
        <v>2137</v>
      </c>
      <c r="BA458" s="1" t="s">
        <v>2138</v>
      </c>
      <c r="BB458" s="1">
        <v>1</v>
      </c>
    </row>
    <row r="459" spans="1:54" ht="12.75" x14ac:dyDescent="0.2">
      <c r="A459" s="1">
        <v>457</v>
      </c>
      <c r="B459" s="1">
        <v>457</v>
      </c>
      <c r="C459" s="1">
        <v>457</v>
      </c>
      <c r="H459" s="20" t="s">
        <v>6</v>
      </c>
      <c r="J459" s="8">
        <v>42</v>
      </c>
      <c r="K459" s="1">
        <v>8</v>
      </c>
      <c r="L459" s="1">
        <v>10</v>
      </c>
      <c r="M459" s="1">
        <v>14</v>
      </c>
      <c r="N459" s="1">
        <v>0</v>
      </c>
      <c r="O459" s="1" t="s">
        <v>189</v>
      </c>
      <c r="P459" s="1">
        <v>0</v>
      </c>
      <c r="Q459" s="1" t="s">
        <v>100</v>
      </c>
      <c r="S459" s="15" t="s">
        <v>3388</v>
      </c>
      <c r="U459" s="1">
        <v>1</v>
      </c>
      <c r="V459" s="1" t="s">
        <v>406</v>
      </c>
      <c r="X459" s="1" t="s">
        <v>83</v>
      </c>
      <c r="Z459" s="1" t="s">
        <v>94</v>
      </c>
      <c r="AB459" s="1">
        <v>10</v>
      </c>
      <c r="AD459" s="1" t="s">
        <v>74</v>
      </c>
      <c r="AJ459" s="1" t="s">
        <v>34</v>
      </c>
      <c r="AO459" s="1" t="s">
        <v>75</v>
      </c>
      <c r="AQ459" s="19">
        <v>5</v>
      </c>
      <c r="AR459" s="1">
        <v>4</v>
      </c>
      <c r="AT459" s="1">
        <v>12</v>
      </c>
      <c r="AU459" s="1" t="s">
        <v>2139</v>
      </c>
      <c r="AV459" s="1" t="s">
        <v>66</v>
      </c>
      <c r="AX459" s="1">
        <v>9</v>
      </c>
      <c r="AY459" s="1" t="s">
        <v>2140</v>
      </c>
      <c r="AZ459" s="1" t="s">
        <v>2141</v>
      </c>
      <c r="BA459" s="1" t="s">
        <v>2142</v>
      </c>
      <c r="BB459" s="1">
        <v>0</v>
      </c>
    </row>
    <row r="460" spans="1:54" ht="12.75" x14ac:dyDescent="0.2">
      <c r="A460" s="1">
        <v>458</v>
      </c>
      <c r="B460" s="1">
        <v>458</v>
      </c>
      <c r="C460" s="1">
        <v>458</v>
      </c>
      <c r="D460" s="20" t="s">
        <v>2</v>
      </c>
      <c r="F460" s="20" t="s">
        <v>4</v>
      </c>
      <c r="G460" s="20" t="s">
        <v>5</v>
      </c>
      <c r="H460" s="20" t="s">
        <v>6</v>
      </c>
      <c r="J460" s="8">
        <v>20</v>
      </c>
      <c r="K460" s="1">
        <v>7</v>
      </c>
      <c r="L460" s="1">
        <v>120</v>
      </c>
      <c r="M460" s="1">
        <v>15</v>
      </c>
      <c r="N460" s="1">
        <v>100</v>
      </c>
      <c r="O460" s="1" t="s">
        <v>105</v>
      </c>
      <c r="P460" s="1">
        <v>0</v>
      </c>
      <c r="Q460" s="1" t="s">
        <v>136</v>
      </c>
      <c r="T460" s="1" t="s">
        <v>2143</v>
      </c>
      <c r="U460" s="1">
        <v>0</v>
      </c>
      <c r="AD460" s="1" t="s">
        <v>61</v>
      </c>
      <c r="AJ460" s="1" t="s">
        <v>34</v>
      </c>
      <c r="AO460" s="1" t="s">
        <v>62</v>
      </c>
      <c r="AQ460" s="19">
        <v>6</v>
      </c>
      <c r="AR460" s="1">
        <v>6</v>
      </c>
      <c r="AT460" s="1">
        <v>4</v>
      </c>
      <c r="AU460" s="1" t="s">
        <v>2144</v>
      </c>
      <c r="AV460" s="1" t="s">
        <v>66</v>
      </c>
      <c r="AX460" s="1">
        <v>9</v>
      </c>
      <c r="AY460" s="1" t="s">
        <v>2145</v>
      </c>
      <c r="AZ460" s="1" t="s">
        <v>2146</v>
      </c>
      <c r="BB460" s="1">
        <v>1</v>
      </c>
    </row>
    <row r="461" spans="1:54" ht="12.75" x14ac:dyDescent="0.2">
      <c r="A461" s="1">
        <v>459</v>
      </c>
      <c r="B461" s="1">
        <v>459</v>
      </c>
      <c r="C461" s="1">
        <v>459</v>
      </c>
      <c r="D461" s="20" t="s">
        <v>2</v>
      </c>
      <c r="E461" s="20" t="s">
        <v>3</v>
      </c>
      <c r="J461" s="8">
        <v>45</v>
      </c>
      <c r="K461" s="1">
        <v>6</v>
      </c>
      <c r="L461" s="1">
        <v>60</v>
      </c>
      <c r="M461" s="1">
        <v>16</v>
      </c>
      <c r="N461" s="1">
        <v>10</v>
      </c>
      <c r="O461" s="1" t="s">
        <v>105</v>
      </c>
      <c r="P461" s="1">
        <v>0</v>
      </c>
      <c r="Q461" s="1" t="s">
        <v>100</v>
      </c>
      <c r="S461" s="15" t="s">
        <v>3387</v>
      </c>
      <c r="U461" s="1">
        <v>0</v>
      </c>
      <c r="AD461" s="1" t="s">
        <v>86</v>
      </c>
      <c r="AG461" s="1" t="s">
        <v>31</v>
      </c>
      <c r="AO461" s="1" t="s">
        <v>75</v>
      </c>
      <c r="AQ461" s="19">
        <v>40</v>
      </c>
      <c r="AS461" s="1">
        <v>20</v>
      </c>
      <c r="AT461" s="1">
        <v>25</v>
      </c>
      <c r="AU461" s="1" t="s">
        <v>2147</v>
      </c>
      <c r="AV461" s="1" t="s">
        <v>77</v>
      </c>
      <c r="AX461" s="1">
        <v>9</v>
      </c>
      <c r="AY461" s="1" t="s">
        <v>2148</v>
      </c>
      <c r="AZ461" s="1" t="s">
        <v>2149</v>
      </c>
      <c r="BA461" s="1" t="s">
        <v>2150</v>
      </c>
      <c r="BB461" s="1">
        <v>1</v>
      </c>
    </row>
    <row r="462" spans="1:54" ht="12.75" x14ac:dyDescent="0.2">
      <c r="A462" s="1">
        <v>460</v>
      </c>
      <c r="B462" s="1">
        <v>460</v>
      </c>
      <c r="C462" s="1">
        <v>460</v>
      </c>
      <c r="D462" s="20" t="s">
        <v>2</v>
      </c>
      <c r="J462" s="8">
        <v>30</v>
      </c>
      <c r="K462" s="1">
        <v>6</v>
      </c>
      <c r="L462" s="1">
        <v>20</v>
      </c>
      <c r="M462" s="1">
        <v>8</v>
      </c>
      <c r="N462" s="1">
        <v>3</v>
      </c>
      <c r="O462" s="1" t="s">
        <v>303</v>
      </c>
      <c r="P462" s="1">
        <v>1</v>
      </c>
      <c r="U462" s="1">
        <v>1</v>
      </c>
      <c r="V462" s="1" t="s">
        <v>213</v>
      </c>
      <c r="X462" s="1" t="s">
        <v>113</v>
      </c>
      <c r="Z462" s="1" t="s">
        <v>94</v>
      </c>
      <c r="AB462" s="1">
        <v>2</v>
      </c>
      <c r="AC462" s="1" t="s">
        <v>1693</v>
      </c>
      <c r="AD462" s="1" t="s">
        <v>86</v>
      </c>
      <c r="AH462" s="1" t="s">
        <v>32</v>
      </c>
      <c r="AP462" s="1" t="s">
        <v>2151</v>
      </c>
      <c r="AQ462" s="19">
        <v>5</v>
      </c>
      <c r="AR462" s="1">
        <v>5</v>
      </c>
      <c r="AT462" s="1">
        <v>20</v>
      </c>
      <c r="AU462" s="1" t="s">
        <v>2152</v>
      </c>
      <c r="AV462" s="1" t="s">
        <v>66</v>
      </c>
      <c r="AX462" s="1">
        <v>10</v>
      </c>
      <c r="AY462" s="1" t="s">
        <v>78</v>
      </c>
      <c r="AZ462" s="1" t="s">
        <v>78</v>
      </c>
      <c r="BA462" s="1" t="s">
        <v>290</v>
      </c>
      <c r="BB462" s="1">
        <v>0</v>
      </c>
    </row>
    <row r="463" spans="1:54" ht="12.75" x14ac:dyDescent="0.2">
      <c r="A463" s="1">
        <v>461</v>
      </c>
      <c r="B463" s="1">
        <v>461</v>
      </c>
      <c r="C463" s="1">
        <v>461</v>
      </c>
      <c r="D463" s="20" t="s">
        <v>2</v>
      </c>
      <c r="H463" s="20" t="s">
        <v>6</v>
      </c>
      <c r="J463" s="8">
        <v>42</v>
      </c>
      <c r="K463" s="1">
        <v>6</v>
      </c>
      <c r="L463" s="1">
        <v>0</v>
      </c>
      <c r="M463" s="1">
        <v>5</v>
      </c>
      <c r="N463" s="1">
        <v>5</v>
      </c>
      <c r="O463" s="1" t="s">
        <v>135</v>
      </c>
      <c r="P463" s="1">
        <v>0</v>
      </c>
      <c r="Q463" s="1" t="s">
        <v>100</v>
      </c>
      <c r="S463" s="15" t="s">
        <v>3387</v>
      </c>
      <c r="U463" s="1">
        <v>1</v>
      </c>
      <c r="V463" s="1" t="s">
        <v>112</v>
      </c>
      <c r="X463" s="1" t="s">
        <v>113</v>
      </c>
      <c r="Z463" s="1" t="s">
        <v>94</v>
      </c>
      <c r="AB463" s="1">
        <v>15</v>
      </c>
      <c r="AD463" s="1" t="s">
        <v>86</v>
      </c>
      <c r="AM463" s="1" t="s">
        <v>37</v>
      </c>
      <c r="AQ463" s="19">
        <v>0</v>
      </c>
      <c r="AV463" s="1" t="s">
        <v>190</v>
      </c>
      <c r="AX463" s="1">
        <v>8</v>
      </c>
      <c r="AY463" s="1" t="s">
        <v>2153</v>
      </c>
      <c r="AZ463" s="1" t="s">
        <v>2154</v>
      </c>
      <c r="BA463" s="1" t="s">
        <v>2155</v>
      </c>
      <c r="BB463" s="1">
        <v>0</v>
      </c>
    </row>
    <row r="464" spans="1:54" ht="12.75" x14ac:dyDescent="0.2">
      <c r="A464" s="1">
        <v>462</v>
      </c>
      <c r="B464" s="1">
        <v>462</v>
      </c>
      <c r="C464" s="1">
        <v>462</v>
      </c>
      <c r="D464" s="20" t="s">
        <v>2</v>
      </c>
      <c r="J464" s="8">
        <v>26</v>
      </c>
      <c r="K464" s="1">
        <v>7</v>
      </c>
      <c r="L464" s="1">
        <v>0</v>
      </c>
      <c r="M464" s="1">
        <v>15</v>
      </c>
      <c r="N464" s="1">
        <v>5</v>
      </c>
      <c r="O464" s="1" t="s">
        <v>123</v>
      </c>
      <c r="P464" s="1">
        <v>0</v>
      </c>
      <c r="Q464" s="1" t="s">
        <v>55</v>
      </c>
      <c r="S464" s="15" t="s">
        <v>3387</v>
      </c>
      <c r="U464" s="1">
        <v>0</v>
      </c>
      <c r="AD464" s="1" t="s">
        <v>86</v>
      </c>
      <c r="AJ464" s="1" t="s">
        <v>34</v>
      </c>
      <c r="AO464" s="1" t="s">
        <v>75</v>
      </c>
      <c r="AQ464" s="19">
        <v>5</v>
      </c>
      <c r="AR464" s="1">
        <v>5</v>
      </c>
      <c r="AT464" s="1">
        <v>100</v>
      </c>
      <c r="AU464" s="1" t="s">
        <v>2156</v>
      </c>
      <c r="AV464" s="1" t="s">
        <v>77</v>
      </c>
      <c r="AX464" s="1">
        <v>10</v>
      </c>
      <c r="AY464" s="1" t="s">
        <v>2157</v>
      </c>
      <c r="AZ464" s="1" t="s">
        <v>2158</v>
      </c>
      <c r="BB464" s="1">
        <v>1</v>
      </c>
    </row>
    <row r="465" spans="1:54" ht="12.75" x14ac:dyDescent="0.2">
      <c r="A465" s="1">
        <v>463</v>
      </c>
      <c r="B465" s="1">
        <v>463</v>
      </c>
      <c r="C465" s="1">
        <v>463</v>
      </c>
      <c r="D465" s="20" t="s">
        <v>2</v>
      </c>
      <c r="J465" s="8">
        <v>31</v>
      </c>
      <c r="K465" s="1">
        <v>8</v>
      </c>
      <c r="L465" s="1">
        <v>0</v>
      </c>
      <c r="M465" s="1">
        <v>10</v>
      </c>
      <c r="N465" s="1">
        <v>12</v>
      </c>
      <c r="O465" s="1" t="s">
        <v>189</v>
      </c>
      <c r="P465" s="1">
        <v>0</v>
      </c>
      <c r="Q465" s="1" t="s">
        <v>55</v>
      </c>
      <c r="S465" s="15" t="s">
        <v>3390</v>
      </c>
      <c r="U465" s="1">
        <v>0</v>
      </c>
      <c r="AD465" s="1" t="s">
        <v>61</v>
      </c>
      <c r="AG465" s="1" t="s">
        <v>31</v>
      </c>
      <c r="AO465" s="1" t="s">
        <v>75</v>
      </c>
      <c r="AQ465" s="19">
        <v>5</v>
      </c>
      <c r="AR465" s="1">
        <v>5</v>
      </c>
      <c r="AT465" s="1">
        <v>5</v>
      </c>
      <c r="AU465" s="1" t="s">
        <v>2159</v>
      </c>
      <c r="AV465" s="1" t="s">
        <v>77</v>
      </c>
      <c r="AX465" s="1">
        <v>8</v>
      </c>
      <c r="AY465" s="1" t="s">
        <v>78</v>
      </c>
      <c r="AZ465" s="1" t="s">
        <v>2160</v>
      </c>
      <c r="BA465" s="1" t="s">
        <v>2161</v>
      </c>
      <c r="BB465" s="1">
        <v>1</v>
      </c>
    </row>
    <row r="466" spans="1:54" ht="12.75" x14ac:dyDescent="0.2">
      <c r="A466" s="1">
        <v>464</v>
      </c>
      <c r="B466" s="1">
        <v>464</v>
      </c>
      <c r="C466" s="1">
        <v>464</v>
      </c>
      <c r="D466" s="20" t="s">
        <v>2</v>
      </c>
      <c r="F466" s="20" t="s">
        <v>4</v>
      </c>
      <c r="H466" s="20" t="s">
        <v>6</v>
      </c>
      <c r="J466" s="8">
        <v>37</v>
      </c>
      <c r="K466" s="1">
        <v>7</v>
      </c>
      <c r="L466" s="1">
        <v>0</v>
      </c>
      <c r="M466" s="1">
        <v>10</v>
      </c>
      <c r="N466" s="1">
        <v>0</v>
      </c>
      <c r="O466" s="1" t="s">
        <v>123</v>
      </c>
      <c r="P466" s="1">
        <v>0</v>
      </c>
      <c r="Q466" s="1" t="s">
        <v>70</v>
      </c>
      <c r="S466" s="15" t="s">
        <v>3387</v>
      </c>
      <c r="U466" s="1">
        <v>1</v>
      </c>
      <c r="V466" s="1" t="s">
        <v>156</v>
      </c>
      <c r="X466" s="1" t="s">
        <v>83</v>
      </c>
      <c r="Z466" s="1" t="s">
        <v>94</v>
      </c>
      <c r="AB466" s="1">
        <v>1</v>
      </c>
      <c r="AC466" s="1" t="s">
        <v>115</v>
      </c>
      <c r="AD466" s="1" t="s">
        <v>86</v>
      </c>
      <c r="AG466" s="1" t="s">
        <v>31</v>
      </c>
      <c r="AO466" s="1" t="s">
        <v>87</v>
      </c>
      <c r="AQ466" s="19">
        <v>6</v>
      </c>
      <c r="AR466" s="1">
        <v>3</v>
      </c>
      <c r="AT466" s="1">
        <v>8</v>
      </c>
      <c r="AU466" s="1" t="s">
        <v>2162</v>
      </c>
      <c r="AW466" s="1" t="s">
        <v>1873</v>
      </c>
      <c r="AX466" s="1">
        <v>6</v>
      </c>
      <c r="AY466" s="1" t="s">
        <v>2163</v>
      </c>
      <c r="AZ466" s="1" t="s">
        <v>2164</v>
      </c>
      <c r="BB466" s="1">
        <v>1</v>
      </c>
    </row>
    <row r="467" spans="1:54" ht="12.75" x14ac:dyDescent="0.2">
      <c r="A467" s="1">
        <v>465</v>
      </c>
      <c r="B467" s="1">
        <v>465</v>
      </c>
      <c r="C467" s="1">
        <v>465</v>
      </c>
      <c r="D467" s="20" t="s">
        <v>2</v>
      </c>
      <c r="H467" s="20" t="s">
        <v>6</v>
      </c>
      <c r="J467" s="8">
        <v>32</v>
      </c>
      <c r="K467" s="1">
        <v>7</v>
      </c>
      <c r="L467" s="1">
        <v>90</v>
      </c>
      <c r="M467" s="1">
        <v>14</v>
      </c>
      <c r="N467" s="1">
        <v>0</v>
      </c>
      <c r="O467" s="1" t="s">
        <v>69</v>
      </c>
      <c r="P467" s="1">
        <v>0</v>
      </c>
      <c r="Q467" s="1" t="s">
        <v>136</v>
      </c>
      <c r="S467" s="15" t="s">
        <v>3387</v>
      </c>
      <c r="U467" s="1">
        <v>1</v>
      </c>
      <c r="W467" s="1" t="s">
        <v>2165</v>
      </c>
      <c r="X467" s="1" t="s">
        <v>113</v>
      </c>
      <c r="Z467" s="1" t="s">
        <v>59</v>
      </c>
      <c r="AB467" s="1">
        <v>1</v>
      </c>
      <c r="AC467" s="1" t="s">
        <v>2033</v>
      </c>
      <c r="AD467" s="1" t="s">
        <v>61</v>
      </c>
      <c r="AG467" s="1" t="s">
        <v>31</v>
      </c>
      <c r="AH467" s="1" t="s">
        <v>32</v>
      </c>
      <c r="AI467" s="1" t="s">
        <v>33</v>
      </c>
      <c r="AJ467" s="1" t="s">
        <v>34</v>
      </c>
      <c r="AK467" s="1" t="s">
        <v>35</v>
      </c>
      <c r="AO467" s="1" t="s">
        <v>75</v>
      </c>
      <c r="AQ467" s="19">
        <v>10</v>
      </c>
      <c r="AS467" s="1">
        <v>8</v>
      </c>
      <c r="AT467" s="1">
        <v>12</v>
      </c>
      <c r="AU467" s="1" t="s">
        <v>2166</v>
      </c>
      <c r="AW467" s="1" t="s">
        <v>2167</v>
      </c>
      <c r="AX467" s="1">
        <v>9</v>
      </c>
      <c r="AY467" s="1" t="s">
        <v>2168</v>
      </c>
      <c r="AZ467" s="1" t="s">
        <v>2169</v>
      </c>
      <c r="BA467" s="1" t="s">
        <v>3412</v>
      </c>
    </row>
    <row r="468" spans="1:54" ht="12.75" x14ac:dyDescent="0.2">
      <c r="A468" s="1">
        <v>466</v>
      </c>
      <c r="B468" s="1">
        <v>466</v>
      </c>
      <c r="C468" s="1">
        <v>466</v>
      </c>
      <c r="E468" s="20" t="s">
        <v>3</v>
      </c>
      <c r="H468" s="20" t="s">
        <v>6</v>
      </c>
      <c r="J468" s="8">
        <v>64</v>
      </c>
      <c r="K468" s="1">
        <v>6</v>
      </c>
      <c r="L468" s="1">
        <v>48</v>
      </c>
      <c r="M468" s="1">
        <v>10</v>
      </c>
      <c r="N468" s="1">
        <v>4</v>
      </c>
      <c r="O468" s="1" t="s">
        <v>303</v>
      </c>
      <c r="P468" s="1">
        <v>0</v>
      </c>
      <c r="Q468" s="1" t="s">
        <v>100</v>
      </c>
      <c r="S468" s="15" t="s">
        <v>3387</v>
      </c>
      <c r="U468" s="1">
        <v>1</v>
      </c>
      <c r="V468" s="1" t="s">
        <v>411</v>
      </c>
      <c r="X468" s="1" t="s">
        <v>58</v>
      </c>
      <c r="Z468" s="1" t="s">
        <v>94</v>
      </c>
      <c r="AB468" s="1">
        <v>40</v>
      </c>
      <c r="AC468" s="1" t="s">
        <v>2171</v>
      </c>
      <c r="AD468" s="1" t="s">
        <v>86</v>
      </c>
      <c r="AH468" s="1" t="s">
        <v>32</v>
      </c>
      <c r="AO468" s="1" t="s">
        <v>75</v>
      </c>
      <c r="AQ468" s="19">
        <v>6</v>
      </c>
      <c r="AR468" s="1">
        <v>6</v>
      </c>
      <c r="AT468" s="1">
        <v>100</v>
      </c>
      <c r="AU468" s="1" t="s">
        <v>2172</v>
      </c>
      <c r="AV468" s="1" t="s">
        <v>77</v>
      </c>
      <c r="AX468" s="1">
        <v>9</v>
      </c>
      <c r="AY468" s="1" t="s">
        <v>2173</v>
      </c>
      <c r="AZ468" s="1" t="s">
        <v>2174</v>
      </c>
      <c r="BB468" s="1">
        <v>1</v>
      </c>
    </row>
    <row r="469" spans="1:54" ht="12.75" x14ac:dyDescent="0.2">
      <c r="A469" s="1">
        <v>467</v>
      </c>
      <c r="B469" s="1">
        <v>467</v>
      </c>
      <c r="C469" s="1">
        <v>467</v>
      </c>
      <c r="D469" s="20" t="s">
        <v>2</v>
      </c>
      <c r="J469" s="8">
        <v>37</v>
      </c>
      <c r="K469" s="1">
        <v>7</v>
      </c>
      <c r="L469" s="1">
        <v>0</v>
      </c>
      <c r="M469" s="1">
        <v>11</v>
      </c>
      <c r="N469" s="1">
        <v>12</v>
      </c>
      <c r="O469" s="1" t="s">
        <v>123</v>
      </c>
      <c r="P469" s="1">
        <v>1</v>
      </c>
      <c r="U469" s="1">
        <v>1</v>
      </c>
      <c r="V469" s="1" t="s">
        <v>137</v>
      </c>
      <c r="X469" s="1" t="s">
        <v>93</v>
      </c>
      <c r="Z469" s="1" t="s">
        <v>94</v>
      </c>
      <c r="AB469" s="1">
        <v>18</v>
      </c>
      <c r="AC469" s="1" t="s">
        <v>2175</v>
      </c>
      <c r="AD469" s="1" t="s">
        <v>362</v>
      </c>
      <c r="AJ469" s="1" t="s">
        <v>34</v>
      </c>
      <c r="AO469" s="1" t="s">
        <v>62</v>
      </c>
      <c r="AQ469" s="19">
        <v>20</v>
      </c>
      <c r="AS469" s="1">
        <v>10</v>
      </c>
      <c r="AT469" s="1">
        <v>30</v>
      </c>
      <c r="AU469" s="1" t="s">
        <v>2176</v>
      </c>
      <c r="AW469" s="4" t="s">
        <v>2177</v>
      </c>
      <c r="AX469" s="1">
        <v>10</v>
      </c>
      <c r="AY469" s="1" t="s">
        <v>2178</v>
      </c>
      <c r="AZ469" s="1" t="s">
        <v>2179</v>
      </c>
      <c r="BA469" s="1" t="s">
        <v>2180</v>
      </c>
      <c r="BB469" s="1">
        <v>0</v>
      </c>
    </row>
    <row r="470" spans="1:54" ht="12.75" x14ac:dyDescent="0.2">
      <c r="A470" s="1">
        <v>468</v>
      </c>
      <c r="B470" s="1">
        <v>468</v>
      </c>
      <c r="C470" s="1">
        <v>468</v>
      </c>
      <c r="D470" s="20" t="s">
        <v>2</v>
      </c>
      <c r="J470" s="8">
        <v>24</v>
      </c>
      <c r="K470" s="1">
        <v>7</v>
      </c>
      <c r="L470" s="1">
        <v>0</v>
      </c>
      <c r="M470" s="1">
        <v>9</v>
      </c>
      <c r="N470" s="1">
        <v>3</v>
      </c>
      <c r="O470" s="1" t="s">
        <v>91</v>
      </c>
      <c r="P470" s="1">
        <v>1</v>
      </c>
      <c r="U470" s="1">
        <v>1</v>
      </c>
      <c r="V470" s="1" t="s">
        <v>32</v>
      </c>
      <c r="X470" s="1" t="s">
        <v>113</v>
      </c>
      <c r="Z470" s="1" t="s">
        <v>59</v>
      </c>
      <c r="AB470" s="1">
        <v>0</v>
      </c>
      <c r="AC470" s="1" t="s">
        <v>60</v>
      </c>
      <c r="AD470" s="1" t="s">
        <v>61</v>
      </c>
      <c r="AH470" s="1" t="s">
        <v>32</v>
      </c>
      <c r="AO470" s="1" t="s">
        <v>62</v>
      </c>
      <c r="AQ470" s="19">
        <v>6</v>
      </c>
      <c r="AR470" s="1">
        <v>6</v>
      </c>
      <c r="AT470" s="1">
        <v>10</v>
      </c>
      <c r="AU470" s="1" t="s">
        <v>2181</v>
      </c>
      <c r="AV470" s="1" t="s">
        <v>77</v>
      </c>
      <c r="AX470" s="1">
        <v>10</v>
      </c>
      <c r="AY470" s="1" t="s">
        <v>2182</v>
      </c>
      <c r="AZ470" s="1" t="s">
        <v>2183</v>
      </c>
      <c r="BA470" s="1" t="s">
        <v>2184</v>
      </c>
      <c r="BB470" s="1">
        <v>1</v>
      </c>
    </row>
    <row r="471" spans="1:54" ht="12.75" x14ac:dyDescent="0.2">
      <c r="A471" s="1">
        <v>469</v>
      </c>
      <c r="B471" s="1">
        <v>469</v>
      </c>
      <c r="C471" s="1">
        <v>469</v>
      </c>
      <c r="D471" s="20" t="s">
        <v>2</v>
      </c>
      <c r="E471" s="20" t="s">
        <v>3</v>
      </c>
      <c r="H471" s="20" t="s">
        <v>6</v>
      </c>
      <c r="J471" s="8">
        <v>40</v>
      </c>
      <c r="K471" s="1">
        <v>4</v>
      </c>
      <c r="L471" s="1">
        <v>180</v>
      </c>
      <c r="M471" s="1">
        <v>12</v>
      </c>
      <c r="N471" s="1">
        <v>10</v>
      </c>
      <c r="O471" s="1" t="s">
        <v>335</v>
      </c>
      <c r="P471" s="1">
        <v>1</v>
      </c>
      <c r="U471" s="1">
        <v>1</v>
      </c>
      <c r="V471" s="1" t="s">
        <v>406</v>
      </c>
      <c r="Y471" s="1" t="s">
        <v>291</v>
      </c>
      <c r="Z471" s="1" t="s">
        <v>94</v>
      </c>
      <c r="AB471" s="1">
        <v>14</v>
      </c>
      <c r="AC471" s="1" t="s">
        <v>2185</v>
      </c>
      <c r="AD471" s="1" t="s">
        <v>74</v>
      </c>
      <c r="AH471" s="1" t="s">
        <v>32</v>
      </c>
      <c r="AI471" s="1" t="s">
        <v>33</v>
      </c>
      <c r="AJ471" s="1" t="s">
        <v>34</v>
      </c>
      <c r="AK471" s="1" t="s">
        <v>35</v>
      </c>
      <c r="AO471" s="1" t="s">
        <v>62</v>
      </c>
      <c r="AQ471" s="19">
        <v>30</v>
      </c>
      <c r="AR471" s="1">
        <v>6</v>
      </c>
      <c r="AT471" s="1">
        <v>60</v>
      </c>
      <c r="AU471" s="1" t="s">
        <v>2186</v>
      </c>
      <c r="AV471" s="1" t="s">
        <v>66</v>
      </c>
      <c r="AX471" s="1">
        <v>10</v>
      </c>
      <c r="AY471" s="1" t="s">
        <v>2187</v>
      </c>
      <c r="AZ471" s="1" t="s">
        <v>2188</v>
      </c>
      <c r="BA471" s="1" t="s">
        <v>2189</v>
      </c>
      <c r="BB471" s="1">
        <v>0</v>
      </c>
    </row>
    <row r="472" spans="1:54" ht="12.75" x14ac:dyDescent="0.2">
      <c r="A472" s="1">
        <v>470</v>
      </c>
      <c r="B472" s="1">
        <v>470</v>
      </c>
      <c r="C472" s="1">
        <v>470</v>
      </c>
      <c r="H472" s="20" t="s">
        <v>6</v>
      </c>
      <c r="J472" s="8">
        <v>34</v>
      </c>
      <c r="K472" s="1">
        <v>6</v>
      </c>
      <c r="L472" s="1">
        <v>120</v>
      </c>
      <c r="M472" s="1">
        <v>12</v>
      </c>
      <c r="N472" s="1">
        <v>12</v>
      </c>
      <c r="O472" s="1" t="s">
        <v>225</v>
      </c>
      <c r="P472" s="1">
        <v>1</v>
      </c>
      <c r="U472" s="1">
        <v>1</v>
      </c>
      <c r="W472" s="1" t="s">
        <v>2190</v>
      </c>
      <c r="X472" s="1" t="s">
        <v>58</v>
      </c>
      <c r="Z472" s="1" t="s">
        <v>355</v>
      </c>
      <c r="AB472" s="1">
        <v>7</v>
      </c>
      <c r="AC472" s="1" t="s">
        <v>2191</v>
      </c>
      <c r="AD472" s="1" t="s">
        <v>86</v>
      </c>
      <c r="AJ472" s="1" t="s">
        <v>34</v>
      </c>
      <c r="AO472" s="1" t="s">
        <v>75</v>
      </c>
      <c r="AQ472" s="19">
        <v>4</v>
      </c>
      <c r="AR472" s="1">
        <v>4</v>
      </c>
      <c r="AT472" s="1">
        <v>4</v>
      </c>
      <c r="AU472" s="1" t="s">
        <v>2192</v>
      </c>
      <c r="AV472" s="1" t="s">
        <v>77</v>
      </c>
      <c r="AX472" s="1">
        <v>8</v>
      </c>
      <c r="AY472" s="1" t="s">
        <v>2193</v>
      </c>
      <c r="AZ472" s="1" t="s">
        <v>2194</v>
      </c>
      <c r="BA472" s="1" t="s">
        <v>2195</v>
      </c>
      <c r="BB472" s="1">
        <v>0</v>
      </c>
    </row>
    <row r="473" spans="1:54" ht="12.75" x14ac:dyDescent="0.2">
      <c r="A473" s="1">
        <v>471</v>
      </c>
      <c r="B473" s="1">
        <v>471</v>
      </c>
      <c r="C473" s="1">
        <v>471</v>
      </c>
      <c r="E473" s="20" t="s">
        <v>3</v>
      </c>
      <c r="J473" s="8">
        <v>30</v>
      </c>
      <c r="K473" s="1">
        <v>6</v>
      </c>
      <c r="L473" s="1">
        <v>120</v>
      </c>
      <c r="M473" s="1">
        <v>14</v>
      </c>
      <c r="N473" s="1">
        <v>50</v>
      </c>
      <c r="O473" s="1" t="s">
        <v>225</v>
      </c>
      <c r="P473" s="1">
        <v>0</v>
      </c>
      <c r="Q473" s="1" t="s">
        <v>55</v>
      </c>
      <c r="S473" s="15" t="s">
        <v>3387</v>
      </c>
      <c r="U473" s="1">
        <v>1</v>
      </c>
      <c r="V473" s="1" t="s">
        <v>137</v>
      </c>
      <c r="X473" s="1" t="s">
        <v>144</v>
      </c>
      <c r="Z473" s="1" t="s">
        <v>94</v>
      </c>
      <c r="AB473" s="1">
        <v>1</v>
      </c>
      <c r="AC473" s="1" t="s">
        <v>2196</v>
      </c>
      <c r="AD473" s="1" t="s">
        <v>362</v>
      </c>
      <c r="AH473" s="1" t="s">
        <v>32</v>
      </c>
      <c r="AO473" s="1" t="s">
        <v>87</v>
      </c>
      <c r="AQ473" s="19">
        <v>25</v>
      </c>
      <c r="AS473" s="1">
        <v>15</v>
      </c>
      <c r="AT473" s="1">
        <v>5</v>
      </c>
      <c r="AU473" s="1" t="s">
        <v>248</v>
      </c>
      <c r="AV473" s="1" t="s">
        <v>66</v>
      </c>
      <c r="AX473" s="1">
        <v>10</v>
      </c>
      <c r="AY473" s="1" t="s">
        <v>2197</v>
      </c>
      <c r="AZ473" s="1" t="s">
        <v>2198</v>
      </c>
      <c r="BA473" s="1" t="s">
        <v>2199</v>
      </c>
      <c r="BB473" s="1">
        <v>1</v>
      </c>
    </row>
    <row r="474" spans="1:54" ht="12.75" x14ac:dyDescent="0.2">
      <c r="A474" s="1">
        <v>472</v>
      </c>
      <c r="B474" s="1">
        <v>472</v>
      </c>
      <c r="C474" s="1">
        <v>472</v>
      </c>
      <c r="D474" s="20" t="s">
        <v>2</v>
      </c>
      <c r="J474" s="8">
        <v>45</v>
      </c>
      <c r="K474" s="1">
        <v>7</v>
      </c>
      <c r="L474" s="1">
        <v>0</v>
      </c>
      <c r="M474" s="1">
        <v>6</v>
      </c>
      <c r="N474" s="1">
        <v>10</v>
      </c>
      <c r="O474" s="1" t="s">
        <v>80</v>
      </c>
      <c r="P474" s="1">
        <v>1</v>
      </c>
      <c r="U474" s="1">
        <v>1</v>
      </c>
      <c r="V474" s="1" t="s">
        <v>7</v>
      </c>
      <c r="Y474" s="1" t="s">
        <v>2200</v>
      </c>
      <c r="Z474" s="1" t="s">
        <v>157</v>
      </c>
      <c r="AB474" s="1">
        <v>10</v>
      </c>
      <c r="AC474" s="1" t="s">
        <v>2201</v>
      </c>
      <c r="AD474" s="1" t="s">
        <v>362</v>
      </c>
      <c r="AJ474" s="1" t="s">
        <v>34</v>
      </c>
      <c r="AO474" s="1" t="s">
        <v>75</v>
      </c>
      <c r="AQ474" s="19">
        <v>5</v>
      </c>
      <c r="AR474" s="1">
        <v>2</v>
      </c>
      <c r="AT474" s="1">
        <v>10</v>
      </c>
      <c r="AU474" s="1" t="s">
        <v>2202</v>
      </c>
      <c r="AV474" s="1" t="s">
        <v>77</v>
      </c>
      <c r="AX474" s="1">
        <v>10</v>
      </c>
      <c r="AY474" s="1" t="s">
        <v>2203</v>
      </c>
      <c r="AZ474" s="1" t="s">
        <v>2204</v>
      </c>
      <c r="BA474" s="1" t="s">
        <v>2205</v>
      </c>
      <c r="BB474" s="1">
        <v>1</v>
      </c>
    </row>
    <row r="475" spans="1:54" ht="12.75" x14ac:dyDescent="0.2">
      <c r="A475" s="1">
        <v>473</v>
      </c>
      <c r="B475" s="1">
        <v>473</v>
      </c>
      <c r="C475" s="1">
        <v>473</v>
      </c>
      <c r="D475" s="20" t="s">
        <v>2</v>
      </c>
      <c r="J475" s="8">
        <v>38</v>
      </c>
      <c r="K475" s="1">
        <v>7</v>
      </c>
      <c r="L475" s="1">
        <v>50</v>
      </c>
      <c r="M475" s="1">
        <v>8</v>
      </c>
      <c r="N475" s="1">
        <v>4</v>
      </c>
      <c r="O475" s="1" t="s">
        <v>123</v>
      </c>
      <c r="P475" s="1">
        <v>1</v>
      </c>
      <c r="U475" s="1">
        <v>1</v>
      </c>
      <c r="V475" s="1" t="s">
        <v>406</v>
      </c>
      <c r="X475" s="1" t="s">
        <v>83</v>
      </c>
      <c r="Z475" s="1" t="s">
        <v>126</v>
      </c>
      <c r="AB475" s="1">
        <v>12</v>
      </c>
      <c r="AC475" s="1" t="s">
        <v>2206</v>
      </c>
      <c r="AD475" s="1" t="s">
        <v>74</v>
      </c>
      <c r="AJ475" s="1" t="s">
        <v>34</v>
      </c>
      <c r="AO475" s="1" t="s">
        <v>75</v>
      </c>
      <c r="AQ475" s="19">
        <v>3</v>
      </c>
      <c r="AR475" s="1">
        <v>4</v>
      </c>
      <c r="AT475" s="1">
        <v>7</v>
      </c>
      <c r="AU475" s="1" t="s">
        <v>2207</v>
      </c>
      <c r="AV475" s="1" t="s">
        <v>66</v>
      </c>
      <c r="AX475" s="1">
        <v>10</v>
      </c>
      <c r="AY475" s="1" t="s">
        <v>2208</v>
      </c>
      <c r="AZ475" s="1" t="s">
        <v>2209</v>
      </c>
      <c r="BA475" s="1" t="s">
        <v>2210</v>
      </c>
      <c r="BB475" s="1">
        <v>1</v>
      </c>
    </row>
    <row r="476" spans="1:54" ht="12.75" x14ac:dyDescent="0.2">
      <c r="A476" s="1">
        <v>474</v>
      </c>
      <c r="B476" s="1">
        <v>474</v>
      </c>
      <c r="C476" s="1">
        <v>474</v>
      </c>
      <c r="H476" s="20" t="s">
        <v>6</v>
      </c>
      <c r="J476" s="8">
        <v>35</v>
      </c>
      <c r="K476" s="1">
        <v>8</v>
      </c>
      <c r="L476" s="1">
        <v>25</v>
      </c>
      <c r="M476" s="1">
        <v>10</v>
      </c>
      <c r="N476" s="1">
        <v>40</v>
      </c>
      <c r="O476" s="1" t="s">
        <v>123</v>
      </c>
      <c r="P476" s="1">
        <v>1</v>
      </c>
      <c r="U476" s="1">
        <v>1</v>
      </c>
      <c r="V476" s="1" t="s">
        <v>148</v>
      </c>
      <c r="X476" s="1" t="s">
        <v>83</v>
      </c>
      <c r="Z476" s="1" t="s">
        <v>157</v>
      </c>
      <c r="AB476" s="1">
        <v>5</v>
      </c>
      <c r="AC476" s="1" t="s">
        <v>1518</v>
      </c>
      <c r="AD476" s="1" t="s">
        <v>74</v>
      </c>
      <c r="AH476" s="1" t="s">
        <v>32</v>
      </c>
      <c r="AO476" s="1" t="s">
        <v>75</v>
      </c>
      <c r="AQ476" s="19">
        <v>4</v>
      </c>
      <c r="AR476" s="1">
        <v>3</v>
      </c>
      <c r="AT476" s="1">
        <v>120</v>
      </c>
      <c r="AU476" s="1" t="s">
        <v>2211</v>
      </c>
      <c r="AW476" s="1" t="s">
        <v>2116</v>
      </c>
      <c r="AX476" s="1">
        <v>9</v>
      </c>
      <c r="AY476" s="1" t="s">
        <v>78</v>
      </c>
      <c r="AZ476" s="1" t="s">
        <v>2212</v>
      </c>
      <c r="BA476" s="1" t="s">
        <v>1667</v>
      </c>
      <c r="BB476" s="1">
        <v>0</v>
      </c>
    </row>
    <row r="477" spans="1:54" ht="12.75" x14ac:dyDescent="0.2">
      <c r="A477" s="1">
        <v>475</v>
      </c>
      <c r="B477" s="1">
        <v>475</v>
      </c>
      <c r="C477" s="1">
        <v>475</v>
      </c>
      <c r="D477" s="20" t="s">
        <v>2</v>
      </c>
      <c r="E477" s="20" t="s">
        <v>3</v>
      </c>
      <c r="H477" s="20" t="s">
        <v>6</v>
      </c>
      <c r="J477" s="8">
        <v>34</v>
      </c>
      <c r="K477" s="1">
        <v>8</v>
      </c>
      <c r="L477" s="1">
        <v>60</v>
      </c>
      <c r="M477" s="1">
        <v>11</v>
      </c>
      <c r="N477" s="1">
        <v>7</v>
      </c>
      <c r="O477" s="1" t="s">
        <v>91</v>
      </c>
      <c r="P477" s="1">
        <v>1</v>
      </c>
      <c r="U477" s="1">
        <v>1</v>
      </c>
      <c r="V477" s="1" t="s">
        <v>213</v>
      </c>
      <c r="X477" s="1" t="s">
        <v>83</v>
      </c>
      <c r="Z477" s="1" t="s">
        <v>94</v>
      </c>
      <c r="AB477" s="1">
        <v>10</v>
      </c>
      <c r="AD477" s="1" t="s">
        <v>86</v>
      </c>
      <c r="AJ477" s="1" t="s">
        <v>34</v>
      </c>
      <c r="AO477" s="1" t="s">
        <v>75</v>
      </c>
      <c r="AQ477" s="19">
        <v>4</v>
      </c>
      <c r="AS477" s="1">
        <v>16</v>
      </c>
      <c r="AT477" s="1">
        <v>30</v>
      </c>
      <c r="AU477" s="1" t="s">
        <v>2213</v>
      </c>
      <c r="AW477" s="1" t="s">
        <v>2214</v>
      </c>
      <c r="AX477" s="1">
        <v>8</v>
      </c>
      <c r="AY477" s="1" t="s">
        <v>2215</v>
      </c>
      <c r="BB477" s="1">
        <v>0</v>
      </c>
    </row>
    <row r="478" spans="1:54" ht="12.75" x14ac:dyDescent="0.2">
      <c r="A478" s="1">
        <v>476</v>
      </c>
      <c r="B478" s="1">
        <v>476</v>
      </c>
      <c r="C478" s="1">
        <v>476</v>
      </c>
      <c r="E478" s="20" t="s">
        <v>3</v>
      </c>
      <c r="H478" s="20" t="s">
        <v>6</v>
      </c>
      <c r="J478" s="8">
        <v>34</v>
      </c>
      <c r="K478" s="1">
        <v>6</v>
      </c>
      <c r="L478" s="1">
        <v>30</v>
      </c>
      <c r="M478" s="1">
        <v>12</v>
      </c>
      <c r="N478" s="1">
        <v>25</v>
      </c>
      <c r="O478" s="1" t="s">
        <v>99</v>
      </c>
      <c r="P478" s="1">
        <v>0</v>
      </c>
      <c r="Q478" s="1" t="s">
        <v>70</v>
      </c>
      <c r="S478" s="15" t="s">
        <v>3387</v>
      </c>
      <c r="U478" s="1">
        <v>1</v>
      </c>
      <c r="V478" s="1" t="s">
        <v>156</v>
      </c>
      <c r="X478" s="1" t="s">
        <v>83</v>
      </c>
      <c r="AA478" s="1" t="s">
        <v>2216</v>
      </c>
      <c r="AB478" s="1">
        <v>5</v>
      </c>
      <c r="AC478" s="1" t="s">
        <v>2217</v>
      </c>
      <c r="AD478" s="1" t="s">
        <v>86</v>
      </c>
      <c r="AJ478" s="1" t="s">
        <v>34</v>
      </c>
      <c r="AO478" s="1" t="s">
        <v>75</v>
      </c>
      <c r="AQ478" s="19">
        <v>10</v>
      </c>
      <c r="AR478" s="1">
        <v>6</v>
      </c>
      <c r="AT478" s="1">
        <v>10</v>
      </c>
      <c r="AU478" s="1" t="s">
        <v>2218</v>
      </c>
      <c r="AV478" s="1" t="s">
        <v>77</v>
      </c>
      <c r="AX478" s="1">
        <v>10</v>
      </c>
      <c r="AY478" s="1" t="s">
        <v>2219</v>
      </c>
      <c r="AZ478" s="1" t="s">
        <v>2220</v>
      </c>
      <c r="BA478" s="1" t="s">
        <v>2221</v>
      </c>
      <c r="BB478" s="1">
        <v>0</v>
      </c>
    </row>
    <row r="479" spans="1:54" ht="12.75" x14ac:dyDescent="0.2">
      <c r="A479" s="1">
        <v>477</v>
      </c>
      <c r="B479" s="1">
        <v>477</v>
      </c>
      <c r="C479" s="1">
        <v>477</v>
      </c>
      <c r="D479" s="20" t="s">
        <v>2</v>
      </c>
      <c r="G479" s="20" t="s">
        <v>5</v>
      </c>
      <c r="H479" s="20" t="s">
        <v>6</v>
      </c>
      <c r="J479" s="8">
        <v>25</v>
      </c>
      <c r="K479" s="1">
        <v>9</v>
      </c>
      <c r="L479" s="1">
        <v>0</v>
      </c>
      <c r="M479" s="1">
        <v>12</v>
      </c>
      <c r="N479" s="1">
        <v>6</v>
      </c>
      <c r="O479" s="1" t="s">
        <v>225</v>
      </c>
      <c r="P479" s="1">
        <v>1</v>
      </c>
      <c r="U479" s="1">
        <v>1</v>
      </c>
      <c r="V479" s="1" t="s">
        <v>112</v>
      </c>
      <c r="X479" s="1" t="s">
        <v>83</v>
      </c>
      <c r="Z479" s="1" t="s">
        <v>59</v>
      </c>
      <c r="AB479" s="1">
        <v>2</v>
      </c>
      <c r="AC479" s="1" t="s">
        <v>60</v>
      </c>
      <c r="AD479" s="1" t="s">
        <v>61</v>
      </c>
      <c r="AG479" s="1" t="s">
        <v>31</v>
      </c>
      <c r="AO479" s="1" t="s">
        <v>75</v>
      </c>
      <c r="AQ479" s="19">
        <v>15</v>
      </c>
      <c r="AS479" s="1">
        <v>30</v>
      </c>
      <c r="AT479" s="1">
        <v>22</v>
      </c>
      <c r="AU479" s="1" t="s">
        <v>2222</v>
      </c>
      <c r="AW479" s="1" t="s">
        <v>2223</v>
      </c>
      <c r="AX479" s="1">
        <v>10</v>
      </c>
      <c r="AY479" s="1" t="s">
        <v>2224</v>
      </c>
      <c r="AZ479" s="1" t="s">
        <v>2220</v>
      </c>
      <c r="BA479" s="1" t="s">
        <v>2225</v>
      </c>
      <c r="BB479" s="1">
        <v>1</v>
      </c>
    </row>
    <row r="480" spans="1:54" ht="12.75" x14ac:dyDescent="0.2">
      <c r="A480" s="1">
        <v>478</v>
      </c>
      <c r="B480" s="1">
        <v>478</v>
      </c>
      <c r="C480" s="1">
        <v>478</v>
      </c>
      <c r="D480" s="20" t="s">
        <v>2</v>
      </c>
      <c r="G480" s="20" t="s">
        <v>5</v>
      </c>
      <c r="H480" s="20" t="s">
        <v>6</v>
      </c>
      <c r="J480" s="8"/>
      <c r="K480" s="1">
        <v>6</v>
      </c>
      <c r="L480" s="1">
        <v>30</v>
      </c>
      <c r="M480" s="1">
        <v>10</v>
      </c>
      <c r="N480" s="1">
        <v>15</v>
      </c>
      <c r="O480" s="1" t="s">
        <v>99</v>
      </c>
      <c r="P480" s="1">
        <v>0</v>
      </c>
      <c r="Q480" s="1" t="s">
        <v>70</v>
      </c>
      <c r="S480" s="15" t="s">
        <v>3387</v>
      </c>
      <c r="U480" s="1">
        <v>1</v>
      </c>
      <c r="V480" s="1" t="s">
        <v>213</v>
      </c>
      <c r="X480" s="1" t="s">
        <v>83</v>
      </c>
      <c r="Z480" s="1" t="s">
        <v>94</v>
      </c>
      <c r="AB480" s="1">
        <v>0</v>
      </c>
      <c r="AC480" s="1" t="s">
        <v>331</v>
      </c>
      <c r="AD480" s="1" t="s">
        <v>61</v>
      </c>
      <c r="AJ480" s="1" t="s">
        <v>34</v>
      </c>
      <c r="AO480" s="1" t="s">
        <v>62</v>
      </c>
      <c r="AQ480" s="19">
        <v>4</v>
      </c>
      <c r="AR480" s="1">
        <v>4</v>
      </c>
      <c r="AT480" s="1">
        <v>2</v>
      </c>
      <c r="AU480" s="1" t="s">
        <v>2226</v>
      </c>
      <c r="AV480" s="1" t="s">
        <v>77</v>
      </c>
      <c r="AX480" s="1">
        <v>10</v>
      </c>
      <c r="AY480" s="1" t="s">
        <v>2227</v>
      </c>
      <c r="BB480" s="1">
        <v>1</v>
      </c>
    </row>
    <row r="481" spans="1:54" ht="12.75" x14ac:dyDescent="0.2">
      <c r="A481" s="1">
        <v>479</v>
      </c>
      <c r="B481" s="1">
        <v>479</v>
      </c>
      <c r="C481" s="1">
        <v>479</v>
      </c>
      <c r="D481" s="20" t="s">
        <v>2</v>
      </c>
      <c r="H481" s="20" t="s">
        <v>6</v>
      </c>
      <c r="J481" s="8">
        <v>36</v>
      </c>
      <c r="K481" s="1">
        <v>7</v>
      </c>
      <c r="L481" s="1">
        <v>40</v>
      </c>
      <c r="M481" s="1">
        <v>8</v>
      </c>
      <c r="N481" s="1">
        <v>15</v>
      </c>
      <c r="O481" s="1" t="s">
        <v>91</v>
      </c>
      <c r="P481" s="1">
        <v>1</v>
      </c>
      <c r="U481" s="1">
        <v>1</v>
      </c>
      <c r="V481" s="1" t="s">
        <v>213</v>
      </c>
      <c r="Y481" s="1" t="s">
        <v>2228</v>
      </c>
      <c r="Z481" s="1" t="s">
        <v>418</v>
      </c>
      <c r="AB481" s="1">
        <v>10</v>
      </c>
      <c r="AC481" s="1" t="s">
        <v>2229</v>
      </c>
      <c r="AD481" s="1" t="s">
        <v>86</v>
      </c>
      <c r="AH481" s="1" t="s">
        <v>32</v>
      </c>
      <c r="AO481" s="1" t="s">
        <v>62</v>
      </c>
      <c r="AQ481" s="19">
        <v>2</v>
      </c>
      <c r="AS481" s="1">
        <v>6</v>
      </c>
      <c r="AT481" s="1">
        <v>30</v>
      </c>
      <c r="AU481" s="1" t="s">
        <v>2230</v>
      </c>
      <c r="AV481" s="1" t="s">
        <v>77</v>
      </c>
      <c r="AX481" s="1">
        <v>5</v>
      </c>
      <c r="AY481" s="1" t="s">
        <v>2231</v>
      </c>
      <c r="AZ481" s="1" t="s">
        <v>2232</v>
      </c>
      <c r="BA481" s="1" t="s">
        <v>118</v>
      </c>
      <c r="BB481" s="1">
        <v>1</v>
      </c>
    </row>
    <row r="482" spans="1:54" ht="12.75" x14ac:dyDescent="0.2">
      <c r="A482" s="1">
        <v>480</v>
      </c>
      <c r="B482" s="1">
        <v>480</v>
      </c>
      <c r="C482" s="1">
        <v>480</v>
      </c>
      <c r="D482" s="20" t="s">
        <v>2</v>
      </c>
      <c r="H482" s="20" t="s">
        <v>6</v>
      </c>
      <c r="J482" s="8">
        <v>31</v>
      </c>
      <c r="K482" s="1">
        <v>6</v>
      </c>
      <c r="L482" s="1">
        <v>80</v>
      </c>
      <c r="M482" s="1">
        <v>4</v>
      </c>
      <c r="N482" s="1">
        <v>10</v>
      </c>
      <c r="O482" s="1" t="s">
        <v>69</v>
      </c>
      <c r="P482" s="1">
        <v>0</v>
      </c>
      <c r="Q482" s="1" t="s">
        <v>70</v>
      </c>
      <c r="S482" s="15" t="s">
        <v>3388</v>
      </c>
      <c r="U482" s="1">
        <v>1</v>
      </c>
      <c r="V482" s="1" t="s">
        <v>148</v>
      </c>
      <c r="X482" s="1" t="s">
        <v>83</v>
      </c>
      <c r="AA482" s="1" t="s">
        <v>2233</v>
      </c>
      <c r="AB482" s="1">
        <v>4</v>
      </c>
      <c r="AD482" s="1" t="s">
        <v>61</v>
      </c>
      <c r="AG482" s="1" t="s">
        <v>31</v>
      </c>
      <c r="AO482" s="1" t="s">
        <v>75</v>
      </c>
      <c r="AQ482" s="19">
        <v>10</v>
      </c>
      <c r="AS482" s="1">
        <v>10</v>
      </c>
      <c r="AT482" s="1">
        <v>4</v>
      </c>
      <c r="AU482" s="1" t="s">
        <v>2234</v>
      </c>
      <c r="AV482" s="1" t="s">
        <v>77</v>
      </c>
      <c r="AX482" s="1">
        <v>8</v>
      </c>
      <c r="AY482" s="1" t="s">
        <v>2235</v>
      </c>
      <c r="BB482" s="1">
        <v>1</v>
      </c>
    </row>
    <row r="483" spans="1:54" ht="12.75" x14ac:dyDescent="0.2">
      <c r="A483" s="1">
        <v>481</v>
      </c>
      <c r="B483" s="1">
        <v>481</v>
      </c>
      <c r="C483" s="1">
        <v>481</v>
      </c>
      <c r="G483" s="20" t="s">
        <v>5</v>
      </c>
      <c r="J483" s="8">
        <v>32</v>
      </c>
      <c r="K483" s="1">
        <v>7</v>
      </c>
      <c r="L483" s="1">
        <v>0</v>
      </c>
      <c r="M483" s="1">
        <v>10</v>
      </c>
      <c r="N483" s="1">
        <v>3</v>
      </c>
      <c r="O483" s="1" t="s">
        <v>69</v>
      </c>
      <c r="P483" s="1">
        <v>1</v>
      </c>
      <c r="U483" s="1">
        <v>1</v>
      </c>
      <c r="V483" s="1" t="s">
        <v>213</v>
      </c>
      <c r="X483" s="1" t="s">
        <v>83</v>
      </c>
      <c r="Z483" s="1" t="s">
        <v>94</v>
      </c>
      <c r="AB483" s="1">
        <v>12</v>
      </c>
      <c r="AC483" s="1" t="s">
        <v>2236</v>
      </c>
      <c r="AD483" s="1" t="s">
        <v>61</v>
      </c>
      <c r="AJ483" s="1" t="s">
        <v>34</v>
      </c>
      <c r="AO483" s="1" t="s">
        <v>163</v>
      </c>
      <c r="AQ483" s="19">
        <v>6</v>
      </c>
      <c r="AR483" s="1">
        <v>2</v>
      </c>
      <c r="AT483" s="1">
        <v>48</v>
      </c>
      <c r="AU483" s="1" t="s">
        <v>2237</v>
      </c>
      <c r="AV483" s="1" t="s">
        <v>77</v>
      </c>
      <c r="AX483" s="1">
        <v>10</v>
      </c>
      <c r="AY483" s="1" t="s">
        <v>2238</v>
      </c>
      <c r="AZ483" s="1" t="s">
        <v>197</v>
      </c>
      <c r="BA483" s="1" t="s">
        <v>2239</v>
      </c>
      <c r="BB483" s="1">
        <v>1</v>
      </c>
    </row>
    <row r="484" spans="1:54" ht="12.75" x14ac:dyDescent="0.2">
      <c r="A484" s="1">
        <v>482</v>
      </c>
      <c r="B484" s="1">
        <v>482</v>
      </c>
      <c r="C484" s="1">
        <v>482</v>
      </c>
      <c r="D484" s="20" t="s">
        <v>2</v>
      </c>
      <c r="J484" s="8">
        <v>31</v>
      </c>
      <c r="K484" s="1">
        <v>8</v>
      </c>
      <c r="L484" s="1">
        <v>30</v>
      </c>
      <c r="M484" s="1">
        <v>12</v>
      </c>
      <c r="N484" s="1">
        <v>5</v>
      </c>
      <c r="O484" s="1" t="s">
        <v>123</v>
      </c>
      <c r="P484" s="1">
        <v>0</v>
      </c>
      <c r="Q484" s="1" t="s">
        <v>55</v>
      </c>
      <c r="S484" s="15" t="s">
        <v>3390</v>
      </c>
      <c r="U484" s="1">
        <v>1</v>
      </c>
      <c r="V484" s="1" t="s">
        <v>31</v>
      </c>
      <c r="X484" s="1" t="s">
        <v>58</v>
      </c>
      <c r="Z484" s="1" t="s">
        <v>114</v>
      </c>
      <c r="AB484" s="1">
        <v>7</v>
      </c>
      <c r="AC484" s="1" t="s">
        <v>260</v>
      </c>
      <c r="AD484" s="1" t="s">
        <v>86</v>
      </c>
      <c r="AG484" s="1" t="s">
        <v>31</v>
      </c>
      <c r="AH484" s="1" t="s">
        <v>32</v>
      </c>
      <c r="AJ484" s="1" t="s">
        <v>34</v>
      </c>
      <c r="AO484" s="1" t="s">
        <v>75</v>
      </c>
      <c r="AQ484" s="19">
        <v>4</v>
      </c>
      <c r="AR484" s="1">
        <v>6</v>
      </c>
      <c r="AT484" s="1">
        <v>20</v>
      </c>
      <c r="AU484" s="1" t="s">
        <v>2240</v>
      </c>
      <c r="AV484" s="1" t="s">
        <v>77</v>
      </c>
      <c r="AX484" s="1">
        <v>9</v>
      </c>
      <c r="AY484" s="1" t="s">
        <v>2241</v>
      </c>
      <c r="AZ484" s="1" t="s">
        <v>2242</v>
      </c>
      <c r="BB484" s="1">
        <v>1</v>
      </c>
    </row>
    <row r="485" spans="1:54" ht="12.75" x14ac:dyDescent="0.2">
      <c r="A485" s="1">
        <v>483</v>
      </c>
      <c r="B485" s="1">
        <v>483</v>
      </c>
      <c r="C485" s="1">
        <v>483</v>
      </c>
      <c r="H485" s="20" t="s">
        <v>6</v>
      </c>
      <c r="J485" s="8">
        <v>36</v>
      </c>
      <c r="K485" s="1">
        <v>6</v>
      </c>
      <c r="L485" s="1">
        <v>100</v>
      </c>
      <c r="M485" s="1">
        <v>10</v>
      </c>
      <c r="N485" s="1">
        <v>8</v>
      </c>
      <c r="O485" s="1" t="s">
        <v>123</v>
      </c>
      <c r="P485" s="1">
        <v>1</v>
      </c>
      <c r="U485" s="1">
        <v>1</v>
      </c>
      <c r="V485" s="1" t="s">
        <v>213</v>
      </c>
      <c r="X485" s="1" t="s">
        <v>83</v>
      </c>
      <c r="Z485" s="1" t="s">
        <v>94</v>
      </c>
      <c r="AB485" s="1">
        <v>6</v>
      </c>
      <c r="AC485" s="1" t="s">
        <v>2243</v>
      </c>
      <c r="AD485" s="1" t="s">
        <v>86</v>
      </c>
      <c r="AJ485" s="1" t="s">
        <v>34</v>
      </c>
      <c r="AO485" s="1" t="s">
        <v>75</v>
      </c>
      <c r="AQ485" s="19">
        <v>1</v>
      </c>
      <c r="AR485" s="1">
        <v>4</v>
      </c>
      <c r="AT485" s="1">
        <v>12</v>
      </c>
      <c r="AU485" s="1" t="s">
        <v>2244</v>
      </c>
      <c r="AV485" s="1" t="s">
        <v>66</v>
      </c>
      <c r="AX485" s="1">
        <v>10</v>
      </c>
      <c r="AY485" s="1" t="s">
        <v>2245</v>
      </c>
      <c r="AZ485" s="1" t="s">
        <v>2246</v>
      </c>
      <c r="BB485" s="1">
        <v>0</v>
      </c>
    </row>
    <row r="486" spans="1:54" ht="12.75" x14ac:dyDescent="0.2">
      <c r="A486" s="1">
        <v>484</v>
      </c>
      <c r="B486" s="1">
        <v>484</v>
      </c>
      <c r="C486" s="1">
        <v>484</v>
      </c>
      <c r="D486" s="20" t="s">
        <v>2</v>
      </c>
      <c r="J486" s="8">
        <v>47</v>
      </c>
      <c r="K486" s="1">
        <v>6</v>
      </c>
      <c r="L486" s="1">
        <v>30</v>
      </c>
      <c r="M486" s="1">
        <v>8</v>
      </c>
      <c r="N486" s="1">
        <v>30</v>
      </c>
      <c r="O486" s="1" t="s">
        <v>135</v>
      </c>
      <c r="P486" s="1">
        <v>1</v>
      </c>
      <c r="U486" s="1">
        <v>1</v>
      </c>
      <c r="V486" s="1" t="s">
        <v>82</v>
      </c>
      <c r="X486" s="1" t="s">
        <v>93</v>
      </c>
      <c r="AA486" s="1" t="s">
        <v>2247</v>
      </c>
      <c r="AB486" s="1">
        <v>15</v>
      </c>
      <c r="AC486" s="1" t="s">
        <v>2248</v>
      </c>
      <c r="AD486" s="1" t="s">
        <v>61</v>
      </c>
      <c r="AJ486" s="1" t="s">
        <v>34</v>
      </c>
      <c r="AO486" s="1" t="s">
        <v>62</v>
      </c>
      <c r="AQ486" s="19">
        <v>6</v>
      </c>
      <c r="AR486" s="1">
        <v>5</v>
      </c>
      <c r="AT486" s="1">
        <v>400</v>
      </c>
      <c r="AU486" s="1" t="s">
        <v>2249</v>
      </c>
      <c r="AV486" s="1" t="s">
        <v>77</v>
      </c>
      <c r="AX486" s="1">
        <v>10</v>
      </c>
      <c r="AY486" s="1" t="s">
        <v>2250</v>
      </c>
      <c r="AZ486" s="1" t="s">
        <v>2251</v>
      </c>
      <c r="BB486" s="1">
        <v>1</v>
      </c>
    </row>
    <row r="487" spans="1:54" ht="12.75" x14ac:dyDescent="0.2">
      <c r="A487" s="1">
        <v>485</v>
      </c>
      <c r="B487" s="1">
        <v>485</v>
      </c>
      <c r="C487" s="1">
        <v>485</v>
      </c>
      <c r="D487" s="20" t="s">
        <v>2</v>
      </c>
      <c r="G487" s="20" t="s">
        <v>5</v>
      </c>
      <c r="H487" s="20" t="s">
        <v>6</v>
      </c>
      <c r="J487" s="8">
        <v>35</v>
      </c>
      <c r="K487" s="1">
        <v>7</v>
      </c>
      <c r="L487" s="1">
        <v>0</v>
      </c>
      <c r="M487" s="1">
        <v>8</v>
      </c>
      <c r="N487" s="1">
        <v>2</v>
      </c>
      <c r="O487" s="1" t="s">
        <v>69</v>
      </c>
      <c r="P487" s="1">
        <v>1</v>
      </c>
      <c r="U487" s="1">
        <v>1</v>
      </c>
      <c r="V487" s="1" t="s">
        <v>518</v>
      </c>
      <c r="Y487" s="1" t="s">
        <v>2252</v>
      </c>
      <c r="Z487" s="1" t="s">
        <v>59</v>
      </c>
      <c r="AB487" s="1">
        <v>1</v>
      </c>
      <c r="AC487" s="1" t="s">
        <v>60</v>
      </c>
      <c r="AD487" s="1" t="s">
        <v>61</v>
      </c>
      <c r="AE487" s="1" t="s">
        <v>29</v>
      </c>
      <c r="AG487" s="1" t="s">
        <v>31</v>
      </c>
      <c r="AJ487" s="1" t="s">
        <v>34</v>
      </c>
      <c r="AO487" s="1" t="s">
        <v>75</v>
      </c>
      <c r="AQ487" s="19">
        <v>6</v>
      </c>
      <c r="AR487" s="1">
        <v>6</v>
      </c>
      <c r="AT487" s="1">
        <v>6</v>
      </c>
      <c r="AU487" s="1" t="s">
        <v>2253</v>
      </c>
      <c r="AV487" s="1" t="s">
        <v>77</v>
      </c>
      <c r="AX487" s="1">
        <v>10</v>
      </c>
      <c r="AY487" s="1" t="s">
        <v>2254</v>
      </c>
      <c r="AZ487" s="1" t="s">
        <v>2255</v>
      </c>
      <c r="BA487" s="1" t="s">
        <v>2256</v>
      </c>
      <c r="BB487" s="1">
        <v>0</v>
      </c>
    </row>
    <row r="488" spans="1:54" ht="12.75" x14ac:dyDescent="0.2">
      <c r="A488" s="1">
        <v>486</v>
      </c>
      <c r="B488" s="1">
        <v>486</v>
      </c>
      <c r="C488" s="1">
        <v>486</v>
      </c>
      <c r="D488" s="20" t="s">
        <v>2</v>
      </c>
      <c r="J488" s="8">
        <v>33</v>
      </c>
      <c r="K488" s="1">
        <v>6</v>
      </c>
      <c r="L488" s="1">
        <v>60</v>
      </c>
      <c r="M488" s="1">
        <v>14</v>
      </c>
      <c r="N488" s="1">
        <v>6</v>
      </c>
      <c r="O488" s="1" t="s">
        <v>105</v>
      </c>
      <c r="P488" s="1">
        <v>1</v>
      </c>
      <c r="U488" s="1">
        <v>1</v>
      </c>
      <c r="V488" s="1" t="s">
        <v>213</v>
      </c>
      <c r="X488" s="1" t="s">
        <v>83</v>
      </c>
      <c r="AA488" s="1" t="s">
        <v>2257</v>
      </c>
      <c r="AB488" s="1">
        <v>10</v>
      </c>
      <c r="AC488" s="1" t="s">
        <v>2258</v>
      </c>
      <c r="AD488" s="1" t="s">
        <v>61</v>
      </c>
      <c r="AH488" s="1" t="s">
        <v>32</v>
      </c>
      <c r="AJ488" s="1" t="s">
        <v>34</v>
      </c>
      <c r="AO488" s="1" t="s">
        <v>62</v>
      </c>
      <c r="AQ488" s="19">
        <v>10</v>
      </c>
      <c r="AS488" s="1">
        <v>26</v>
      </c>
      <c r="AT488" s="1">
        <v>22</v>
      </c>
      <c r="AU488" s="1" t="s">
        <v>2259</v>
      </c>
      <c r="AV488" s="1" t="s">
        <v>66</v>
      </c>
      <c r="AX488" s="1">
        <v>10</v>
      </c>
      <c r="AY488" s="1" t="s">
        <v>2260</v>
      </c>
      <c r="AZ488" s="1" t="s">
        <v>133</v>
      </c>
      <c r="BB488" s="1">
        <v>0</v>
      </c>
    </row>
    <row r="489" spans="1:54" ht="12.75" x14ac:dyDescent="0.2">
      <c r="A489" s="1">
        <v>487</v>
      </c>
      <c r="B489" s="1">
        <v>487</v>
      </c>
      <c r="C489" s="1">
        <v>487</v>
      </c>
      <c r="D489" s="20" t="s">
        <v>2</v>
      </c>
      <c r="J489" s="8">
        <v>59</v>
      </c>
      <c r="K489" s="1">
        <v>8</v>
      </c>
      <c r="L489" s="1">
        <v>0</v>
      </c>
      <c r="M489" s="1">
        <v>8</v>
      </c>
      <c r="N489" s="1">
        <v>10</v>
      </c>
      <c r="O489" s="1" t="s">
        <v>303</v>
      </c>
      <c r="P489" s="1">
        <v>0</v>
      </c>
      <c r="R489" s="1" t="s">
        <v>2261</v>
      </c>
      <c r="T489" s="1" t="s">
        <v>3413</v>
      </c>
      <c r="U489" s="1">
        <v>0</v>
      </c>
      <c r="AD489" s="1" t="s">
        <v>86</v>
      </c>
      <c r="AH489" s="1" t="s">
        <v>32</v>
      </c>
      <c r="AO489" s="1" t="s">
        <v>87</v>
      </c>
      <c r="AQ489" s="19">
        <v>14</v>
      </c>
      <c r="AR489" s="1">
        <v>6</v>
      </c>
      <c r="AT489" s="1">
        <v>20</v>
      </c>
      <c r="AU489" s="1" t="s">
        <v>2263</v>
      </c>
      <c r="AV489" s="1" t="s">
        <v>66</v>
      </c>
      <c r="AX489" s="1">
        <v>9</v>
      </c>
      <c r="AY489" s="1" t="s">
        <v>2264</v>
      </c>
      <c r="AZ489" s="1" t="s">
        <v>2265</v>
      </c>
      <c r="BA489" s="1" t="s">
        <v>3414</v>
      </c>
      <c r="BB489" s="1">
        <v>1</v>
      </c>
    </row>
    <row r="490" spans="1:54" ht="12.75" x14ac:dyDescent="0.2">
      <c r="A490" s="1">
        <v>488</v>
      </c>
      <c r="B490" s="1">
        <v>488</v>
      </c>
      <c r="C490" s="1">
        <v>488</v>
      </c>
      <c r="D490" s="20" t="s">
        <v>2</v>
      </c>
      <c r="E490" s="20" t="s">
        <v>3</v>
      </c>
      <c r="H490" s="20" t="s">
        <v>6</v>
      </c>
      <c r="J490" s="8">
        <v>36</v>
      </c>
      <c r="K490" s="1">
        <v>6</v>
      </c>
      <c r="L490" s="1">
        <v>0</v>
      </c>
      <c r="M490" s="1">
        <v>12</v>
      </c>
      <c r="N490" s="1">
        <v>12</v>
      </c>
      <c r="O490" s="1" t="s">
        <v>189</v>
      </c>
      <c r="P490" s="1">
        <v>0</v>
      </c>
      <c r="Q490" s="1" t="s">
        <v>55</v>
      </c>
      <c r="S490" s="15" t="s">
        <v>3386</v>
      </c>
      <c r="U490" s="1">
        <v>1</v>
      </c>
      <c r="V490" s="1" t="s">
        <v>112</v>
      </c>
      <c r="X490" s="1" t="s">
        <v>83</v>
      </c>
      <c r="Z490" s="1" t="s">
        <v>94</v>
      </c>
      <c r="AB490" s="1">
        <v>10</v>
      </c>
      <c r="AC490" s="1" t="s">
        <v>2267</v>
      </c>
      <c r="AD490" s="1" t="s">
        <v>61</v>
      </c>
      <c r="AJ490" s="1" t="s">
        <v>34</v>
      </c>
      <c r="AO490" s="1" t="s">
        <v>75</v>
      </c>
      <c r="AQ490" s="19">
        <v>15</v>
      </c>
      <c r="AR490" s="1">
        <v>5</v>
      </c>
      <c r="AT490" s="1">
        <v>10</v>
      </c>
      <c r="AU490" s="1" t="s">
        <v>2268</v>
      </c>
      <c r="AV490" s="1" t="s">
        <v>77</v>
      </c>
      <c r="AX490" s="1">
        <v>10</v>
      </c>
      <c r="AY490" s="1" t="s">
        <v>2269</v>
      </c>
      <c r="AZ490" s="1" t="s">
        <v>2270</v>
      </c>
      <c r="BA490" s="1" t="s">
        <v>2271</v>
      </c>
      <c r="BB490" s="1">
        <v>1</v>
      </c>
    </row>
    <row r="491" spans="1:54" ht="12.75" x14ac:dyDescent="0.2">
      <c r="A491" s="1">
        <v>489</v>
      </c>
      <c r="B491" s="1">
        <v>489</v>
      </c>
      <c r="C491" s="1">
        <v>489</v>
      </c>
      <c r="E491" s="20" t="s">
        <v>3</v>
      </c>
      <c r="H491" s="20" t="s">
        <v>6</v>
      </c>
      <c r="J491" s="8">
        <v>36</v>
      </c>
      <c r="K491" s="1">
        <v>7</v>
      </c>
      <c r="L491" s="1">
        <v>45</v>
      </c>
      <c r="M491" s="1">
        <v>16</v>
      </c>
      <c r="N491" s="1">
        <v>6</v>
      </c>
      <c r="O491" s="1" t="s">
        <v>135</v>
      </c>
      <c r="P491" s="1">
        <v>1</v>
      </c>
      <c r="U491" s="1">
        <v>1</v>
      </c>
      <c r="V491" s="1" t="s">
        <v>213</v>
      </c>
      <c r="X491" s="1" t="s">
        <v>83</v>
      </c>
      <c r="Z491" s="1" t="s">
        <v>94</v>
      </c>
      <c r="AB491" s="1">
        <v>13</v>
      </c>
      <c r="AC491" s="1" t="s">
        <v>2272</v>
      </c>
      <c r="AD491" s="1" t="s">
        <v>86</v>
      </c>
      <c r="AJ491" s="1" t="s">
        <v>34</v>
      </c>
      <c r="AO491" s="1" t="s">
        <v>62</v>
      </c>
      <c r="AQ491" s="19">
        <v>3</v>
      </c>
      <c r="AR491" s="1">
        <v>6</v>
      </c>
      <c r="AT491" s="1">
        <v>6</v>
      </c>
      <c r="AU491" s="1" t="s">
        <v>2273</v>
      </c>
      <c r="AV491" s="1" t="s">
        <v>77</v>
      </c>
      <c r="AX491" s="1">
        <v>7</v>
      </c>
      <c r="AY491" s="1" t="s">
        <v>2274</v>
      </c>
      <c r="BA491" s="1" t="s">
        <v>2275</v>
      </c>
      <c r="BB491" s="1">
        <v>1</v>
      </c>
    </row>
    <row r="492" spans="1:54" ht="12.75" x14ac:dyDescent="0.2">
      <c r="A492" s="1">
        <v>490</v>
      </c>
      <c r="B492" s="1">
        <v>490</v>
      </c>
      <c r="C492" s="1">
        <v>490</v>
      </c>
      <c r="D492" s="20" t="s">
        <v>2</v>
      </c>
      <c r="E492" s="20" t="s">
        <v>3</v>
      </c>
      <c r="F492" s="20" t="s">
        <v>4</v>
      </c>
      <c r="G492" s="20" t="s">
        <v>5</v>
      </c>
      <c r="H492" s="20" t="s">
        <v>6</v>
      </c>
      <c r="J492" s="8">
        <v>28</v>
      </c>
      <c r="K492" s="1">
        <v>7</v>
      </c>
      <c r="L492" s="1">
        <v>80</v>
      </c>
      <c r="M492" s="1">
        <v>8</v>
      </c>
      <c r="N492" s="1">
        <v>8</v>
      </c>
      <c r="O492" s="1" t="s">
        <v>335</v>
      </c>
      <c r="P492" s="1">
        <v>1</v>
      </c>
      <c r="U492" s="1">
        <v>1</v>
      </c>
      <c r="V492" s="1" t="s">
        <v>406</v>
      </c>
      <c r="X492" s="1" t="s">
        <v>83</v>
      </c>
      <c r="AA492" s="1" t="s">
        <v>2276</v>
      </c>
      <c r="AB492" s="1">
        <v>5</v>
      </c>
      <c r="AC492" s="1" t="s">
        <v>2277</v>
      </c>
      <c r="AD492" s="1" t="s">
        <v>86</v>
      </c>
      <c r="AI492" s="1" t="s">
        <v>33</v>
      </c>
      <c r="AO492" s="1" t="s">
        <v>75</v>
      </c>
      <c r="AQ492" s="19">
        <v>4</v>
      </c>
      <c r="AR492" s="1">
        <v>6</v>
      </c>
      <c r="AT492" s="1">
        <v>66</v>
      </c>
      <c r="AU492" s="1" t="s">
        <v>2278</v>
      </c>
      <c r="AV492" s="1" t="s">
        <v>77</v>
      </c>
      <c r="AX492" s="1">
        <v>9</v>
      </c>
      <c r="AY492" s="1" t="s">
        <v>2279</v>
      </c>
      <c r="AZ492" s="1" t="s">
        <v>2280</v>
      </c>
      <c r="BA492" s="1" t="s">
        <v>2281</v>
      </c>
      <c r="BB492" s="1">
        <v>1</v>
      </c>
    </row>
    <row r="493" spans="1:54" ht="12.75" x14ac:dyDescent="0.2">
      <c r="A493" s="1">
        <v>491</v>
      </c>
      <c r="B493" s="1">
        <v>491</v>
      </c>
      <c r="C493" s="1">
        <v>491</v>
      </c>
      <c r="D493" s="20" t="s">
        <v>2</v>
      </c>
      <c r="E493" s="20" t="s">
        <v>3</v>
      </c>
      <c r="H493" s="20" t="s">
        <v>6</v>
      </c>
      <c r="J493" s="8">
        <v>65</v>
      </c>
      <c r="K493" s="1">
        <v>5</v>
      </c>
      <c r="L493" s="1">
        <v>60</v>
      </c>
      <c r="M493" s="1">
        <v>8</v>
      </c>
      <c r="N493" s="1">
        <v>4</v>
      </c>
      <c r="O493" s="1" t="s">
        <v>135</v>
      </c>
      <c r="P493" s="1">
        <v>0</v>
      </c>
      <c r="Q493" s="1" t="s">
        <v>81</v>
      </c>
      <c r="S493" s="15" t="s">
        <v>3388</v>
      </c>
      <c r="U493" s="1">
        <v>1</v>
      </c>
      <c r="V493" s="1" t="s">
        <v>32</v>
      </c>
      <c r="X493" s="1" t="s">
        <v>83</v>
      </c>
      <c r="Z493" s="1" t="s">
        <v>647</v>
      </c>
      <c r="AB493" s="1">
        <v>6</v>
      </c>
      <c r="AC493" s="1" t="s">
        <v>2282</v>
      </c>
      <c r="AD493" s="1" t="s">
        <v>86</v>
      </c>
      <c r="AH493" s="1" t="s">
        <v>32</v>
      </c>
      <c r="AO493" s="1" t="s">
        <v>552</v>
      </c>
      <c r="AQ493" s="19">
        <v>4</v>
      </c>
      <c r="AS493" s="1">
        <v>30</v>
      </c>
      <c r="AT493" s="1">
        <v>60</v>
      </c>
      <c r="AU493" s="1" t="s">
        <v>2283</v>
      </c>
      <c r="AW493" s="1" t="s">
        <v>2284</v>
      </c>
      <c r="AX493" s="1">
        <v>8</v>
      </c>
      <c r="AY493" s="1" t="s">
        <v>2285</v>
      </c>
      <c r="AZ493" s="1" t="s">
        <v>2286</v>
      </c>
      <c r="BA493" s="1" t="s">
        <v>141</v>
      </c>
      <c r="BB493" s="1">
        <v>1</v>
      </c>
    </row>
    <row r="494" spans="1:54" ht="12.75" x14ac:dyDescent="0.2">
      <c r="A494" s="1">
        <v>492</v>
      </c>
      <c r="B494" s="1">
        <v>492</v>
      </c>
      <c r="C494" s="1">
        <v>492</v>
      </c>
      <c r="D494" s="20" t="s">
        <v>2</v>
      </c>
      <c r="J494" s="8">
        <v>39</v>
      </c>
      <c r="K494" s="1">
        <v>8</v>
      </c>
      <c r="L494" s="1">
        <v>35</v>
      </c>
      <c r="M494" s="1">
        <v>9</v>
      </c>
      <c r="N494" s="1">
        <v>10</v>
      </c>
      <c r="O494" s="1" t="s">
        <v>123</v>
      </c>
      <c r="P494" s="1">
        <v>1</v>
      </c>
      <c r="U494" s="1">
        <v>1</v>
      </c>
      <c r="V494" s="1" t="s">
        <v>7</v>
      </c>
      <c r="X494" s="1" t="s">
        <v>93</v>
      </c>
      <c r="Z494" s="1" t="s">
        <v>94</v>
      </c>
      <c r="AB494" s="1">
        <v>23</v>
      </c>
      <c r="AC494" s="1" t="s">
        <v>2287</v>
      </c>
      <c r="AD494" s="1" t="s">
        <v>61</v>
      </c>
      <c r="AJ494" s="1" t="s">
        <v>34</v>
      </c>
      <c r="AO494" s="1" t="s">
        <v>62</v>
      </c>
      <c r="AQ494" s="19">
        <v>10</v>
      </c>
      <c r="AR494" s="1">
        <v>2</v>
      </c>
      <c r="AT494" s="1">
        <v>8</v>
      </c>
      <c r="AU494" s="1" t="s">
        <v>2288</v>
      </c>
      <c r="AV494" s="1" t="s">
        <v>66</v>
      </c>
      <c r="AX494" s="1">
        <v>8</v>
      </c>
      <c r="AY494" s="1" t="s">
        <v>2289</v>
      </c>
      <c r="AZ494" s="1" t="s">
        <v>2290</v>
      </c>
      <c r="BA494" s="1" t="s">
        <v>2291</v>
      </c>
      <c r="BB494" s="1">
        <v>1</v>
      </c>
    </row>
    <row r="495" spans="1:54" ht="12.75" x14ac:dyDescent="0.2">
      <c r="A495" s="1">
        <v>493</v>
      </c>
      <c r="B495" s="1">
        <v>493</v>
      </c>
      <c r="C495" s="1">
        <v>493</v>
      </c>
      <c r="H495" s="20" t="s">
        <v>6</v>
      </c>
      <c r="J495" s="8">
        <v>47</v>
      </c>
      <c r="K495" s="1">
        <v>7</v>
      </c>
      <c r="L495" s="1">
        <v>0</v>
      </c>
      <c r="M495" s="1">
        <v>10</v>
      </c>
      <c r="N495" s="1">
        <v>30</v>
      </c>
      <c r="O495" s="1" t="s">
        <v>335</v>
      </c>
      <c r="P495" s="1">
        <v>1</v>
      </c>
      <c r="U495" s="1">
        <v>1</v>
      </c>
      <c r="V495" s="1" t="s">
        <v>137</v>
      </c>
      <c r="X495" s="1" t="s">
        <v>144</v>
      </c>
      <c r="Z495" s="1" t="s">
        <v>108</v>
      </c>
      <c r="AB495" s="1">
        <v>20</v>
      </c>
      <c r="AC495" s="1" t="s">
        <v>2292</v>
      </c>
      <c r="AD495" s="1" t="s">
        <v>162</v>
      </c>
      <c r="AG495" s="1" t="s">
        <v>31</v>
      </c>
      <c r="AO495" s="1" t="s">
        <v>87</v>
      </c>
      <c r="AQ495" s="19">
        <v>6</v>
      </c>
      <c r="AR495" s="1">
        <v>2</v>
      </c>
      <c r="AT495" s="1">
        <v>16</v>
      </c>
      <c r="AU495" s="1" t="s">
        <v>2293</v>
      </c>
      <c r="AV495" s="1" t="s">
        <v>77</v>
      </c>
      <c r="AX495" s="1">
        <v>9</v>
      </c>
      <c r="AY495" s="1" t="s">
        <v>2294</v>
      </c>
      <c r="AZ495" s="1" t="s">
        <v>2295</v>
      </c>
      <c r="BA495" s="1" t="s">
        <v>2296</v>
      </c>
      <c r="BB495" s="1">
        <v>0</v>
      </c>
    </row>
    <row r="496" spans="1:54" ht="12.75" x14ac:dyDescent="0.2">
      <c r="A496" s="1">
        <v>494</v>
      </c>
      <c r="B496" s="1">
        <v>494</v>
      </c>
      <c r="C496" s="1">
        <v>494</v>
      </c>
      <c r="D496" s="20" t="s">
        <v>2</v>
      </c>
      <c r="J496" s="8">
        <v>29</v>
      </c>
      <c r="K496" s="1">
        <v>7</v>
      </c>
      <c r="L496" s="1">
        <v>0</v>
      </c>
      <c r="M496" s="1">
        <v>13</v>
      </c>
      <c r="N496" s="1">
        <v>6</v>
      </c>
      <c r="O496" s="1" t="s">
        <v>189</v>
      </c>
      <c r="P496" s="1">
        <v>0</v>
      </c>
      <c r="Q496" s="1" t="s">
        <v>124</v>
      </c>
      <c r="S496" s="15" t="s">
        <v>3386</v>
      </c>
      <c r="U496" s="1">
        <v>0</v>
      </c>
      <c r="AD496" s="1" t="s">
        <v>61</v>
      </c>
      <c r="AH496" s="1" t="s">
        <v>32</v>
      </c>
      <c r="AO496" s="1" t="s">
        <v>87</v>
      </c>
      <c r="AQ496" s="19">
        <v>5</v>
      </c>
      <c r="AR496" s="1">
        <v>2</v>
      </c>
      <c r="AT496" s="1">
        <v>6</v>
      </c>
      <c r="AU496" s="1" t="s">
        <v>2297</v>
      </c>
      <c r="AV496" s="1" t="s">
        <v>66</v>
      </c>
      <c r="AX496" s="1">
        <v>6</v>
      </c>
      <c r="AY496" s="1" t="s">
        <v>2298</v>
      </c>
      <c r="AZ496" s="1" t="s">
        <v>2299</v>
      </c>
      <c r="BA496" s="1" t="s">
        <v>2300</v>
      </c>
      <c r="BB496" s="1">
        <v>1</v>
      </c>
    </row>
    <row r="497" spans="1:54" ht="12.75" x14ac:dyDescent="0.2">
      <c r="A497" s="1">
        <v>495</v>
      </c>
      <c r="B497" s="1">
        <v>495</v>
      </c>
      <c r="C497" s="1">
        <v>495</v>
      </c>
      <c r="D497" s="20" t="s">
        <v>2</v>
      </c>
      <c r="E497" s="20" t="s">
        <v>3</v>
      </c>
      <c r="G497" s="20" t="s">
        <v>5</v>
      </c>
      <c r="J497" s="8">
        <v>36</v>
      </c>
      <c r="K497" s="1">
        <v>6</v>
      </c>
      <c r="L497" s="1">
        <v>30</v>
      </c>
      <c r="M497" s="1">
        <v>10</v>
      </c>
      <c r="N497" s="1">
        <v>20</v>
      </c>
      <c r="O497" s="1" t="s">
        <v>123</v>
      </c>
      <c r="P497" s="1">
        <v>1</v>
      </c>
      <c r="U497" s="1">
        <v>1</v>
      </c>
      <c r="V497" s="1" t="s">
        <v>7</v>
      </c>
      <c r="X497" s="1" t="s">
        <v>113</v>
      </c>
      <c r="Z497" s="1" t="s">
        <v>157</v>
      </c>
      <c r="AB497" s="1">
        <v>5</v>
      </c>
      <c r="AC497" s="1" t="s">
        <v>2301</v>
      </c>
      <c r="AD497" s="1" t="s">
        <v>61</v>
      </c>
      <c r="AG497" s="1" t="s">
        <v>31</v>
      </c>
      <c r="AO497" s="1" t="s">
        <v>75</v>
      </c>
      <c r="AQ497" s="19">
        <v>0</v>
      </c>
      <c r="AS497" s="3">
        <v>43023</v>
      </c>
      <c r="AT497" s="1">
        <v>500</v>
      </c>
      <c r="AU497" s="1" t="s">
        <v>2302</v>
      </c>
      <c r="AV497" s="1" t="s">
        <v>66</v>
      </c>
      <c r="AX497" s="1">
        <v>8</v>
      </c>
      <c r="AY497" s="1" t="s">
        <v>2303</v>
      </c>
      <c r="AZ497" s="1" t="s">
        <v>2304</v>
      </c>
      <c r="BA497" s="1" t="s">
        <v>2305</v>
      </c>
      <c r="BB497" s="1">
        <v>1</v>
      </c>
    </row>
    <row r="498" spans="1:54" ht="12.75" x14ac:dyDescent="0.2">
      <c r="A498" s="1">
        <v>496</v>
      </c>
      <c r="B498" s="1">
        <v>496</v>
      </c>
      <c r="C498" s="1">
        <v>496</v>
      </c>
      <c r="D498" s="20" t="s">
        <v>2</v>
      </c>
      <c r="J498" s="8">
        <v>56</v>
      </c>
      <c r="K498" s="1">
        <v>8</v>
      </c>
      <c r="L498" s="1">
        <v>60</v>
      </c>
      <c r="M498" s="1">
        <v>8</v>
      </c>
      <c r="N498" s="1">
        <v>5</v>
      </c>
      <c r="O498" s="1" t="s">
        <v>123</v>
      </c>
      <c r="P498" s="1">
        <v>1</v>
      </c>
      <c r="U498" s="1">
        <v>1</v>
      </c>
      <c r="V498" s="1" t="s">
        <v>148</v>
      </c>
      <c r="X498" s="1" t="s">
        <v>58</v>
      </c>
      <c r="Z498" s="1" t="s">
        <v>94</v>
      </c>
      <c r="AB498" s="1">
        <v>25</v>
      </c>
      <c r="AC498" s="1" t="s">
        <v>2306</v>
      </c>
      <c r="AD498" s="1" t="s">
        <v>86</v>
      </c>
      <c r="AH498" s="1" t="s">
        <v>32</v>
      </c>
      <c r="AO498" s="1" t="s">
        <v>75</v>
      </c>
      <c r="AQ498" s="19">
        <v>21</v>
      </c>
      <c r="AT498" s="1">
        <v>8</v>
      </c>
      <c r="AU498" s="1" t="s">
        <v>2307</v>
      </c>
      <c r="AV498" s="1" t="s">
        <v>77</v>
      </c>
      <c r="AX498" s="1">
        <v>10</v>
      </c>
      <c r="AY498" s="1" t="s">
        <v>2308</v>
      </c>
      <c r="AZ498" s="1" t="s">
        <v>2309</v>
      </c>
      <c r="BA498" s="1" t="s">
        <v>2310</v>
      </c>
      <c r="BB498" s="1">
        <v>1</v>
      </c>
    </row>
    <row r="499" spans="1:54" ht="12.75" x14ac:dyDescent="0.2">
      <c r="A499" s="1">
        <v>497</v>
      </c>
      <c r="B499" s="1">
        <v>497</v>
      </c>
      <c r="C499" s="1">
        <v>497</v>
      </c>
      <c r="H499" s="20" t="s">
        <v>6</v>
      </c>
      <c r="J499" s="8">
        <v>32</v>
      </c>
      <c r="K499" s="1">
        <v>5</v>
      </c>
      <c r="L499" s="1">
        <v>20</v>
      </c>
      <c r="M499" s="1">
        <v>12</v>
      </c>
      <c r="N499" s="1">
        <v>20</v>
      </c>
      <c r="O499" s="1" t="s">
        <v>91</v>
      </c>
      <c r="P499" s="1">
        <v>0</v>
      </c>
      <c r="R499" s="1" t="s">
        <v>2311</v>
      </c>
      <c r="S499" s="15" t="s">
        <v>3390</v>
      </c>
      <c r="U499" s="1">
        <v>1</v>
      </c>
      <c r="V499" s="1" t="s">
        <v>213</v>
      </c>
      <c r="Y499" s="1" t="s">
        <v>2312</v>
      </c>
      <c r="Z499" s="1" t="s">
        <v>355</v>
      </c>
      <c r="AB499" s="1">
        <v>6</v>
      </c>
      <c r="AC499" s="1" t="s">
        <v>987</v>
      </c>
      <c r="AD499" s="1" t="s">
        <v>86</v>
      </c>
      <c r="AE499" s="1" t="s">
        <v>29</v>
      </c>
      <c r="AH499" s="1" t="s">
        <v>32</v>
      </c>
      <c r="AO499" s="1" t="s">
        <v>62</v>
      </c>
      <c r="AQ499" s="19">
        <v>10</v>
      </c>
      <c r="AR499" s="1">
        <v>2</v>
      </c>
      <c r="AT499" s="1">
        <v>10</v>
      </c>
      <c r="AU499" s="1" t="s">
        <v>2313</v>
      </c>
      <c r="AV499" s="1" t="s">
        <v>77</v>
      </c>
      <c r="AX499" s="1">
        <v>10</v>
      </c>
      <c r="AY499" s="1" t="s">
        <v>2314</v>
      </c>
      <c r="AZ499" s="1" t="s">
        <v>2315</v>
      </c>
      <c r="BA499" s="1" t="s">
        <v>2316</v>
      </c>
    </row>
    <row r="500" spans="1:54" ht="12.75" x14ac:dyDescent="0.2">
      <c r="A500" s="1">
        <v>498</v>
      </c>
      <c r="B500" s="1">
        <v>498</v>
      </c>
      <c r="C500" s="1">
        <v>498</v>
      </c>
      <c r="D500" s="20" t="s">
        <v>2</v>
      </c>
      <c r="J500" s="8">
        <v>36</v>
      </c>
      <c r="K500" s="1">
        <v>9</v>
      </c>
      <c r="L500" s="1">
        <v>15</v>
      </c>
      <c r="M500" s="1">
        <v>8</v>
      </c>
      <c r="N500" s="1">
        <v>20</v>
      </c>
      <c r="O500" s="1" t="s">
        <v>225</v>
      </c>
      <c r="P500" s="1">
        <v>1</v>
      </c>
      <c r="U500" s="1">
        <v>1</v>
      </c>
      <c r="V500" s="1" t="s">
        <v>7</v>
      </c>
      <c r="X500" s="1" t="s">
        <v>83</v>
      </c>
      <c r="AA500" s="1" t="s">
        <v>292</v>
      </c>
      <c r="AB500" s="1">
        <v>7</v>
      </c>
      <c r="AC500" s="1" t="s">
        <v>2317</v>
      </c>
      <c r="AD500" s="1" t="s">
        <v>86</v>
      </c>
      <c r="AH500" s="1" t="s">
        <v>32</v>
      </c>
      <c r="AO500" s="1" t="s">
        <v>87</v>
      </c>
      <c r="AQ500" s="19">
        <v>6</v>
      </c>
      <c r="AR500" s="1">
        <v>6</v>
      </c>
      <c r="AT500" s="1">
        <v>20</v>
      </c>
      <c r="AU500" s="1" t="s">
        <v>2318</v>
      </c>
      <c r="AV500" s="1" t="s">
        <v>66</v>
      </c>
      <c r="AX500" s="1">
        <v>10</v>
      </c>
      <c r="AY500" s="1" t="s">
        <v>2319</v>
      </c>
      <c r="AZ500" s="1" t="s">
        <v>405</v>
      </c>
      <c r="BA500" s="1" t="s">
        <v>2320</v>
      </c>
      <c r="BB500" s="1">
        <v>0</v>
      </c>
    </row>
    <row r="501" spans="1:54" ht="12.75" x14ac:dyDescent="0.2">
      <c r="A501" s="1">
        <v>499</v>
      </c>
      <c r="B501" s="1">
        <v>499</v>
      </c>
      <c r="C501" s="1">
        <v>499</v>
      </c>
      <c r="H501" s="20" t="s">
        <v>6</v>
      </c>
      <c r="J501" s="8">
        <v>28</v>
      </c>
      <c r="K501" s="1">
        <v>7</v>
      </c>
      <c r="L501" s="1">
        <v>50</v>
      </c>
      <c r="M501" s="1">
        <v>10</v>
      </c>
      <c r="N501" s="1">
        <v>5</v>
      </c>
      <c r="O501" s="1" t="s">
        <v>54</v>
      </c>
      <c r="P501" s="1">
        <v>1</v>
      </c>
      <c r="U501" s="1">
        <v>1</v>
      </c>
      <c r="V501" s="1" t="s">
        <v>156</v>
      </c>
      <c r="X501" s="1" t="s">
        <v>58</v>
      </c>
      <c r="Z501" s="1" t="s">
        <v>94</v>
      </c>
      <c r="AB501" s="1">
        <v>5</v>
      </c>
      <c r="AC501" s="1" t="s">
        <v>2321</v>
      </c>
      <c r="AD501" s="1" t="s">
        <v>61</v>
      </c>
      <c r="AJ501" s="1" t="s">
        <v>34</v>
      </c>
      <c r="AO501" s="1" t="s">
        <v>75</v>
      </c>
      <c r="AQ501" s="19">
        <v>6</v>
      </c>
      <c r="AR501" s="1">
        <v>6</v>
      </c>
      <c r="AT501" s="1">
        <v>7</v>
      </c>
      <c r="AU501" s="1" t="s">
        <v>2322</v>
      </c>
      <c r="AV501" s="1" t="s">
        <v>190</v>
      </c>
      <c r="AX501" s="1">
        <v>10</v>
      </c>
      <c r="AY501" s="1" t="s">
        <v>2323</v>
      </c>
      <c r="AZ501" s="1" t="s">
        <v>2324</v>
      </c>
      <c r="BA501" s="1" t="s">
        <v>118</v>
      </c>
      <c r="BB501" s="1">
        <v>1</v>
      </c>
    </row>
    <row r="502" spans="1:54" ht="12.75" x14ac:dyDescent="0.2">
      <c r="A502" s="1">
        <v>500</v>
      </c>
      <c r="B502" s="1">
        <v>500</v>
      </c>
      <c r="C502" s="1">
        <v>500</v>
      </c>
      <c r="D502" s="20" t="s">
        <v>2</v>
      </c>
      <c r="E502" s="20" t="s">
        <v>3</v>
      </c>
      <c r="H502" s="20" t="s">
        <v>6</v>
      </c>
      <c r="J502" s="8">
        <v>28</v>
      </c>
      <c r="K502" s="1">
        <v>6</v>
      </c>
      <c r="L502" s="1">
        <v>15</v>
      </c>
      <c r="M502" s="1">
        <v>8</v>
      </c>
      <c r="N502" s="1">
        <v>1</v>
      </c>
      <c r="O502" s="1" t="s">
        <v>123</v>
      </c>
      <c r="P502" s="1">
        <v>0</v>
      </c>
      <c r="Q502" s="1" t="s">
        <v>124</v>
      </c>
      <c r="S502" s="15" t="s">
        <v>3387</v>
      </c>
      <c r="U502" s="1">
        <v>1</v>
      </c>
      <c r="V502" s="1" t="s">
        <v>156</v>
      </c>
      <c r="X502" s="1" t="s">
        <v>83</v>
      </c>
      <c r="Z502" s="1" t="s">
        <v>157</v>
      </c>
      <c r="AB502" s="1">
        <v>0</v>
      </c>
      <c r="AC502" s="1" t="s">
        <v>199</v>
      </c>
      <c r="AD502" s="1" t="s">
        <v>61</v>
      </c>
      <c r="AH502" s="1" t="s">
        <v>32</v>
      </c>
      <c r="AN502" s="1" t="s">
        <v>2325</v>
      </c>
      <c r="AO502" s="1" t="s">
        <v>75</v>
      </c>
      <c r="AQ502" s="19">
        <v>4</v>
      </c>
      <c r="AR502" s="1">
        <v>6</v>
      </c>
      <c r="AT502" s="1">
        <v>60</v>
      </c>
      <c r="AU502" s="1" t="s">
        <v>2326</v>
      </c>
      <c r="AV502" s="1" t="s">
        <v>77</v>
      </c>
      <c r="AX502" s="1">
        <v>10</v>
      </c>
      <c r="AY502" s="1" t="s">
        <v>2327</v>
      </c>
      <c r="BB502" s="1">
        <v>1</v>
      </c>
    </row>
    <row r="503" spans="1:54" ht="12.75" x14ac:dyDescent="0.2">
      <c r="A503" s="1">
        <v>501</v>
      </c>
      <c r="B503" s="1">
        <v>501</v>
      </c>
      <c r="C503" s="1">
        <v>501</v>
      </c>
      <c r="E503" s="20" t="s">
        <v>3</v>
      </c>
      <c r="H503" s="20" t="s">
        <v>6</v>
      </c>
      <c r="J503" s="8">
        <v>47</v>
      </c>
      <c r="K503" s="1">
        <v>8</v>
      </c>
      <c r="L503" s="1">
        <v>30</v>
      </c>
      <c r="M503" s="1">
        <v>9</v>
      </c>
      <c r="N503" s="1">
        <v>4</v>
      </c>
      <c r="O503" s="1" t="s">
        <v>91</v>
      </c>
      <c r="P503" s="1">
        <v>1</v>
      </c>
      <c r="U503" s="1">
        <v>1</v>
      </c>
      <c r="V503" s="1" t="s">
        <v>411</v>
      </c>
      <c r="X503" s="1" t="s">
        <v>58</v>
      </c>
      <c r="Z503" s="1" t="s">
        <v>272</v>
      </c>
      <c r="AB503" s="1">
        <v>23</v>
      </c>
      <c r="AC503" s="1" t="s">
        <v>2328</v>
      </c>
      <c r="AD503" s="1" t="s">
        <v>162</v>
      </c>
      <c r="AJ503" s="1" t="s">
        <v>34</v>
      </c>
      <c r="AO503" s="1" t="s">
        <v>62</v>
      </c>
      <c r="AQ503" s="19">
        <v>23</v>
      </c>
      <c r="AR503" s="1">
        <v>2</v>
      </c>
      <c r="AT503" s="1">
        <v>15</v>
      </c>
      <c r="AU503" s="1" t="s">
        <v>2329</v>
      </c>
      <c r="AV503" s="1" t="s">
        <v>66</v>
      </c>
      <c r="AX503" s="1">
        <v>8</v>
      </c>
      <c r="AY503" s="1" t="s">
        <v>2330</v>
      </c>
      <c r="AZ503" s="1" t="s">
        <v>2331</v>
      </c>
      <c r="BA503" s="1" t="s">
        <v>2332</v>
      </c>
      <c r="BB503" s="1">
        <v>0</v>
      </c>
    </row>
    <row r="504" spans="1:54" ht="12.75" x14ac:dyDescent="0.2">
      <c r="A504" s="1">
        <v>502</v>
      </c>
      <c r="B504" s="1">
        <v>502</v>
      </c>
      <c r="C504" s="1">
        <v>502</v>
      </c>
      <c r="E504" s="20" t="s">
        <v>3</v>
      </c>
      <c r="J504" s="8">
        <v>34</v>
      </c>
      <c r="K504" s="1">
        <v>7</v>
      </c>
      <c r="L504" s="1">
        <v>20</v>
      </c>
      <c r="M504" s="1">
        <v>10</v>
      </c>
      <c r="N504" s="1">
        <v>24</v>
      </c>
      <c r="O504" s="1" t="s">
        <v>105</v>
      </c>
      <c r="P504" s="1">
        <v>1</v>
      </c>
      <c r="U504" s="1">
        <v>1</v>
      </c>
      <c r="V504" s="1" t="s">
        <v>213</v>
      </c>
      <c r="X504" s="1" t="s">
        <v>83</v>
      </c>
      <c r="Z504" s="1" t="s">
        <v>355</v>
      </c>
      <c r="AB504" s="1">
        <v>10</v>
      </c>
      <c r="AC504" s="1" t="s">
        <v>2333</v>
      </c>
      <c r="AD504" s="1" t="s">
        <v>86</v>
      </c>
      <c r="AH504" s="1" t="s">
        <v>32</v>
      </c>
      <c r="AO504" s="1" t="s">
        <v>75</v>
      </c>
      <c r="AQ504" s="19">
        <v>5</v>
      </c>
      <c r="AR504" s="1">
        <v>1</v>
      </c>
      <c r="AT504" s="1">
        <v>6</v>
      </c>
      <c r="AU504" s="1" t="s">
        <v>2334</v>
      </c>
      <c r="AV504" s="1" t="s">
        <v>77</v>
      </c>
      <c r="AX504" s="1">
        <v>10</v>
      </c>
      <c r="AY504" s="1" t="s">
        <v>2335</v>
      </c>
      <c r="AZ504" s="1" t="s">
        <v>2336</v>
      </c>
      <c r="BA504" s="1" t="s">
        <v>141</v>
      </c>
      <c r="BB504" s="1">
        <v>1</v>
      </c>
    </row>
    <row r="505" spans="1:54" ht="12.75" x14ac:dyDescent="0.2">
      <c r="A505" s="1">
        <v>503</v>
      </c>
      <c r="B505" s="1">
        <v>503</v>
      </c>
      <c r="C505" s="1">
        <v>503</v>
      </c>
      <c r="H505" s="20" t="s">
        <v>6</v>
      </c>
      <c r="J505" s="8">
        <v>41</v>
      </c>
      <c r="K505" s="1">
        <v>6</v>
      </c>
      <c r="L505" s="1">
        <v>30</v>
      </c>
      <c r="M505" s="1">
        <v>7</v>
      </c>
      <c r="N505" s="1">
        <v>6</v>
      </c>
      <c r="O505" s="1" t="s">
        <v>69</v>
      </c>
      <c r="P505" s="1">
        <v>0</v>
      </c>
      <c r="Q505" s="1" t="s">
        <v>136</v>
      </c>
      <c r="S505" s="15" t="s">
        <v>3388</v>
      </c>
      <c r="U505" s="1">
        <v>1</v>
      </c>
      <c r="V505" s="1" t="s">
        <v>82</v>
      </c>
      <c r="X505" s="1" t="s">
        <v>58</v>
      </c>
      <c r="AA505" s="1" t="s">
        <v>2337</v>
      </c>
      <c r="AB505" s="1">
        <v>20</v>
      </c>
      <c r="AC505" s="1" t="s">
        <v>2338</v>
      </c>
      <c r="AD505" s="1" t="s">
        <v>362</v>
      </c>
      <c r="AH505" s="1" t="s">
        <v>32</v>
      </c>
      <c r="AO505" s="1" t="s">
        <v>163</v>
      </c>
      <c r="AQ505" s="19">
        <v>6</v>
      </c>
      <c r="AR505" s="1">
        <v>5</v>
      </c>
      <c r="AT505" s="1">
        <v>100</v>
      </c>
      <c r="AU505" s="1" t="s">
        <v>2339</v>
      </c>
      <c r="AV505" s="1" t="s">
        <v>77</v>
      </c>
      <c r="AX505" s="1">
        <v>9</v>
      </c>
      <c r="AY505" s="1" t="s">
        <v>2340</v>
      </c>
      <c r="AZ505" s="1" t="s">
        <v>487</v>
      </c>
      <c r="BA505" s="1" t="s">
        <v>141</v>
      </c>
      <c r="BB505" s="1">
        <v>0</v>
      </c>
    </row>
    <row r="506" spans="1:54" ht="12.75" x14ac:dyDescent="0.2">
      <c r="A506" s="1">
        <v>504</v>
      </c>
      <c r="B506" s="1">
        <v>504</v>
      </c>
      <c r="C506" s="1">
        <v>504</v>
      </c>
      <c r="D506" s="20" t="s">
        <v>2</v>
      </c>
      <c r="H506" s="20" t="s">
        <v>6</v>
      </c>
      <c r="J506" s="8">
        <v>31</v>
      </c>
      <c r="K506" s="1">
        <v>6</v>
      </c>
      <c r="L506" s="1">
        <v>60</v>
      </c>
      <c r="M506" s="1">
        <v>10</v>
      </c>
      <c r="N506" s="1">
        <v>6</v>
      </c>
      <c r="O506" s="1" t="s">
        <v>189</v>
      </c>
      <c r="P506" s="1">
        <v>1</v>
      </c>
      <c r="U506" s="1">
        <v>1</v>
      </c>
      <c r="V506" s="1" t="s">
        <v>213</v>
      </c>
      <c r="X506" s="1" t="s">
        <v>83</v>
      </c>
      <c r="Z506" s="1" t="s">
        <v>94</v>
      </c>
      <c r="AB506" s="1">
        <v>9</v>
      </c>
      <c r="AC506" s="1" t="s">
        <v>2341</v>
      </c>
      <c r="AD506" s="1" t="s">
        <v>61</v>
      </c>
      <c r="AJ506" s="1" t="s">
        <v>34</v>
      </c>
      <c r="AO506" s="1" t="s">
        <v>75</v>
      </c>
      <c r="AQ506" s="19">
        <v>5</v>
      </c>
      <c r="AR506" s="1">
        <v>5</v>
      </c>
      <c r="AT506" s="1">
        <v>5</v>
      </c>
      <c r="AU506" s="1" t="s">
        <v>2342</v>
      </c>
      <c r="AV506" s="1" t="s">
        <v>77</v>
      </c>
      <c r="AX506" s="1">
        <v>10</v>
      </c>
      <c r="AY506" s="1" t="s">
        <v>2343</v>
      </c>
      <c r="AZ506" s="1" t="s">
        <v>2344</v>
      </c>
      <c r="BA506" s="1" t="s">
        <v>2345</v>
      </c>
      <c r="BB506" s="1">
        <v>1</v>
      </c>
    </row>
    <row r="507" spans="1:54" ht="12.75" x14ac:dyDescent="0.2">
      <c r="A507" s="1">
        <v>505</v>
      </c>
      <c r="B507" s="1">
        <v>505</v>
      </c>
      <c r="C507" s="1">
        <v>505</v>
      </c>
      <c r="D507" s="20" t="s">
        <v>2</v>
      </c>
      <c r="J507" s="8">
        <v>30</v>
      </c>
      <c r="K507" s="1">
        <v>6</v>
      </c>
      <c r="L507" s="1">
        <v>2</v>
      </c>
      <c r="M507" s="1">
        <v>10</v>
      </c>
      <c r="N507" s="1">
        <v>10</v>
      </c>
      <c r="O507" s="1" t="s">
        <v>105</v>
      </c>
      <c r="P507" s="1">
        <v>1</v>
      </c>
      <c r="U507" s="1">
        <v>1</v>
      </c>
      <c r="V507" s="1" t="s">
        <v>143</v>
      </c>
      <c r="X507" s="1" t="s">
        <v>83</v>
      </c>
      <c r="Z507" s="1" t="s">
        <v>94</v>
      </c>
      <c r="AB507" s="1">
        <v>1</v>
      </c>
      <c r="AC507" s="1" t="s">
        <v>454</v>
      </c>
      <c r="AD507" s="1" t="s">
        <v>86</v>
      </c>
      <c r="AJ507" s="1" t="s">
        <v>34</v>
      </c>
      <c r="AO507" s="1" t="s">
        <v>62</v>
      </c>
      <c r="AQ507" s="19">
        <v>10</v>
      </c>
      <c r="AR507" s="1">
        <v>3</v>
      </c>
      <c r="AT507" s="1">
        <v>6</v>
      </c>
      <c r="AU507" s="1" t="s">
        <v>2346</v>
      </c>
      <c r="AV507" s="1" t="s">
        <v>77</v>
      </c>
      <c r="AX507" s="1">
        <v>8</v>
      </c>
      <c r="AY507" s="1" t="s">
        <v>2347</v>
      </c>
      <c r="AZ507" s="1" t="s">
        <v>2348</v>
      </c>
      <c r="BB507" s="1">
        <v>0</v>
      </c>
    </row>
    <row r="508" spans="1:54" ht="12.75" x14ac:dyDescent="0.2">
      <c r="A508" s="1">
        <v>506</v>
      </c>
      <c r="B508" s="1">
        <v>506</v>
      </c>
      <c r="C508" s="1">
        <v>506</v>
      </c>
      <c r="D508" s="20" t="s">
        <v>2</v>
      </c>
      <c r="J508" s="8">
        <v>29</v>
      </c>
      <c r="K508" s="1">
        <v>8</v>
      </c>
      <c r="L508" s="1">
        <v>0</v>
      </c>
      <c r="M508" s="1">
        <v>8</v>
      </c>
      <c r="N508" s="1">
        <v>4</v>
      </c>
      <c r="O508" s="1" t="s">
        <v>69</v>
      </c>
      <c r="P508" s="1">
        <v>1</v>
      </c>
      <c r="Q508" s="1" t="s">
        <v>55</v>
      </c>
      <c r="S508" s="15" t="s">
        <v>3388</v>
      </c>
      <c r="U508" s="1">
        <v>0</v>
      </c>
      <c r="AD508" s="1" t="s">
        <v>362</v>
      </c>
      <c r="AE508" s="1" t="s">
        <v>29</v>
      </c>
      <c r="AG508" s="1" t="s">
        <v>31</v>
      </c>
      <c r="AO508" s="1" t="s">
        <v>87</v>
      </c>
      <c r="AQ508" s="19">
        <v>35</v>
      </c>
      <c r="AS508" s="1">
        <v>56</v>
      </c>
      <c r="AT508" s="1">
        <v>112</v>
      </c>
      <c r="AU508" s="1" t="s">
        <v>2349</v>
      </c>
      <c r="AV508" s="1" t="s">
        <v>77</v>
      </c>
      <c r="AX508" s="1">
        <v>10</v>
      </c>
      <c r="AY508" s="1" t="s">
        <v>2350</v>
      </c>
      <c r="AZ508" s="1" t="s">
        <v>2351</v>
      </c>
      <c r="BA508" s="1" t="s">
        <v>2352</v>
      </c>
    </row>
    <row r="509" spans="1:54" ht="12.75" x14ac:dyDescent="0.2">
      <c r="A509" s="1">
        <v>507</v>
      </c>
      <c r="B509" s="1">
        <v>507</v>
      </c>
      <c r="C509" s="1">
        <v>507</v>
      </c>
      <c r="D509" s="20" t="s">
        <v>2</v>
      </c>
      <c r="J509" s="8">
        <v>38</v>
      </c>
      <c r="K509" s="1">
        <v>7</v>
      </c>
      <c r="L509" s="1">
        <v>0</v>
      </c>
      <c r="M509" s="1">
        <v>5</v>
      </c>
      <c r="N509" s="1">
        <v>8</v>
      </c>
      <c r="O509" s="1" t="s">
        <v>135</v>
      </c>
      <c r="P509" s="1">
        <v>0</v>
      </c>
      <c r="Q509" s="1" t="s">
        <v>136</v>
      </c>
      <c r="T509" s="1" t="s">
        <v>3415</v>
      </c>
      <c r="U509" s="1">
        <v>0</v>
      </c>
      <c r="AD509" s="1" t="s">
        <v>86</v>
      </c>
      <c r="AI509" s="1" t="s">
        <v>33</v>
      </c>
      <c r="AJ509" s="1" t="s">
        <v>34</v>
      </c>
      <c r="AO509" s="1" t="s">
        <v>75</v>
      </c>
      <c r="AQ509" s="19">
        <v>8</v>
      </c>
      <c r="AS509" s="1">
        <v>16</v>
      </c>
      <c r="AT509" s="1">
        <v>8</v>
      </c>
      <c r="AU509" s="1" t="s">
        <v>2354</v>
      </c>
      <c r="AV509" s="1" t="s">
        <v>77</v>
      </c>
      <c r="AX509" s="1">
        <v>9</v>
      </c>
      <c r="AY509" s="1" t="s">
        <v>2355</v>
      </c>
      <c r="AZ509" s="1" t="s">
        <v>2356</v>
      </c>
      <c r="BA509" s="1" t="s">
        <v>2357</v>
      </c>
      <c r="BB509" s="1">
        <v>1</v>
      </c>
    </row>
    <row r="510" spans="1:54" ht="12.75" x14ac:dyDescent="0.2">
      <c r="A510" s="1">
        <v>508</v>
      </c>
      <c r="B510" s="1">
        <v>508</v>
      </c>
      <c r="C510" s="1">
        <v>508</v>
      </c>
      <c r="D510" s="20" t="s">
        <v>2</v>
      </c>
      <c r="J510" s="8">
        <v>25</v>
      </c>
      <c r="K510" s="1">
        <v>7</v>
      </c>
      <c r="L510" s="1">
        <v>20</v>
      </c>
      <c r="M510" s="1">
        <v>5</v>
      </c>
      <c r="N510" s="1">
        <v>36</v>
      </c>
      <c r="O510" s="1" t="s">
        <v>335</v>
      </c>
      <c r="P510" s="1">
        <v>0</v>
      </c>
      <c r="Q510" s="1" t="s">
        <v>81</v>
      </c>
      <c r="S510" s="15" t="s">
        <v>3390</v>
      </c>
      <c r="U510" s="1">
        <v>1</v>
      </c>
      <c r="V510" s="1" t="s">
        <v>7</v>
      </c>
      <c r="X510" s="1" t="s">
        <v>113</v>
      </c>
      <c r="Z510" s="1" t="s">
        <v>108</v>
      </c>
      <c r="AB510" s="1">
        <v>1</v>
      </c>
      <c r="AC510" s="1" t="s">
        <v>2358</v>
      </c>
      <c r="AD510" s="1" t="s">
        <v>61</v>
      </c>
      <c r="AF510" s="1" t="s">
        <v>30</v>
      </c>
      <c r="AN510" s="1" t="s">
        <v>2359</v>
      </c>
      <c r="AO510" s="1" t="s">
        <v>75</v>
      </c>
      <c r="AQ510" s="19">
        <v>15</v>
      </c>
      <c r="AS510" s="1">
        <v>15</v>
      </c>
      <c r="AT510" s="1">
        <v>160</v>
      </c>
      <c r="AU510" s="1" t="s">
        <v>2360</v>
      </c>
      <c r="AV510" s="1" t="s">
        <v>66</v>
      </c>
      <c r="AX510" s="1">
        <v>9</v>
      </c>
      <c r="AY510" s="1" t="s">
        <v>871</v>
      </c>
      <c r="AZ510" s="1" t="s">
        <v>871</v>
      </c>
      <c r="BA510" s="1" t="s">
        <v>2361</v>
      </c>
      <c r="BB510" s="1">
        <v>1</v>
      </c>
    </row>
    <row r="511" spans="1:54" ht="12.75" x14ac:dyDescent="0.2">
      <c r="A511" s="1">
        <v>509</v>
      </c>
      <c r="B511" s="1">
        <v>509</v>
      </c>
      <c r="C511" s="1">
        <v>509</v>
      </c>
      <c r="E511" s="20" t="s">
        <v>3</v>
      </c>
      <c r="J511" s="8">
        <v>37</v>
      </c>
      <c r="K511" s="1">
        <v>7</v>
      </c>
      <c r="L511" s="1">
        <v>200</v>
      </c>
      <c r="M511" s="1">
        <v>12</v>
      </c>
      <c r="N511" s="1">
        <v>10</v>
      </c>
      <c r="O511" s="1" t="s">
        <v>335</v>
      </c>
      <c r="P511" s="1">
        <v>1</v>
      </c>
      <c r="U511" s="1">
        <v>1</v>
      </c>
      <c r="V511" s="1" t="s">
        <v>156</v>
      </c>
      <c r="X511" s="1" t="s">
        <v>113</v>
      </c>
      <c r="Z511" s="1" t="s">
        <v>272</v>
      </c>
      <c r="AB511" s="1">
        <v>5</v>
      </c>
      <c r="AC511" s="1" t="s">
        <v>2362</v>
      </c>
      <c r="AD511" s="1" t="s">
        <v>74</v>
      </c>
      <c r="AM511" s="1" t="s">
        <v>37</v>
      </c>
      <c r="AQ511" s="19">
        <v>0</v>
      </c>
      <c r="AV511" s="1" t="s">
        <v>77</v>
      </c>
      <c r="AX511" s="1">
        <v>10</v>
      </c>
      <c r="AY511" s="1" t="s">
        <v>2363</v>
      </c>
      <c r="AZ511" s="1" t="s">
        <v>2364</v>
      </c>
      <c r="BA511" s="1" t="s">
        <v>2365</v>
      </c>
      <c r="BB511" s="1">
        <v>1</v>
      </c>
    </row>
    <row r="512" spans="1:54" ht="12.75" x14ac:dyDescent="0.2">
      <c r="A512" s="1">
        <v>510</v>
      </c>
      <c r="B512" s="1">
        <v>510</v>
      </c>
      <c r="C512" s="1">
        <v>510</v>
      </c>
      <c r="E512" s="20" t="s">
        <v>3</v>
      </c>
      <c r="J512" s="8">
        <v>55</v>
      </c>
      <c r="K512" s="1">
        <v>7</v>
      </c>
      <c r="L512" s="1">
        <v>45</v>
      </c>
      <c r="M512" s="1">
        <v>13</v>
      </c>
      <c r="N512" s="1">
        <v>1</v>
      </c>
      <c r="O512" s="1" t="s">
        <v>54</v>
      </c>
      <c r="P512" s="1">
        <v>0</v>
      </c>
      <c r="Q512" s="1" t="s">
        <v>81</v>
      </c>
      <c r="S512" s="15" t="s">
        <v>3388</v>
      </c>
      <c r="U512" s="1">
        <v>0</v>
      </c>
      <c r="AD512" s="1" t="s">
        <v>86</v>
      </c>
      <c r="AF512" s="1" t="s">
        <v>30</v>
      </c>
      <c r="AO512" s="1" t="s">
        <v>75</v>
      </c>
      <c r="AQ512" s="19">
        <v>6</v>
      </c>
      <c r="AR512" s="1">
        <v>6</v>
      </c>
      <c r="AT512" s="1">
        <v>5</v>
      </c>
      <c r="AU512" s="1" t="s">
        <v>2366</v>
      </c>
      <c r="AV512" s="1" t="s">
        <v>77</v>
      </c>
      <c r="AX512" s="1">
        <v>10</v>
      </c>
      <c r="AY512" s="1" t="s">
        <v>2367</v>
      </c>
      <c r="BA512" s="1" t="s">
        <v>2368</v>
      </c>
      <c r="BB512" s="1">
        <v>0</v>
      </c>
    </row>
    <row r="513" spans="1:54" ht="12.75" x14ac:dyDescent="0.2">
      <c r="A513" s="1">
        <v>511</v>
      </c>
      <c r="B513" s="1">
        <v>511</v>
      </c>
      <c r="C513" s="1">
        <v>511</v>
      </c>
      <c r="I513" s="20" t="s">
        <v>2369</v>
      </c>
      <c r="J513" s="8">
        <v>28</v>
      </c>
      <c r="K513" s="1">
        <v>6</v>
      </c>
      <c r="L513" s="1">
        <v>25</v>
      </c>
      <c r="M513" s="1">
        <v>15</v>
      </c>
      <c r="N513" s="1">
        <v>5</v>
      </c>
      <c r="O513" s="1" t="s">
        <v>69</v>
      </c>
      <c r="P513" s="1">
        <v>1</v>
      </c>
      <c r="U513" s="1">
        <v>1</v>
      </c>
      <c r="V513" s="1" t="s">
        <v>156</v>
      </c>
      <c r="X513" s="1" t="s">
        <v>83</v>
      </c>
      <c r="Z513" s="1" t="s">
        <v>94</v>
      </c>
      <c r="AB513" s="1">
        <v>1</v>
      </c>
      <c r="AC513" s="1" t="s">
        <v>2370</v>
      </c>
      <c r="AD513" s="1" t="s">
        <v>86</v>
      </c>
      <c r="AM513" s="1" t="s">
        <v>37</v>
      </c>
      <c r="AQ513" s="19">
        <v>0</v>
      </c>
      <c r="AV513" s="1" t="s">
        <v>77</v>
      </c>
      <c r="AX513" s="1">
        <v>10</v>
      </c>
      <c r="AY513" s="1" t="s">
        <v>2371</v>
      </c>
      <c r="AZ513" s="1" t="s">
        <v>427</v>
      </c>
      <c r="BB513" s="1">
        <v>1</v>
      </c>
    </row>
    <row r="514" spans="1:54" ht="12.75" x14ac:dyDescent="0.2">
      <c r="A514" s="1">
        <v>512</v>
      </c>
      <c r="B514" s="1">
        <v>512</v>
      </c>
      <c r="C514" s="1">
        <v>512</v>
      </c>
      <c r="D514" s="20" t="s">
        <v>2</v>
      </c>
      <c r="E514" s="20" t="s">
        <v>3</v>
      </c>
      <c r="J514" s="8">
        <v>23</v>
      </c>
      <c r="K514" s="1">
        <v>7</v>
      </c>
      <c r="L514" s="1">
        <v>70</v>
      </c>
      <c r="M514" s="1">
        <v>6</v>
      </c>
      <c r="N514" s="1">
        <v>6</v>
      </c>
      <c r="O514" s="1" t="s">
        <v>135</v>
      </c>
      <c r="P514" s="1">
        <v>1</v>
      </c>
      <c r="U514" s="1">
        <v>1</v>
      </c>
      <c r="V514" s="1" t="s">
        <v>464</v>
      </c>
      <c r="X514" s="1" t="s">
        <v>349</v>
      </c>
      <c r="AA514" s="1" t="s">
        <v>897</v>
      </c>
      <c r="AB514" s="1">
        <v>3</v>
      </c>
      <c r="AC514" s="1" t="s">
        <v>2372</v>
      </c>
      <c r="AD514" s="1" t="s">
        <v>61</v>
      </c>
      <c r="AM514" s="1" t="s">
        <v>37</v>
      </c>
      <c r="AQ514" s="19">
        <v>0</v>
      </c>
      <c r="AV514" s="1" t="s">
        <v>190</v>
      </c>
      <c r="AX514" s="1">
        <v>10</v>
      </c>
      <c r="AY514" s="1" t="s">
        <v>2373</v>
      </c>
      <c r="AZ514" s="1" t="s">
        <v>2374</v>
      </c>
      <c r="BA514" s="1" t="s">
        <v>862</v>
      </c>
      <c r="BB514" s="1">
        <v>1</v>
      </c>
    </row>
    <row r="515" spans="1:54" ht="12.75" x14ac:dyDescent="0.2">
      <c r="A515" s="1">
        <v>513</v>
      </c>
      <c r="B515" s="1">
        <v>513</v>
      </c>
      <c r="C515" s="1">
        <v>513</v>
      </c>
      <c r="D515" s="20" t="s">
        <v>2</v>
      </c>
      <c r="J515" s="8">
        <v>35</v>
      </c>
      <c r="K515" s="1">
        <v>8</v>
      </c>
      <c r="L515" s="1">
        <v>0</v>
      </c>
      <c r="M515" s="1">
        <v>8</v>
      </c>
      <c r="N515" s="1">
        <v>4</v>
      </c>
      <c r="O515" s="1" t="s">
        <v>335</v>
      </c>
      <c r="P515" s="1">
        <v>0</v>
      </c>
      <c r="Q515" s="1" t="s">
        <v>81</v>
      </c>
      <c r="S515" s="15" t="s">
        <v>3387</v>
      </c>
      <c r="U515" s="1">
        <v>0</v>
      </c>
      <c r="AD515" s="1" t="s">
        <v>86</v>
      </c>
      <c r="AG515" s="1" t="s">
        <v>31</v>
      </c>
      <c r="AH515" s="1" t="s">
        <v>32</v>
      </c>
      <c r="AO515" s="1" t="s">
        <v>75</v>
      </c>
      <c r="AQ515" s="19">
        <v>30</v>
      </c>
      <c r="AS515" s="1">
        <v>20</v>
      </c>
      <c r="AT515" s="1">
        <v>80</v>
      </c>
      <c r="AU515" s="1" t="s">
        <v>2375</v>
      </c>
      <c r="AW515" s="1" t="s">
        <v>2376</v>
      </c>
      <c r="AX515" s="1">
        <v>10</v>
      </c>
      <c r="AY515" s="1" t="s">
        <v>2377</v>
      </c>
      <c r="BB515" s="1">
        <v>0</v>
      </c>
    </row>
    <row r="516" spans="1:54" ht="12.75" x14ac:dyDescent="0.2">
      <c r="A516" s="1">
        <v>514</v>
      </c>
      <c r="B516" s="1">
        <v>514</v>
      </c>
      <c r="C516" s="1">
        <v>514</v>
      </c>
      <c r="G516" s="20" t="s">
        <v>5</v>
      </c>
      <c r="J516" s="8">
        <v>24</v>
      </c>
      <c r="K516" s="1">
        <v>6</v>
      </c>
      <c r="L516" s="1">
        <v>2</v>
      </c>
      <c r="M516" s="1">
        <v>17</v>
      </c>
      <c r="N516" s="1">
        <v>50</v>
      </c>
      <c r="O516" s="1" t="s">
        <v>105</v>
      </c>
      <c r="P516" s="1">
        <v>1</v>
      </c>
      <c r="U516" s="1">
        <v>0</v>
      </c>
      <c r="AD516" s="1" t="s">
        <v>86</v>
      </c>
      <c r="AG516" s="1" t="s">
        <v>31</v>
      </c>
      <c r="AO516" s="1" t="s">
        <v>62</v>
      </c>
      <c r="AQ516" s="19">
        <v>5</v>
      </c>
      <c r="AS516" s="1">
        <v>10</v>
      </c>
      <c r="AT516" s="1">
        <v>50</v>
      </c>
      <c r="AU516" s="1" t="s">
        <v>2378</v>
      </c>
      <c r="AV516" s="1" t="s">
        <v>66</v>
      </c>
      <c r="AX516" s="1">
        <v>10</v>
      </c>
      <c r="AY516" s="1" t="s">
        <v>2379</v>
      </c>
      <c r="AZ516" s="1" t="s">
        <v>2380</v>
      </c>
      <c r="BB516" s="1">
        <v>1</v>
      </c>
    </row>
    <row r="517" spans="1:54" ht="12.75" x14ac:dyDescent="0.2">
      <c r="A517" s="1">
        <v>515</v>
      </c>
      <c r="B517" s="1">
        <v>515</v>
      </c>
      <c r="C517" s="1">
        <v>515</v>
      </c>
      <c r="D517" s="20" t="s">
        <v>2</v>
      </c>
      <c r="J517" s="8">
        <v>32</v>
      </c>
      <c r="K517" s="1">
        <v>7</v>
      </c>
      <c r="L517" s="1">
        <v>60</v>
      </c>
      <c r="M517" s="1">
        <v>9</v>
      </c>
      <c r="N517" s="1">
        <v>3</v>
      </c>
      <c r="O517" s="1" t="s">
        <v>99</v>
      </c>
      <c r="P517" s="1">
        <v>0</v>
      </c>
      <c r="Q517" s="1" t="s">
        <v>136</v>
      </c>
      <c r="S517" s="15" t="s">
        <v>3387</v>
      </c>
      <c r="U517" s="1">
        <v>0</v>
      </c>
      <c r="AD517" s="1" t="s">
        <v>86</v>
      </c>
      <c r="AH517" s="1" t="s">
        <v>32</v>
      </c>
      <c r="AO517" s="1" t="s">
        <v>87</v>
      </c>
      <c r="AQ517" s="19">
        <v>6</v>
      </c>
      <c r="AR517" s="1">
        <v>6</v>
      </c>
      <c r="AT517" s="1">
        <v>20</v>
      </c>
      <c r="AU517" s="1" t="s">
        <v>2381</v>
      </c>
      <c r="AV517" s="1" t="s">
        <v>77</v>
      </c>
      <c r="AX517" s="1">
        <v>8</v>
      </c>
      <c r="AY517" s="1" t="s">
        <v>2382</v>
      </c>
      <c r="AZ517" s="1" t="s">
        <v>2383</v>
      </c>
      <c r="BA517" s="1" t="s">
        <v>2384</v>
      </c>
      <c r="BB517" s="1">
        <v>1</v>
      </c>
    </row>
    <row r="518" spans="1:54" ht="12.75" x14ac:dyDescent="0.2">
      <c r="A518" s="1">
        <v>516</v>
      </c>
      <c r="B518" s="1">
        <v>516</v>
      </c>
      <c r="C518" s="1">
        <v>516</v>
      </c>
      <c r="H518" s="20" t="s">
        <v>6</v>
      </c>
      <c r="J518" s="8">
        <v>32</v>
      </c>
      <c r="K518" s="1">
        <v>6</v>
      </c>
      <c r="L518" s="1">
        <v>45</v>
      </c>
      <c r="M518" s="1">
        <v>12</v>
      </c>
      <c r="N518" s="1">
        <v>5</v>
      </c>
      <c r="O518" s="1" t="s">
        <v>135</v>
      </c>
      <c r="P518" s="1">
        <v>1</v>
      </c>
      <c r="U518" s="1">
        <v>1</v>
      </c>
      <c r="V518" s="1" t="s">
        <v>213</v>
      </c>
      <c r="X518" s="1" t="s">
        <v>83</v>
      </c>
      <c r="AA518" s="1" t="s">
        <v>897</v>
      </c>
      <c r="AB518" s="1">
        <v>15</v>
      </c>
      <c r="AC518" s="1" t="s">
        <v>2385</v>
      </c>
      <c r="AD518" s="1" t="s">
        <v>162</v>
      </c>
      <c r="AM518" s="1" t="s">
        <v>37</v>
      </c>
      <c r="AQ518" s="19">
        <v>0</v>
      </c>
      <c r="AV518" s="1" t="s">
        <v>77</v>
      </c>
      <c r="AX518" s="1">
        <v>10</v>
      </c>
      <c r="AY518" s="1" t="s">
        <v>2386</v>
      </c>
      <c r="AZ518" s="1" t="s">
        <v>1124</v>
      </c>
      <c r="BA518" s="1" t="s">
        <v>2387</v>
      </c>
      <c r="BB518" s="1">
        <v>1</v>
      </c>
    </row>
    <row r="519" spans="1:54" ht="12.75" x14ac:dyDescent="0.2">
      <c r="A519" s="1">
        <v>517</v>
      </c>
      <c r="B519" s="1">
        <v>517</v>
      </c>
      <c r="C519" s="1">
        <v>517</v>
      </c>
      <c r="D519" s="20" t="s">
        <v>2</v>
      </c>
      <c r="E519" s="20" t="s">
        <v>3</v>
      </c>
      <c r="H519" s="20" t="s">
        <v>6</v>
      </c>
      <c r="J519" s="8">
        <v>31</v>
      </c>
      <c r="K519" s="1">
        <v>6</v>
      </c>
      <c r="L519" s="1">
        <v>250</v>
      </c>
      <c r="M519" s="1">
        <v>14</v>
      </c>
      <c r="N519" s="1">
        <v>1</v>
      </c>
      <c r="O519" s="1" t="s">
        <v>303</v>
      </c>
      <c r="P519" s="1">
        <v>1</v>
      </c>
      <c r="U519" s="1">
        <v>1</v>
      </c>
      <c r="V519" s="1" t="s">
        <v>213</v>
      </c>
      <c r="X519" s="1" t="s">
        <v>83</v>
      </c>
      <c r="Z519" s="1" t="s">
        <v>108</v>
      </c>
      <c r="AB519" s="1">
        <v>10</v>
      </c>
      <c r="AC519" s="1" t="s">
        <v>2388</v>
      </c>
      <c r="AD519" s="1" t="s">
        <v>1116</v>
      </c>
      <c r="AI519" s="1" t="s">
        <v>33</v>
      </c>
      <c r="AO519" s="1" t="s">
        <v>62</v>
      </c>
      <c r="AQ519" s="19">
        <v>3</v>
      </c>
      <c r="AR519" s="1">
        <v>5</v>
      </c>
      <c r="AT519" s="1">
        <v>14</v>
      </c>
      <c r="AU519" s="1" t="s">
        <v>2389</v>
      </c>
      <c r="AW519" s="1" t="s">
        <v>2390</v>
      </c>
      <c r="AX519" s="1">
        <v>10</v>
      </c>
      <c r="AY519" s="1" t="s">
        <v>2391</v>
      </c>
      <c r="BB519" s="1">
        <v>1</v>
      </c>
    </row>
    <row r="520" spans="1:54" ht="12.75" x14ac:dyDescent="0.2">
      <c r="A520" s="1">
        <v>518</v>
      </c>
      <c r="B520" s="1">
        <v>518</v>
      </c>
      <c r="C520" s="1">
        <v>518</v>
      </c>
      <c r="D520" s="20" t="s">
        <v>2</v>
      </c>
      <c r="H520" s="20" t="s">
        <v>6</v>
      </c>
      <c r="J520" s="8">
        <v>36</v>
      </c>
      <c r="K520" s="1">
        <v>7</v>
      </c>
      <c r="L520" s="1">
        <v>30</v>
      </c>
      <c r="M520" s="1">
        <v>12</v>
      </c>
      <c r="N520" s="1">
        <v>5</v>
      </c>
      <c r="O520" s="1" t="s">
        <v>69</v>
      </c>
      <c r="P520" s="1">
        <v>1</v>
      </c>
      <c r="U520" s="1">
        <v>1</v>
      </c>
      <c r="V520" s="1" t="s">
        <v>7</v>
      </c>
      <c r="X520" s="1" t="s">
        <v>83</v>
      </c>
      <c r="Z520" s="1" t="s">
        <v>647</v>
      </c>
      <c r="AB520" s="1">
        <v>9</v>
      </c>
      <c r="AC520" s="1" t="s">
        <v>2392</v>
      </c>
      <c r="AD520" s="1" t="s">
        <v>86</v>
      </c>
      <c r="AI520" s="1" t="s">
        <v>33</v>
      </c>
      <c r="AO520" s="1" t="s">
        <v>75</v>
      </c>
      <c r="AQ520" s="19">
        <v>4</v>
      </c>
      <c r="AR520" s="1">
        <v>1</v>
      </c>
      <c r="AT520" s="1">
        <v>6</v>
      </c>
      <c r="AU520" s="1" t="s">
        <v>2393</v>
      </c>
      <c r="AV520" s="1" t="s">
        <v>77</v>
      </c>
      <c r="AX520" s="1">
        <v>6</v>
      </c>
      <c r="AY520" s="1" t="s">
        <v>2394</v>
      </c>
      <c r="BB520" s="1">
        <v>1</v>
      </c>
    </row>
    <row r="521" spans="1:54" ht="12.75" x14ac:dyDescent="0.2">
      <c r="A521" s="1">
        <v>519</v>
      </c>
      <c r="B521" s="1">
        <v>519</v>
      </c>
      <c r="C521" s="1">
        <v>519</v>
      </c>
      <c r="E521" s="20" t="s">
        <v>3</v>
      </c>
      <c r="H521" s="20" t="s">
        <v>6</v>
      </c>
      <c r="J521" s="8">
        <v>33</v>
      </c>
      <c r="K521" s="1">
        <v>6</v>
      </c>
      <c r="L521" s="1">
        <v>50</v>
      </c>
      <c r="M521" s="1">
        <v>6</v>
      </c>
      <c r="N521" s="1">
        <v>4</v>
      </c>
      <c r="O521" s="1" t="s">
        <v>225</v>
      </c>
      <c r="P521" s="1">
        <v>0</v>
      </c>
      <c r="Q521" s="1" t="s">
        <v>388</v>
      </c>
      <c r="S521" s="15" t="s">
        <v>3386</v>
      </c>
      <c r="U521" s="1">
        <v>1</v>
      </c>
      <c r="V521" s="1" t="s">
        <v>156</v>
      </c>
      <c r="X521" s="1" t="s">
        <v>93</v>
      </c>
      <c r="Z521" s="1" t="s">
        <v>157</v>
      </c>
      <c r="AB521" s="1">
        <v>5</v>
      </c>
      <c r="AC521" s="1" t="s">
        <v>2395</v>
      </c>
      <c r="AD521" s="1" t="s">
        <v>74</v>
      </c>
      <c r="AJ521" s="1" t="s">
        <v>34</v>
      </c>
      <c r="AO521" s="1" t="s">
        <v>62</v>
      </c>
      <c r="AQ521" s="19">
        <v>2</v>
      </c>
      <c r="AR521" s="1">
        <v>2</v>
      </c>
      <c r="AT521" s="1">
        <v>2</v>
      </c>
      <c r="AU521" s="1" t="s">
        <v>2396</v>
      </c>
      <c r="AV521" s="1" t="s">
        <v>77</v>
      </c>
      <c r="AX521" s="1">
        <v>8</v>
      </c>
      <c r="AY521" s="1" t="s">
        <v>2397</v>
      </c>
      <c r="AZ521" s="1" t="s">
        <v>2398</v>
      </c>
      <c r="BA521" s="1" t="s">
        <v>2399</v>
      </c>
      <c r="BB521" s="1">
        <v>0</v>
      </c>
    </row>
    <row r="522" spans="1:54" ht="12.75" x14ac:dyDescent="0.2">
      <c r="A522" s="1">
        <v>520</v>
      </c>
      <c r="B522" s="1">
        <v>520</v>
      </c>
      <c r="C522" s="1">
        <v>520</v>
      </c>
      <c r="E522" s="20" t="s">
        <v>3</v>
      </c>
      <c r="H522" s="20" t="s">
        <v>6</v>
      </c>
      <c r="J522" s="8">
        <v>47</v>
      </c>
      <c r="K522" s="1">
        <v>8</v>
      </c>
      <c r="L522" s="1">
        <v>130</v>
      </c>
      <c r="M522" s="1">
        <v>6</v>
      </c>
      <c r="N522" s="1">
        <v>20</v>
      </c>
      <c r="O522" s="1" t="s">
        <v>91</v>
      </c>
      <c r="P522" s="1">
        <v>0</v>
      </c>
      <c r="Q522" s="1" t="s">
        <v>81</v>
      </c>
      <c r="S522" s="15" t="s">
        <v>3387</v>
      </c>
      <c r="U522" s="1">
        <v>1</v>
      </c>
      <c r="V522" s="1" t="s">
        <v>411</v>
      </c>
      <c r="X522" s="1" t="s">
        <v>93</v>
      </c>
      <c r="Z522" s="1" t="s">
        <v>647</v>
      </c>
      <c r="AB522" s="1">
        <v>23</v>
      </c>
      <c r="AC522" s="1" t="s">
        <v>2400</v>
      </c>
      <c r="AD522" s="1" t="s">
        <v>86</v>
      </c>
      <c r="AJ522" s="1" t="s">
        <v>34</v>
      </c>
      <c r="AO522" s="1" t="s">
        <v>62</v>
      </c>
      <c r="AQ522" s="19">
        <v>3</v>
      </c>
      <c r="AR522" s="1">
        <v>6</v>
      </c>
      <c r="AT522" s="1">
        <v>10</v>
      </c>
      <c r="AU522" s="1" t="s">
        <v>2401</v>
      </c>
      <c r="AV522" s="1" t="s">
        <v>77</v>
      </c>
      <c r="AX522" s="1">
        <v>8</v>
      </c>
      <c r="AY522" s="1" t="s">
        <v>2402</v>
      </c>
      <c r="BB522" s="1">
        <v>0</v>
      </c>
    </row>
    <row r="523" spans="1:54" ht="12.75" x14ac:dyDescent="0.2">
      <c r="A523" s="1">
        <v>521</v>
      </c>
      <c r="B523" s="1">
        <v>521</v>
      </c>
      <c r="C523" s="1">
        <v>521</v>
      </c>
      <c r="D523" s="20" t="s">
        <v>2</v>
      </c>
      <c r="J523" s="8">
        <v>34</v>
      </c>
      <c r="K523" s="1">
        <v>7</v>
      </c>
      <c r="L523" s="1">
        <v>30</v>
      </c>
      <c r="M523" s="1">
        <v>1</v>
      </c>
      <c r="N523" s="1">
        <v>15</v>
      </c>
      <c r="O523" s="1" t="s">
        <v>123</v>
      </c>
      <c r="P523" s="1">
        <v>1</v>
      </c>
      <c r="U523" s="1">
        <v>1</v>
      </c>
      <c r="V523" s="1" t="s">
        <v>82</v>
      </c>
      <c r="X523" s="1" t="s">
        <v>58</v>
      </c>
      <c r="Z523" s="1" t="s">
        <v>94</v>
      </c>
      <c r="AB523" s="1">
        <v>7</v>
      </c>
      <c r="AC523" s="1" t="s">
        <v>2403</v>
      </c>
      <c r="AD523" s="1" t="s">
        <v>74</v>
      </c>
      <c r="AJ523" s="1" t="s">
        <v>34</v>
      </c>
      <c r="AN523" s="1" t="s">
        <v>1048</v>
      </c>
      <c r="AO523" s="1" t="s">
        <v>62</v>
      </c>
      <c r="AQ523" s="19">
        <v>3</v>
      </c>
      <c r="AR523" s="1">
        <v>4</v>
      </c>
      <c r="AT523" s="1">
        <v>10</v>
      </c>
      <c r="AU523" s="1" t="s">
        <v>2404</v>
      </c>
      <c r="AV523" s="1" t="s">
        <v>77</v>
      </c>
      <c r="AX523" s="1">
        <v>9</v>
      </c>
      <c r="AY523" s="1" t="s">
        <v>2405</v>
      </c>
      <c r="AZ523" s="1" t="s">
        <v>2406</v>
      </c>
      <c r="BA523" s="1" t="s">
        <v>2407</v>
      </c>
      <c r="BB523" s="1">
        <v>1</v>
      </c>
    </row>
    <row r="524" spans="1:54" ht="12.75" x14ac:dyDescent="0.2">
      <c r="A524" s="1">
        <v>522</v>
      </c>
      <c r="B524" s="1">
        <v>522</v>
      </c>
      <c r="C524" s="1">
        <v>522</v>
      </c>
      <c r="D524" s="20" t="s">
        <v>2</v>
      </c>
      <c r="J524" s="8">
        <v>30</v>
      </c>
      <c r="K524" s="1">
        <v>4</v>
      </c>
      <c r="L524" s="1">
        <v>5</v>
      </c>
      <c r="M524" s="1">
        <v>12</v>
      </c>
      <c r="N524" s="1">
        <v>1</v>
      </c>
      <c r="O524" s="1" t="s">
        <v>335</v>
      </c>
      <c r="P524" s="1">
        <v>0</v>
      </c>
      <c r="Q524" s="1" t="s">
        <v>70</v>
      </c>
      <c r="S524" s="15" t="s">
        <v>3387</v>
      </c>
      <c r="U524" s="1">
        <v>0</v>
      </c>
      <c r="AD524" s="1" t="s">
        <v>362</v>
      </c>
      <c r="AH524" s="1" t="s">
        <v>32</v>
      </c>
      <c r="AO524" s="1" t="s">
        <v>87</v>
      </c>
      <c r="AQ524" s="19">
        <v>10</v>
      </c>
      <c r="AR524" s="1">
        <v>3</v>
      </c>
      <c r="AT524" s="1">
        <v>100</v>
      </c>
      <c r="AU524" s="1" t="s">
        <v>2408</v>
      </c>
      <c r="AW524" s="1" t="s">
        <v>2409</v>
      </c>
      <c r="AX524" s="1">
        <v>0</v>
      </c>
      <c r="AY524" s="1" t="s">
        <v>2410</v>
      </c>
      <c r="AZ524" s="1" t="s">
        <v>2411</v>
      </c>
      <c r="BB524" s="1">
        <v>0</v>
      </c>
    </row>
    <row r="525" spans="1:54" ht="12.75" x14ac:dyDescent="0.2">
      <c r="A525" s="1">
        <v>523</v>
      </c>
      <c r="B525" s="1">
        <v>523</v>
      </c>
      <c r="C525" s="1">
        <v>523</v>
      </c>
      <c r="D525" s="20" t="s">
        <v>2</v>
      </c>
      <c r="H525" s="20" t="s">
        <v>6</v>
      </c>
      <c r="J525" s="8">
        <v>33</v>
      </c>
      <c r="K525" s="1">
        <v>6</v>
      </c>
      <c r="L525" s="1">
        <v>0</v>
      </c>
      <c r="M525" s="1">
        <v>2</v>
      </c>
      <c r="N525" s="1">
        <v>15</v>
      </c>
      <c r="O525" s="1" t="s">
        <v>225</v>
      </c>
      <c r="P525" s="1">
        <v>0</v>
      </c>
      <c r="Q525" s="1" t="s">
        <v>81</v>
      </c>
      <c r="S525" s="15" t="s">
        <v>3388</v>
      </c>
      <c r="U525" s="1">
        <v>1</v>
      </c>
      <c r="V525" s="1" t="s">
        <v>148</v>
      </c>
      <c r="X525" s="1" t="s">
        <v>58</v>
      </c>
      <c r="Z525" s="1" t="s">
        <v>220</v>
      </c>
      <c r="AB525" s="1">
        <v>10</v>
      </c>
      <c r="AC525" s="1" t="s">
        <v>2412</v>
      </c>
      <c r="AD525" s="1" t="s">
        <v>61</v>
      </c>
      <c r="AH525" s="1" t="s">
        <v>32</v>
      </c>
      <c r="AK525" s="1" t="s">
        <v>35</v>
      </c>
      <c r="AO525" s="1" t="s">
        <v>75</v>
      </c>
      <c r="AQ525" s="19">
        <v>5</v>
      </c>
      <c r="AS525" s="1">
        <v>20</v>
      </c>
      <c r="AT525" s="1">
        <v>20</v>
      </c>
      <c r="AU525" s="1" t="s">
        <v>2413</v>
      </c>
      <c r="AV525" s="1" t="s">
        <v>66</v>
      </c>
      <c r="AX525" s="1">
        <v>9</v>
      </c>
      <c r="AY525" s="1" t="s">
        <v>2414</v>
      </c>
      <c r="BA525" s="1" t="s">
        <v>2415</v>
      </c>
      <c r="BB525" s="1">
        <v>1</v>
      </c>
    </row>
    <row r="526" spans="1:54" ht="12.75" x14ac:dyDescent="0.2">
      <c r="A526" s="1">
        <v>524</v>
      </c>
      <c r="B526" s="1">
        <v>524</v>
      </c>
      <c r="C526" s="1">
        <v>524</v>
      </c>
      <c r="H526" s="20" t="s">
        <v>6</v>
      </c>
      <c r="J526" s="8">
        <v>36</v>
      </c>
      <c r="K526" s="1">
        <v>6</v>
      </c>
      <c r="L526" s="1">
        <v>0</v>
      </c>
      <c r="M526" s="1">
        <v>12</v>
      </c>
      <c r="N526" s="1">
        <v>10</v>
      </c>
      <c r="O526" s="1" t="s">
        <v>99</v>
      </c>
      <c r="P526" s="1">
        <v>0</v>
      </c>
      <c r="Q526" s="1" t="s">
        <v>100</v>
      </c>
      <c r="S526" s="15" t="s">
        <v>3388</v>
      </c>
      <c r="U526" s="1">
        <v>1</v>
      </c>
      <c r="V526" s="1" t="s">
        <v>92</v>
      </c>
      <c r="X526" s="1" t="s">
        <v>83</v>
      </c>
      <c r="Z526" s="1" t="s">
        <v>231</v>
      </c>
      <c r="AB526" s="1">
        <v>12</v>
      </c>
      <c r="AC526" s="1" t="s">
        <v>2416</v>
      </c>
      <c r="AD526" s="1" t="s">
        <v>86</v>
      </c>
      <c r="AG526" s="1" t="s">
        <v>31</v>
      </c>
      <c r="AH526" s="1" t="s">
        <v>32</v>
      </c>
      <c r="AO526" s="1" t="s">
        <v>87</v>
      </c>
      <c r="AQ526" s="19">
        <v>2</v>
      </c>
      <c r="AR526" s="1">
        <v>6</v>
      </c>
      <c r="AT526" s="1">
        <v>80</v>
      </c>
      <c r="AU526" s="1" t="s">
        <v>2417</v>
      </c>
      <c r="AV526" s="1" t="s">
        <v>77</v>
      </c>
      <c r="AX526" s="1">
        <v>10</v>
      </c>
      <c r="AY526" s="1" t="s">
        <v>2418</v>
      </c>
      <c r="AZ526" s="1" t="s">
        <v>2419</v>
      </c>
      <c r="BB526" s="1">
        <v>0</v>
      </c>
    </row>
    <row r="527" spans="1:54" ht="12.75" x14ac:dyDescent="0.2">
      <c r="A527" s="1">
        <v>525</v>
      </c>
      <c r="B527" s="1">
        <v>525</v>
      </c>
      <c r="C527" s="1">
        <v>525</v>
      </c>
      <c r="D527" s="20" t="s">
        <v>2</v>
      </c>
      <c r="H527" s="20" t="s">
        <v>6</v>
      </c>
      <c r="J527" s="8">
        <v>38</v>
      </c>
      <c r="K527" s="1">
        <v>7</v>
      </c>
      <c r="L527" s="1">
        <v>45</v>
      </c>
      <c r="M527" s="1">
        <v>5</v>
      </c>
      <c r="N527" s="1">
        <v>6</v>
      </c>
      <c r="O527" s="1" t="s">
        <v>335</v>
      </c>
      <c r="P527" s="1">
        <v>0</v>
      </c>
      <c r="Q527" s="1" t="s">
        <v>55</v>
      </c>
      <c r="S527" s="15" t="s">
        <v>3388</v>
      </c>
      <c r="U527" s="1">
        <v>1</v>
      </c>
      <c r="V527" s="1" t="s">
        <v>7</v>
      </c>
      <c r="X527" s="1" t="s">
        <v>83</v>
      </c>
      <c r="Z527" s="1" t="s">
        <v>59</v>
      </c>
      <c r="AB527" s="1">
        <v>8</v>
      </c>
      <c r="AC527" s="1" t="s">
        <v>2420</v>
      </c>
      <c r="AD527" s="1" t="s">
        <v>86</v>
      </c>
      <c r="AJ527" s="1" t="s">
        <v>34</v>
      </c>
      <c r="AO527" s="1" t="s">
        <v>75</v>
      </c>
      <c r="AQ527" s="19">
        <v>6</v>
      </c>
      <c r="AR527" s="1">
        <v>2</v>
      </c>
      <c r="AT527" s="1">
        <v>80</v>
      </c>
      <c r="AU527" s="1" t="s">
        <v>2421</v>
      </c>
      <c r="AV527" s="1" t="s">
        <v>376</v>
      </c>
      <c r="AX527" s="1">
        <v>10</v>
      </c>
      <c r="AY527" s="1" t="s">
        <v>2422</v>
      </c>
      <c r="AZ527" s="1" t="s">
        <v>2423</v>
      </c>
      <c r="BB527" s="1">
        <v>1</v>
      </c>
    </row>
    <row r="528" spans="1:54" ht="12.75" x14ac:dyDescent="0.2">
      <c r="A528" s="1">
        <v>526</v>
      </c>
      <c r="B528" s="1">
        <v>526</v>
      </c>
      <c r="C528" s="1">
        <v>526</v>
      </c>
      <c r="D528" s="20" t="s">
        <v>2</v>
      </c>
      <c r="J528" s="8"/>
      <c r="K528" s="1">
        <v>7</v>
      </c>
      <c r="L528" s="1">
        <v>13</v>
      </c>
      <c r="M528" s="1">
        <v>10</v>
      </c>
      <c r="N528" s="1">
        <v>2</v>
      </c>
      <c r="O528" s="1" t="s">
        <v>225</v>
      </c>
      <c r="P528" s="1">
        <v>1</v>
      </c>
      <c r="U528" s="1">
        <v>1</v>
      </c>
      <c r="V528" s="1" t="s">
        <v>32</v>
      </c>
      <c r="X528" s="1" t="s">
        <v>83</v>
      </c>
      <c r="Z528" s="1" t="s">
        <v>94</v>
      </c>
      <c r="AB528" s="1">
        <v>2</v>
      </c>
      <c r="AC528" s="1" t="s">
        <v>2424</v>
      </c>
      <c r="AD528" s="1" t="s">
        <v>61</v>
      </c>
      <c r="AH528" s="1" t="s">
        <v>32</v>
      </c>
      <c r="AO528" s="1" t="s">
        <v>87</v>
      </c>
      <c r="AQ528" s="19">
        <v>10</v>
      </c>
      <c r="AS528" s="1">
        <v>15</v>
      </c>
      <c r="AT528" s="1">
        <v>35</v>
      </c>
      <c r="AU528" s="1" t="s">
        <v>2425</v>
      </c>
      <c r="AV528" s="1" t="s">
        <v>77</v>
      </c>
      <c r="AX528" s="1">
        <v>10</v>
      </c>
      <c r="AY528" s="1" t="s">
        <v>2426</v>
      </c>
      <c r="BB528" s="1">
        <v>0</v>
      </c>
    </row>
    <row r="529" spans="1:54" ht="12.75" x14ac:dyDescent="0.2">
      <c r="A529" s="1">
        <v>527</v>
      </c>
      <c r="B529" s="1">
        <v>527</v>
      </c>
      <c r="C529" s="1">
        <v>527</v>
      </c>
      <c r="D529" s="20" t="s">
        <v>2</v>
      </c>
      <c r="E529" s="20" t="s">
        <v>3</v>
      </c>
      <c r="H529" s="20" t="s">
        <v>6</v>
      </c>
      <c r="J529" s="8">
        <v>39</v>
      </c>
      <c r="K529" s="1">
        <v>7</v>
      </c>
      <c r="L529" s="1">
        <v>0</v>
      </c>
      <c r="M529" s="1">
        <v>8</v>
      </c>
      <c r="N529" s="1">
        <v>2</v>
      </c>
      <c r="O529" s="1" t="s">
        <v>80</v>
      </c>
      <c r="P529" s="1">
        <v>1</v>
      </c>
      <c r="U529" s="1">
        <v>1</v>
      </c>
      <c r="V529" s="1" t="s">
        <v>143</v>
      </c>
      <c r="X529" s="1" t="s">
        <v>83</v>
      </c>
      <c r="Z529" s="1" t="s">
        <v>157</v>
      </c>
      <c r="AB529" s="1">
        <v>15</v>
      </c>
      <c r="AC529" s="1" t="s">
        <v>2427</v>
      </c>
      <c r="AD529" s="1" t="s">
        <v>362</v>
      </c>
      <c r="AH529" s="1" t="s">
        <v>32</v>
      </c>
      <c r="AJ529" s="1" t="s">
        <v>34</v>
      </c>
      <c r="AO529" s="1" t="s">
        <v>75</v>
      </c>
      <c r="AQ529" s="19">
        <v>4</v>
      </c>
      <c r="AR529" s="1">
        <v>4</v>
      </c>
      <c r="AT529" s="1">
        <v>24</v>
      </c>
      <c r="AU529" s="1" t="s">
        <v>2428</v>
      </c>
      <c r="AV529" s="1" t="s">
        <v>77</v>
      </c>
      <c r="AX529" s="1">
        <v>10</v>
      </c>
      <c r="AY529" s="1" t="s">
        <v>2429</v>
      </c>
      <c r="AZ529" s="1" t="s">
        <v>2430</v>
      </c>
      <c r="BA529" s="1" t="s">
        <v>2431</v>
      </c>
      <c r="BB529" s="1">
        <v>1</v>
      </c>
    </row>
    <row r="530" spans="1:54" ht="12.75" x14ac:dyDescent="0.2">
      <c r="A530" s="1">
        <v>528</v>
      </c>
      <c r="B530" s="1">
        <v>528</v>
      </c>
      <c r="C530" s="1">
        <v>528</v>
      </c>
      <c r="D530" s="20" t="s">
        <v>2</v>
      </c>
      <c r="J530" s="8">
        <v>22</v>
      </c>
      <c r="K530" s="1">
        <v>7</v>
      </c>
      <c r="L530" s="1">
        <v>30</v>
      </c>
      <c r="M530" s="1">
        <v>9</v>
      </c>
      <c r="N530" s="1">
        <v>2</v>
      </c>
      <c r="O530" s="1" t="s">
        <v>303</v>
      </c>
      <c r="P530" s="1">
        <v>0</v>
      </c>
      <c r="Q530" s="1" t="s">
        <v>142</v>
      </c>
      <c r="S530" s="15" t="s">
        <v>3388</v>
      </c>
      <c r="U530" s="1">
        <v>1</v>
      </c>
      <c r="V530" s="1" t="s">
        <v>213</v>
      </c>
      <c r="X530" s="1" t="s">
        <v>349</v>
      </c>
      <c r="Z530" s="1" t="s">
        <v>94</v>
      </c>
      <c r="AB530" s="1">
        <v>1</v>
      </c>
      <c r="AC530" s="1" t="s">
        <v>2432</v>
      </c>
      <c r="AD530" s="1" t="s">
        <v>162</v>
      </c>
      <c r="AJ530" s="1" t="s">
        <v>34</v>
      </c>
      <c r="AL530" s="1" t="s">
        <v>36</v>
      </c>
      <c r="AN530" s="1" t="s">
        <v>2433</v>
      </c>
      <c r="AO530" s="1" t="s">
        <v>75</v>
      </c>
      <c r="AQ530" s="19">
        <v>15</v>
      </c>
      <c r="AR530" s="1">
        <v>6</v>
      </c>
      <c r="AT530" s="1">
        <v>12</v>
      </c>
      <c r="AU530" s="1" t="s">
        <v>2434</v>
      </c>
      <c r="AV530" s="1" t="s">
        <v>77</v>
      </c>
      <c r="AX530" s="1">
        <v>5</v>
      </c>
      <c r="AY530" s="1" t="s">
        <v>2435</v>
      </c>
      <c r="AZ530" s="1" t="s">
        <v>2436</v>
      </c>
      <c r="BB530" s="1">
        <v>1</v>
      </c>
    </row>
    <row r="531" spans="1:54" ht="12.75" x14ac:dyDescent="0.2">
      <c r="A531" s="1">
        <v>529</v>
      </c>
      <c r="B531" s="1">
        <v>529</v>
      </c>
      <c r="C531" s="1">
        <v>529</v>
      </c>
      <c r="D531" s="20" t="s">
        <v>2</v>
      </c>
      <c r="H531" s="20" t="s">
        <v>6</v>
      </c>
      <c r="J531" s="8">
        <v>32</v>
      </c>
      <c r="K531" s="1">
        <v>7</v>
      </c>
      <c r="L531" s="1">
        <v>60</v>
      </c>
      <c r="M531" s="1">
        <v>12</v>
      </c>
      <c r="N531" s="1">
        <v>5</v>
      </c>
      <c r="O531" s="1" t="s">
        <v>69</v>
      </c>
      <c r="P531" s="1">
        <v>0</v>
      </c>
      <c r="Q531" s="1" t="s">
        <v>70</v>
      </c>
      <c r="S531" s="15" t="s">
        <v>3387</v>
      </c>
      <c r="U531" s="1">
        <v>1</v>
      </c>
      <c r="V531" s="1" t="s">
        <v>411</v>
      </c>
      <c r="X531" s="1" t="s">
        <v>58</v>
      </c>
      <c r="Z531" s="1" t="s">
        <v>126</v>
      </c>
      <c r="AB531" s="1">
        <v>7</v>
      </c>
      <c r="AC531" s="1" t="s">
        <v>2437</v>
      </c>
      <c r="AD531" s="1" t="s">
        <v>86</v>
      </c>
      <c r="AM531" s="1" t="s">
        <v>37</v>
      </c>
      <c r="AQ531" s="19">
        <v>0</v>
      </c>
      <c r="AV531" s="1" t="s">
        <v>77</v>
      </c>
      <c r="AX531" s="1">
        <v>10</v>
      </c>
      <c r="AY531" s="1" t="s">
        <v>2438</v>
      </c>
      <c r="AZ531" s="1" t="s">
        <v>2439</v>
      </c>
      <c r="BB531" s="1">
        <v>1</v>
      </c>
    </row>
    <row r="532" spans="1:54" ht="12.75" x14ac:dyDescent="0.2">
      <c r="A532" s="1">
        <v>530</v>
      </c>
      <c r="B532" s="1">
        <v>530</v>
      </c>
      <c r="C532" s="1">
        <v>530</v>
      </c>
      <c r="E532" s="20" t="s">
        <v>3</v>
      </c>
      <c r="H532" s="20" t="s">
        <v>6</v>
      </c>
      <c r="J532" s="8">
        <v>21</v>
      </c>
      <c r="K532" s="1">
        <v>7</v>
      </c>
      <c r="L532" s="1">
        <v>0</v>
      </c>
      <c r="M532" s="1">
        <v>8</v>
      </c>
      <c r="N532" s="1">
        <v>25</v>
      </c>
      <c r="O532" s="1" t="s">
        <v>80</v>
      </c>
      <c r="P532" s="1">
        <v>1</v>
      </c>
      <c r="U532" s="1">
        <v>1</v>
      </c>
      <c r="V532" s="1" t="s">
        <v>112</v>
      </c>
      <c r="X532" s="1" t="s">
        <v>83</v>
      </c>
      <c r="Z532" s="1" t="s">
        <v>94</v>
      </c>
      <c r="AB532" s="1">
        <v>2</v>
      </c>
      <c r="AC532" s="4" t="s">
        <v>2440</v>
      </c>
      <c r="AD532" s="1" t="s">
        <v>162</v>
      </c>
      <c r="AN532" s="1" t="s">
        <v>1070</v>
      </c>
      <c r="AO532" s="1" t="s">
        <v>87</v>
      </c>
      <c r="AQ532" s="19">
        <v>6</v>
      </c>
      <c r="AR532" s="1">
        <v>2</v>
      </c>
      <c r="AT532" s="1">
        <v>20</v>
      </c>
      <c r="AU532" s="1" t="s">
        <v>2441</v>
      </c>
      <c r="AV532" s="1" t="s">
        <v>66</v>
      </c>
      <c r="AX532" s="1">
        <v>9</v>
      </c>
      <c r="AY532" s="1" t="s">
        <v>2442</v>
      </c>
      <c r="AZ532" s="1" t="s">
        <v>2443</v>
      </c>
      <c r="BA532" s="1" t="s">
        <v>2444</v>
      </c>
      <c r="BB532" s="1">
        <v>1</v>
      </c>
    </row>
    <row r="533" spans="1:54" ht="12.75" x14ac:dyDescent="0.2">
      <c r="A533" s="1">
        <v>531</v>
      </c>
      <c r="B533" s="1">
        <v>531</v>
      </c>
      <c r="C533" s="1">
        <v>531</v>
      </c>
      <c r="D533" s="20" t="s">
        <v>2</v>
      </c>
      <c r="E533" s="20" t="s">
        <v>3</v>
      </c>
      <c r="H533" s="20" t="s">
        <v>6</v>
      </c>
      <c r="J533" s="8">
        <v>31</v>
      </c>
      <c r="K533" s="1">
        <v>7</v>
      </c>
      <c r="L533" s="1">
        <v>60</v>
      </c>
      <c r="M533" s="1">
        <v>6</v>
      </c>
      <c r="N533" s="1">
        <v>4</v>
      </c>
      <c r="O533" s="1" t="s">
        <v>99</v>
      </c>
      <c r="P533" s="1">
        <v>0</v>
      </c>
      <c r="Q533" s="1" t="s">
        <v>100</v>
      </c>
      <c r="S533" s="15" t="s">
        <v>3388</v>
      </c>
      <c r="U533" s="1">
        <v>1</v>
      </c>
      <c r="V533" s="1" t="s">
        <v>464</v>
      </c>
      <c r="X533" s="1" t="s">
        <v>58</v>
      </c>
      <c r="Z533" s="1" t="s">
        <v>84</v>
      </c>
      <c r="AB533" s="1">
        <v>5</v>
      </c>
      <c r="AC533" s="1" t="s">
        <v>2445</v>
      </c>
      <c r="AD533" s="1" t="s">
        <v>86</v>
      </c>
      <c r="AG533" s="1" t="s">
        <v>31</v>
      </c>
      <c r="AO533" s="1" t="s">
        <v>75</v>
      </c>
      <c r="AQ533" s="19">
        <v>14</v>
      </c>
      <c r="AR533" s="1">
        <v>2</v>
      </c>
      <c r="AT533" s="1">
        <v>32</v>
      </c>
      <c r="AU533" s="1" t="s">
        <v>2446</v>
      </c>
      <c r="AV533" s="1" t="s">
        <v>77</v>
      </c>
      <c r="AX533" s="1">
        <v>8</v>
      </c>
      <c r="AY533" s="1" t="s">
        <v>2447</v>
      </c>
      <c r="AZ533" s="1" t="s">
        <v>2448</v>
      </c>
      <c r="BA533" s="1" t="s">
        <v>2449</v>
      </c>
      <c r="BB533" s="1">
        <v>1</v>
      </c>
    </row>
    <row r="534" spans="1:54" ht="12.75" x14ac:dyDescent="0.2">
      <c r="A534" s="1">
        <v>532</v>
      </c>
      <c r="B534" s="1">
        <v>532</v>
      </c>
      <c r="C534" s="1">
        <v>532</v>
      </c>
      <c r="E534" s="20" t="s">
        <v>3</v>
      </c>
      <c r="H534" s="20" t="s">
        <v>6</v>
      </c>
      <c r="J534" s="8">
        <v>41</v>
      </c>
      <c r="K534" s="1">
        <v>7</v>
      </c>
      <c r="L534" s="1">
        <v>10</v>
      </c>
      <c r="M534" s="1">
        <v>6</v>
      </c>
      <c r="N534" s="1">
        <v>15</v>
      </c>
      <c r="O534" s="1" t="s">
        <v>225</v>
      </c>
      <c r="P534" s="1">
        <v>0</v>
      </c>
      <c r="Q534" s="1" t="s">
        <v>100</v>
      </c>
      <c r="S534" s="15" t="s">
        <v>3387</v>
      </c>
      <c r="U534" s="1">
        <v>1</v>
      </c>
      <c r="V534" s="1" t="s">
        <v>411</v>
      </c>
      <c r="X534" s="1" t="s">
        <v>382</v>
      </c>
      <c r="Z534" s="1" t="s">
        <v>94</v>
      </c>
      <c r="AB534" s="1">
        <v>17</v>
      </c>
      <c r="AC534" s="1" t="s">
        <v>2450</v>
      </c>
      <c r="AD534" s="1" t="s">
        <v>86</v>
      </c>
      <c r="AI534" s="1" t="s">
        <v>33</v>
      </c>
      <c r="AO534" s="1" t="s">
        <v>75</v>
      </c>
      <c r="AQ534" s="19">
        <v>5</v>
      </c>
      <c r="AR534" s="1">
        <v>5</v>
      </c>
      <c r="AT534" s="1">
        <v>15</v>
      </c>
      <c r="AU534" s="1" t="s">
        <v>2451</v>
      </c>
      <c r="AW534" s="1" t="s">
        <v>2452</v>
      </c>
      <c r="AX534" s="1">
        <v>7</v>
      </c>
      <c r="AY534" s="1" t="s">
        <v>2453</v>
      </c>
      <c r="AZ534" s="1" t="s">
        <v>2454</v>
      </c>
      <c r="BA534" s="1" t="s">
        <v>2455</v>
      </c>
      <c r="BB534" s="1">
        <v>1</v>
      </c>
    </row>
    <row r="535" spans="1:54" ht="12.75" x14ac:dyDescent="0.2">
      <c r="A535" s="1">
        <v>533</v>
      </c>
      <c r="B535" s="1">
        <v>533</v>
      </c>
      <c r="C535" s="1">
        <v>533</v>
      </c>
      <c r="E535" s="20" t="s">
        <v>3</v>
      </c>
      <c r="H535" s="20" t="s">
        <v>6</v>
      </c>
      <c r="J535" s="8">
        <v>48</v>
      </c>
      <c r="K535" s="1">
        <v>8</v>
      </c>
      <c r="L535" s="1">
        <v>120</v>
      </c>
      <c r="M535" s="1">
        <v>10</v>
      </c>
      <c r="N535" s="1">
        <v>0</v>
      </c>
      <c r="O535" s="1" t="s">
        <v>91</v>
      </c>
      <c r="P535" s="1">
        <v>0</v>
      </c>
      <c r="Q535" s="1" t="s">
        <v>70</v>
      </c>
      <c r="S535" s="15" t="s">
        <v>3387</v>
      </c>
      <c r="U535" s="1">
        <v>1</v>
      </c>
      <c r="V535" s="1" t="s">
        <v>7</v>
      </c>
      <c r="X535" s="1" t="s">
        <v>58</v>
      </c>
      <c r="Z535" s="1" t="s">
        <v>59</v>
      </c>
      <c r="AB535" s="1">
        <v>8</v>
      </c>
      <c r="AC535" s="1" t="s">
        <v>2456</v>
      </c>
      <c r="AD535" s="1" t="s">
        <v>74</v>
      </c>
      <c r="AG535" s="1" t="s">
        <v>31</v>
      </c>
      <c r="AO535" s="1" t="s">
        <v>87</v>
      </c>
      <c r="AQ535" s="19">
        <v>5</v>
      </c>
      <c r="AR535" s="1">
        <v>5</v>
      </c>
      <c r="AT535" s="1">
        <v>40</v>
      </c>
      <c r="AU535" s="1" t="s">
        <v>2457</v>
      </c>
      <c r="AV535" s="1" t="s">
        <v>77</v>
      </c>
      <c r="AX535" s="1">
        <v>10</v>
      </c>
      <c r="AY535" s="1" t="s">
        <v>2458</v>
      </c>
      <c r="AZ535" s="1" t="s">
        <v>2459</v>
      </c>
      <c r="BB535" s="1">
        <v>1</v>
      </c>
    </row>
    <row r="536" spans="1:54" ht="12.75" x14ac:dyDescent="0.2">
      <c r="A536" s="1">
        <v>534</v>
      </c>
      <c r="B536" s="1">
        <v>534</v>
      </c>
      <c r="C536" s="1">
        <v>534</v>
      </c>
      <c r="D536" s="20" t="s">
        <v>2</v>
      </c>
      <c r="F536" s="20" t="s">
        <v>4</v>
      </c>
      <c r="H536" s="20" t="s">
        <v>6</v>
      </c>
      <c r="J536" s="8">
        <v>38</v>
      </c>
      <c r="K536" s="1">
        <v>7</v>
      </c>
      <c r="L536" s="1">
        <v>40</v>
      </c>
      <c r="M536" s="1">
        <v>12</v>
      </c>
      <c r="N536" s="1">
        <v>10</v>
      </c>
      <c r="O536" s="1" t="s">
        <v>135</v>
      </c>
      <c r="P536" s="1">
        <v>0</v>
      </c>
      <c r="Q536" s="1" t="s">
        <v>55</v>
      </c>
      <c r="S536" s="15" t="s">
        <v>3387</v>
      </c>
      <c r="U536" s="1">
        <v>1</v>
      </c>
      <c r="V536" s="1" t="s">
        <v>406</v>
      </c>
      <c r="X536" s="1" t="s">
        <v>113</v>
      </c>
      <c r="Z536" s="1" t="s">
        <v>59</v>
      </c>
      <c r="AB536" s="1">
        <v>8</v>
      </c>
      <c r="AC536" s="1" t="s">
        <v>2460</v>
      </c>
      <c r="AD536" s="1" t="s">
        <v>74</v>
      </c>
      <c r="AH536" s="1" t="s">
        <v>32</v>
      </c>
      <c r="AO536" s="1" t="s">
        <v>75</v>
      </c>
      <c r="AQ536" s="19">
        <v>6</v>
      </c>
      <c r="AR536" s="1">
        <v>5</v>
      </c>
      <c r="AT536" s="1">
        <v>10</v>
      </c>
      <c r="AU536" s="1" t="s">
        <v>2461</v>
      </c>
      <c r="AV536" s="1" t="s">
        <v>77</v>
      </c>
      <c r="AX536" s="1">
        <v>4</v>
      </c>
      <c r="AY536" s="1" t="s">
        <v>2462</v>
      </c>
      <c r="AZ536" s="1" t="s">
        <v>2463</v>
      </c>
      <c r="BA536" s="1" t="s">
        <v>2464</v>
      </c>
      <c r="BB536" s="1">
        <v>0</v>
      </c>
    </row>
    <row r="537" spans="1:54" ht="12.75" x14ac:dyDescent="0.2">
      <c r="A537" s="1">
        <v>535</v>
      </c>
      <c r="B537" s="1">
        <v>535</v>
      </c>
      <c r="C537" s="1">
        <v>535</v>
      </c>
      <c r="D537" s="20" t="s">
        <v>2</v>
      </c>
      <c r="J537" s="8">
        <v>31</v>
      </c>
      <c r="K537" s="1">
        <v>7</v>
      </c>
      <c r="L537" s="1">
        <v>90</v>
      </c>
      <c r="M537" s="1">
        <v>9</v>
      </c>
      <c r="N537" s="1">
        <v>5</v>
      </c>
      <c r="O537" s="1" t="s">
        <v>123</v>
      </c>
      <c r="P537" s="1">
        <v>0</v>
      </c>
      <c r="Q537" s="1" t="s">
        <v>55</v>
      </c>
      <c r="S537" s="15" t="s">
        <v>3390</v>
      </c>
      <c r="U537" s="1">
        <v>1</v>
      </c>
      <c r="V537" s="1" t="s">
        <v>156</v>
      </c>
      <c r="X537" s="1" t="s">
        <v>349</v>
      </c>
      <c r="Z537" s="1" t="s">
        <v>220</v>
      </c>
      <c r="AB537" s="1">
        <v>10</v>
      </c>
      <c r="AC537" s="1" t="s">
        <v>2465</v>
      </c>
      <c r="AD537" s="1" t="s">
        <v>86</v>
      </c>
      <c r="AM537" s="1" t="s">
        <v>37</v>
      </c>
      <c r="AQ537" s="19">
        <v>0</v>
      </c>
      <c r="AV537" s="1" t="s">
        <v>77</v>
      </c>
      <c r="AX537" s="1">
        <v>10</v>
      </c>
      <c r="AY537" s="1" t="s">
        <v>2466</v>
      </c>
      <c r="AZ537" s="1" t="s">
        <v>2467</v>
      </c>
      <c r="BB537" s="1">
        <v>0</v>
      </c>
    </row>
    <row r="538" spans="1:54" ht="12.75" x14ac:dyDescent="0.2">
      <c r="A538" s="1">
        <v>536</v>
      </c>
      <c r="B538" s="1">
        <v>536</v>
      </c>
      <c r="C538" s="1">
        <v>536</v>
      </c>
      <c r="D538" s="20" t="s">
        <v>2</v>
      </c>
      <c r="E538" s="20" t="s">
        <v>3</v>
      </c>
      <c r="H538" s="20" t="s">
        <v>6</v>
      </c>
      <c r="J538" s="8">
        <v>41</v>
      </c>
      <c r="K538" s="1">
        <v>6</v>
      </c>
      <c r="L538" s="1">
        <v>120</v>
      </c>
      <c r="M538" s="1">
        <v>9</v>
      </c>
      <c r="N538" s="1">
        <v>7</v>
      </c>
      <c r="O538" s="1" t="s">
        <v>123</v>
      </c>
      <c r="P538" s="1">
        <v>1</v>
      </c>
      <c r="U538" s="1">
        <v>1</v>
      </c>
      <c r="V538" s="1" t="s">
        <v>464</v>
      </c>
      <c r="X538" s="1" t="s">
        <v>144</v>
      </c>
      <c r="AA538" s="1" t="s">
        <v>2233</v>
      </c>
      <c r="AB538" s="1">
        <v>10</v>
      </c>
      <c r="AD538" s="1" t="s">
        <v>86</v>
      </c>
      <c r="AH538" s="1" t="s">
        <v>32</v>
      </c>
      <c r="AO538" s="1" t="s">
        <v>75</v>
      </c>
      <c r="AQ538" s="19">
        <v>6</v>
      </c>
      <c r="AR538" s="1">
        <v>5</v>
      </c>
      <c r="AT538" s="1">
        <v>15</v>
      </c>
      <c r="AU538" s="1" t="s">
        <v>2468</v>
      </c>
      <c r="AV538" s="1" t="s">
        <v>77</v>
      </c>
      <c r="AX538" s="1">
        <v>9</v>
      </c>
      <c r="AY538" s="1" t="s">
        <v>2469</v>
      </c>
      <c r="AZ538" s="1" t="s">
        <v>2470</v>
      </c>
      <c r="BA538" s="1" t="s">
        <v>2471</v>
      </c>
      <c r="BB538" s="1">
        <v>1</v>
      </c>
    </row>
    <row r="539" spans="1:54" ht="12.75" x14ac:dyDescent="0.2">
      <c r="A539" s="1">
        <v>537</v>
      </c>
      <c r="B539" s="1">
        <v>537</v>
      </c>
      <c r="C539" s="1">
        <v>537</v>
      </c>
      <c r="D539" s="20" t="s">
        <v>2</v>
      </c>
      <c r="J539" s="8">
        <v>38</v>
      </c>
      <c r="K539" s="1">
        <v>7</v>
      </c>
      <c r="L539" s="1">
        <v>60</v>
      </c>
      <c r="M539" s="1">
        <v>7</v>
      </c>
      <c r="N539" s="1">
        <v>0</v>
      </c>
      <c r="O539" s="1" t="s">
        <v>91</v>
      </c>
      <c r="P539" s="1">
        <v>1</v>
      </c>
      <c r="U539" s="1">
        <v>1</v>
      </c>
      <c r="V539" s="1" t="s">
        <v>148</v>
      </c>
      <c r="X539" s="1" t="s">
        <v>83</v>
      </c>
      <c r="Z539" s="1" t="s">
        <v>220</v>
      </c>
      <c r="AB539" s="1">
        <v>1</v>
      </c>
      <c r="AC539" s="1" t="s">
        <v>2472</v>
      </c>
      <c r="AD539" s="1" t="s">
        <v>74</v>
      </c>
      <c r="AG539" s="1" t="s">
        <v>31</v>
      </c>
      <c r="AO539" s="1" t="s">
        <v>163</v>
      </c>
      <c r="AQ539" s="19">
        <v>3</v>
      </c>
      <c r="AR539" s="1">
        <v>5</v>
      </c>
      <c r="AT539" s="1">
        <v>15</v>
      </c>
      <c r="AU539" s="1" t="s">
        <v>2213</v>
      </c>
      <c r="AV539" s="1" t="s">
        <v>66</v>
      </c>
      <c r="AX539" s="1">
        <v>9</v>
      </c>
      <c r="AY539" s="1" t="s">
        <v>2473</v>
      </c>
      <c r="AZ539" s="1" t="s">
        <v>2474</v>
      </c>
      <c r="BA539" s="1" t="s">
        <v>2475</v>
      </c>
      <c r="BB539" s="1">
        <v>1</v>
      </c>
    </row>
    <row r="540" spans="1:54" ht="12.75" x14ac:dyDescent="0.2">
      <c r="A540" s="1">
        <v>538</v>
      </c>
      <c r="B540" s="1">
        <v>538</v>
      </c>
      <c r="C540" s="1">
        <v>538</v>
      </c>
      <c r="E540" s="20" t="s">
        <v>3</v>
      </c>
      <c r="G540" s="20" t="s">
        <v>5</v>
      </c>
      <c r="H540" s="20" t="s">
        <v>6</v>
      </c>
      <c r="J540" s="8">
        <v>37</v>
      </c>
      <c r="K540" s="1">
        <v>7</v>
      </c>
      <c r="L540" s="1">
        <v>0</v>
      </c>
      <c r="M540" s="1">
        <v>10</v>
      </c>
      <c r="N540" s="1">
        <v>5</v>
      </c>
      <c r="O540" s="1" t="s">
        <v>54</v>
      </c>
      <c r="P540" s="1">
        <v>0</v>
      </c>
      <c r="Q540" s="1" t="s">
        <v>70</v>
      </c>
      <c r="S540" s="15" t="s">
        <v>3390</v>
      </c>
      <c r="U540" s="1">
        <v>0</v>
      </c>
      <c r="AD540" s="1" t="s">
        <v>86</v>
      </c>
      <c r="AJ540" s="1" t="s">
        <v>34</v>
      </c>
      <c r="AO540" s="1" t="s">
        <v>75</v>
      </c>
      <c r="AQ540" s="19">
        <v>6</v>
      </c>
      <c r="AR540" s="1">
        <v>6</v>
      </c>
      <c r="AT540" s="1">
        <v>15</v>
      </c>
      <c r="AU540" s="1" t="s">
        <v>2476</v>
      </c>
      <c r="AV540" s="1" t="s">
        <v>2477</v>
      </c>
      <c r="AX540" s="1">
        <v>10</v>
      </c>
      <c r="AY540" s="1" t="s">
        <v>2478</v>
      </c>
      <c r="AZ540" s="1" t="s">
        <v>1579</v>
      </c>
      <c r="BB540" s="1">
        <v>0</v>
      </c>
    </row>
    <row r="541" spans="1:54" ht="12.75" x14ac:dyDescent="0.2">
      <c r="A541" s="1">
        <v>539</v>
      </c>
      <c r="B541" s="1">
        <v>539</v>
      </c>
      <c r="C541" s="1">
        <v>539</v>
      </c>
      <c r="D541" s="20" t="s">
        <v>2</v>
      </c>
      <c r="J541" s="8">
        <v>24</v>
      </c>
      <c r="K541" s="1">
        <v>8</v>
      </c>
      <c r="L541" s="1">
        <v>0</v>
      </c>
      <c r="M541" s="1">
        <v>15</v>
      </c>
      <c r="N541" s="1">
        <v>100</v>
      </c>
      <c r="O541" s="1" t="s">
        <v>99</v>
      </c>
      <c r="P541" s="1">
        <v>1</v>
      </c>
      <c r="U541" s="1">
        <v>1</v>
      </c>
      <c r="V541" s="1" t="s">
        <v>518</v>
      </c>
      <c r="X541" s="1" t="s">
        <v>83</v>
      </c>
      <c r="Z541" s="1" t="s">
        <v>59</v>
      </c>
      <c r="AB541" s="1">
        <v>1</v>
      </c>
      <c r="AC541" s="1" t="s">
        <v>60</v>
      </c>
      <c r="AD541" s="1" t="s">
        <v>61</v>
      </c>
      <c r="AE541" s="1" t="s">
        <v>29</v>
      </c>
      <c r="AG541" s="1" t="s">
        <v>31</v>
      </c>
      <c r="AH541" s="1" t="s">
        <v>32</v>
      </c>
      <c r="AI541" s="1" t="s">
        <v>33</v>
      </c>
      <c r="AJ541" s="1" t="s">
        <v>34</v>
      </c>
      <c r="AL541" s="1" t="s">
        <v>36</v>
      </c>
      <c r="AO541" s="1" t="s">
        <v>62</v>
      </c>
      <c r="AQ541" s="19">
        <v>25</v>
      </c>
      <c r="AS541" s="1">
        <v>10</v>
      </c>
      <c r="AT541" s="1">
        <v>4</v>
      </c>
      <c r="AU541" s="1" t="s">
        <v>158</v>
      </c>
      <c r="AV541" s="1" t="s">
        <v>77</v>
      </c>
      <c r="AX541" s="1">
        <v>10</v>
      </c>
      <c r="AY541" s="1" t="s">
        <v>2479</v>
      </c>
      <c r="AZ541" s="1" t="s">
        <v>2480</v>
      </c>
      <c r="BA541" s="1" t="s">
        <v>2481</v>
      </c>
      <c r="BB541" s="1">
        <v>1</v>
      </c>
    </row>
    <row r="542" spans="1:54" ht="12.75" x14ac:dyDescent="0.2">
      <c r="A542" s="1">
        <v>540</v>
      </c>
      <c r="B542" s="1">
        <v>540</v>
      </c>
      <c r="C542" s="1">
        <v>540</v>
      </c>
      <c r="D542" s="20" t="s">
        <v>2</v>
      </c>
      <c r="J542" s="8">
        <v>35</v>
      </c>
      <c r="K542" s="1">
        <v>7</v>
      </c>
      <c r="L542" s="1">
        <v>0</v>
      </c>
      <c r="M542" s="1">
        <v>10</v>
      </c>
      <c r="N542" s="1">
        <v>1</v>
      </c>
      <c r="O542" s="1" t="s">
        <v>335</v>
      </c>
      <c r="P542" s="1">
        <v>1</v>
      </c>
      <c r="U542" s="1">
        <v>1</v>
      </c>
      <c r="V542" s="1" t="s">
        <v>82</v>
      </c>
      <c r="Y542" s="1" t="s">
        <v>2482</v>
      </c>
      <c r="Z542" s="1" t="s">
        <v>84</v>
      </c>
      <c r="AB542" s="1">
        <v>5</v>
      </c>
      <c r="AC542" s="1" t="s">
        <v>518</v>
      </c>
      <c r="AD542" s="1" t="s">
        <v>86</v>
      </c>
      <c r="AI542" s="1" t="s">
        <v>33</v>
      </c>
      <c r="AO542" s="1" t="s">
        <v>87</v>
      </c>
      <c r="AQ542" s="19">
        <v>4</v>
      </c>
      <c r="AS542" s="1">
        <v>10</v>
      </c>
      <c r="AT542" s="1">
        <v>18</v>
      </c>
      <c r="AU542" s="1" t="s">
        <v>2483</v>
      </c>
      <c r="AV542" s="1" t="s">
        <v>190</v>
      </c>
      <c r="AX542" s="1">
        <v>10</v>
      </c>
      <c r="AY542" s="1" t="s">
        <v>2484</v>
      </c>
      <c r="AZ542" s="1" t="s">
        <v>2485</v>
      </c>
      <c r="BA542" s="1" t="s">
        <v>2486</v>
      </c>
      <c r="BB542" s="1">
        <v>1</v>
      </c>
    </row>
    <row r="543" spans="1:54" ht="12.75" x14ac:dyDescent="0.2">
      <c r="A543" s="1">
        <v>541</v>
      </c>
      <c r="B543" s="1">
        <v>541</v>
      </c>
      <c r="C543" s="1">
        <v>541</v>
      </c>
      <c r="D543" s="20" t="s">
        <v>2</v>
      </c>
      <c r="J543" s="8">
        <v>26</v>
      </c>
      <c r="K543" s="1">
        <v>8</v>
      </c>
      <c r="L543" s="1">
        <v>15</v>
      </c>
      <c r="M543" s="1">
        <v>6</v>
      </c>
      <c r="N543" s="1">
        <v>10</v>
      </c>
      <c r="O543" s="1" t="s">
        <v>105</v>
      </c>
      <c r="P543" s="1">
        <v>0</v>
      </c>
      <c r="Q543" s="1" t="s">
        <v>81</v>
      </c>
      <c r="S543" s="15" t="s">
        <v>3388</v>
      </c>
      <c r="U543" s="1">
        <v>1</v>
      </c>
      <c r="V543" s="1" t="s">
        <v>156</v>
      </c>
      <c r="X543" s="1" t="s">
        <v>83</v>
      </c>
      <c r="Z543" s="1" t="s">
        <v>231</v>
      </c>
      <c r="AB543" s="1">
        <v>1</v>
      </c>
      <c r="AC543" s="1" t="s">
        <v>2487</v>
      </c>
      <c r="AD543" s="1" t="s">
        <v>61</v>
      </c>
      <c r="AH543" s="1" t="s">
        <v>32</v>
      </c>
      <c r="AJ543" s="1" t="s">
        <v>34</v>
      </c>
      <c r="AK543" s="1" t="s">
        <v>35</v>
      </c>
      <c r="AO543" s="1" t="s">
        <v>62</v>
      </c>
      <c r="AQ543" s="19">
        <v>6</v>
      </c>
      <c r="AS543" s="1">
        <v>20</v>
      </c>
      <c r="AT543" s="1">
        <v>15</v>
      </c>
      <c r="AU543" s="1" t="s">
        <v>2488</v>
      </c>
      <c r="AV543" s="1" t="s">
        <v>66</v>
      </c>
      <c r="AX543" s="1">
        <v>10</v>
      </c>
      <c r="AY543" s="1" t="s">
        <v>2489</v>
      </c>
      <c r="AZ543" s="1" t="s">
        <v>2490</v>
      </c>
      <c r="BA543" s="1" t="s">
        <v>529</v>
      </c>
      <c r="BB543" s="1">
        <v>1</v>
      </c>
    </row>
    <row r="544" spans="1:54" ht="12.75" x14ac:dyDescent="0.2">
      <c r="A544" s="1">
        <v>542</v>
      </c>
      <c r="B544" s="1">
        <v>542</v>
      </c>
      <c r="C544" s="1">
        <v>542</v>
      </c>
      <c r="E544" s="20" t="s">
        <v>3</v>
      </c>
      <c r="J544" s="8">
        <v>31</v>
      </c>
      <c r="K544" s="1">
        <v>7</v>
      </c>
      <c r="L544" s="1">
        <v>10</v>
      </c>
      <c r="M544" s="1">
        <v>8</v>
      </c>
      <c r="N544" s="1">
        <v>24</v>
      </c>
      <c r="O544" s="1" t="s">
        <v>69</v>
      </c>
      <c r="P544" s="1">
        <v>1</v>
      </c>
      <c r="U544" s="1">
        <v>1</v>
      </c>
      <c r="V544" s="1" t="s">
        <v>7</v>
      </c>
      <c r="X544" s="1" t="s">
        <v>83</v>
      </c>
      <c r="AA544" s="1" t="s">
        <v>2491</v>
      </c>
      <c r="AB544" s="1">
        <v>5</v>
      </c>
      <c r="AC544" s="1" t="s">
        <v>2492</v>
      </c>
      <c r="AD544" s="1" t="s">
        <v>61</v>
      </c>
      <c r="AJ544" s="1" t="s">
        <v>34</v>
      </c>
      <c r="AO544" s="1" t="s">
        <v>75</v>
      </c>
      <c r="AQ544" s="19">
        <v>1</v>
      </c>
      <c r="AR544" s="1">
        <v>1</v>
      </c>
      <c r="AT544" s="1">
        <v>10</v>
      </c>
      <c r="AU544" s="1" t="s">
        <v>2493</v>
      </c>
      <c r="AV544" s="1" t="s">
        <v>77</v>
      </c>
      <c r="AX544" s="1">
        <v>8</v>
      </c>
      <c r="AY544" s="1" t="s">
        <v>2494</v>
      </c>
      <c r="AZ544" s="1" t="s">
        <v>2495</v>
      </c>
      <c r="BA544" s="1" t="s">
        <v>2496</v>
      </c>
      <c r="BB544" s="1">
        <v>1</v>
      </c>
    </row>
    <row r="545" spans="1:54" ht="12.75" x14ac:dyDescent="0.2">
      <c r="A545" s="1">
        <v>543</v>
      </c>
      <c r="B545" s="1">
        <v>543</v>
      </c>
      <c r="C545" s="1">
        <v>543</v>
      </c>
      <c r="D545" s="20" t="s">
        <v>2</v>
      </c>
      <c r="H545" s="20" t="s">
        <v>6</v>
      </c>
      <c r="J545" s="8">
        <v>32</v>
      </c>
      <c r="K545" s="1">
        <v>7</v>
      </c>
      <c r="L545" s="1">
        <v>0</v>
      </c>
      <c r="M545" s="1">
        <v>8</v>
      </c>
      <c r="N545" s="1">
        <v>1</v>
      </c>
      <c r="O545" s="1" t="s">
        <v>99</v>
      </c>
      <c r="P545" s="1">
        <v>1</v>
      </c>
      <c r="U545" s="1">
        <v>1</v>
      </c>
      <c r="V545" s="1" t="s">
        <v>406</v>
      </c>
      <c r="X545" s="1" t="s">
        <v>113</v>
      </c>
      <c r="AA545" s="1" t="s">
        <v>897</v>
      </c>
      <c r="AB545" s="1">
        <v>5</v>
      </c>
      <c r="AD545" s="1" t="s">
        <v>86</v>
      </c>
      <c r="AH545" s="1" t="s">
        <v>32</v>
      </c>
      <c r="AJ545" s="1" t="s">
        <v>34</v>
      </c>
      <c r="AO545" s="1" t="s">
        <v>75</v>
      </c>
      <c r="AQ545" s="19">
        <v>2</v>
      </c>
      <c r="AR545" s="1">
        <v>3</v>
      </c>
      <c r="AT545" s="1">
        <v>10</v>
      </c>
      <c r="AU545" s="1" t="s">
        <v>2497</v>
      </c>
      <c r="AV545" s="1" t="s">
        <v>77</v>
      </c>
      <c r="AX545" s="1">
        <v>9</v>
      </c>
      <c r="AY545" s="1" t="s">
        <v>2498</v>
      </c>
      <c r="AZ545" s="1" t="s">
        <v>2499</v>
      </c>
      <c r="BA545" s="1" t="s">
        <v>2500</v>
      </c>
      <c r="BB545" s="1">
        <v>0</v>
      </c>
    </row>
    <row r="546" spans="1:54" ht="12.75" x14ac:dyDescent="0.2">
      <c r="A546" s="1">
        <v>544</v>
      </c>
      <c r="B546" s="1">
        <v>544</v>
      </c>
      <c r="C546" s="1">
        <v>544</v>
      </c>
      <c r="E546" s="20" t="s">
        <v>3</v>
      </c>
      <c r="G546" s="20" t="s">
        <v>5</v>
      </c>
      <c r="H546" s="20" t="s">
        <v>6</v>
      </c>
      <c r="J546" s="8">
        <v>30</v>
      </c>
      <c r="K546" s="1">
        <v>7</v>
      </c>
      <c r="L546" s="1">
        <v>45</v>
      </c>
      <c r="M546" s="1">
        <v>7</v>
      </c>
      <c r="N546" s="1">
        <v>6</v>
      </c>
      <c r="O546" s="1" t="s">
        <v>80</v>
      </c>
      <c r="P546" s="1">
        <v>0</v>
      </c>
      <c r="Q546" s="1" t="s">
        <v>100</v>
      </c>
      <c r="S546" s="15" t="s">
        <v>3387</v>
      </c>
      <c r="U546" s="1">
        <v>1</v>
      </c>
      <c r="V546" s="1" t="s">
        <v>213</v>
      </c>
      <c r="X546" s="1" t="s">
        <v>58</v>
      </c>
      <c r="AA546" s="1" t="s">
        <v>2501</v>
      </c>
      <c r="AB546" s="1">
        <v>8</v>
      </c>
      <c r="AC546" s="1" t="s">
        <v>2502</v>
      </c>
      <c r="AD546" s="1" t="s">
        <v>86</v>
      </c>
      <c r="AH546" s="1" t="s">
        <v>32</v>
      </c>
      <c r="AO546" s="1" t="s">
        <v>75</v>
      </c>
      <c r="AQ546" s="19">
        <v>3</v>
      </c>
      <c r="AR546" s="1">
        <v>2</v>
      </c>
      <c r="AT546" s="1">
        <v>40</v>
      </c>
      <c r="AU546" s="1" t="s">
        <v>2503</v>
      </c>
      <c r="AV546" s="1" t="s">
        <v>77</v>
      </c>
      <c r="AX546" s="1">
        <v>10</v>
      </c>
      <c r="AY546" s="1" t="s">
        <v>2504</v>
      </c>
      <c r="BB546" s="1">
        <v>0</v>
      </c>
    </row>
    <row r="547" spans="1:54" ht="12.75" x14ac:dyDescent="0.2">
      <c r="A547" s="1">
        <v>545</v>
      </c>
      <c r="B547" s="1">
        <v>545</v>
      </c>
      <c r="C547" s="1">
        <v>545</v>
      </c>
      <c r="D547" s="20" t="s">
        <v>2</v>
      </c>
      <c r="J547" s="8">
        <v>57</v>
      </c>
      <c r="K547" s="1">
        <v>8</v>
      </c>
      <c r="L547" s="1">
        <v>120</v>
      </c>
      <c r="M547" s="1">
        <v>2</v>
      </c>
      <c r="N547" s="1">
        <v>25</v>
      </c>
      <c r="O547" s="1" t="s">
        <v>303</v>
      </c>
      <c r="P547" s="1">
        <v>1</v>
      </c>
      <c r="U547" s="1">
        <v>1</v>
      </c>
      <c r="V547" s="1" t="s">
        <v>213</v>
      </c>
      <c r="X547" s="1" t="s">
        <v>58</v>
      </c>
      <c r="Z547" s="1" t="s">
        <v>355</v>
      </c>
      <c r="AB547" s="1">
        <v>25</v>
      </c>
      <c r="AC547" s="1" t="s">
        <v>2505</v>
      </c>
      <c r="AD547" s="1" t="s">
        <v>86</v>
      </c>
      <c r="AE547" s="1" t="s">
        <v>29</v>
      </c>
      <c r="AG547" s="1" t="s">
        <v>31</v>
      </c>
      <c r="AL547" s="1" t="s">
        <v>36</v>
      </c>
      <c r="AO547" s="1" t="s">
        <v>87</v>
      </c>
      <c r="AQ547" s="19">
        <v>20</v>
      </c>
      <c r="AR547" s="1">
        <v>5</v>
      </c>
      <c r="AT547" s="1">
        <v>15</v>
      </c>
      <c r="AU547" s="1" t="s">
        <v>2506</v>
      </c>
      <c r="AW547" s="1" t="s">
        <v>2507</v>
      </c>
      <c r="AX547" s="1">
        <v>10</v>
      </c>
      <c r="AY547" s="1" t="s">
        <v>78</v>
      </c>
      <c r="AZ547" s="1" t="s">
        <v>2508</v>
      </c>
      <c r="BA547" s="1" t="s">
        <v>118</v>
      </c>
      <c r="BB547" s="1">
        <v>1</v>
      </c>
    </row>
    <row r="548" spans="1:54" ht="12.75" x14ac:dyDescent="0.2">
      <c r="A548" s="1">
        <v>546</v>
      </c>
      <c r="B548" s="1">
        <v>546</v>
      </c>
      <c r="C548" s="1">
        <v>546</v>
      </c>
      <c r="D548" s="20" t="s">
        <v>2</v>
      </c>
      <c r="H548" s="20" t="s">
        <v>6</v>
      </c>
      <c r="J548" s="8">
        <v>37</v>
      </c>
      <c r="K548" s="1">
        <v>6</v>
      </c>
      <c r="L548" s="1">
        <v>15</v>
      </c>
      <c r="M548" s="1">
        <v>10</v>
      </c>
      <c r="N548" s="1">
        <v>3</v>
      </c>
      <c r="O548" s="1" t="s">
        <v>99</v>
      </c>
      <c r="P548" s="1">
        <v>1</v>
      </c>
      <c r="U548" s="1">
        <v>1</v>
      </c>
      <c r="V548" s="1" t="s">
        <v>213</v>
      </c>
      <c r="X548" s="1" t="s">
        <v>83</v>
      </c>
      <c r="AA548" s="1" t="s">
        <v>2509</v>
      </c>
      <c r="AB548" s="1">
        <v>10</v>
      </c>
      <c r="AC548" s="1" t="s">
        <v>2510</v>
      </c>
      <c r="AD548" s="1" t="s">
        <v>162</v>
      </c>
      <c r="AM548" s="1" t="s">
        <v>37</v>
      </c>
      <c r="AQ548" s="19">
        <v>0</v>
      </c>
      <c r="AV548" s="1" t="s">
        <v>190</v>
      </c>
      <c r="AX548" s="1">
        <v>9</v>
      </c>
      <c r="AY548" s="1" t="s">
        <v>2511</v>
      </c>
      <c r="AZ548" s="1" t="s">
        <v>2512</v>
      </c>
      <c r="BA548" s="1" t="s">
        <v>1610</v>
      </c>
      <c r="BB548" s="1">
        <v>0</v>
      </c>
    </row>
    <row r="549" spans="1:54" ht="12.75" x14ac:dyDescent="0.2">
      <c r="A549" s="1">
        <v>547</v>
      </c>
      <c r="B549" s="1">
        <v>547</v>
      </c>
      <c r="C549" s="1">
        <v>547</v>
      </c>
      <c r="D549" s="20" t="s">
        <v>2</v>
      </c>
      <c r="F549" s="20" t="s">
        <v>4</v>
      </c>
      <c r="I549" s="20" t="s">
        <v>2513</v>
      </c>
      <c r="J549" s="8">
        <v>28</v>
      </c>
      <c r="K549" s="1">
        <v>6</v>
      </c>
      <c r="L549" s="1">
        <v>0</v>
      </c>
      <c r="M549" s="1">
        <v>10</v>
      </c>
      <c r="N549" s="1">
        <v>300</v>
      </c>
      <c r="O549" s="1" t="s">
        <v>91</v>
      </c>
      <c r="P549" s="1">
        <v>1</v>
      </c>
      <c r="U549" s="1">
        <v>1</v>
      </c>
      <c r="V549" s="1" t="s">
        <v>213</v>
      </c>
      <c r="Y549" s="1" t="s">
        <v>1409</v>
      </c>
      <c r="Z549" s="1" t="s">
        <v>272</v>
      </c>
      <c r="AB549" s="1">
        <v>1</v>
      </c>
      <c r="AC549" s="1" t="s">
        <v>2514</v>
      </c>
      <c r="AD549" s="1" t="s">
        <v>86</v>
      </c>
      <c r="AG549" s="1" t="s">
        <v>31</v>
      </c>
      <c r="AH549" s="1" t="s">
        <v>32</v>
      </c>
      <c r="AO549" s="1" t="s">
        <v>75</v>
      </c>
      <c r="AQ549" s="19">
        <v>12</v>
      </c>
      <c r="AS549" s="1">
        <v>10</v>
      </c>
      <c r="AT549" s="1">
        <v>3</v>
      </c>
      <c r="AU549" s="1" t="s">
        <v>2515</v>
      </c>
      <c r="AV549" s="1" t="s">
        <v>77</v>
      </c>
      <c r="AX549" s="1">
        <v>10</v>
      </c>
      <c r="AY549" s="1" t="s">
        <v>2516</v>
      </c>
      <c r="AZ549" s="1" t="s">
        <v>2517</v>
      </c>
      <c r="BA549" s="1" t="s">
        <v>2518</v>
      </c>
      <c r="BB549" s="1">
        <v>1</v>
      </c>
    </row>
    <row r="550" spans="1:54" ht="12.75" x14ac:dyDescent="0.2">
      <c r="A550" s="1">
        <v>548</v>
      </c>
      <c r="B550" s="1">
        <v>548</v>
      </c>
      <c r="C550" s="1">
        <v>548</v>
      </c>
      <c r="D550" s="20" t="s">
        <v>2</v>
      </c>
      <c r="E550" s="20" t="s">
        <v>3</v>
      </c>
      <c r="G550" s="20" t="s">
        <v>5</v>
      </c>
      <c r="J550" s="8">
        <v>30</v>
      </c>
      <c r="K550" s="1">
        <v>7</v>
      </c>
      <c r="L550" s="1">
        <v>20</v>
      </c>
      <c r="M550" s="1">
        <v>10</v>
      </c>
      <c r="N550" s="1">
        <v>30</v>
      </c>
      <c r="O550" s="1" t="s">
        <v>189</v>
      </c>
      <c r="P550" s="1">
        <v>1</v>
      </c>
      <c r="U550" s="1">
        <v>1</v>
      </c>
      <c r="V550" s="1" t="s">
        <v>213</v>
      </c>
      <c r="X550" s="1" t="s">
        <v>83</v>
      </c>
      <c r="Z550" s="1" t="s">
        <v>94</v>
      </c>
      <c r="AB550" s="1">
        <v>2</v>
      </c>
      <c r="AC550" s="1" t="s">
        <v>2519</v>
      </c>
      <c r="AD550" s="1" t="s">
        <v>61</v>
      </c>
      <c r="AM550" s="1" t="s">
        <v>37</v>
      </c>
      <c r="AQ550" s="19">
        <v>0</v>
      </c>
      <c r="AV550" s="1" t="s">
        <v>77</v>
      </c>
      <c r="AX550" s="1">
        <v>5</v>
      </c>
      <c r="AY550" s="1" t="s">
        <v>2520</v>
      </c>
      <c r="AZ550" s="1" t="s">
        <v>2521</v>
      </c>
      <c r="BA550" s="1" t="s">
        <v>2522</v>
      </c>
      <c r="BB550" s="1">
        <v>0</v>
      </c>
    </row>
    <row r="551" spans="1:54" ht="12.75" x14ac:dyDescent="0.2">
      <c r="A551" s="1">
        <v>549</v>
      </c>
      <c r="B551" s="1">
        <v>549</v>
      </c>
      <c r="C551" s="1">
        <v>549</v>
      </c>
      <c r="E551" s="20" t="s">
        <v>3</v>
      </c>
      <c r="J551" s="8">
        <v>27</v>
      </c>
      <c r="K551" s="1">
        <v>6</v>
      </c>
      <c r="L551" s="1">
        <v>10</v>
      </c>
      <c r="M551" s="1">
        <v>6</v>
      </c>
      <c r="N551" s="1">
        <v>4</v>
      </c>
      <c r="O551" s="1" t="s">
        <v>105</v>
      </c>
      <c r="P551" s="1">
        <v>1</v>
      </c>
      <c r="U551" s="1">
        <v>1</v>
      </c>
      <c r="V551" s="1" t="s">
        <v>213</v>
      </c>
      <c r="X551" s="1" t="s">
        <v>93</v>
      </c>
      <c r="Z551" s="1" t="s">
        <v>94</v>
      </c>
      <c r="AB551" s="1">
        <v>10</v>
      </c>
      <c r="AC551" s="1" t="s">
        <v>2523</v>
      </c>
      <c r="AD551" s="1" t="s">
        <v>61</v>
      </c>
      <c r="AJ551" s="1" t="s">
        <v>34</v>
      </c>
      <c r="AO551" s="1" t="s">
        <v>87</v>
      </c>
      <c r="AQ551" s="19">
        <v>2</v>
      </c>
      <c r="AR551" s="1">
        <v>3</v>
      </c>
      <c r="AT551" s="1">
        <v>4</v>
      </c>
      <c r="AU551" s="1" t="s">
        <v>2524</v>
      </c>
      <c r="AV551" s="1" t="s">
        <v>77</v>
      </c>
      <c r="AX551" s="1">
        <v>9</v>
      </c>
      <c r="AY551" s="1" t="s">
        <v>2525</v>
      </c>
      <c r="AZ551" s="1" t="s">
        <v>2526</v>
      </c>
      <c r="BA551" s="1" t="s">
        <v>118</v>
      </c>
      <c r="BB551" s="1">
        <v>1</v>
      </c>
    </row>
    <row r="552" spans="1:54" ht="12.75" x14ac:dyDescent="0.2">
      <c r="A552" s="1">
        <v>550</v>
      </c>
      <c r="B552" s="1">
        <v>550</v>
      </c>
      <c r="C552" s="1">
        <v>550</v>
      </c>
      <c r="E552" s="20" t="s">
        <v>3</v>
      </c>
      <c r="G552" s="20" t="s">
        <v>5</v>
      </c>
      <c r="J552" s="8">
        <v>35</v>
      </c>
      <c r="K552" s="1">
        <v>7</v>
      </c>
      <c r="L552" s="1">
        <v>30</v>
      </c>
      <c r="M552" s="1">
        <v>8</v>
      </c>
      <c r="N552" s="1">
        <v>4</v>
      </c>
      <c r="O552" s="1" t="s">
        <v>303</v>
      </c>
      <c r="P552" s="1">
        <v>0</v>
      </c>
      <c r="Q552" s="1" t="s">
        <v>70</v>
      </c>
      <c r="S552" s="15" t="s">
        <v>3386</v>
      </c>
      <c r="U552" s="1">
        <v>1</v>
      </c>
      <c r="V552" s="1" t="s">
        <v>213</v>
      </c>
      <c r="X552" s="1" t="s">
        <v>83</v>
      </c>
      <c r="Z552" s="1" t="s">
        <v>94</v>
      </c>
      <c r="AB552" s="1">
        <v>7</v>
      </c>
      <c r="AC552" s="1" t="s">
        <v>199</v>
      </c>
      <c r="AD552" s="1" t="s">
        <v>86</v>
      </c>
      <c r="AH552" s="1" t="s">
        <v>32</v>
      </c>
      <c r="AJ552" s="1" t="s">
        <v>34</v>
      </c>
      <c r="AO552" s="1" t="s">
        <v>62</v>
      </c>
      <c r="AQ552" s="19">
        <v>3</v>
      </c>
      <c r="AR552" s="1">
        <v>2</v>
      </c>
      <c r="AT552" s="1">
        <v>8</v>
      </c>
      <c r="AU552" s="1" t="s">
        <v>2527</v>
      </c>
      <c r="AW552" s="1" t="s">
        <v>2528</v>
      </c>
      <c r="AX552" s="1">
        <v>9</v>
      </c>
      <c r="AY552" s="1" t="s">
        <v>2529</v>
      </c>
      <c r="AZ552" s="1" t="s">
        <v>2530</v>
      </c>
      <c r="BB552" s="1">
        <v>0</v>
      </c>
    </row>
    <row r="553" spans="1:54" ht="12.75" x14ac:dyDescent="0.2">
      <c r="A553" s="1">
        <v>551</v>
      </c>
      <c r="B553" s="1">
        <v>551</v>
      </c>
      <c r="C553" s="1">
        <v>551</v>
      </c>
      <c r="E553" s="20" t="s">
        <v>3</v>
      </c>
      <c r="H553" s="20" t="s">
        <v>6</v>
      </c>
      <c r="J553" s="8">
        <v>29</v>
      </c>
      <c r="K553" s="1">
        <v>6</v>
      </c>
      <c r="L553" s="1">
        <v>60</v>
      </c>
      <c r="M553" s="1">
        <v>5</v>
      </c>
      <c r="N553" s="1">
        <v>30</v>
      </c>
      <c r="O553" s="1" t="s">
        <v>91</v>
      </c>
      <c r="P553" s="1">
        <v>1</v>
      </c>
      <c r="U553" s="1">
        <v>1</v>
      </c>
      <c r="V553" s="1" t="s">
        <v>213</v>
      </c>
      <c r="X553" s="1" t="s">
        <v>58</v>
      </c>
      <c r="Z553" s="1" t="s">
        <v>94</v>
      </c>
      <c r="AB553" s="1">
        <v>8</v>
      </c>
      <c r="AC553" s="4" t="s">
        <v>2531</v>
      </c>
      <c r="AD553" s="1" t="s">
        <v>61</v>
      </c>
      <c r="AM553" s="1" t="s">
        <v>37</v>
      </c>
      <c r="AQ553" s="19">
        <v>0</v>
      </c>
      <c r="AV553" s="1" t="s">
        <v>77</v>
      </c>
      <c r="AX553" s="1">
        <v>8</v>
      </c>
      <c r="AY553" s="1" t="s">
        <v>3416</v>
      </c>
      <c r="AZ553" s="1" t="s">
        <v>2533</v>
      </c>
      <c r="BA553" s="1" t="s">
        <v>2534</v>
      </c>
      <c r="BB553" s="1">
        <v>1</v>
      </c>
    </row>
    <row r="554" spans="1:54" ht="12.75" x14ac:dyDescent="0.2">
      <c r="A554" s="1">
        <v>552</v>
      </c>
      <c r="B554" s="1">
        <v>552</v>
      </c>
      <c r="C554" s="1">
        <v>552</v>
      </c>
      <c r="D554" s="20" t="s">
        <v>2</v>
      </c>
      <c r="H554" s="20" t="s">
        <v>6</v>
      </c>
      <c r="J554" s="8">
        <v>39</v>
      </c>
      <c r="K554" s="1">
        <v>6</v>
      </c>
      <c r="L554" s="1">
        <v>40</v>
      </c>
      <c r="M554" s="1">
        <v>12</v>
      </c>
      <c r="N554" s="1">
        <v>2</v>
      </c>
      <c r="O554" s="1" t="s">
        <v>123</v>
      </c>
      <c r="P554" s="1">
        <v>0</v>
      </c>
      <c r="Q554" s="1" t="s">
        <v>100</v>
      </c>
      <c r="S554" s="15" t="s">
        <v>3387</v>
      </c>
      <c r="U554" s="1">
        <v>1</v>
      </c>
      <c r="V554" s="1" t="s">
        <v>213</v>
      </c>
      <c r="X554" s="1" t="s">
        <v>58</v>
      </c>
      <c r="Z554" s="1" t="s">
        <v>94</v>
      </c>
      <c r="AB554" s="1">
        <v>15</v>
      </c>
      <c r="AC554" s="1" t="s">
        <v>2535</v>
      </c>
      <c r="AD554" s="1" t="s">
        <v>74</v>
      </c>
      <c r="AG554" s="1" t="s">
        <v>31</v>
      </c>
      <c r="AO554" s="1" t="s">
        <v>75</v>
      </c>
      <c r="AQ554" s="19">
        <v>4</v>
      </c>
      <c r="AR554" s="1">
        <v>4</v>
      </c>
      <c r="AT554" s="1">
        <v>5</v>
      </c>
      <c r="AU554" s="1" t="s">
        <v>2536</v>
      </c>
      <c r="AV554" s="1" t="s">
        <v>77</v>
      </c>
      <c r="AX554" s="1">
        <v>10</v>
      </c>
      <c r="AY554" s="1" t="s">
        <v>3417</v>
      </c>
      <c r="AZ554" s="1" t="s">
        <v>2538</v>
      </c>
      <c r="BA554" s="1" t="s">
        <v>2539</v>
      </c>
      <c r="BB554" s="1">
        <v>0</v>
      </c>
    </row>
    <row r="555" spans="1:54" ht="12.75" x14ac:dyDescent="0.2">
      <c r="A555" s="1">
        <v>553</v>
      </c>
      <c r="B555" s="1">
        <v>553</v>
      </c>
      <c r="C555" s="1">
        <v>553</v>
      </c>
      <c r="E555" s="20" t="s">
        <v>3</v>
      </c>
      <c r="G555" s="20" t="s">
        <v>5</v>
      </c>
      <c r="H555" s="20" t="s">
        <v>6</v>
      </c>
      <c r="J555" s="8">
        <v>35</v>
      </c>
      <c r="K555" s="1">
        <v>6</v>
      </c>
      <c r="L555" s="1">
        <v>70</v>
      </c>
      <c r="M555" s="1">
        <v>10</v>
      </c>
      <c r="N555" s="1">
        <v>12</v>
      </c>
      <c r="O555" s="1" t="s">
        <v>123</v>
      </c>
      <c r="P555" s="1">
        <v>0</v>
      </c>
      <c r="Q555" s="1" t="s">
        <v>100</v>
      </c>
      <c r="S555" s="15" t="s">
        <v>3388</v>
      </c>
      <c r="U555" s="1">
        <v>1</v>
      </c>
      <c r="V555" s="1" t="s">
        <v>213</v>
      </c>
      <c r="X555" s="1" t="s">
        <v>83</v>
      </c>
      <c r="Z555" s="1" t="s">
        <v>94</v>
      </c>
      <c r="AB555" s="1">
        <v>10</v>
      </c>
      <c r="AC555" s="1" t="s">
        <v>2540</v>
      </c>
      <c r="AD555" s="1" t="s">
        <v>61</v>
      </c>
      <c r="AH555" s="1" t="s">
        <v>32</v>
      </c>
      <c r="AN555" s="1" t="s">
        <v>1070</v>
      </c>
      <c r="AO555" s="1" t="s">
        <v>75</v>
      </c>
      <c r="AQ555" s="19">
        <v>6</v>
      </c>
      <c r="AR555" s="1">
        <v>4</v>
      </c>
      <c r="AT555" s="1">
        <v>20</v>
      </c>
      <c r="AU555" s="1" t="s">
        <v>2541</v>
      </c>
      <c r="AW555" s="1" t="s">
        <v>2542</v>
      </c>
      <c r="AX555" s="1">
        <v>10</v>
      </c>
      <c r="AY555" s="1" t="s">
        <v>2543</v>
      </c>
      <c r="AZ555" s="1" t="s">
        <v>2544</v>
      </c>
      <c r="BA555" s="1" t="s">
        <v>2545</v>
      </c>
      <c r="BB555" s="1">
        <v>1</v>
      </c>
    </row>
    <row r="556" spans="1:54" ht="12.75" x14ac:dyDescent="0.2">
      <c r="A556" s="1">
        <v>554</v>
      </c>
      <c r="B556" s="1">
        <v>554</v>
      </c>
      <c r="C556" s="1">
        <v>554</v>
      </c>
      <c r="E556" s="20" t="s">
        <v>3</v>
      </c>
      <c r="J556" s="8">
        <v>28</v>
      </c>
      <c r="K556" s="1">
        <v>8</v>
      </c>
      <c r="L556" s="1">
        <v>0</v>
      </c>
      <c r="M556" s="1">
        <v>12</v>
      </c>
      <c r="N556" s="1">
        <v>15</v>
      </c>
      <c r="O556" s="1" t="s">
        <v>54</v>
      </c>
      <c r="P556" s="1">
        <v>0</v>
      </c>
      <c r="Q556" s="1" t="s">
        <v>70</v>
      </c>
      <c r="S556" s="15" t="s">
        <v>3387</v>
      </c>
      <c r="U556" s="1">
        <v>1</v>
      </c>
      <c r="V556" s="1" t="s">
        <v>156</v>
      </c>
      <c r="X556" s="1" t="s">
        <v>93</v>
      </c>
      <c r="Z556" s="1" t="s">
        <v>305</v>
      </c>
      <c r="AB556" s="1">
        <v>5</v>
      </c>
      <c r="AC556" s="1" t="s">
        <v>2546</v>
      </c>
      <c r="AD556" s="1" t="s">
        <v>86</v>
      </c>
      <c r="AI556" s="1" t="s">
        <v>33</v>
      </c>
      <c r="AO556" s="1" t="s">
        <v>163</v>
      </c>
      <c r="AQ556" s="19">
        <v>4</v>
      </c>
      <c r="AR556" s="1">
        <v>2</v>
      </c>
      <c r="AT556" s="1">
        <v>5</v>
      </c>
      <c r="AU556" s="1" t="s">
        <v>2547</v>
      </c>
      <c r="AV556" s="1" t="s">
        <v>77</v>
      </c>
      <c r="AX556" s="1">
        <v>10</v>
      </c>
      <c r="AY556" s="1" t="s">
        <v>2548</v>
      </c>
      <c r="AZ556" s="1" t="s">
        <v>2549</v>
      </c>
      <c r="BA556" s="1" t="s">
        <v>2550</v>
      </c>
      <c r="BB556" s="1">
        <v>0</v>
      </c>
    </row>
    <row r="557" spans="1:54" ht="12.75" x14ac:dyDescent="0.2">
      <c r="A557" s="1">
        <v>555</v>
      </c>
      <c r="B557" s="1">
        <v>555</v>
      </c>
      <c r="C557" s="1">
        <v>555</v>
      </c>
      <c r="D557" s="20" t="s">
        <v>2</v>
      </c>
      <c r="J557" s="8">
        <v>54</v>
      </c>
      <c r="K557" s="1">
        <v>6</v>
      </c>
      <c r="L557" s="1">
        <v>95</v>
      </c>
      <c r="M557" s="1">
        <v>8</v>
      </c>
      <c r="N557" s="1">
        <v>25</v>
      </c>
      <c r="O557" s="1" t="s">
        <v>189</v>
      </c>
      <c r="P557" s="1">
        <v>1</v>
      </c>
      <c r="U557" s="1">
        <v>1</v>
      </c>
      <c r="V557" s="1" t="s">
        <v>156</v>
      </c>
      <c r="X557" s="1" t="s">
        <v>83</v>
      </c>
      <c r="Z557" s="1" t="s">
        <v>157</v>
      </c>
      <c r="AB557" s="1">
        <v>10</v>
      </c>
      <c r="AC557" s="1" t="s">
        <v>2551</v>
      </c>
      <c r="AD557" s="1" t="s">
        <v>86</v>
      </c>
      <c r="AG557" s="1" t="s">
        <v>31</v>
      </c>
      <c r="AO557" s="1" t="s">
        <v>163</v>
      </c>
      <c r="AQ557" s="19">
        <v>3</v>
      </c>
      <c r="AR557" s="1">
        <v>6</v>
      </c>
      <c r="AT557" s="1">
        <v>25</v>
      </c>
      <c r="AU557" s="1" t="s">
        <v>2552</v>
      </c>
      <c r="AV557" s="1" t="s">
        <v>66</v>
      </c>
      <c r="AX557" s="1">
        <v>9</v>
      </c>
      <c r="AY557" s="1" t="s">
        <v>2553</v>
      </c>
      <c r="AZ557" s="1" t="s">
        <v>674</v>
      </c>
      <c r="BA557" s="1" t="s">
        <v>2554</v>
      </c>
      <c r="BB557" s="1">
        <v>0</v>
      </c>
    </row>
    <row r="558" spans="1:54" ht="12.75" x14ac:dyDescent="0.2">
      <c r="A558" s="1">
        <v>556</v>
      </c>
      <c r="B558" s="1">
        <v>556</v>
      </c>
      <c r="C558" s="1">
        <v>556</v>
      </c>
      <c r="D558" s="20" t="s">
        <v>2</v>
      </c>
      <c r="F558" s="20" t="s">
        <v>4</v>
      </c>
      <c r="H558" s="20" t="s">
        <v>6</v>
      </c>
      <c r="J558" s="8">
        <v>37</v>
      </c>
      <c r="K558" s="1">
        <v>6</v>
      </c>
      <c r="L558" s="1">
        <v>30</v>
      </c>
      <c r="M558" s="1">
        <v>10</v>
      </c>
      <c r="N558" s="1">
        <v>10</v>
      </c>
      <c r="O558" s="1" t="s">
        <v>105</v>
      </c>
      <c r="P558" s="1">
        <v>0</v>
      </c>
      <c r="Q558" s="1" t="s">
        <v>81</v>
      </c>
      <c r="S558" s="15" t="s">
        <v>3388</v>
      </c>
      <c r="U558" s="1">
        <v>1</v>
      </c>
      <c r="V558" s="1" t="s">
        <v>137</v>
      </c>
      <c r="X558" s="1" t="s">
        <v>144</v>
      </c>
      <c r="Z558" s="1" t="s">
        <v>157</v>
      </c>
      <c r="AB558" s="1">
        <v>12</v>
      </c>
      <c r="AC558" s="1" t="s">
        <v>2555</v>
      </c>
      <c r="AD558" s="1" t="s">
        <v>74</v>
      </c>
      <c r="AH558" s="1" t="s">
        <v>32</v>
      </c>
      <c r="AO558" s="1" t="s">
        <v>75</v>
      </c>
      <c r="AQ558" s="19">
        <v>6</v>
      </c>
      <c r="AR558" s="1">
        <v>6</v>
      </c>
      <c r="AT558" s="1">
        <v>3</v>
      </c>
      <c r="AU558" s="1" t="s">
        <v>2556</v>
      </c>
      <c r="AV558" s="1" t="s">
        <v>77</v>
      </c>
      <c r="AX558" s="1">
        <v>10</v>
      </c>
      <c r="AY558" s="1" t="s">
        <v>2557</v>
      </c>
      <c r="AZ558" s="1" t="s">
        <v>427</v>
      </c>
      <c r="BA558" s="1" t="s">
        <v>2558</v>
      </c>
      <c r="BB558" s="1">
        <v>1</v>
      </c>
    </row>
    <row r="559" spans="1:54" ht="12.75" x14ac:dyDescent="0.2">
      <c r="A559" s="1">
        <v>557</v>
      </c>
      <c r="B559" s="1">
        <v>557</v>
      </c>
      <c r="C559" s="1">
        <v>557</v>
      </c>
      <c r="D559" s="20" t="s">
        <v>2</v>
      </c>
      <c r="G559" s="20" t="s">
        <v>5</v>
      </c>
      <c r="H559" s="20" t="s">
        <v>6</v>
      </c>
      <c r="J559" s="8">
        <v>34</v>
      </c>
      <c r="K559" s="1">
        <v>8</v>
      </c>
      <c r="L559" s="1">
        <v>0</v>
      </c>
      <c r="M559" s="1">
        <v>14</v>
      </c>
      <c r="N559" s="1">
        <v>20</v>
      </c>
      <c r="O559" s="1" t="s">
        <v>54</v>
      </c>
      <c r="P559" s="1">
        <v>1</v>
      </c>
      <c r="U559" s="1">
        <v>0</v>
      </c>
      <c r="AD559" s="1" t="s">
        <v>162</v>
      </c>
      <c r="AH559" s="1" t="s">
        <v>32</v>
      </c>
      <c r="AO559" s="1" t="s">
        <v>75</v>
      </c>
      <c r="AQ559" s="19">
        <v>6</v>
      </c>
      <c r="AS559" s="1">
        <v>10</v>
      </c>
      <c r="AT559" s="1">
        <v>12</v>
      </c>
      <c r="AU559" s="1" t="s">
        <v>2559</v>
      </c>
      <c r="AV559" s="1" t="s">
        <v>66</v>
      </c>
      <c r="AX559" s="1">
        <v>9</v>
      </c>
      <c r="AY559" s="1" t="s">
        <v>3418</v>
      </c>
      <c r="AZ559" s="1" t="s">
        <v>2561</v>
      </c>
      <c r="BA559" s="1" t="s">
        <v>2562</v>
      </c>
      <c r="BB559" s="1">
        <v>1</v>
      </c>
    </row>
    <row r="560" spans="1:54" ht="12.75" x14ac:dyDescent="0.2">
      <c r="A560" s="1">
        <v>558</v>
      </c>
      <c r="B560" s="1">
        <v>558</v>
      </c>
      <c r="C560" s="1">
        <v>558</v>
      </c>
      <c r="E560" s="20" t="s">
        <v>3</v>
      </c>
      <c r="J560" s="8">
        <v>36</v>
      </c>
      <c r="K560" s="1">
        <v>8</v>
      </c>
      <c r="L560" s="1">
        <v>8</v>
      </c>
      <c r="M560" s="1">
        <v>1</v>
      </c>
      <c r="N560" s="1">
        <v>5</v>
      </c>
      <c r="O560" s="1" t="s">
        <v>123</v>
      </c>
      <c r="P560" s="1">
        <v>1</v>
      </c>
      <c r="U560" s="1">
        <v>1</v>
      </c>
      <c r="V560" s="1" t="s">
        <v>32</v>
      </c>
      <c r="X560" s="1" t="s">
        <v>113</v>
      </c>
      <c r="Z560" s="1" t="s">
        <v>94</v>
      </c>
      <c r="AB560" s="1">
        <v>15</v>
      </c>
      <c r="AC560" s="1" t="s">
        <v>2563</v>
      </c>
      <c r="AD560" s="1" t="s">
        <v>74</v>
      </c>
      <c r="AH560" s="1" t="s">
        <v>32</v>
      </c>
      <c r="AO560" s="1" t="s">
        <v>75</v>
      </c>
      <c r="AQ560" s="19">
        <v>6</v>
      </c>
      <c r="AR560" s="1">
        <v>3</v>
      </c>
      <c r="AT560" s="1">
        <v>40</v>
      </c>
      <c r="AU560" s="1" t="s">
        <v>2564</v>
      </c>
      <c r="AV560" s="1" t="s">
        <v>77</v>
      </c>
      <c r="AX560" s="1">
        <v>10</v>
      </c>
      <c r="AY560" s="1" t="s">
        <v>2565</v>
      </c>
      <c r="AZ560" s="1" t="s">
        <v>2566</v>
      </c>
      <c r="BA560" s="1" t="s">
        <v>318</v>
      </c>
      <c r="BB560" s="1">
        <v>1</v>
      </c>
    </row>
    <row r="561" spans="1:54" ht="12.75" x14ac:dyDescent="0.2">
      <c r="A561" s="1">
        <v>559</v>
      </c>
      <c r="B561" s="1">
        <v>559</v>
      </c>
      <c r="C561" s="1">
        <v>559</v>
      </c>
      <c r="D561" s="20" t="s">
        <v>2</v>
      </c>
      <c r="E561" s="20" t="s">
        <v>3</v>
      </c>
      <c r="H561" s="20" t="s">
        <v>6</v>
      </c>
      <c r="J561" s="8">
        <v>25</v>
      </c>
      <c r="K561" s="1">
        <v>7</v>
      </c>
      <c r="L561" s="1">
        <v>20</v>
      </c>
      <c r="M561" s="1">
        <v>14</v>
      </c>
      <c r="N561" s="1">
        <v>10</v>
      </c>
      <c r="O561" s="1" t="s">
        <v>54</v>
      </c>
      <c r="P561" s="1">
        <v>1</v>
      </c>
      <c r="U561" s="1">
        <v>1</v>
      </c>
      <c r="V561" s="1" t="s">
        <v>213</v>
      </c>
      <c r="X561" s="1" t="s">
        <v>83</v>
      </c>
      <c r="Z561" s="1" t="s">
        <v>272</v>
      </c>
      <c r="AB561" s="1">
        <v>2</v>
      </c>
      <c r="AC561" s="1" t="s">
        <v>644</v>
      </c>
      <c r="AD561" s="1" t="s">
        <v>61</v>
      </c>
      <c r="AH561" s="1" t="s">
        <v>32</v>
      </c>
      <c r="AO561" s="1" t="s">
        <v>75</v>
      </c>
      <c r="AQ561" s="19">
        <v>30</v>
      </c>
      <c r="AS561" s="1">
        <v>10</v>
      </c>
      <c r="AT561" s="1">
        <v>20</v>
      </c>
      <c r="AU561" s="1" t="s">
        <v>2567</v>
      </c>
      <c r="AV561" s="1" t="s">
        <v>77</v>
      </c>
      <c r="AX561" s="1">
        <v>5</v>
      </c>
      <c r="AY561" s="1" t="s">
        <v>2568</v>
      </c>
      <c r="BA561" s="1" t="s">
        <v>2569</v>
      </c>
      <c r="BB561" s="1">
        <v>1</v>
      </c>
    </row>
    <row r="562" spans="1:54" ht="12.75" x14ac:dyDescent="0.2">
      <c r="A562" s="1">
        <v>560</v>
      </c>
      <c r="B562" s="1">
        <v>560</v>
      </c>
      <c r="C562" s="1">
        <v>560</v>
      </c>
      <c r="D562" s="20" t="s">
        <v>2</v>
      </c>
      <c r="J562" s="8">
        <v>25</v>
      </c>
      <c r="K562" s="1">
        <v>8</v>
      </c>
      <c r="L562" s="1">
        <v>60</v>
      </c>
      <c r="M562" s="1">
        <v>12</v>
      </c>
      <c r="N562" s="1">
        <v>3</v>
      </c>
      <c r="O562" s="1" t="s">
        <v>303</v>
      </c>
      <c r="P562" s="1">
        <v>1</v>
      </c>
      <c r="U562" s="1">
        <v>1</v>
      </c>
      <c r="V562" s="1" t="s">
        <v>143</v>
      </c>
      <c r="X562" s="1" t="s">
        <v>83</v>
      </c>
      <c r="Z562" s="1" t="s">
        <v>231</v>
      </c>
      <c r="AB562" s="1">
        <v>1</v>
      </c>
      <c r="AC562" s="1" t="s">
        <v>2570</v>
      </c>
      <c r="AD562" s="1" t="s">
        <v>61</v>
      </c>
      <c r="AH562" s="1" t="s">
        <v>32</v>
      </c>
      <c r="AO562" s="1" t="s">
        <v>62</v>
      </c>
      <c r="AQ562" s="19">
        <v>6</v>
      </c>
      <c r="AR562" s="1">
        <v>6</v>
      </c>
      <c r="AT562" s="1">
        <v>15</v>
      </c>
      <c r="AU562" s="1" t="s">
        <v>2571</v>
      </c>
      <c r="AV562" s="1" t="s">
        <v>77</v>
      </c>
      <c r="AX562" s="1">
        <v>10</v>
      </c>
      <c r="AY562" s="1" t="s">
        <v>2572</v>
      </c>
      <c r="AZ562" s="1" t="s">
        <v>2573</v>
      </c>
      <c r="BA562" s="1" t="s">
        <v>2574</v>
      </c>
      <c r="BB562" s="1">
        <v>0</v>
      </c>
    </row>
    <row r="563" spans="1:54" ht="12.75" x14ac:dyDescent="0.2">
      <c r="A563" s="1">
        <v>561</v>
      </c>
      <c r="B563" s="1">
        <v>561</v>
      </c>
      <c r="C563" s="1">
        <v>561</v>
      </c>
      <c r="H563" s="20" t="s">
        <v>6</v>
      </c>
      <c r="J563" s="8">
        <v>25</v>
      </c>
      <c r="K563" s="1">
        <v>8</v>
      </c>
      <c r="L563" s="1">
        <v>20</v>
      </c>
      <c r="M563" s="1">
        <v>8</v>
      </c>
      <c r="N563" s="1">
        <v>24</v>
      </c>
      <c r="O563" s="1" t="s">
        <v>135</v>
      </c>
      <c r="P563" s="1">
        <v>0</v>
      </c>
      <c r="Q563" s="1" t="s">
        <v>70</v>
      </c>
      <c r="S563" s="15" t="s">
        <v>3390</v>
      </c>
      <c r="U563" s="1">
        <v>0</v>
      </c>
      <c r="AD563" s="1" t="s">
        <v>86</v>
      </c>
      <c r="AH563" s="1" t="s">
        <v>32</v>
      </c>
      <c r="AO563" s="1" t="s">
        <v>75</v>
      </c>
      <c r="AQ563" s="19">
        <v>4</v>
      </c>
      <c r="AR563" s="1">
        <v>4</v>
      </c>
      <c r="AT563" s="1">
        <v>120</v>
      </c>
      <c r="AU563" s="1" t="s">
        <v>2575</v>
      </c>
      <c r="AV563" s="1" t="s">
        <v>77</v>
      </c>
      <c r="AX563" s="1">
        <v>5</v>
      </c>
      <c r="AY563" s="1" t="s">
        <v>2576</v>
      </c>
      <c r="AZ563" s="1" t="s">
        <v>2577</v>
      </c>
      <c r="BB563" s="1">
        <v>0</v>
      </c>
    </row>
    <row r="564" spans="1:54" ht="12.75" x14ac:dyDescent="0.2">
      <c r="A564" s="1">
        <v>562</v>
      </c>
      <c r="B564" s="1">
        <v>562</v>
      </c>
      <c r="C564" s="1">
        <v>562</v>
      </c>
      <c r="D564" s="20" t="s">
        <v>2</v>
      </c>
      <c r="G564" s="20" t="s">
        <v>5</v>
      </c>
      <c r="H564" s="20" t="s">
        <v>6</v>
      </c>
      <c r="J564" s="8">
        <v>22</v>
      </c>
      <c r="K564" s="1">
        <v>8</v>
      </c>
      <c r="L564" s="1">
        <v>40</v>
      </c>
      <c r="M564" s="1">
        <v>12</v>
      </c>
      <c r="N564" s="1">
        <v>0</v>
      </c>
      <c r="O564" s="1" t="s">
        <v>335</v>
      </c>
      <c r="P564" s="1">
        <v>1</v>
      </c>
      <c r="U564" s="1">
        <v>0</v>
      </c>
      <c r="AD564" s="1" t="s">
        <v>1116</v>
      </c>
      <c r="AJ564" s="1" t="s">
        <v>34</v>
      </c>
      <c r="AO564" s="1" t="s">
        <v>62</v>
      </c>
      <c r="AQ564" s="19">
        <v>3</v>
      </c>
      <c r="AR564" s="1">
        <v>3</v>
      </c>
      <c r="AT564" s="1">
        <v>5</v>
      </c>
      <c r="AU564" s="1" t="s">
        <v>2578</v>
      </c>
      <c r="AW564" s="1" t="s">
        <v>1423</v>
      </c>
      <c r="AX564" s="1">
        <v>9</v>
      </c>
      <c r="AY564" s="1" t="s">
        <v>2579</v>
      </c>
      <c r="AZ564" s="1" t="s">
        <v>2580</v>
      </c>
      <c r="BA564" s="1" t="s">
        <v>2581</v>
      </c>
      <c r="BB564" s="1">
        <v>0</v>
      </c>
    </row>
    <row r="565" spans="1:54" ht="12.75" x14ac:dyDescent="0.2">
      <c r="A565" s="1">
        <v>563</v>
      </c>
      <c r="B565" s="1">
        <v>563</v>
      </c>
      <c r="C565" s="1">
        <v>563</v>
      </c>
      <c r="D565" s="20" t="s">
        <v>2</v>
      </c>
      <c r="E565" s="20" t="s">
        <v>3</v>
      </c>
      <c r="J565" s="8">
        <v>1</v>
      </c>
      <c r="K565" s="1">
        <v>7</v>
      </c>
      <c r="L565" s="1">
        <v>90</v>
      </c>
      <c r="M565" s="1">
        <v>11</v>
      </c>
      <c r="N565" s="1">
        <v>12</v>
      </c>
      <c r="O565" s="1" t="s">
        <v>335</v>
      </c>
      <c r="P565" s="1">
        <v>0</v>
      </c>
      <c r="Q565" s="1" t="s">
        <v>81</v>
      </c>
      <c r="S565" s="15" t="s">
        <v>3387</v>
      </c>
      <c r="U565" s="1">
        <v>1</v>
      </c>
      <c r="V565" s="1" t="s">
        <v>148</v>
      </c>
      <c r="X565" s="1" t="s">
        <v>83</v>
      </c>
      <c r="AA565" s="1" t="s">
        <v>2582</v>
      </c>
      <c r="AB565" s="1">
        <v>3</v>
      </c>
      <c r="AC565" s="1" t="s">
        <v>2583</v>
      </c>
      <c r="AD565" s="1" t="s">
        <v>74</v>
      </c>
      <c r="AH565" s="1" t="s">
        <v>32</v>
      </c>
      <c r="AO565" s="1" t="s">
        <v>75</v>
      </c>
      <c r="AQ565" s="19">
        <v>16</v>
      </c>
      <c r="AR565" s="1">
        <v>6</v>
      </c>
      <c r="AT565" s="1">
        <v>50</v>
      </c>
      <c r="AU565" s="1" t="s">
        <v>2584</v>
      </c>
      <c r="AV565" s="1" t="s">
        <v>77</v>
      </c>
      <c r="AX565" s="1">
        <v>7</v>
      </c>
      <c r="AY565" s="1" t="s">
        <v>2585</v>
      </c>
      <c r="AZ565" s="1" t="s">
        <v>2586</v>
      </c>
      <c r="BB565" s="1">
        <v>1</v>
      </c>
    </row>
    <row r="566" spans="1:54" ht="12.75" x14ac:dyDescent="0.2">
      <c r="A566" s="1">
        <v>564</v>
      </c>
      <c r="B566" s="1">
        <v>564</v>
      </c>
      <c r="C566" s="1">
        <v>564</v>
      </c>
      <c r="D566" s="20" t="s">
        <v>2</v>
      </c>
      <c r="H566" s="20" t="s">
        <v>6</v>
      </c>
      <c r="J566" s="8">
        <v>39</v>
      </c>
      <c r="K566" s="1">
        <v>7</v>
      </c>
      <c r="L566" s="1">
        <v>0</v>
      </c>
      <c r="M566" s="1">
        <v>10</v>
      </c>
      <c r="N566" s="1">
        <v>5</v>
      </c>
      <c r="O566" s="1" t="s">
        <v>69</v>
      </c>
      <c r="P566" s="1">
        <v>0</v>
      </c>
      <c r="Q566" s="1" t="s">
        <v>70</v>
      </c>
      <c r="S566" s="15" t="s">
        <v>3387</v>
      </c>
      <c r="U566" s="1">
        <v>0</v>
      </c>
      <c r="AD566" s="1" t="s">
        <v>362</v>
      </c>
      <c r="AH566" s="1" t="s">
        <v>32</v>
      </c>
      <c r="AO566" s="1" t="s">
        <v>62</v>
      </c>
      <c r="AQ566" s="19">
        <v>6</v>
      </c>
      <c r="AR566" s="1">
        <v>6</v>
      </c>
      <c r="AT566" s="1">
        <v>7</v>
      </c>
      <c r="AU566" s="1" t="s">
        <v>2587</v>
      </c>
      <c r="AV566" s="1" t="s">
        <v>77</v>
      </c>
      <c r="AX566" s="1">
        <v>10</v>
      </c>
      <c r="AY566" s="1" t="s">
        <v>2588</v>
      </c>
      <c r="AZ566" s="1" t="s">
        <v>2589</v>
      </c>
      <c r="BB566" s="1">
        <v>1</v>
      </c>
    </row>
    <row r="567" spans="1:54" ht="12.75" x14ac:dyDescent="0.2">
      <c r="A567" s="1">
        <v>565</v>
      </c>
      <c r="B567" s="1">
        <v>565</v>
      </c>
      <c r="C567" s="1">
        <v>565</v>
      </c>
      <c r="E567" s="20" t="s">
        <v>3</v>
      </c>
      <c r="G567" s="20" t="s">
        <v>5</v>
      </c>
      <c r="J567" s="8">
        <v>29</v>
      </c>
      <c r="K567" s="1">
        <v>7</v>
      </c>
      <c r="L567" s="1">
        <v>10</v>
      </c>
      <c r="M567" s="1">
        <v>8</v>
      </c>
      <c r="N567" s="1">
        <v>5</v>
      </c>
      <c r="O567" s="1" t="s">
        <v>99</v>
      </c>
      <c r="P567" s="1">
        <v>1</v>
      </c>
      <c r="U567" s="1">
        <v>1</v>
      </c>
      <c r="V567" s="1" t="s">
        <v>92</v>
      </c>
      <c r="X567" s="1" t="s">
        <v>83</v>
      </c>
      <c r="Z567" s="1" t="s">
        <v>94</v>
      </c>
      <c r="AB567" s="1">
        <v>3</v>
      </c>
      <c r="AC567" s="1" t="s">
        <v>866</v>
      </c>
      <c r="AD567" s="1" t="s">
        <v>86</v>
      </c>
      <c r="AJ567" s="1" t="s">
        <v>34</v>
      </c>
      <c r="AO567" s="1" t="s">
        <v>87</v>
      </c>
      <c r="AQ567" s="19">
        <v>5</v>
      </c>
      <c r="AR567" s="1">
        <v>3</v>
      </c>
      <c r="AT567" s="1">
        <v>150</v>
      </c>
      <c r="AU567" s="1" t="s">
        <v>2590</v>
      </c>
      <c r="AV567" s="1" t="s">
        <v>77</v>
      </c>
      <c r="AX567" s="1">
        <v>8</v>
      </c>
      <c r="AY567" s="1" t="s">
        <v>2591</v>
      </c>
      <c r="AZ567" s="1" t="s">
        <v>2592</v>
      </c>
      <c r="BA567" s="1" t="s">
        <v>2593</v>
      </c>
      <c r="BB567" s="1">
        <v>1</v>
      </c>
    </row>
    <row r="568" spans="1:54" ht="12.75" x14ac:dyDescent="0.2">
      <c r="A568" s="1">
        <v>566</v>
      </c>
      <c r="B568" s="1">
        <v>566</v>
      </c>
      <c r="C568" s="1">
        <v>566</v>
      </c>
      <c r="D568" s="20" t="s">
        <v>2</v>
      </c>
      <c r="H568" s="20" t="s">
        <v>6</v>
      </c>
      <c r="J568" s="8">
        <v>27</v>
      </c>
      <c r="K568" s="1">
        <v>8</v>
      </c>
      <c r="L568" s="1">
        <v>30</v>
      </c>
      <c r="M568" s="1">
        <v>10</v>
      </c>
      <c r="N568" s="1">
        <v>10</v>
      </c>
      <c r="O568" s="1" t="s">
        <v>225</v>
      </c>
      <c r="P568" s="1">
        <v>1</v>
      </c>
      <c r="U568" s="1">
        <v>1</v>
      </c>
      <c r="V568" s="1" t="s">
        <v>148</v>
      </c>
      <c r="X568" s="1" t="s">
        <v>83</v>
      </c>
      <c r="Z568" s="1" t="s">
        <v>108</v>
      </c>
      <c r="AB568" s="1">
        <v>1</v>
      </c>
      <c r="AC568" s="1" t="s">
        <v>2594</v>
      </c>
      <c r="AD568" s="1" t="s">
        <v>61</v>
      </c>
      <c r="AG568" s="1" t="s">
        <v>31</v>
      </c>
      <c r="AN568" s="1" t="s">
        <v>2595</v>
      </c>
      <c r="AO568" s="1" t="s">
        <v>87</v>
      </c>
      <c r="AQ568" s="19">
        <v>40</v>
      </c>
      <c r="AS568" s="1" t="s">
        <v>615</v>
      </c>
      <c r="AT568" s="1">
        <v>20</v>
      </c>
      <c r="AU568" s="1" t="s">
        <v>2597</v>
      </c>
      <c r="AV568" s="1" t="s">
        <v>77</v>
      </c>
      <c r="AX568" s="1">
        <v>10</v>
      </c>
      <c r="AY568" s="1" t="s">
        <v>2598</v>
      </c>
      <c r="AZ568" s="1" t="s">
        <v>2599</v>
      </c>
      <c r="BB568" s="1">
        <v>1</v>
      </c>
    </row>
    <row r="569" spans="1:54" ht="12.75" x14ac:dyDescent="0.2">
      <c r="A569" s="1">
        <v>567</v>
      </c>
      <c r="B569" s="1">
        <v>567</v>
      </c>
      <c r="C569" s="1">
        <v>567</v>
      </c>
      <c r="D569" s="20" t="s">
        <v>2</v>
      </c>
      <c r="J569" s="8">
        <v>41</v>
      </c>
      <c r="K569" s="1">
        <v>7</v>
      </c>
      <c r="L569" s="1">
        <v>40</v>
      </c>
      <c r="M569" s="1">
        <v>10</v>
      </c>
      <c r="N569" s="1">
        <v>1</v>
      </c>
      <c r="O569" s="1" t="s">
        <v>303</v>
      </c>
      <c r="P569" s="1">
        <v>0</v>
      </c>
      <c r="Q569" s="1" t="s">
        <v>81</v>
      </c>
      <c r="S569" s="15" t="s">
        <v>3388</v>
      </c>
      <c r="U569" s="1">
        <v>1</v>
      </c>
      <c r="V569" s="1" t="s">
        <v>92</v>
      </c>
      <c r="X569" s="1" t="s">
        <v>83</v>
      </c>
      <c r="Z569" s="1" t="s">
        <v>571</v>
      </c>
      <c r="AB569" s="1">
        <v>1</v>
      </c>
      <c r="AC569" s="1" t="s">
        <v>2600</v>
      </c>
      <c r="AD569" s="1" t="s">
        <v>86</v>
      </c>
      <c r="AH569" s="1" t="s">
        <v>32</v>
      </c>
      <c r="AO569" s="1" t="s">
        <v>75</v>
      </c>
      <c r="AQ569" s="19">
        <v>20</v>
      </c>
      <c r="AS569" s="1">
        <v>20</v>
      </c>
      <c r="AT569" s="1">
        <v>20</v>
      </c>
      <c r="AU569" s="1" t="s">
        <v>2601</v>
      </c>
      <c r="AV569" s="1" t="s">
        <v>66</v>
      </c>
      <c r="AX569" s="1">
        <v>8</v>
      </c>
      <c r="AY569" s="1" t="s">
        <v>2602</v>
      </c>
      <c r="BB569" s="1">
        <v>1</v>
      </c>
    </row>
    <row r="570" spans="1:54" ht="12.75" x14ac:dyDescent="0.2">
      <c r="A570" s="1">
        <v>568</v>
      </c>
      <c r="B570" s="1">
        <v>568</v>
      </c>
      <c r="C570" s="1">
        <v>568</v>
      </c>
      <c r="D570" s="20" t="s">
        <v>2</v>
      </c>
      <c r="E570" s="20" t="s">
        <v>3</v>
      </c>
      <c r="H570" s="20" t="s">
        <v>6</v>
      </c>
      <c r="J570" s="8">
        <v>38</v>
      </c>
      <c r="K570" s="1">
        <v>7</v>
      </c>
      <c r="L570" s="1">
        <v>30</v>
      </c>
      <c r="M570" s="1">
        <v>4</v>
      </c>
      <c r="N570" s="1">
        <v>12</v>
      </c>
      <c r="O570" s="1" t="s">
        <v>69</v>
      </c>
      <c r="P570" s="1">
        <v>0</v>
      </c>
      <c r="Q570" s="1" t="s">
        <v>100</v>
      </c>
      <c r="S570" s="15" t="s">
        <v>3386</v>
      </c>
      <c r="U570" s="1">
        <v>1</v>
      </c>
      <c r="V570" s="1" t="s">
        <v>464</v>
      </c>
      <c r="X570" s="1" t="s">
        <v>144</v>
      </c>
      <c r="AA570" s="1" t="s">
        <v>2603</v>
      </c>
      <c r="AB570" s="1">
        <v>14</v>
      </c>
      <c r="AC570" s="1" t="s">
        <v>2604</v>
      </c>
      <c r="AD570" s="1" t="s">
        <v>61</v>
      </c>
      <c r="AN570" s="1" t="s">
        <v>2605</v>
      </c>
      <c r="AO570" s="1" t="s">
        <v>552</v>
      </c>
      <c r="AQ570" s="19">
        <v>4</v>
      </c>
      <c r="AS570" s="1" t="s">
        <v>2606</v>
      </c>
      <c r="AT570" s="1">
        <v>10</v>
      </c>
      <c r="AU570" s="1" t="s">
        <v>2607</v>
      </c>
      <c r="AW570" s="1" t="s">
        <v>2608</v>
      </c>
      <c r="AX570" s="1">
        <v>10</v>
      </c>
      <c r="AY570" s="1" t="s">
        <v>2609</v>
      </c>
      <c r="AZ570" s="1" t="s">
        <v>2610</v>
      </c>
      <c r="BA570" s="1" t="s">
        <v>2611</v>
      </c>
      <c r="BB570" s="1">
        <v>1</v>
      </c>
    </row>
    <row r="571" spans="1:54" ht="12.75" x14ac:dyDescent="0.2">
      <c r="A571" s="1">
        <v>569</v>
      </c>
      <c r="B571" s="1">
        <v>569</v>
      </c>
      <c r="C571" s="1">
        <v>569</v>
      </c>
      <c r="D571" s="20" t="s">
        <v>2</v>
      </c>
      <c r="H571" s="20" t="s">
        <v>6</v>
      </c>
      <c r="J571" s="8">
        <v>37</v>
      </c>
      <c r="K571" s="1">
        <v>6</v>
      </c>
      <c r="L571" s="1">
        <v>180</v>
      </c>
      <c r="M571" s="1">
        <v>12</v>
      </c>
      <c r="N571" s="1">
        <v>14</v>
      </c>
      <c r="O571" s="1" t="s">
        <v>69</v>
      </c>
      <c r="P571" s="1">
        <v>1</v>
      </c>
      <c r="U571" s="1">
        <v>1</v>
      </c>
      <c r="V571" s="1" t="s">
        <v>213</v>
      </c>
      <c r="X571" s="1" t="s">
        <v>58</v>
      </c>
      <c r="AA571" s="1" t="s">
        <v>733</v>
      </c>
      <c r="AB571" s="1">
        <v>12</v>
      </c>
      <c r="AC571" s="1" t="s">
        <v>2612</v>
      </c>
      <c r="AD571" s="1" t="s">
        <v>86</v>
      </c>
      <c r="AH571" s="1" t="s">
        <v>32</v>
      </c>
      <c r="AO571" s="1" t="s">
        <v>75</v>
      </c>
      <c r="AQ571" s="19">
        <v>6</v>
      </c>
      <c r="AS571" s="1">
        <v>12</v>
      </c>
      <c r="AT571" s="1">
        <v>24</v>
      </c>
      <c r="AU571" s="1" t="s">
        <v>2613</v>
      </c>
      <c r="AV571" s="1" t="s">
        <v>77</v>
      </c>
      <c r="AX571" s="1">
        <v>7</v>
      </c>
      <c r="AY571" s="1" t="s">
        <v>2614</v>
      </c>
      <c r="AZ571" s="1" t="s">
        <v>2615</v>
      </c>
      <c r="BB571" s="1">
        <v>0</v>
      </c>
    </row>
    <row r="572" spans="1:54" ht="12.75" x14ac:dyDescent="0.2">
      <c r="A572" s="1">
        <v>570</v>
      </c>
      <c r="B572" s="1">
        <v>570</v>
      </c>
      <c r="C572" s="1">
        <v>570</v>
      </c>
      <c r="E572" s="20" t="s">
        <v>3</v>
      </c>
      <c r="J572" s="8">
        <v>31</v>
      </c>
      <c r="K572" s="1">
        <v>8</v>
      </c>
      <c r="L572" s="1">
        <v>60</v>
      </c>
      <c r="M572" s="1">
        <v>6</v>
      </c>
      <c r="N572" s="1">
        <v>10</v>
      </c>
      <c r="O572" s="1" t="s">
        <v>123</v>
      </c>
      <c r="P572" s="1">
        <v>0</v>
      </c>
      <c r="Q572" s="1" t="s">
        <v>70</v>
      </c>
      <c r="S572" s="15" t="s">
        <v>3386</v>
      </c>
      <c r="U572" s="1">
        <v>1</v>
      </c>
      <c r="V572" s="1" t="s">
        <v>143</v>
      </c>
      <c r="X572" s="1" t="s">
        <v>83</v>
      </c>
      <c r="Z572" s="1" t="s">
        <v>94</v>
      </c>
      <c r="AB572" s="1">
        <v>5</v>
      </c>
      <c r="AC572" s="1" t="s">
        <v>2616</v>
      </c>
      <c r="AD572" s="1" t="s">
        <v>61</v>
      </c>
      <c r="AJ572" s="1" t="s">
        <v>34</v>
      </c>
      <c r="AO572" s="1" t="s">
        <v>62</v>
      </c>
      <c r="AQ572" s="19">
        <v>4</v>
      </c>
      <c r="AR572" s="1">
        <v>5</v>
      </c>
      <c r="AT572" s="1">
        <v>8</v>
      </c>
      <c r="AU572" s="1" t="s">
        <v>2617</v>
      </c>
      <c r="AV572" s="1" t="s">
        <v>77</v>
      </c>
      <c r="AX572" s="1">
        <v>7</v>
      </c>
      <c r="AY572" s="1" t="s">
        <v>2618</v>
      </c>
      <c r="BB572" s="1">
        <v>1</v>
      </c>
    </row>
    <row r="573" spans="1:54" ht="12.75" x14ac:dyDescent="0.2">
      <c r="A573" s="1">
        <v>571</v>
      </c>
      <c r="B573" s="1">
        <v>571</v>
      </c>
      <c r="C573" s="1">
        <v>571</v>
      </c>
      <c r="D573" s="20" t="s">
        <v>2</v>
      </c>
      <c r="E573" s="20" t="s">
        <v>3</v>
      </c>
      <c r="J573" s="8">
        <v>34</v>
      </c>
      <c r="K573" s="1">
        <v>7</v>
      </c>
      <c r="L573" s="1">
        <v>60</v>
      </c>
      <c r="M573" s="1">
        <v>7</v>
      </c>
      <c r="N573" s="1">
        <v>15</v>
      </c>
      <c r="O573" s="1" t="s">
        <v>105</v>
      </c>
      <c r="P573" s="1">
        <v>0</v>
      </c>
      <c r="Q573" s="1" t="s">
        <v>55</v>
      </c>
      <c r="S573" s="15" t="s">
        <v>3388</v>
      </c>
      <c r="U573" s="1">
        <v>1</v>
      </c>
      <c r="V573" s="1" t="s">
        <v>156</v>
      </c>
      <c r="X573" s="1" t="s">
        <v>83</v>
      </c>
      <c r="Z573" s="1" t="s">
        <v>94</v>
      </c>
      <c r="AB573" s="1">
        <v>8</v>
      </c>
      <c r="AC573" s="1" t="s">
        <v>1693</v>
      </c>
      <c r="AD573" s="1" t="s">
        <v>61</v>
      </c>
      <c r="AG573" s="1" t="s">
        <v>31</v>
      </c>
      <c r="AO573" s="1" t="s">
        <v>75</v>
      </c>
      <c r="AQ573" s="19">
        <v>5</v>
      </c>
      <c r="AR573" s="1">
        <v>5</v>
      </c>
      <c r="AT573" s="1">
        <v>20</v>
      </c>
      <c r="AU573" s="1" t="s">
        <v>2619</v>
      </c>
      <c r="AV573" s="1" t="s">
        <v>66</v>
      </c>
      <c r="AX573" s="1">
        <v>9</v>
      </c>
      <c r="AY573" s="1" t="s">
        <v>2620</v>
      </c>
      <c r="AZ573" s="1" t="s">
        <v>2621</v>
      </c>
      <c r="BB573" s="1">
        <v>0</v>
      </c>
    </row>
    <row r="574" spans="1:54" ht="12.75" x14ac:dyDescent="0.2">
      <c r="A574" s="1">
        <v>572</v>
      </c>
      <c r="B574" s="1">
        <v>572</v>
      </c>
      <c r="C574" s="1">
        <v>572</v>
      </c>
      <c r="D574" s="20" t="s">
        <v>2</v>
      </c>
      <c r="J574" s="8">
        <v>1</v>
      </c>
      <c r="K574" s="1">
        <v>6</v>
      </c>
      <c r="L574" s="1">
        <v>20</v>
      </c>
      <c r="M574" s="1">
        <v>6</v>
      </c>
      <c r="N574" s="1">
        <v>4</v>
      </c>
      <c r="O574" s="1" t="s">
        <v>91</v>
      </c>
      <c r="P574" s="1">
        <v>0</v>
      </c>
      <c r="Q574" s="1" t="s">
        <v>136</v>
      </c>
      <c r="S574" s="15" t="s">
        <v>3387</v>
      </c>
      <c r="U574" s="1">
        <v>1</v>
      </c>
      <c r="W574" s="1" t="s">
        <v>914</v>
      </c>
      <c r="X574" s="1" t="s">
        <v>83</v>
      </c>
      <c r="Z574" s="1" t="s">
        <v>647</v>
      </c>
      <c r="AB574" s="1">
        <v>6</v>
      </c>
      <c r="AC574" s="1" t="s">
        <v>2622</v>
      </c>
      <c r="AD574" s="1" t="s">
        <v>86</v>
      </c>
      <c r="AH574" s="1" t="s">
        <v>32</v>
      </c>
      <c r="AO574" s="1" t="s">
        <v>75</v>
      </c>
      <c r="AQ574" s="19">
        <v>5</v>
      </c>
      <c r="AR574" s="1">
        <v>1</v>
      </c>
      <c r="AT574" s="1">
        <v>489</v>
      </c>
      <c r="AU574" s="1" t="s">
        <v>2623</v>
      </c>
      <c r="AV574" s="1" t="s">
        <v>77</v>
      </c>
      <c r="AX574" s="1">
        <v>8</v>
      </c>
      <c r="AY574" s="1" t="s">
        <v>2624</v>
      </c>
      <c r="AZ574" s="1" t="s">
        <v>2625</v>
      </c>
      <c r="BA574" s="1" t="s">
        <v>2626</v>
      </c>
      <c r="BB574" s="1">
        <v>0</v>
      </c>
    </row>
    <row r="575" spans="1:54" ht="12.75" x14ac:dyDescent="0.2">
      <c r="A575" s="1">
        <v>573</v>
      </c>
      <c r="B575" s="1">
        <v>573</v>
      </c>
      <c r="C575" s="1">
        <v>573</v>
      </c>
      <c r="D575" s="20" t="s">
        <v>2</v>
      </c>
      <c r="E575" s="20" t="s">
        <v>3</v>
      </c>
      <c r="G575" s="20" t="s">
        <v>5</v>
      </c>
      <c r="H575" s="20" t="s">
        <v>6</v>
      </c>
      <c r="J575" s="8">
        <v>27</v>
      </c>
      <c r="K575" s="1">
        <v>7</v>
      </c>
      <c r="L575" s="1">
        <v>80</v>
      </c>
      <c r="M575" s="1">
        <v>14</v>
      </c>
      <c r="N575" s="1">
        <v>6</v>
      </c>
      <c r="O575" s="1" t="s">
        <v>91</v>
      </c>
      <c r="P575" s="1">
        <v>1</v>
      </c>
      <c r="U575" s="1">
        <v>1</v>
      </c>
      <c r="V575" s="1" t="s">
        <v>213</v>
      </c>
      <c r="X575" s="1" t="s">
        <v>83</v>
      </c>
      <c r="Z575" s="1" t="s">
        <v>94</v>
      </c>
      <c r="AB575" s="1">
        <v>1</v>
      </c>
      <c r="AC575" s="1" t="s">
        <v>2627</v>
      </c>
      <c r="AD575" s="1" t="s">
        <v>86</v>
      </c>
      <c r="AJ575" s="1" t="s">
        <v>34</v>
      </c>
      <c r="AO575" s="1" t="s">
        <v>75</v>
      </c>
      <c r="AQ575" s="19">
        <v>4</v>
      </c>
      <c r="AR575" s="1">
        <v>3</v>
      </c>
      <c r="AT575" s="1">
        <v>30</v>
      </c>
      <c r="AU575" s="1" t="s">
        <v>2628</v>
      </c>
      <c r="AV575" s="1" t="s">
        <v>77</v>
      </c>
      <c r="AX575" s="1">
        <v>9</v>
      </c>
      <c r="AY575" s="1" t="s">
        <v>2629</v>
      </c>
      <c r="AZ575" s="1" t="s">
        <v>2630</v>
      </c>
      <c r="BA575" s="1" t="s">
        <v>2631</v>
      </c>
      <c r="BB575" s="1">
        <v>1</v>
      </c>
    </row>
    <row r="576" spans="1:54" ht="12.75" x14ac:dyDescent="0.2">
      <c r="A576" s="1">
        <v>574</v>
      </c>
      <c r="B576" s="1">
        <v>574</v>
      </c>
      <c r="C576" s="1">
        <v>574</v>
      </c>
      <c r="D576" s="20" t="s">
        <v>2</v>
      </c>
      <c r="H576" s="20" t="s">
        <v>6</v>
      </c>
      <c r="J576" s="8">
        <v>40</v>
      </c>
      <c r="K576" s="1">
        <v>4</v>
      </c>
      <c r="L576" s="1">
        <v>120</v>
      </c>
      <c r="M576" s="1">
        <v>12</v>
      </c>
      <c r="N576" s="1">
        <v>25</v>
      </c>
      <c r="O576" s="1" t="s">
        <v>54</v>
      </c>
      <c r="P576" s="1">
        <v>1</v>
      </c>
      <c r="U576" s="1">
        <v>1</v>
      </c>
      <c r="W576" s="1" t="s">
        <v>2632</v>
      </c>
      <c r="X576" s="1" t="s">
        <v>113</v>
      </c>
      <c r="Z576" s="1" t="s">
        <v>157</v>
      </c>
      <c r="AB576" s="1">
        <v>30</v>
      </c>
      <c r="AC576" s="1" t="s">
        <v>2633</v>
      </c>
      <c r="AD576" s="1" t="s">
        <v>362</v>
      </c>
      <c r="AI576" s="1" t="s">
        <v>33</v>
      </c>
      <c r="AJ576" s="1" t="s">
        <v>34</v>
      </c>
      <c r="AO576" s="1" t="s">
        <v>62</v>
      </c>
      <c r="AQ576" s="19">
        <v>4</v>
      </c>
      <c r="AR576" s="1">
        <v>4</v>
      </c>
      <c r="AT576" s="1">
        <v>6</v>
      </c>
      <c r="AU576" s="1" t="s">
        <v>2634</v>
      </c>
      <c r="AW576" s="1" t="s">
        <v>2635</v>
      </c>
      <c r="AX576" s="1">
        <v>10</v>
      </c>
      <c r="AY576" s="1" t="s">
        <v>2636</v>
      </c>
      <c r="BB576" s="1">
        <v>1</v>
      </c>
    </row>
    <row r="577" spans="1:54" ht="12.75" x14ac:dyDescent="0.2">
      <c r="A577" s="1">
        <v>575</v>
      </c>
      <c r="B577" s="1">
        <v>575</v>
      </c>
      <c r="C577" s="1">
        <v>575</v>
      </c>
      <c r="E577" s="20" t="s">
        <v>3</v>
      </c>
      <c r="J577" s="8">
        <v>37</v>
      </c>
      <c r="K577" s="1">
        <v>8</v>
      </c>
      <c r="L577" s="1">
        <v>80</v>
      </c>
      <c r="M577" s="1">
        <v>12</v>
      </c>
      <c r="N577" s="1">
        <v>20</v>
      </c>
      <c r="O577" s="1" t="s">
        <v>99</v>
      </c>
      <c r="P577" s="1">
        <v>1</v>
      </c>
      <c r="U577" s="1">
        <v>1</v>
      </c>
      <c r="V577" s="1" t="s">
        <v>156</v>
      </c>
      <c r="X577" s="1" t="s">
        <v>58</v>
      </c>
      <c r="Z577" s="1" t="s">
        <v>220</v>
      </c>
      <c r="AB577" s="1">
        <v>14</v>
      </c>
      <c r="AC577" s="1" t="s">
        <v>2637</v>
      </c>
      <c r="AD577" s="1" t="s">
        <v>74</v>
      </c>
      <c r="AG577" s="1" t="s">
        <v>31</v>
      </c>
      <c r="AO577" s="1" t="s">
        <v>87</v>
      </c>
      <c r="AQ577" s="19">
        <v>12</v>
      </c>
      <c r="AS577" s="1">
        <v>12</v>
      </c>
      <c r="AT577" s="1">
        <v>300</v>
      </c>
      <c r="AU577" s="1" t="s">
        <v>2638</v>
      </c>
      <c r="AV577" s="1" t="s">
        <v>77</v>
      </c>
      <c r="AX577" s="1">
        <v>9</v>
      </c>
      <c r="AY577" s="1" t="s">
        <v>2639</v>
      </c>
      <c r="AZ577" s="1" t="s">
        <v>2640</v>
      </c>
      <c r="BA577" s="1" t="s">
        <v>2641</v>
      </c>
      <c r="BB577" s="1">
        <v>1</v>
      </c>
    </row>
    <row r="578" spans="1:54" ht="12.75" x14ac:dyDescent="0.2">
      <c r="A578" s="1">
        <v>576</v>
      </c>
      <c r="B578" s="1">
        <v>576</v>
      </c>
      <c r="C578" s="1">
        <v>576</v>
      </c>
      <c r="E578" s="20" t="s">
        <v>3</v>
      </c>
      <c r="J578" s="8">
        <v>29</v>
      </c>
      <c r="K578" s="1">
        <v>7</v>
      </c>
      <c r="L578" s="1">
        <v>80</v>
      </c>
      <c r="M578" s="1">
        <v>7</v>
      </c>
      <c r="N578" s="1">
        <v>20</v>
      </c>
      <c r="O578" s="1" t="s">
        <v>135</v>
      </c>
      <c r="P578" s="1">
        <v>1</v>
      </c>
      <c r="U578" s="1">
        <v>1</v>
      </c>
      <c r="V578" s="1" t="s">
        <v>406</v>
      </c>
      <c r="X578" s="1" t="s">
        <v>83</v>
      </c>
      <c r="Z578" s="1" t="s">
        <v>418</v>
      </c>
      <c r="AB578" s="1">
        <v>5</v>
      </c>
      <c r="AC578" s="1" t="s">
        <v>2642</v>
      </c>
      <c r="AD578" s="1" t="s">
        <v>61</v>
      </c>
      <c r="AJ578" s="1" t="s">
        <v>34</v>
      </c>
      <c r="AO578" s="1" t="s">
        <v>62</v>
      </c>
      <c r="AQ578" s="19">
        <v>6</v>
      </c>
      <c r="AR578" s="1">
        <v>6</v>
      </c>
      <c r="AT578" s="1">
        <v>20</v>
      </c>
      <c r="AU578" s="1" t="s">
        <v>2643</v>
      </c>
      <c r="AV578" s="1" t="s">
        <v>77</v>
      </c>
      <c r="AX578" s="1">
        <v>10</v>
      </c>
      <c r="AY578" s="1" t="s">
        <v>78</v>
      </c>
      <c r="AZ578" s="1" t="s">
        <v>2644</v>
      </c>
      <c r="BB578" s="1">
        <v>0</v>
      </c>
    </row>
    <row r="579" spans="1:54" ht="12.75" x14ac:dyDescent="0.2">
      <c r="A579" s="1">
        <v>577</v>
      </c>
      <c r="B579" s="1">
        <v>577</v>
      </c>
      <c r="C579" s="1">
        <v>577</v>
      </c>
      <c r="E579" s="20" t="s">
        <v>3</v>
      </c>
      <c r="F579" s="20" t="s">
        <v>4</v>
      </c>
      <c r="J579" s="8">
        <v>23</v>
      </c>
      <c r="K579" s="1">
        <v>6</v>
      </c>
      <c r="L579" s="1">
        <v>30</v>
      </c>
      <c r="M579" s="1">
        <v>12</v>
      </c>
      <c r="N579" s="1">
        <v>3</v>
      </c>
      <c r="O579" s="1" t="s">
        <v>335</v>
      </c>
      <c r="P579" s="1">
        <v>0</v>
      </c>
      <c r="Q579" s="1" t="s">
        <v>70</v>
      </c>
      <c r="S579" s="15" t="s">
        <v>3387</v>
      </c>
      <c r="U579" s="1">
        <v>0</v>
      </c>
      <c r="AD579" s="1" t="s">
        <v>86</v>
      </c>
      <c r="AJ579" s="1" t="s">
        <v>34</v>
      </c>
      <c r="AO579" s="1" t="s">
        <v>87</v>
      </c>
      <c r="AQ579" s="19">
        <v>6</v>
      </c>
      <c r="AR579" s="1">
        <v>4</v>
      </c>
      <c r="AT579" s="1">
        <v>20</v>
      </c>
      <c r="AU579" s="1" t="s">
        <v>695</v>
      </c>
      <c r="AV579" s="1" t="s">
        <v>77</v>
      </c>
      <c r="AX579" s="1">
        <v>10</v>
      </c>
      <c r="AY579" s="1" t="s">
        <v>37</v>
      </c>
      <c r="AZ579" s="1" t="s">
        <v>2645</v>
      </c>
      <c r="BA579" s="1" t="s">
        <v>37</v>
      </c>
      <c r="BB579" s="1">
        <v>1</v>
      </c>
    </row>
    <row r="580" spans="1:54" ht="12.75" x14ac:dyDescent="0.2">
      <c r="A580" s="1">
        <v>578</v>
      </c>
      <c r="B580" s="1">
        <v>578</v>
      </c>
      <c r="C580" s="1">
        <v>578</v>
      </c>
      <c r="D580" s="20" t="s">
        <v>2</v>
      </c>
      <c r="J580" s="8">
        <v>37</v>
      </c>
      <c r="K580" s="1">
        <v>7</v>
      </c>
      <c r="L580" s="1">
        <v>60</v>
      </c>
      <c r="M580" s="1">
        <v>8</v>
      </c>
      <c r="N580" s="1">
        <v>12</v>
      </c>
      <c r="O580" s="1" t="s">
        <v>303</v>
      </c>
      <c r="P580" s="1">
        <v>0</v>
      </c>
      <c r="Q580" s="1" t="s">
        <v>100</v>
      </c>
      <c r="S580" s="15" t="s">
        <v>3390</v>
      </c>
      <c r="U580" s="1">
        <v>0</v>
      </c>
      <c r="AD580" s="1" t="s">
        <v>61</v>
      </c>
      <c r="AH580" s="1" t="s">
        <v>32</v>
      </c>
      <c r="AO580" s="1" t="s">
        <v>75</v>
      </c>
      <c r="AQ580" s="19">
        <v>6</v>
      </c>
      <c r="AR580" s="1">
        <v>6</v>
      </c>
      <c r="AT580" s="1">
        <v>18</v>
      </c>
      <c r="AU580" s="1" t="s">
        <v>2646</v>
      </c>
      <c r="AV580" s="1" t="s">
        <v>77</v>
      </c>
      <c r="AX580" s="1">
        <v>9</v>
      </c>
      <c r="AY580" s="1" t="s">
        <v>1124</v>
      </c>
      <c r="AZ580" s="1" t="s">
        <v>2647</v>
      </c>
      <c r="BA580" s="1" t="s">
        <v>141</v>
      </c>
      <c r="BB580" s="1">
        <v>0</v>
      </c>
    </row>
    <row r="581" spans="1:54" ht="12.75" x14ac:dyDescent="0.2">
      <c r="A581" s="1">
        <v>579</v>
      </c>
      <c r="B581" s="1">
        <v>579</v>
      </c>
      <c r="C581" s="1">
        <v>579</v>
      </c>
      <c r="D581" s="20" t="s">
        <v>2</v>
      </c>
      <c r="J581" s="8">
        <v>26</v>
      </c>
      <c r="K581" s="1">
        <v>6</v>
      </c>
      <c r="L581" s="1">
        <v>5</v>
      </c>
      <c r="M581" s="1">
        <v>4</v>
      </c>
      <c r="N581" s="1">
        <v>50</v>
      </c>
      <c r="O581" s="1" t="s">
        <v>189</v>
      </c>
      <c r="P581" s="1">
        <v>1</v>
      </c>
      <c r="U581" s="1">
        <v>1</v>
      </c>
      <c r="V581" s="1" t="s">
        <v>82</v>
      </c>
      <c r="X581" s="1" t="s">
        <v>93</v>
      </c>
      <c r="Z581" s="1" t="s">
        <v>94</v>
      </c>
      <c r="AB581" s="1">
        <v>3</v>
      </c>
      <c r="AC581" s="1" t="s">
        <v>2648</v>
      </c>
      <c r="AD581" s="1" t="s">
        <v>61</v>
      </c>
      <c r="AG581" s="1" t="s">
        <v>31</v>
      </c>
      <c r="AO581" s="1" t="s">
        <v>62</v>
      </c>
      <c r="AQ581" s="19">
        <v>6</v>
      </c>
      <c r="AR581" s="1">
        <v>6</v>
      </c>
      <c r="AT581" s="1">
        <v>10</v>
      </c>
      <c r="AU581" s="1" t="s">
        <v>2649</v>
      </c>
      <c r="AV581" s="1" t="s">
        <v>77</v>
      </c>
      <c r="AX581" s="1">
        <v>8</v>
      </c>
      <c r="AY581" s="1" t="s">
        <v>2650</v>
      </c>
      <c r="AZ581" s="1" t="s">
        <v>2651</v>
      </c>
      <c r="BA581" s="1" t="s">
        <v>2652</v>
      </c>
      <c r="BB581" s="1">
        <v>0</v>
      </c>
    </row>
    <row r="582" spans="1:54" ht="12.75" x14ac:dyDescent="0.2">
      <c r="A582" s="1">
        <v>580</v>
      </c>
      <c r="B582" s="1">
        <v>580</v>
      </c>
      <c r="C582" s="1">
        <v>580</v>
      </c>
      <c r="D582" s="20" t="s">
        <v>2</v>
      </c>
      <c r="J582" s="8">
        <v>29</v>
      </c>
      <c r="K582" s="1">
        <v>7</v>
      </c>
      <c r="L582" s="1">
        <v>20</v>
      </c>
      <c r="M582" s="1">
        <v>12</v>
      </c>
      <c r="N582" s="1">
        <v>4</v>
      </c>
      <c r="O582" s="1" t="s">
        <v>105</v>
      </c>
      <c r="P582" s="1">
        <v>1</v>
      </c>
      <c r="U582" s="1">
        <v>1</v>
      </c>
      <c r="V582" s="1" t="s">
        <v>213</v>
      </c>
      <c r="X582" s="1" t="s">
        <v>83</v>
      </c>
      <c r="Z582" s="1" t="s">
        <v>126</v>
      </c>
      <c r="AB582" s="1">
        <v>3</v>
      </c>
      <c r="AC582" s="1" t="s">
        <v>2653</v>
      </c>
      <c r="AD582" s="1" t="s">
        <v>86</v>
      </c>
      <c r="AG582" s="1" t="s">
        <v>31</v>
      </c>
      <c r="AO582" s="1" t="s">
        <v>75</v>
      </c>
      <c r="AQ582" s="19">
        <v>5</v>
      </c>
      <c r="AS582" s="1">
        <v>7</v>
      </c>
      <c r="AT582" s="1">
        <v>12</v>
      </c>
      <c r="AU582" s="1" t="s">
        <v>2654</v>
      </c>
      <c r="AV582" s="1" t="s">
        <v>77</v>
      </c>
      <c r="AX582" s="1">
        <v>8</v>
      </c>
      <c r="AY582" s="1" t="s">
        <v>2655</v>
      </c>
      <c r="AZ582" s="1" t="s">
        <v>2656</v>
      </c>
      <c r="BA582" s="1" t="s">
        <v>2657</v>
      </c>
      <c r="BB582" s="1">
        <v>1</v>
      </c>
    </row>
    <row r="583" spans="1:54" ht="12.75" x14ac:dyDescent="0.2">
      <c r="A583" s="1">
        <v>581</v>
      </c>
      <c r="B583" s="1">
        <v>581</v>
      </c>
      <c r="C583" s="1">
        <v>581</v>
      </c>
      <c r="D583" s="20" t="s">
        <v>2</v>
      </c>
      <c r="H583" s="20" t="s">
        <v>6</v>
      </c>
      <c r="J583" s="8">
        <v>32</v>
      </c>
      <c r="K583" s="1">
        <v>7</v>
      </c>
      <c r="L583" s="1">
        <v>60</v>
      </c>
      <c r="M583" s="1">
        <v>7</v>
      </c>
      <c r="N583" s="1">
        <v>24</v>
      </c>
      <c r="O583" s="1" t="s">
        <v>80</v>
      </c>
      <c r="P583" s="1">
        <v>1</v>
      </c>
      <c r="U583" s="1">
        <v>0</v>
      </c>
      <c r="AD583" s="1" t="s">
        <v>61</v>
      </c>
      <c r="AE583" s="1" t="s">
        <v>29</v>
      </c>
      <c r="AJ583" s="1" t="s">
        <v>34</v>
      </c>
      <c r="AO583" s="1" t="s">
        <v>75</v>
      </c>
      <c r="AQ583" s="19">
        <v>6</v>
      </c>
      <c r="AR583" s="1">
        <v>3</v>
      </c>
      <c r="AT583" s="1">
        <v>5</v>
      </c>
      <c r="AU583" s="1" t="s">
        <v>2658</v>
      </c>
      <c r="AV583" s="1" t="s">
        <v>77</v>
      </c>
      <c r="AX583" s="1">
        <v>7</v>
      </c>
      <c r="AY583" s="1" t="s">
        <v>2659</v>
      </c>
      <c r="AZ583" s="1" t="s">
        <v>2660</v>
      </c>
      <c r="BA583" s="1" t="s">
        <v>2661</v>
      </c>
      <c r="BB583" s="1">
        <v>1</v>
      </c>
    </row>
    <row r="584" spans="1:54" ht="12.75" x14ac:dyDescent="0.2">
      <c r="A584" s="1">
        <v>582</v>
      </c>
      <c r="B584" s="1">
        <v>582</v>
      </c>
      <c r="C584" s="1">
        <v>582</v>
      </c>
      <c r="H584" s="20" t="s">
        <v>6</v>
      </c>
      <c r="J584" s="8">
        <v>37</v>
      </c>
      <c r="K584" s="1">
        <v>6</v>
      </c>
      <c r="L584" s="1">
        <v>0</v>
      </c>
      <c r="M584" s="1">
        <v>17</v>
      </c>
      <c r="N584" s="1">
        <v>100</v>
      </c>
      <c r="O584" s="1" t="s">
        <v>91</v>
      </c>
      <c r="P584" s="1">
        <v>0</v>
      </c>
      <c r="Q584" s="1" t="s">
        <v>55</v>
      </c>
      <c r="S584" s="15" t="s">
        <v>3388</v>
      </c>
      <c r="U584" s="1">
        <v>1</v>
      </c>
      <c r="W584" s="1" t="s">
        <v>2662</v>
      </c>
      <c r="X584" s="1" t="s">
        <v>83</v>
      </c>
      <c r="AA584" s="1" t="s">
        <v>2663</v>
      </c>
      <c r="AB584" s="1">
        <v>10</v>
      </c>
      <c r="AC584" s="1" t="s">
        <v>2664</v>
      </c>
      <c r="AD584" s="1" t="s">
        <v>61</v>
      </c>
      <c r="AI584" s="1" t="s">
        <v>33</v>
      </c>
      <c r="AO584" s="1" t="s">
        <v>75</v>
      </c>
      <c r="AQ584" s="19">
        <v>32</v>
      </c>
      <c r="AS584" s="1">
        <v>8</v>
      </c>
      <c r="AT584" s="1">
        <v>480</v>
      </c>
      <c r="AU584" s="1" t="s">
        <v>2665</v>
      </c>
      <c r="AV584" s="1" t="s">
        <v>66</v>
      </c>
      <c r="AX584" s="1">
        <v>10</v>
      </c>
      <c r="AY584" s="1" t="s">
        <v>2666</v>
      </c>
      <c r="AZ584" s="1" t="s">
        <v>2667</v>
      </c>
      <c r="BB584" s="1">
        <v>1</v>
      </c>
    </row>
    <row r="585" spans="1:54" ht="12.75" x14ac:dyDescent="0.2">
      <c r="A585" s="1">
        <v>583</v>
      </c>
      <c r="B585" s="1">
        <v>583</v>
      </c>
      <c r="C585" s="1">
        <v>583</v>
      </c>
      <c r="D585" s="20" t="s">
        <v>2</v>
      </c>
      <c r="H585" s="20" t="s">
        <v>6</v>
      </c>
      <c r="J585" s="8">
        <v>36</v>
      </c>
      <c r="K585" s="1">
        <v>6</v>
      </c>
      <c r="L585" s="1">
        <v>40</v>
      </c>
      <c r="M585" s="1">
        <v>14</v>
      </c>
      <c r="N585" s="1">
        <v>1</v>
      </c>
      <c r="O585" s="1" t="s">
        <v>54</v>
      </c>
      <c r="P585" s="1">
        <v>1</v>
      </c>
      <c r="U585" s="1">
        <v>0</v>
      </c>
      <c r="AD585" s="1" t="s">
        <v>86</v>
      </c>
      <c r="AG585" s="1" t="s">
        <v>31</v>
      </c>
      <c r="AO585" s="1" t="s">
        <v>87</v>
      </c>
      <c r="AQ585" s="19">
        <v>5</v>
      </c>
      <c r="AR585" s="1">
        <v>4</v>
      </c>
      <c r="AT585" s="1">
        <v>4</v>
      </c>
      <c r="AU585" s="1" t="s">
        <v>2668</v>
      </c>
      <c r="AW585" s="1" t="s">
        <v>2669</v>
      </c>
      <c r="AX585" s="1">
        <v>10</v>
      </c>
      <c r="AY585" s="1" t="s">
        <v>2670</v>
      </c>
      <c r="AZ585" s="1" t="s">
        <v>2671</v>
      </c>
      <c r="BB585" s="1">
        <v>0</v>
      </c>
    </row>
    <row r="586" spans="1:54" ht="12.75" x14ac:dyDescent="0.2">
      <c r="A586" s="1">
        <v>584</v>
      </c>
      <c r="B586" s="1">
        <v>584</v>
      </c>
      <c r="C586" s="1">
        <v>584</v>
      </c>
      <c r="H586" s="20" t="s">
        <v>6</v>
      </c>
      <c r="J586" s="8">
        <v>25</v>
      </c>
      <c r="K586" s="1">
        <v>8</v>
      </c>
      <c r="L586" s="1">
        <v>120</v>
      </c>
      <c r="M586" s="1">
        <v>8</v>
      </c>
      <c r="N586" s="1">
        <v>10</v>
      </c>
      <c r="O586" s="1" t="s">
        <v>303</v>
      </c>
      <c r="P586" s="1">
        <v>0</v>
      </c>
      <c r="Q586" s="1" t="s">
        <v>55</v>
      </c>
      <c r="S586" s="15" t="s">
        <v>3386</v>
      </c>
      <c r="U586" s="1">
        <v>1</v>
      </c>
      <c r="V586" s="1" t="s">
        <v>213</v>
      </c>
      <c r="X586" s="1" t="s">
        <v>83</v>
      </c>
      <c r="Z586" s="1" t="s">
        <v>84</v>
      </c>
      <c r="AB586" s="1">
        <v>1</v>
      </c>
      <c r="AD586" s="1" t="s">
        <v>61</v>
      </c>
      <c r="AM586" s="1" t="s">
        <v>37</v>
      </c>
      <c r="AQ586" s="19">
        <v>0</v>
      </c>
      <c r="AV586" s="1" t="s">
        <v>66</v>
      </c>
      <c r="AX586" s="1">
        <v>9</v>
      </c>
      <c r="AY586" s="1" t="s">
        <v>2672</v>
      </c>
      <c r="BB586" s="1">
        <v>0</v>
      </c>
    </row>
    <row r="587" spans="1:54" ht="12.75" x14ac:dyDescent="0.2">
      <c r="A587" s="1">
        <v>585</v>
      </c>
      <c r="B587" s="1">
        <v>585</v>
      </c>
      <c r="C587" s="1">
        <v>585</v>
      </c>
      <c r="D587" s="20" t="s">
        <v>2</v>
      </c>
      <c r="J587" s="8">
        <v>27</v>
      </c>
      <c r="K587" s="1">
        <v>8</v>
      </c>
      <c r="L587" s="1">
        <v>15</v>
      </c>
      <c r="M587" s="1">
        <v>10</v>
      </c>
      <c r="N587" s="1">
        <v>12</v>
      </c>
      <c r="O587" s="1" t="s">
        <v>303</v>
      </c>
      <c r="P587" s="1">
        <v>1</v>
      </c>
      <c r="U587" s="1">
        <v>1</v>
      </c>
      <c r="V587" s="1" t="s">
        <v>31</v>
      </c>
      <c r="X587" s="1" t="s">
        <v>349</v>
      </c>
      <c r="Z587" s="1" t="s">
        <v>220</v>
      </c>
      <c r="AB587" s="1">
        <v>1</v>
      </c>
      <c r="AC587" s="1" t="s">
        <v>2673</v>
      </c>
      <c r="AD587" s="1" t="s">
        <v>86</v>
      </c>
      <c r="AH587" s="1" t="s">
        <v>32</v>
      </c>
      <c r="AO587" s="1" t="s">
        <v>87</v>
      </c>
      <c r="AQ587" s="19">
        <v>6</v>
      </c>
      <c r="AR587" s="1">
        <v>6</v>
      </c>
      <c r="AT587" s="1">
        <v>6</v>
      </c>
      <c r="AU587" s="1" t="s">
        <v>2674</v>
      </c>
      <c r="AV587" s="1" t="s">
        <v>77</v>
      </c>
      <c r="AX587" s="1">
        <v>10</v>
      </c>
      <c r="AY587" s="1" t="s">
        <v>2675</v>
      </c>
      <c r="AZ587" s="1" t="s">
        <v>230</v>
      </c>
      <c r="BA587" s="1" t="s">
        <v>2676</v>
      </c>
      <c r="BB587" s="1">
        <v>1</v>
      </c>
    </row>
    <row r="588" spans="1:54" ht="12.75" x14ac:dyDescent="0.2">
      <c r="A588" s="1">
        <v>586</v>
      </c>
      <c r="B588" s="1">
        <v>586</v>
      </c>
      <c r="C588" s="1">
        <v>586</v>
      </c>
      <c r="D588" s="20" t="s">
        <v>2</v>
      </c>
      <c r="E588" s="20" t="s">
        <v>3</v>
      </c>
      <c r="G588" s="20" t="s">
        <v>5</v>
      </c>
      <c r="H588" s="20" t="s">
        <v>6</v>
      </c>
      <c r="J588" s="8"/>
      <c r="K588" s="1">
        <v>8</v>
      </c>
      <c r="L588" s="1">
        <v>0</v>
      </c>
      <c r="M588" s="1">
        <v>10</v>
      </c>
      <c r="N588" s="1">
        <v>15</v>
      </c>
      <c r="O588" s="1" t="s">
        <v>54</v>
      </c>
      <c r="P588" s="1">
        <v>0</v>
      </c>
      <c r="Q588" s="1" t="s">
        <v>81</v>
      </c>
      <c r="T588" s="1" t="s">
        <v>3419</v>
      </c>
      <c r="U588" s="1">
        <v>1</v>
      </c>
      <c r="V588" s="1" t="s">
        <v>518</v>
      </c>
      <c r="X588" s="1" t="s">
        <v>83</v>
      </c>
      <c r="Z588" s="1" t="s">
        <v>94</v>
      </c>
      <c r="AB588" s="1">
        <v>2</v>
      </c>
      <c r="AD588" s="1" t="s">
        <v>61</v>
      </c>
      <c r="AH588" s="1" t="s">
        <v>32</v>
      </c>
      <c r="AO588" s="1" t="s">
        <v>75</v>
      </c>
      <c r="AQ588" s="19">
        <v>5</v>
      </c>
      <c r="AR588" s="1">
        <v>5</v>
      </c>
      <c r="AT588" s="1">
        <v>20</v>
      </c>
      <c r="AU588" s="1" t="s">
        <v>2678</v>
      </c>
      <c r="AV588" s="1" t="s">
        <v>77</v>
      </c>
      <c r="AX588" s="1">
        <v>10</v>
      </c>
      <c r="AY588" s="1" t="s">
        <v>2679</v>
      </c>
      <c r="AZ588" s="1" t="s">
        <v>2680</v>
      </c>
      <c r="BB588" s="1">
        <v>0</v>
      </c>
    </row>
    <row r="589" spans="1:54" ht="12.75" x14ac:dyDescent="0.2">
      <c r="A589" s="1">
        <v>587</v>
      </c>
      <c r="B589" s="1">
        <v>587</v>
      </c>
      <c r="C589" s="1">
        <v>587</v>
      </c>
      <c r="D589" s="20" t="s">
        <v>2</v>
      </c>
      <c r="J589" s="8">
        <v>54</v>
      </c>
      <c r="K589" s="1">
        <v>7</v>
      </c>
      <c r="L589" s="1">
        <v>90</v>
      </c>
      <c r="M589" s="1">
        <v>9</v>
      </c>
      <c r="N589" s="1">
        <v>4</v>
      </c>
      <c r="O589" s="1" t="s">
        <v>189</v>
      </c>
      <c r="P589" s="1">
        <v>1</v>
      </c>
      <c r="U589" s="1">
        <v>1</v>
      </c>
      <c r="V589" s="1" t="s">
        <v>1121</v>
      </c>
      <c r="X589" s="1" t="s">
        <v>83</v>
      </c>
      <c r="Z589" s="1" t="s">
        <v>1297</v>
      </c>
      <c r="AB589" s="1">
        <v>2</v>
      </c>
      <c r="AC589" s="1" t="s">
        <v>2681</v>
      </c>
      <c r="AD589" s="1" t="s">
        <v>61</v>
      </c>
      <c r="AI589" s="1" t="s">
        <v>33</v>
      </c>
      <c r="AO589" s="1" t="s">
        <v>62</v>
      </c>
      <c r="AQ589" s="19">
        <v>14</v>
      </c>
      <c r="AS589" s="1">
        <v>14</v>
      </c>
      <c r="AT589" s="1">
        <v>10</v>
      </c>
      <c r="AU589" s="1" t="s">
        <v>2682</v>
      </c>
      <c r="AV589" s="1" t="s">
        <v>77</v>
      </c>
      <c r="AX589" s="1">
        <v>10</v>
      </c>
      <c r="AY589" s="1" t="s">
        <v>2683</v>
      </c>
      <c r="AZ589" s="1" t="s">
        <v>2684</v>
      </c>
      <c r="BA589" s="1" t="s">
        <v>2685</v>
      </c>
      <c r="BB589" s="1">
        <v>1</v>
      </c>
    </row>
    <row r="590" spans="1:54" ht="12.75" x14ac:dyDescent="0.2">
      <c r="A590" s="1">
        <v>588</v>
      </c>
      <c r="B590" s="1">
        <v>588</v>
      </c>
      <c r="C590" s="1">
        <v>588</v>
      </c>
      <c r="D590" s="20" t="s">
        <v>2</v>
      </c>
      <c r="J590" s="8">
        <v>51</v>
      </c>
      <c r="K590" s="1">
        <v>4</v>
      </c>
      <c r="L590" s="1">
        <v>60</v>
      </c>
      <c r="M590" s="1">
        <v>10</v>
      </c>
      <c r="N590" s="1">
        <v>15</v>
      </c>
      <c r="O590" s="1" t="s">
        <v>123</v>
      </c>
      <c r="P590" s="1">
        <v>0</v>
      </c>
      <c r="Q590" s="1" t="s">
        <v>100</v>
      </c>
      <c r="S590" s="15" t="s">
        <v>3386</v>
      </c>
      <c r="U590" s="1">
        <v>1</v>
      </c>
      <c r="V590" s="1" t="s">
        <v>213</v>
      </c>
      <c r="X590" s="1" t="s">
        <v>58</v>
      </c>
      <c r="Z590" s="1" t="s">
        <v>310</v>
      </c>
      <c r="AB590" s="1">
        <v>27</v>
      </c>
      <c r="AC590" s="1" t="s">
        <v>2686</v>
      </c>
      <c r="AD590" s="1" t="s">
        <v>61</v>
      </c>
      <c r="AH590" s="1" t="s">
        <v>32</v>
      </c>
      <c r="AO590" s="1" t="s">
        <v>75</v>
      </c>
      <c r="AQ590" s="19">
        <v>20</v>
      </c>
      <c r="AS590" s="1">
        <v>10</v>
      </c>
      <c r="AT590" s="1">
        <v>1000</v>
      </c>
      <c r="AU590" s="1" t="s">
        <v>2687</v>
      </c>
      <c r="AW590" s="1" t="s">
        <v>2688</v>
      </c>
      <c r="AX590" s="1">
        <v>8</v>
      </c>
      <c r="AY590" s="1" t="s">
        <v>2689</v>
      </c>
      <c r="AZ590" s="1" t="s">
        <v>2690</v>
      </c>
      <c r="BA590" s="1" t="s">
        <v>2691</v>
      </c>
      <c r="BB590" s="1">
        <v>1</v>
      </c>
    </row>
    <row r="591" spans="1:54" ht="12.75" x14ac:dyDescent="0.2">
      <c r="A591" s="1">
        <v>589</v>
      </c>
      <c r="B591" s="1">
        <v>589</v>
      </c>
      <c r="C591" s="1">
        <v>589</v>
      </c>
      <c r="D591" s="20" t="s">
        <v>2</v>
      </c>
      <c r="G591" s="20" t="s">
        <v>5</v>
      </c>
      <c r="H591" s="20" t="s">
        <v>6</v>
      </c>
      <c r="J591" s="8">
        <v>28</v>
      </c>
      <c r="K591" s="1">
        <v>8</v>
      </c>
      <c r="L591" s="1">
        <v>90</v>
      </c>
      <c r="M591" s="1">
        <v>11</v>
      </c>
      <c r="N591" s="1">
        <v>20</v>
      </c>
      <c r="O591" s="1" t="s">
        <v>54</v>
      </c>
      <c r="P591" s="1">
        <v>1</v>
      </c>
      <c r="U591" s="1">
        <v>1</v>
      </c>
      <c r="V591" s="1" t="s">
        <v>213</v>
      </c>
      <c r="X591" s="1" t="s">
        <v>83</v>
      </c>
      <c r="Z591" s="1" t="s">
        <v>94</v>
      </c>
      <c r="AB591" s="1">
        <v>2</v>
      </c>
      <c r="AC591" s="1" t="s">
        <v>2692</v>
      </c>
      <c r="AD591" s="1" t="s">
        <v>86</v>
      </c>
      <c r="AM591" s="1" t="s">
        <v>37</v>
      </c>
      <c r="AQ591" s="19">
        <v>0</v>
      </c>
      <c r="AV591" s="1" t="s">
        <v>190</v>
      </c>
      <c r="AX591" s="1">
        <v>10</v>
      </c>
      <c r="AY591" s="1" t="s">
        <v>2693</v>
      </c>
      <c r="AZ591" s="1" t="s">
        <v>2694</v>
      </c>
      <c r="BA591" s="1" t="s">
        <v>2695</v>
      </c>
      <c r="BB591" s="1">
        <v>1</v>
      </c>
    </row>
    <row r="592" spans="1:54" ht="12.75" x14ac:dyDescent="0.2">
      <c r="A592" s="1">
        <v>590</v>
      </c>
      <c r="B592" s="1">
        <v>590</v>
      </c>
      <c r="C592" s="1">
        <v>590</v>
      </c>
      <c r="E592" s="20" t="s">
        <v>3</v>
      </c>
      <c r="J592" s="8">
        <v>48</v>
      </c>
      <c r="K592" s="1">
        <v>6</v>
      </c>
      <c r="L592" s="1">
        <v>21</v>
      </c>
      <c r="M592" s="1">
        <v>12</v>
      </c>
      <c r="N592" s="1">
        <v>20</v>
      </c>
      <c r="O592" s="1" t="s">
        <v>99</v>
      </c>
      <c r="P592" s="1">
        <v>0</v>
      </c>
      <c r="Q592" s="1" t="s">
        <v>55</v>
      </c>
      <c r="S592" s="15" t="s">
        <v>3387</v>
      </c>
      <c r="U592" s="1">
        <v>1</v>
      </c>
      <c r="V592" s="1" t="s">
        <v>92</v>
      </c>
      <c r="X592" s="1" t="s">
        <v>83</v>
      </c>
      <c r="Z592" s="1" t="s">
        <v>647</v>
      </c>
      <c r="AB592" s="1">
        <v>15</v>
      </c>
      <c r="AC592" s="1" t="s">
        <v>2696</v>
      </c>
      <c r="AD592" s="1" t="s">
        <v>61</v>
      </c>
      <c r="AH592" s="1" t="s">
        <v>32</v>
      </c>
      <c r="AO592" s="1" t="s">
        <v>75</v>
      </c>
      <c r="AQ592" s="19">
        <v>3</v>
      </c>
      <c r="AS592" s="1">
        <v>10</v>
      </c>
      <c r="AT592" s="1">
        <v>10</v>
      </c>
      <c r="AU592" s="1" t="s">
        <v>2697</v>
      </c>
      <c r="AV592" s="1" t="s">
        <v>77</v>
      </c>
      <c r="AX592" s="1">
        <v>9</v>
      </c>
      <c r="AY592" s="1" t="s">
        <v>2698</v>
      </c>
      <c r="AZ592" s="1" t="s">
        <v>2699</v>
      </c>
      <c r="BA592" s="1" t="s">
        <v>2700</v>
      </c>
      <c r="BB592" s="1">
        <v>0</v>
      </c>
    </row>
    <row r="593" spans="1:54" ht="12.75" x14ac:dyDescent="0.2">
      <c r="A593" s="1">
        <v>591</v>
      </c>
      <c r="B593" s="1">
        <v>591</v>
      </c>
      <c r="C593" s="1">
        <v>591</v>
      </c>
      <c r="D593" s="20" t="s">
        <v>2</v>
      </c>
      <c r="H593" s="20" t="s">
        <v>6</v>
      </c>
      <c r="J593" s="8">
        <v>45</v>
      </c>
      <c r="K593" s="1">
        <v>8</v>
      </c>
      <c r="L593" s="1">
        <v>20</v>
      </c>
      <c r="M593" s="1">
        <v>14</v>
      </c>
      <c r="N593" s="1">
        <v>1</v>
      </c>
      <c r="O593" s="1" t="s">
        <v>189</v>
      </c>
      <c r="P593" s="1">
        <v>1</v>
      </c>
      <c r="U593" s="1">
        <v>1</v>
      </c>
      <c r="V593" s="1" t="s">
        <v>213</v>
      </c>
      <c r="X593" s="1" t="s">
        <v>83</v>
      </c>
      <c r="Z593" s="1" t="s">
        <v>647</v>
      </c>
      <c r="AB593" s="1">
        <v>20</v>
      </c>
      <c r="AC593" s="1" t="s">
        <v>2701</v>
      </c>
      <c r="AD593" s="1" t="s">
        <v>86</v>
      </c>
      <c r="AJ593" s="1" t="s">
        <v>34</v>
      </c>
      <c r="AO593" s="1" t="s">
        <v>62</v>
      </c>
      <c r="AQ593" s="19">
        <v>2</v>
      </c>
      <c r="AR593" s="1">
        <v>6</v>
      </c>
      <c r="AT593" s="1">
        <v>40</v>
      </c>
      <c r="AU593" s="1" t="s">
        <v>2702</v>
      </c>
      <c r="AV593" s="1" t="s">
        <v>77</v>
      </c>
      <c r="AX593" s="1">
        <v>8</v>
      </c>
      <c r="AY593" s="1" t="s">
        <v>2703</v>
      </c>
      <c r="AZ593" s="1" t="s">
        <v>2704</v>
      </c>
      <c r="BB593" s="1">
        <v>1</v>
      </c>
    </row>
    <row r="594" spans="1:54" ht="12.75" x14ac:dyDescent="0.2">
      <c r="A594" s="1">
        <v>592</v>
      </c>
      <c r="B594" s="1">
        <v>592</v>
      </c>
      <c r="C594" s="1">
        <v>592</v>
      </c>
      <c r="D594" s="20" t="s">
        <v>2</v>
      </c>
      <c r="E594" s="20" t="s">
        <v>3</v>
      </c>
      <c r="J594" s="8">
        <v>32</v>
      </c>
      <c r="K594" s="1">
        <v>7</v>
      </c>
      <c r="L594" s="1">
        <v>60</v>
      </c>
      <c r="M594" s="1">
        <v>10</v>
      </c>
      <c r="N594" s="1">
        <v>40</v>
      </c>
      <c r="O594" s="1" t="s">
        <v>225</v>
      </c>
      <c r="P594" s="1">
        <v>1</v>
      </c>
      <c r="U594" s="1">
        <v>1</v>
      </c>
      <c r="V594" s="1" t="s">
        <v>213</v>
      </c>
      <c r="X594" s="1" t="s">
        <v>58</v>
      </c>
      <c r="Z594" s="1" t="s">
        <v>94</v>
      </c>
      <c r="AB594" s="1">
        <v>6</v>
      </c>
      <c r="AC594" s="1" t="s">
        <v>2705</v>
      </c>
      <c r="AD594" s="1" t="s">
        <v>86</v>
      </c>
      <c r="AJ594" s="1" t="s">
        <v>34</v>
      </c>
      <c r="AO594" s="1" t="s">
        <v>75</v>
      </c>
      <c r="AQ594" s="19">
        <v>6</v>
      </c>
      <c r="AR594" s="1">
        <v>6</v>
      </c>
      <c r="AT594" s="1">
        <v>6</v>
      </c>
      <c r="AU594" s="1" t="s">
        <v>2706</v>
      </c>
      <c r="AV594" s="1" t="s">
        <v>77</v>
      </c>
      <c r="AX594" s="1">
        <v>10</v>
      </c>
      <c r="AY594" s="1" t="s">
        <v>2707</v>
      </c>
      <c r="AZ594" s="1" t="s">
        <v>2708</v>
      </c>
      <c r="BA594" s="1" t="s">
        <v>2709</v>
      </c>
      <c r="BB594" s="1">
        <v>1</v>
      </c>
    </row>
    <row r="595" spans="1:54" ht="12.75" x14ac:dyDescent="0.2">
      <c r="A595" s="1">
        <v>593</v>
      </c>
      <c r="B595" s="1">
        <v>593</v>
      </c>
      <c r="C595" s="1">
        <v>593</v>
      </c>
      <c r="E595" s="20" t="s">
        <v>3</v>
      </c>
      <c r="J595" s="8">
        <v>49</v>
      </c>
      <c r="K595" s="1">
        <v>6</v>
      </c>
      <c r="L595" s="1">
        <v>240</v>
      </c>
      <c r="M595" s="1">
        <v>8</v>
      </c>
      <c r="N595" s="1">
        <v>12</v>
      </c>
      <c r="O595" s="1" t="s">
        <v>105</v>
      </c>
      <c r="P595" s="1">
        <v>1</v>
      </c>
      <c r="U595" s="1">
        <v>1</v>
      </c>
      <c r="V595" s="1" t="s">
        <v>213</v>
      </c>
      <c r="X595" s="1" t="s">
        <v>58</v>
      </c>
      <c r="AA595" s="1" t="s">
        <v>2710</v>
      </c>
      <c r="AB595" s="1">
        <v>20</v>
      </c>
      <c r="AC595" s="1" t="s">
        <v>2711</v>
      </c>
      <c r="AD595" s="1" t="s">
        <v>362</v>
      </c>
      <c r="AJ595" s="1" t="s">
        <v>34</v>
      </c>
      <c r="AN595" s="1" t="s">
        <v>2712</v>
      </c>
      <c r="AO595" s="1" t="s">
        <v>62</v>
      </c>
      <c r="AQ595" s="19">
        <v>10</v>
      </c>
      <c r="AS595" s="1">
        <v>30</v>
      </c>
      <c r="AT595" s="1">
        <v>20</v>
      </c>
      <c r="AU595" s="1" t="s">
        <v>2713</v>
      </c>
      <c r="AV595" s="1" t="s">
        <v>77</v>
      </c>
      <c r="AX595" s="1">
        <v>10</v>
      </c>
      <c r="AY595" s="1" t="s">
        <v>2714</v>
      </c>
      <c r="AZ595" s="1" t="s">
        <v>2715</v>
      </c>
      <c r="BA595" s="1" t="s">
        <v>2716</v>
      </c>
      <c r="BB595" s="1">
        <v>1</v>
      </c>
    </row>
    <row r="596" spans="1:54" ht="12.75" x14ac:dyDescent="0.2">
      <c r="A596" s="1">
        <v>594</v>
      </c>
      <c r="B596" s="1">
        <v>594</v>
      </c>
      <c r="C596" s="1">
        <v>594</v>
      </c>
      <c r="H596" s="20" t="s">
        <v>6</v>
      </c>
      <c r="J596" s="8">
        <v>35</v>
      </c>
      <c r="K596" s="1">
        <v>8</v>
      </c>
      <c r="L596" s="1">
        <v>30</v>
      </c>
      <c r="M596" s="1">
        <v>10</v>
      </c>
      <c r="N596" s="1">
        <v>30</v>
      </c>
      <c r="O596" s="1" t="s">
        <v>335</v>
      </c>
      <c r="P596" s="1">
        <v>1</v>
      </c>
      <c r="U596" s="1">
        <v>1</v>
      </c>
      <c r="V596" s="1" t="s">
        <v>213</v>
      </c>
      <c r="X596" s="1" t="s">
        <v>113</v>
      </c>
      <c r="Z596" s="1" t="s">
        <v>94</v>
      </c>
      <c r="AB596" s="1">
        <v>12</v>
      </c>
      <c r="AC596" s="1" t="s">
        <v>2717</v>
      </c>
      <c r="AD596" s="1" t="s">
        <v>86</v>
      </c>
      <c r="AJ596" s="1" t="s">
        <v>34</v>
      </c>
      <c r="AP596" s="1" t="s">
        <v>2718</v>
      </c>
      <c r="AQ596" s="19">
        <v>3</v>
      </c>
      <c r="AR596" s="1">
        <v>3</v>
      </c>
      <c r="AT596" s="1">
        <v>6</v>
      </c>
      <c r="AU596" s="1" t="s">
        <v>2719</v>
      </c>
      <c r="AV596" s="1" t="s">
        <v>77</v>
      </c>
      <c r="AX596" s="1">
        <v>8</v>
      </c>
      <c r="AY596" s="1" t="s">
        <v>2720</v>
      </c>
      <c r="AZ596" s="1" t="s">
        <v>2721</v>
      </c>
      <c r="BA596" s="1" t="s">
        <v>606</v>
      </c>
      <c r="BB596" s="1">
        <v>1</v>
      </c>
    </row>
    <row r="597" spans="1:54" ht="12.75" x14ac:dyDescent="0.2">
      <c r="A597" s="1">
        <v>595</v>
      </c>
      <c r="B597" s="1">
        <v>595</v>
      </c>
      <c r="C597" s="1">
        <v>595</v>
      </c>
      <c r="D597" s="20" t="s">
        <v>2</v>
      </c>
      <c r="F597" s="20" t="s">
        <v>4</v>
      </c>
      <c r="J597" s="8">
        <v>23</v>
      </c>
      <c r="K597" s="1">
        <v>6</v>
      </c>
      <c r="L597" s="1">
        <v>40</v>
      </c>
      <c r="M597" s="1">
        <v>8</v>
      </c>
      <c r="N597" s="1">
        <v>2</v>
      </c>
      <c r="O597" s="1" t="s">
        <v>135</v>
      </c>
      <c r="P597" s="1">
        <v>0</v>
      </c>
      <c r="Q597" s="1" t="s">
        <v>55</v>
      </c>
      <c r="S597" s="15" t="s">
        <v>3387</v>
      </c>
      <c r="U597" s="1">
        <v>1</v>
      </c>
      <c r="V597" s="1" t="s">
        <v>31</v>
      </c>
      <c r="X597" s="1" t="s">
        <v>113</v>
      </c>
      <c r="Z597" s="1" t="s">
        <v>94</v>
      </c>
      <c r="AB597" s="1">
        <v>1</v>
      </c>
      <c r="AC597" s="1" t="s">
        <v>2722</v>
      </c>
      <c r="AD597" s="1" t="s">
        <v>61</v>
      </c>
      <c r="AF597" s="1" t="s">
        <v>30</v>
      </c>
      <c r="AO597" s="1" t="s">
        <v>75</v>
      </c>
      <c r="AQ597" s="19">
        <v>30</v>
      </c>
      <c r="AS597" s="1">
        <v>15</v>
      </c>
      <c r="AT597" s="1">
        <v>10</v>
      </c>
      <c r="AU597" s="1" t="s">
        <v>2723</v>
      </c>
      <c r="AV597" s="1" t="s">
        <v>77</v>
      </c>
      <c r="AX597" s="1">
        <v>10</v>
      </c>
      <c r="AY597" s="1" t="s">
        <v>2724</v>
      </c>
      <c r="AZ597" s="1" t="s">
        <v>2725</v>
      </c>
      <c r="BA597" s="1" t="s">
        <v>2726</v>
      </c>
      <c r="BB597" s="1">
        <v>1</v>
      </c>
    </row>
    <row r="598" spans="1:54" ht="12.75" x14ac:dyDescent="0.2">
      <c r="A598" s="1">
        <v>596</v>
      </c>
      <c r="B598" s="1">
        <v>596</v>
      </c>
      <c r="C598" s="1">
        <v>596</v>
      </c>
      <c r="D598" s="20" t="s">
        <v>2</v>
      </c>
      <c r="G598" s="20" t="s">
        <v>5</v>
      </c>
      <c r="H598" s="20" t="s">
        <v>6</v>
      </c>
      <c r="J598" s="8">
        <v>24</v>
      </c>
      <c r="K598" s="1">
        <v>9</v>
      </c>
      <c r="L598" s="1">
        <v>30</v>
      </c>
      <c r="M598" s="1">
        <v>13</v>
      </c>
      <c r="N598" s="1">
        <v>25</v>
      </c>
      <c r="O598" s="1" t="s">
        <v>69</v>
      </c>
      <c r="P598" s="1">
        <v>1</v>
      </c>
      <c r="U598" s="1">
        <v>0</v>
      </c>
      <c r="AD598" s="1" t="s">
        <v>162</v>
      </c>
      <c r="AH598" s="1" t="s">
        <v>32</v>
      </c>
      <c r="AO598" s="1" t="s">
        <v>87</v>
      </c>
      <c r="AQ598" s="19">
        <v>6</v>
      </c>
      <c r="AR598" s="1">
        <v>3</v>
      </c>
      <c r="AT598" s="1">
        <v>4</v>
      </c>
      <c r="AU598" s="1" t="s">
        <v>2727</v>
      </c>
      <c r="AV598" s="1" t="s">
        <v>77</v>
      </c>
      <c r="AX598" s="1">
        <v>9</v>
      </c>
      <c r="AY598" s="1" t="s">
        <v>2728</v>
      </c>
      <c r="AZ598" s="1" t="s">
        <v>427</v>
      </c>
      <c r="BA598" s="1" t="s">
        <v>318</v>
      </c>
      <c r="BB598" s="1">
        <v>1</v>
      </c>
    </row>
    <row r="599" spans="1:54" ht="12.75" x14ac:dyDescent="0.2">
      <c r="A599" s="1">
        <v>597</v>
      </c>
      <c r="B599" s="1">
        <v>597</v>
      </c>
      <c r="C599" s="1">
        <v>597</v>
      </c>
      <c r="D599" s="20" t="s">
        <v>2</v>
      </c>
      <c r="J599" s="8">
        <v>26</v>
      </c>
      <c r="K599" s="1">
        <v>7</v>
      </c>
      <c r="L599" s="1">
        <v>15</v>
      </c>
      <c r="M599" s="1">
        <v>6</v>
      </c>
      <c r="N599" s="1">
        <v>24</v>
      </c>
      <c r="O599" s="1" t="s">
        <v>105</v>
      </c>
      <c r="P599" s="1">
        <v>1</v>
      </c>
      <c r="U599" s="1">
        <v>1</v>
      </c>
      <c r="V599" s="1" t="s">
        <v>148</v>
      </c>
      <c r="X599" s="1" t="s">
        <v>93</v>
      </c>
      <c r="Z599" s="1" t="s">
        <v>84</v>
      </c>
      <c r="AB599" s="1">
        <v>1</v>
      </c>
      <c r="AC599" s="1" t="s">
        <v>2729</v>
      </c>
      <c r="AD599" s="1" t="s">
        <v>61</v>
      </c>
      <c r="AJ599" s="1" t="s">
        <v>34</v>
      </c>
      <c r="AO599" s="1" t="s">
        <v>62</v>
      </c>
      <c r="AQ599" s="19">
        <v>3</v>
      </c>
      <c r="AR599" s="1">
        <v>4</v>
      </c>
      <c r="AT599" s="1">
        <v>5</v>
      </c>
      <c r="AU599" s="1" t="s">
        <v>2730</v>
      </c>
      <c r="AV599" s="1" t="s">
        <v>77</v>
      </c>
      <c r="AX599" s="1">
        <v>8</v>
      </c>
      <c r="AY599" s="1" t="s">
        <v>2731</v>
      </c>
      <c r="AZ599" s="1" t="s">
        <v>2732</v>
      </c>
      <c r="BA599" s="1" t="s">
        <v>2733</v>
      </c>
      <c r="BB599" s="1">
        <v>1</v>
      </c>
    </row>
    <row r="600" spans="1:54" ht="12.75" x14ac:dyDescent="0.2">
      <c r="A600" s="1">
        <v>598</v>
      </c>
      <c r="B600" s="1">
        <v>598</v>
      </c>
      <c r="C600" s="1">
        <v>598</v>
      </c>
      <c r="E600" s="20" t="s">
        <v>3</v>
      </c>
      <c r="G600" s="20" t="s">
        <v>5</v>
      </c>
      <c r="H600" s="20" t="s">
        <v>6</v>
      </c>
      <c r="J600" s="8">
        <v>34</v>
      </c>
      <c r="K600" s="1">
        <v>6</v>
      </c>
      <c r="L600" s="1">
        <v>2</v>
      </c>
      <c r="M600" s="1">
        <v>11</v>
      </c>
      <c r="N600" s="1">
        <v>10</v>
      </c>
      <c r="O600" s="1" t="s">
        <v>80</v>
      </c>
      <c r="P600" s="1">
        <v>1</v>
      </c>
      <c r="U600" s="1">
        <v>1</v>
      </c>
      <c r="V600" s="1" t="s">
        <v>464</v>
      </c>
      <c r="X600" s="1" t="s">
        <v>83</v>
      </c>
      <c r="AA600" s="1" t="s">
        <v>2734</v>
      </c>
      <c r="AB600" s="1">
        <v>10</v>
      </c>
      <c r="AC600" s="1" t="s">
        <v>2735</v>
      </c>
      <c r="AD600" s="1" t="s">
        <v>86</v>
      </c>
      <c r="AG600" s="1" t="s">
        <v>31</v>
      </c>
      <c r="AH600" s="1" t="s">
        <v>32</v>
      </c>
      <c r="AO600" s="1" t="s">
        <v>75</v>
      </c>
      <c r="AQ600" s="19">
        <v>4</v>
      </c>
      <c r="AS600" s="5">
        <v>0.27083333333333331</v>
      </c>
      <c r="AT600" s="1">
        <v>60</v>
      </c>
      <c r="AU600" s="1" t="s">
        <v>2736</v>
      </c>
      <c r="AV600" s="1" t="s">
        <v>77</v>
      </c>
      <c r="AX600" s="1">
        <v>10</v>
      </c>
      <c r="AY600" s="1" t="s">
        <v>2737</v>
      </c>
      <c r="AZ600" s="1" t="s">
        <v>2738</v>
      </c>
      <c r="BA600" s="1" t="s">
        <v>141</v>
      </c>
      <c r="BB600" s="1">
        <v>1</v>
      </c>
    </row>
    <row r="601" spans="1:54" ht="12.75" x14ac:dyDescent="0.2">
      <c r="A601" s="1">
        <v>599</v>
      </c>
      <c r="B601" s="1">
        <v>599</v>
      </c>
      <c r="C601" s="1">
        <v>599</v>
      </c>
      <c r="D601" s="20" t="s">
        <v>2</v>
      </c>
      <c r="E601" s="20" t="s">
        <v>3</v>
      </c>
      <c r="H601" s="20" t="s">
        <v>6</v>
      </c>
      <c r="J601" s="8">
        <v>27</v>
      </c>
      <c r="K601" s="1">
        <v>6</v>
      </c>
      <c r="L601" s="1">
        <v>150</v>
      </c>
      <c r="M601" s="1">
        <v>800</v>
      </c>
      <c r="N601" s="1">
        <v>20</v>
      </c>
      <c r="O601" s="1" t="s">
        <v>303</v>
      </c>
      <c r="P601" s="1">
        <v>1</v>
      </c>
      <c r="U601" s="1">
        <v>1</v>
      </c>
      <c r="V601" s="1" t="s">
        <v>31</v>
      </c>
      <c r="X601" s="1" t="s">
        <v>83</v>
      </c>
      <c r="Z601" s="1" t="s">
        <v>310</v>
      </c>
      <c r="AB601" s="1">
        <v>2</v>
      </c>
      <c r="AD601" s="1" t="s">
        <v>86</v>
      </c>
      <c r="AJ601" s="1" t="s">
        <v>34</v>
      </c>
      <c r="AO601" s="1" t="s">
        <v>62</v>
      </c>
      <c r="AQ601" s="19">
        <v>6</v>
      </c>
      <c r="AR601" s="1">
        <v>5</v>
      </c>
      <c r="AT601" s="1">
        <v>5</v>
      </c>
      <c r="AU601" s="1" t="s">
        <v>2739</v>
      </c>
      <c r="AV601" s="1" t="s">
        <v>66</v>
      </c>
      <c r="AX601" s="1">
        <v>10</v>
      </c>
      <c r="AY601" s="1" t="s">
        <v>2740</v>
      </c>
      <c r="AZ601" s="1" t="s">
        <v>2741</v>
      </c>
      <c r="BB601" s="1">
        <v>0</v>
      </c>
    </row>
    <row r="602" spans="1:54" ht="12.75" x14ac:dyDescent="0.2">
      <c r="A602" s="1">
        <v>600</v>
      </c>
      <c r="B602" s="1">
        <v>600</v>
      </c>
      <c r="C602" s="1">
        <v>600</v>
      </c>
      <c r="D602" s="20" t="s">
        <v>2</v>
      </c>
      <c r="G602" s="20" t="s">
        <v>5</v>
      </c>
      <c r="H602" s="20" t="s">
        <v>6</v>
      </c>
      <c r="J602" s="8">
        <v>31</v>
      </c>
      <c r="K602" s="1">
        <v>6</v>
      </c>
      <c r="L602" s="1">
        <v>2</v>
      </c>
      <c r="M602" s="1">
        <v>10</v>
      </c>
      <c r="N602" s="1">
        <v>8</v>
      </c>
      <c r="O602" s="1" t="s">
        <v>189</v>
      </c>
      <c r="P602" s="1">
        <v>1</v>
      </c>
      <c r="U602" s="1">
        <v>1</v>
      </c>
      <c r="V602" s="1" t="s">
        <v>82</v>
      </c>
      <c r="X602" s="1" t="s">
        <v>58</v>
      </c>
      <c r="Z602" s="1" t="s">
        <v>231</v>
      </c>
      <c r="AB602" s="1">
        <v>10</v>
      </c>
      <c r="AC602" s="1" t="s">
        <v>2742</v>
      </c>
      <c r="AD602" s="1" t="s">
        <v>86</v>
      </c>
      <c r="AM602" s="1" t="s">
        <v>37</v>
      </c>
      <c r="AQ602" s="19">
        <v>0</v>
      </c>
      <c r="AV602" s="1" t="s">
        <v>376</v>
      </c>
      <c r="AX602" s="1">
        <v>10</v>
      </c>
      <c r="AY602" s="1" t="s">
        <v>2743</v>
      </c>
      <c r="AZ602" s="1" t="s">
        <v>36</v>
      </c>
      <c r="BA602" s="1" t="s">
        <v>290</v>
      </c>
      <c r="BB602" s="1">
        <v>1</v>
      </c>
    </row>
    <row r="603" spans="1:54" ht="12.75" x14ac:dyDescent="0.2">
      <c r="A603" s="1">
        <v>601</v>
      </c>
      <c r="B603" s="1">
        <v>601</v>
      </c>
      <c r="C603" s="1">
        <v>601</v>
      </c>
      <c r="F603" s="20" t="s">
        <v>4</v>
      </c>
      <c r="J603" s="8">
        <v>23</v>
      </c>
      <c r="K603" s="1">
        <v>7</v>
      </c>
      <c r="L603" s="1">
        <v>40</v>
      </c>
      <c r="M603" s="1">
        <v>5</v>
      </c>
      <c r="N603" s="1">
        <v>4</v>
      </c>
      <c r="O603" s="1" t="s">
        <v>99</v>
      </c>
      <c r="P603" s="1">
        <v>1</v>
      </c>
      <c r="U603" s="1">
        <v>0</v>
      </c>
      <c r="AD603" s="1" t="s">
        <v>61</v>
      </c>
      <c r="AH603" s="1" t="s">
        <v>32</v>
      </c>
      <c r="AO603" s="1" t="s">
        <v>75</v>
      </c>
      <c r="AQ603" s="19">
        <v>5</v>
      </c>
      <c r="AR603" s="1">
        <v>4</v>
      </c>
      <c r="AT603" s="1">
        <v>15</v>
      </c>
      <c r="AU603" s="1" t="s">
        <v>2744</v>
      </c>
      <c r="AV603" s="1" t="s">
        <v>77</v>
      </c>
      <c r="AX603" s="1">
        <v>9</v>
      </c>
      <c r="AY603" s="1" t="s">
        <v>2745</v>
      </c>
      <c r="AZ603" s="1" t="s">
        <v>2746</v>
      </c>
      <c r="BB603" s="1">
        <v>1</v>
      </c>
    </row>
    <row r="604" spans="1:54" ht="12.75" x14ac:dyDescent="0.2">
      <c r="A604" s="1">
        <v>602</v>
      </c>
      <c r="B604" s="1">
        <v>602</v>
      </c>
      <c r="C604" s="1">
        <v>602</v>
      </c>
      <c r="D604" s="20" t="s">
        <v>2</v>
      </c>
      <c r="G604" s="20" t="s">
        <v>5</v>
      </c>
      <c r="H604" s="20" t="s">
        <v>6</v>
      </c>
      <c r="J604" s="8">
        <v>42</v>
      </c>
      <c r="K604" s="1">
        <v>5</v>
      </c>
      <c r="L604" s="1">
        <v>90</v>
      </c>
      <c r="M604" s="1">
        <v>16</v>
      </c>
      <c r="N604" s="1">
        <v>2</v>
      </c>
      <c r="O604" s="1" t="s">
        <v>105</v>
      </c>
      <c r="P604" s="1">
        <v>0</v>
      </c>
      <c r="Q604" s="1" t="s">
        <v>70</v>
      </c>
      <c r="T604" s="1" t="s">
        <v>2747</v>
      </c>
      <c r="U604" s="1">
        <v>1</v>
      </c>
      <c r="V604" s="1" t="s">
        <v>213</v>
      </c>
      <c r="X604" s="1" t="s">
        <v>58</v>
      </c>
      <c r="Z604" s="1" t="s">
        <v>108</v>
      </c>
      <c r="AB604" s="1">
        <v>5</v>
      </c>
      <c r="AC604" s="1" t="s">
        <v>2748</v>
      </c>
      <c r="AD604" s="1" t="s">
        <v>61</v>
      </c>
      <c r="AJ604" s="1" t="s">
        <v>34</v>
      </c>
      <c r="AO604" s="1" t="s">
        <v>62</v>
      </c>
      <c r="AQ604" s="19">
        <v>4</v>
      </c>
      <c r="AR604" s="1">
        <v>6</v>
      </c>
      <c r="AT604" s="1">
        <v>12</v>
      </c>
      <c r="AU604" s="1" t="s">
        <v>2749</v>
      </c>
      <c r="AV604" s="1" t="s">
        <v>77</v>
      </c>
      <c r="AX604" s="1">
        <v>8</v>
      </c>
      <c r="AY604" s="1" t="s">
        <v>2750</v>
      </c>
      <c r="AZ604" s="1" t="s">
        <v>197</v>
      </c>
      <c r="BA604" s="1" t="s">
        <v>2751</v>
      </c>
      <c r="BB604" s="1">
        <v>0</v>
      </c>
    </row>
    <row r="605" spans="1:54" ht="12.75" x14ac:dyDescent="0.2">
      <c r="A605" s="1">
        <v>603</v>
      </c>
      <c r="B605" s="1">
        <v>603</v>
      </c>
      <c r="C605" s="1">
        <v>603</v>
      </c>
      <c r="D605" s="20" t="s">
        <v>2</v>
      </c>
      <c r="E605" s="20" t="s">
        <v>3</v>
      </c>
      <c r="G605" s="20" t="s">
        <v>5</v>
      </c>
      <c r="H605" s="20" t="s">
        <v>6</v>
      </c>
      <c r="J605" s="8"/>
      <c r="K605" s="1">
        <v>6</v>
      </c>
      <c r="L605" s="1">
        <v>20</v>
      </c>
      <c r="M605" s="1">
        <v>13</v>
      </c>
      <c r="N605" s="1">
        <v>3</v>
      </c>
      <c r="O605" s="1" t="s">
        <v>99</v>
      </c>
      <c r="P605" s="1">
        <v>0</v>
      </c>
      <c r="Q605" s="1" t="s">
        <v>70</v>
      </c>
      <c r="S605" s="15" t="s">
        <v>3390</v>
      </c>
      <c r="U605" s="1">
        <v>1</v>
      </c>
      <c r="V605" s="1" t="s">
        <v>213</v>
      </c>
      <c r="Y605" s="1" t="s">
        <v>2752</v>
      </c>
      <c r="Z605" s="1" t="s">
        <v>418</v>
      </c>
      <c r="AB605" s="1">
        <v>13</v>
      </c>
      <c r="AC605" s="1" t="s">
        <v>2753</v>
      </c>
      <c r="AD605" s="1" t="s">
        <v>61</v>
      </c>
      <c r="AJ605" s="1" t="s">
        <v>34</v>
      </c>
      <c r="AO605" s="1" t="s">
        <v>62</v>
      </c>
      <c r="AQ605" s="19">
        <v>2</v>
      </c>
      <c r="AR605" s="1">
        <v>3</v>
      </c>
      <c r="AT605" s="1">
        <v>4</v>
      </c>
      <c r="AU605" s="1" t="s">
        <v>2754</v>
      </c>
      <c r="AV605" s="1" t="s">
        <v>77</v>
      </c>
      <c r="AX605" s="1">
        <v>10</v>
      </c>
      <c r="AY605" s="1" t="s">
        <v>1124</v>
      </c>
      <c r="BB605" s="1">
        <v>0</v>
      </c>
    </row>
    <row r="606" spans="1:54" ht="12.75" x14ac:dyDescent="0.2">
      <c r="A606" s="1">
        <v>604</v>
      </c>
      <c r="B606" s="1">
        <v>604</v>
      </c>
      <c r="C606" s="1">
        <v>604</v>
      </c>
      <c r="E606" s="20" t="s">
        <v>3</v>
      </c>
      <c r="J606" s="8">
        <v>26</v>
      </c>
      <c r="K606" s="1">
        <v>7</v>
      </c>
      <c r="L606" s="1">
        <v>0</v>
      </c>
      <c r="M606" s="1">
        <v>6</v>
      </c>
      <c r="N606" s="1">
        <v>5</v>
      </c>
      <c r="O606" s="1" t="s">
        <v>54</v>
      </c>
      <c r="P606" s="1">
        <v>1</v>
      </c>
      <c r="U606" s="1">
        <v>0</v>
      </c>
      <c r="AD606" s="1" t="s">
        <v>86</v>
      </c>
      <c r="AG606" s="1" t="s">
        <v>31</v>
      </c>
      <c r="AO606" s="1" t="s">
        <v>75</v>
      </c>
      <c r="AQ606" s="19">
        <v>5</v>
      </c>
      <c r="AR606" s="1">
        <v>4</v>
      </c>
      <c r="AT606" s="1">
        <v>12</v>
      </c>
      <c r="AU606" s="1" t="s">
        <v>2755</v>
      </c>
      <c r="AV606" s="1" t="s">
        <v>66</v>
      </c>
      <c r="AX606" s="1">
        <v>8</v>
      </c>
      <c r="AY606" s="1" t="s">
        <v>2756</v>
      </c>
      <c r="BB606" s="1">
        <v>0</v>
      </c>
    </row>
    <row r="607" spans="1:54" ht="12.75" x14ac:dyDescent="0.2">
      <c r="A607" s="1">
        <v>605</v>
      </c>
      <c r="B607" s="1">
        <v>605</v>
      </c>
      <c r="C607" s="1">
        <v>605</v>
      </c>
      <c r="D607" s="20" t="s">
        <v>2</v>
      </c>
      <c r="E607" s="20" t="s">
        <v>3</v>
      </c>
      <c r="H607" s="20" t="s">
        <v>6</v>
      </c>
      <c r="J607" s="8">
        <v>35</v>
      </c>
      <c r="K607" s="1">
        <v>7</v>
      </c>
      <c r="L607" s="1">
        <v>0</v>
      </c>
      <c r="M607" s="1">
        <v>7</v>
      </c>
      <c r="N607" s="1">
        <v>12</v>
      </c>
      <c r="O607" s="1" t="s">
        <v>105</v>
      </c>
      <c r="P607" s="1">
        <v>1</v>
      </c>
      <c r="U607" s="1">
        <v>0</v>
      </c>
      <c r="AD607" s="1" t="s">
        <v>86</v>
      </c>
      <c r="AH607" s="1" t="s">
        <v>32</v>
      </c>
      <c r="AO607" s="1" t="s">
        <v>552</v>
      </c>
      <c r="AQ607" s="19">
        <v>6</v>
      </c>
      <c r="AR607" s="1">
        <v>6</v>
      </c>
      <c r="AT607" s="1">
        <v>100</v>
      </c>
      <c r="AU607" s="1" t="s">
        <v>874</v>
      </c>
      <c r="AW607" s="1" t="s">
        <v>2757</v>
      </c>
      <c r="AX607" s="1">
        <v>10</v>
      </c>
      <c r="AY607" s="1" t="s">
        <v>2758</v>
      </c>
      <c r="AZ607" s="1" t="s">
        <v>2759</v>
      </c>
      <c r="BA607" s="1" t="s">
        <v>2760</v>
      </c>
      <c r="BB607" s="1">
        <v>1</v>
      </c>
    </row>
    <row r="608" spans="1:54" ht="12.75" x14ac:dyDescent="0.2">
      <c r="A608" s="1">
        <v>606</v>
      </c>
      <c r="B608" s="1">
        <v>606</v>
      </c>
      <c r="C608" s="1">
        <v>606</v>
      </c>
      <c r="E608" s="20" t="s">
        <v>3</v>
      </c>
      <c r="G608" s="20" t="s">
        <v>5</v>
      </c>
      <c r="H608" s="20" t="s">
        <v>6</v>
      </c>
      <c r="J608" s="8">
        <v>27</v>
      </c>
      <c r="K608" s="1">
        <v>6</v>
      </c>
      <c r="L608" s="1">
        <v>60</v>
      </c>
      <c r="M608" s="1">
        <v>9</v>
      </c>
      <c r="N608" s="1">
        <v>10</v>
      </c>
      <c r="O608" s="1" t="s">
        <v>189</v>
      </c>
      <c r="P608" s="1">
        <v>0</v>
      </c>
      <c r="Q608" s="1" t="s">
        <v>136</v>
      </c>
      <c r="S608" s="15" t="s">
        <v>3390</v>
      </c>
      <c r="U608" s="1">
        <v>1</v>
      </c>
      <c r="V608" s="1" t="s">
        <v>156</v>
      </c>
      <c r="X608" s="1" t="s">
        <v>83</v>
      </c>
      <c r="Z608" s="1" t="s">
        <v>94</v>
      </c>
      <c r="AB608" s="1">
        <v>1</v>
      </c>
      <c r="AC608" s="1" t="s">
        <v>2761</v>
      </c>
      <c r="AD608" s="1" t="s">
        <v>61</v>
      </c>
      <c r="AJ608" s="1" t="s">
        <v>34</v>
      </c>
      <c r="AO608" s="1" t="s">
        <v>62</v>
      </c>
      <c r="AQ608" s="19">
        <v>6</v>
      </c>
      <c r="AR608" s="1">
        <v>6</v>
      </c>
      <c r="AT608" s="1">
        <v>10</v>
      </c>
      <c r="AU608" s="1" t="s">
        <v>2762</v>
      </c>
      <c r="AV608" s="1" t="s">
        <v>77</v>
      </c>
      <c r="AX608" s="1">
        <v>10</v>
      </c>
      <c r="AY608" s="1" t="s">
        <v>2763</v>
      </c>
      <c r="AZ608" s="1" t="s">
        <v>2764</v>
      </c>
      <c r="BA608" s="1" t="s">
        <v>2765</v>
      </c>
      <c r="BB608" s="1">
        <v>1</v>
      </c>
    </row>
    <row r="609" spans="1:54" ht="12.75" x14ac:dyDescent="0.2">
      <c r="A609" s="1">
        <v>607</v>
      </c>
      <c r="B609" s="1">
        <v>607</v>
      </c>
      <c r="C609" s="1">
        <v>607</v>
      </c>
      <c r="E609" s="20" t="s">
        <v>3</v>
      </c>
      <c r="J609" s="8">
        <v>22</v>
      </c>
      <c r="K609" s="1">
        <v>8</v>
      </c>
      <c r="L609" s="1">
        <v>60</v>
      </c>
      <c r="M609" s="1">
        <v>8</v>
      </c>
      <c r="N609" s="1">
        <v>5</v>
      </c>
      <c r="O609" s="1" t="s">
        <v>123</v>
      </c>
      <c r="P609" s="1">
        <v>1</v>
      </c>
      <c r="U609" s="1">
        <v>0</v>
      </c>
      <c r="AD609" s="1" t="s">
        <v>86</v>
      </c>
      <c r="AH609" s="1" t="s">
        <v>32</v>
      </c>
      <c r="AJ609" s="1" t="s">
        <v>34</v>
      </c>
      <c r="AO609" s="1" t="s">
        <v>163</v>
      </c>
      <c r="AQ609" s="19">
        <v>20</v>
      </c>
      <c r="AR609" s="1">
        <v>6</v>
      </c>
      <c r="AT609" s="1">
        <v>10</v>
      </c>
      <c r="AU609" s="1" t="s">
        <v>2766</v>
      </c>
      <c r="AV609" s="1" t="s">
        <v>66</v>
      </c>
      <c r="AX609" s="1">
        <v>10</v>
      </c>
      <c r="AY609" s="1" t="s">
        <v>2767</v>
      </c>
      <c r="AZ609" s="1" t="s">
        <v>2768</v>
      </c>
      <c r="BA609" s="1" t="s">
        <v>2769</v>
      </c>
      <c r="BB609" s="1">
        <v>1</v>
      </c>
    </row>
    <row r="610" spans="1:54" ht="12.75" x14ac:dyDescent="0.2">
      <c r="A610" s="1">
        <v>608</v>
      </c>
      <c r="B610" s="1">
        <v>608</v>
      </c>
      <c r="C610" s="1">
        <v>608</v>
      </c>
      <c r="E610" s="20" t="s">
        <v>3</v>
      </c>
      <c r="H610" s="20" t="s">
        <v>6</v>
      </c>
      <c r="J610" s="8">
        <v>36</v>
      </c>
      <c r="K610" s="1">
        <v>6</v>
      </c>
      <c r="L610" s="1">
        <v>60</v>
      </c>
      <c r="M610" s="1">
        <v>10</v>
      </c>
      <c r="N610" s="1">
        <v>12</v>
      </c>
      <c r="O610" s="1" t="s">
        <v>225</v>
      </c>
      <c r="P610" s="1">
        <v>1</v>
      </c>
      <c r="U610" s="1">
        <v>1</v>
      </c>
      <c r="V610" s="1" t="s">
        <v>213</v>
      </c>
      <c r="X610" s="1" t="s">
        <v>58</v>
      </c>
      <c r="AA610" s="1" t="s">
        <v>2770</v>
      </c>
      <c r="AB610" s="1">
        <v>5</v>
      </c>
      <c r="AC610" s="1" t="s">
        <v>2771</v>
      </c>
      <c r="AD610" s="1" t="s">
        <v>86</v>
      </c>
      <c r="AH610" s="1" t="s">
        <v>32</v>
      </c>
      <c r="AO610" s="1" t="s">
        <v>75</v>
      </c>
      <c r="AQ610" s="19">
        <v>6</v>
      </c>
      <c r="AR610" s="1">
        <v>6</v>
      </c>
      <c r="AT610" s="1">
        <v>10</v>
      </c>
      <c r="AU610" s="1" t="s">
        <v>2772</v>
      </c>
      <c r="AV610" s="1" t="s">
        <v>77</v>
      </c>
      <c r="AX610" s="1">
        <v>10</v>
      </c>
      <c r="AY610" s="1" t="s">
        <v>2773</v>
      </c>
      <c r="AZ610" s="1" t="s">
        <v>2774</v>
      </c>
      <c r="BB610" s="1">
        <v>1</v>
      </c>
    </row>
    <row r="611" spans="1:54" ht="12.75" x14ac:dyDescent="0.2">
      <c r="A611" s="1">
        <v>609</v>
      </c>
      <c r="B611" s="1">
        <v>609</v>
      </c>
      <c r="C611" s="1">
        <v>609</v>
      </c>
      <c r="D611" s="20" t="s">
        <v>2</v>
      </c>
      <c r="H611" s="20" t="s">
        <v>6</v>
      </c>
      <c r="J611" s="8">
        <v>33</v>
      </c>
      <c r="K611" s="1">
        <v>7</v>
      </c>
      <c r="L611" s="1">
        <v>5</v>
      </c>
      <c r="M611" s="1">
        <v>6</v>
      </c>
      <c r="N611" s="1">
        <v>12</v>
      </c>
      <c r="O611" s="1" t="s">
        <v>91</v>
      </c>
      <c r="P611" s="1">
        <v>1</v>
      </c>
      <c r="U611" s="1">
        <v>1</v>
      </c>
      <c r="V611" s="1" t="s">
        <v>7</v>
      </c>
      <c r="X611" s="1" t="s">
        <v>113</v>
      </c>
      <c r="Z611" s="1" t="s">
        <v>1297</v>
      </c>
      <c r="AB611" s="1">
        <v>0</v>
      </c>
      <c r="AC611" s="1" t="s">
        <v>2775</v>
      </c>
      <c r="AD611" s="1" t="s">
        <v>86</v>
      </c>
      <c r="AG611" s="1" t="s">
        <v>31</v>
      </c>
      <c r="AP611" s="1" t="s">
        <v>2776</v>
      </c>
      <c r="AQ611" s="19">
        <v>6</v>
      </c>
      <c r="AR611" s="1">
        <v>6</v>
      </c>
      <c r="AT611" s="1">
        <v>30</v>
      </c>
      <c r="AU611" s="1" t="s">
        <v>2777</v>
      </c>
      <c r="AW611" s="1" t="s">
        <v>2778</v>
      </c>
      <c r="AX611" s="1">
        <v>10</v>
      </c>
      <c r="AY611" s="1" t="s">
        <v>2779</v>
      </c>
      <c r="AZ611" s="1" t="s">
        <v>2780</v>
      </c>
      <c r="BA611" s="1" t="s">
        <v>2781</v>
      </c>
      <c r="BB611" s="1">
        <v>0</v>
      </c>
    </row>
    <row r="612" spans="1:54" ht="12.75" x14ac:dyDescent="0.2">
      <c r="A612" s="1">
        <v>610</v>
      </c>
      <c r="B612" s="1">
        <v>610</v>
      </c>
      <c r="C612" s="1">
        <v>610</v>
      </c>
      <c r="D612" s="20" t="s">
        <v>2</v>
      </c>
      <c r="E612" s="20" t="s">
        <v>3</v>
      </c>
      <c r="H612" s="20" t="s">
        <v>6</v>
      </c>
      <c r="J612" s="8">
        <v>23</v>
      </c>
      <c r="K612" s="1">
        <v>9</v>
      </c>
      <c r="L612" s="1">
        <v>30</v>
      </c>
      <c r="M612" s="1">
        <v>9</v>
      </c>
      <c r="N612" s="1">
        <v>4</v>
      </c>
      <c r="O612" s="1" t="s">
        <v>303</v>
      </c>
      <c r="P612" s="1">
        <v>1</v>
      </c>
      <c r="U612" s="1">
        <v>1</v>
      </c>
      <c r="V612" s="1" t="s">
        <v>213</v>
      </c>
      <c r="X612" s="1" t="s">
        <v>83</v>
      </c>
      <c r="Z612" s="1" t="s">
        <v>94</v>
      </c>
      <c r="AB612" s="1">
        <v>2</v>
      </c>
      <c r="AC612" s="1" t="s">
        <v>2782</v>
      </c>
      <c r="AD612" s="1" t="s">
        <v>362</v>
      </c>
      <c r="AJ612" s="1" t="s">
        <v>34</v>
      </c>
      <c r="AO612" s="1" t="s">
        <v>62</v>
      </c>
      <c r="AQ612" s="19">
        <v>8</v>
      </c>
      <c r="AR612" s="1">
        <v>5</v>
      </c>
      <c r="AT612" s="1">
        <v>5</v>
      </c>
      <c r="AU612" s="1" t="s">
        <v>2783</v>
      </c>
      <c r="AW612" s="1" t="s">
        <v>2784</v>
      </c>
      <c r="AX612" s="1">
        <v>8</v>
      </c>
      <c r="AY612" s="1" t="s">
        <v>2785</v>
      </c>
      <c r="AZ612" s="1" t="s">
        <v>2786</v>
      </c>
      <c r="BA612" s="1" t="s">
        <v>2787</v>
      </c>
      <c r="BB612" s="1">
        <v>1</v>
      </c>
    </row>
    <row r="613" spans="1:54" ht="12.75" x14ac:dyDescent="0.2">
      <c r="A613" s="1">
        <v>611</v>
      </c>
      <c r="B613" s="1">
        <v>611</v>
      </c>
      <c r="C613" s="1">
        <v>611</v>
      </c>
      <c r="H613" s="20" t="s">
        <v>6</v>
      </c>
      <c r="J613" s="8">
        <v>30</v>
      </c>
      <c r="K613" s="1">
        <v>6</v>
      </c>
      <c r="L613" s="1">
        <v>120</v>
      </c>
      <c r="M613" s="1">
        <v>12</v>
      </c>
      <c r="N613" s="1">
        <v>2</v>
      </c>
      <c r="O613" s="1" t="s">
        <v>135</v>
      </c>
      <c r="P613" s="1">
        <v>1</v>
      </c>
      <c r="U613" s="1">
        <v>1</v>
      </c>
      <c r="V613" s="1" t="s">
        <v>213</v>
      </c>
      <c r="X613" s="1" t="s">
        <v>83</v>
      </c>
      <c r="Z613" s="1" t="s">
        <v>647</v>
      </c>
      <c r="AB613" s="1">
        <v>6</v>
      </c>
      <c r="AC613" s="1" t="s">
        <v>2788</v>
      </c>
      <c r="AD613" s="1" t="s">
        <v>61</v>
      </c>
      <c r="AM613" s="1" t="s">
        <v>37</v>
      </c>
      <c r="AQ613" s="19">
        <v>0</v>
      </c>
      <c r="AV613" s="1" t="s">
        <v>66</v>
      </c>
      <c r="AX613" s="1">
        <v>7</v>
      </c>
      <c r="AY613" s="1" t="s">
        <v>2789</v>
      </c>
      <c r="AZ613" s="1" t="s">
        <v>2790</v>
      </c>
      <c r="BA613" s="1" t="s">
        <v>141</v>
      </c>
      <c r="BB613" s="1">
        <v>0</v>
      </c>
    </row>
    <row r="614" spans="1:54" ht="12.75" x14ac:dyDescent="0.2">
      <c r="A614" s="1">
        <v>612</v>
      </c>
      <c r="B614" s="1">
        <v>612</v>
      </c>
      <c r="C614" s="1">
        <v>612</v>
      </c>
      <c r="D614" s="20" t="s">
        <v>2</v>
      </c>
      <c r="J614" s="8">
        <v>29</v>
      </c>
      <c r="K614" s="1">
        <v>7</v>
      </c>
      <c r="L614" s="1">
        <v>50</v>
      </c>
      <c r="M614" s="1">
        <v>10</v>
      </c>
      <c r="N614" s="1">
        <v>10</v>
      </c>
      <c r="O614" s="1" t="s">
        <v>335</v>
      </c>
      <c r="P614" s="1">
        <v>0</v>
      </c>
      <c r="Q614" s="1" t="s">
        <v>70</v>
      </c>
      <c r="S614" s="15" t="s">
        <v>3387</v>
      </c>
      <c r="U614" s="1">
        <v>1</v>
      </c>
      <c r="V614" s="1" t="s">
        <v>213</v>
      </c>
      <c r="X614" s="1" t="s">
        <v>349</v>
      </c>
      <c r="Z614" s="1" t="s">
        <v>231</v>
      </c>
      <c r="AB614" s="1">
        <v>10</v>
      </c>
      <c r="AC614" s="1" t="s">
        <v>2791</v>
      </c>
      <c r="AD614" s="1" t="s">
        <v>61</v>
      </c>
      <c r="AH614" s="1" t="s">
        <v>32</v>
      </c>
      <c r="AO614" s="1" t="s">
        <v>87</v>
      </c>
      <c r="AQ614" s="19">
        <v>10</v>
      </c>
      <c r="AR614" s="1">
        <v>4</v>
      </c>
      <c r="AT614" s="1">
        <v>15</v>
      </c>
      <c r="AU614" s="1" t="s">
        <v>2792</v>
      </c>
      <c r="AV614" s="1" t="s">
        <v>77</v>
      </c>
      <c r="AX614" s="1">
        <v>9</v>
      </c>
      <c r="AY614" s="1" t="s">
        <v>2793</v>
      </c>
      <c r="AZ614" s="1" t="s">
        <v>2794</v>
      </c>
      <c r="BB614" s="1">
        <v>1</v>
      </c>
    </row>
    <row r="615" spans="1:54" ht="12.75" x14ac:dyDescent="0.2">
      <c r="A615" s="1">
        <v>613</v>
      </c>
      <c r="B615" s="1">
        <v>613</v>
      </c>
      <c r="C615" s="1">
        <v>613</v>
      </c>
      <c r="D615" s="20" t="s">
        <v>2</v>
      </c>
      <c r="F615" s="20" t="s">
        <v>4</v>
      </c>
      <c r="G615" s="20" t="s">
        <v>5</v>
      </c>
      <c r="H615" s="20" t="s">
        <v>6</v>
      </c>
      <c r="J615" s="8">
        <v>23</v>
      </c>
      <c r="K615" s="1">
        <v>7</v>
      </c>
      <c r="L615" s="1">
        <v>0</v>
      </c>
      <c r="M615" s="1">
        <v>15</v>
      </c>
      <c r="N615" s="1">
        <v>10</v>
      </c>
      <c r="O615" s="1" t="s">
        <v>135</v>
      </c>
      <c r="P615" s="1">
        <v>1</v>
      </c>
      <c r="U615" s="1">
        <v>0</v>
      </c>
      <c r="AD615" s="1" t="s">
        <v>61</v>
      </c>
      <c r="AJ615" s="1" t="s">
        <v>34</v>
      </c>
      <c r="AO615" s="1" t="s">
        <v>87</v>
      </c>
      <c r="AQ615" s="19">
        <v>20</v>
      </c>
      <c r="AS615" s="1">
        <v>10</v>
      </c>
      <c r="AT615" s="1">
        <v>40</v>
      </c>
      <c r="AU615" s="1" t="s">
        <v>2795</v>
      </c>
      <c r="AV615" s="1" t="s">
        <v>66</v>
      </c>
      <c r="AX615" s="1">
        <v>10</v>
      </c>
      <c r="AY615" s="1" t="s">
        <v>2796</v>
      </c>
      <c r="AZ615" s="1" t="s">
        <v>2797</v>
      </c>
      <c r="BA615" s="1" t="s">
        <v>2798</v>
      </c>
      <c r="BB615" s="1">
        <v>1</v>
      </c>
    </row>
    <row r="616" spans="1:54" ht="12.75" x14ac:dyDescent="0.2">
      <c r="A616" s="1">
        <v>614</v>
      </c>
      <c r="B616" s="1">
        <v>614</v>
      </c>
      <c r="C616" s="1">
        <v>614</v>
      </c>
      <c r="G616" s="20" t="s">
        <v>5</v>
      </c>
      <c r="J616" s="8">
        <v>27</v>
      </c>
      <c r="K616" s="1">
        <v>7</v>
      </c>
      <c r="L616" s="1">
        <v>120</v>
      </c>
      <c r="M616" s="1">
        <v>10</v>
      </c>
      <c r="N616" s="1">
        <v>5</v>
      </c>
      <c r="O616" s="1" t="s">
        <v>123</v>
      </c>
      <c r="P616" s="1">
        <v>1</v>
      </c>
      <c r="U616" s="1">
        <v>1</v>
      </c>
      <c r="V616" s="1" t="s">
        <v>171</v>
      </c>
      <c r="X616" s="1" t="s">
        <v>349</v>
      </c>
      <c r="Z616" s="1" t="s">
        <v>59</v>
      </c>
      <c r="AB616" s="1">
        <v>1</v>
      </c>
      <c r="AC616" s="1" t="s">
        <v>2799</v>
      </c>
      <c r="AD616" s="1" t="s">
        <v>61</v>
      </c>
      <c r="AG616" s="1" t="s">
        <v>31</v>
      </c>
      <c r="AO616" s="1" t="s">
        <v>163</v>
      </c>
      <c r="AQ616" s="19">
        <v>12</v>
      </c>
      <c r="AR616" s="1">
        <v>6</v>
      </c>
      <c r="AT616" s="1">
        <v>160</v>
      </c>
      <c r="AU616" s="1" t="s">
        <v>2800</v>
      </c>
      <c r="AV616" s="1" t="s">
        <v>77</v>
      </c>
      <c r="AX616" s="1">
        <v>10</v>
      </c>
      <c r="AY616" s="1" t="s">
        <v>2801</v>
      </c>
      <c r="AZ616" s="1" t="s">
        <v>2802</v>
      </c>
      <c r="BA616" s="1" t="s">
        <v>2803</v>
      </c>
      <c r="BB616" s="1">
        <v>1</v>
      </c>
    </row>
    <row r="617" spans="1:54" ht="12.75" x14ac:dyDescent="0.2">
      <c r="A617" s="1">
        <v>615</v>
      </c>
      <c r="B617" s="1">
        <v>615</v>
      </c>
      <c r="C617" s="1">
        <v>615</v>
      </c>
      <c r="F617" s="20" t="s">
        <v>4</v>
      </c>
      <c r="H617" s="20" t="s">
        <v>6</v>
      </c>
      <c r="J617" s="8">
        <v>49</v>
      </c>
      <c r="K617" s="1">
        <v>6</v>
      </c>
      <c r="L617" s="1">
        <v>60</v>
      </c>
      <c r="M617" s="1">
        <v>6</v>
      </c>
      <c r="N617" s="1">
        <v>50</v>
      </c>
      <c r="O617" s="1" t="s">
        <v>335</v>
      </c>
      <c r="P617" s="1">
        <v>0</v>
      </c>
      <c r="Q617" s="1" t="s">
        <v>81</v>
      </c>
      <c r="S617" s="15" t="s">
        <v>3386</v>
      </c>
      <c r="U617" s="1">
        <v>1</v>
      </c>
      <c r="V617" s="1" t="s">
        <v>72</v>
      </c>
      <c r="X617" s="1" t="s">
        <v>113</v>
      </c>
      <c r="Z617" s="1" t="s">
        <v>59</v>
      </c>
      <c r="AB617" s="1">
        <v>9</v>
      </c>
      <c r="AC617" s="1" t="s">
        <v>2804</v>
      </c>
      <c r="AD617" s="1" t="s">
        <v>74</v>
      </c>
      <c r="AH617" s="1" t="s">
        <v>32</v>
      </c>
      <c r="AO617" s="1" t="s">
        <v>163</v>
      </c>
      <c r="AQ617" s="19">
        <v>15</v>
      </c>
      <c r="AS617" s="1">
        <v>15</v>
      </c>
      <c r="AT617" s="1">
        <v>20</v>
      </c>
      <c r="AU617" s="1" t="s">
        <v>2805</v>
      </c>
      <c r="AV617" s="1" t="s">
        <v>66</v>
      </c>
      <c r="AX617" s="1">
        <v>10</v>
      </c>
      <c r="AY617" s="1" t="s">
        <v>2806</v>
      </c>
      <c r="AZ617" s="1" t="s">
        <v>2807</v>
      </c>
      <c r="BA617" s="1" t="s">
        <v>2808</v>
      </c>
      <c r="BB617" s="1">
        <v>0</v>
      </c>
    </row>
    <row r="618" spans="1:54" ht="12.75" x14ac:dyDescent="0.2">
      <c r="A618" s="1">
        <v>616</v>
      </c>
      <c r="B618" s="1">
        <v>616</v>
      </c>
      <c r="C618" s="1">
        <v>616</v>
      </c>
      <c r="E618" s="20" t="s">
        <v>3</v>
      </c>
      <c r="F618" s="20" t="s">
        <v>4</v>
      </c>
      <c r="H618" s="20" t="s">
        <v>6</v>
      </c>
      <c r="J618" s="8">
        <v>22</v>
      </c>
      <c r="K618" s="1">
        <v>7</v>
      </c>
      <c r="L618" s="1">
        <v>60</v>
      </c>
      <c r="M618" s="1">
        <v>7</v>
      </c>
      <c r="N618" s="1">
        <v>20</v>
      </c>
      <c r="O618" s="1" t="s">
        <v>189</v>
      </c>
      <c r="P618" s="1">
        <v>1</v>
      </c>
      <c r="U618" s="1">
        <v>0</v>
      </c>
      <c r="AD618" s="1" t="s">
        <v>61</v>
      </c>
      <c r="AG618" s="1" t="s">
        <v>31</v>
      </c>
      <c r="AJ618" s="1" t="s">
        <v>34</v>
      </c>
      <c r="AO618" s="1" t="s">
        <v>62</v>
      </c>
      <c r="AQ618" s="19">
        <v>10</v>
      </c>
      <c r="AS618" s="1">
        <v>10</v>
      </c>
      <c r="AT618" s="1">
        <v>5</v>
      </c>
      <c r="AU618" s="1" t="s">
        <v>2809</v>
      </c>
      <c r="AV618" s="1" t="s">
        <v>77</v>
      </c>
      <c r="AX618" s="1">
        <v>8</v>
      </c>
      <c r="AY618" s="1" t="s">
        <v>2810</v>
      </c>
      <c r="AZ618" s="1" t="s">
        <v>2811</v>
      </c>
      <c r="BA618" s="1" t="s">
        <v>2812</v>
      </c>
      <c r="BB618" s="1">
        <v>1</v>
      </c>
    </row>
    <row r="619" spans="1:54" ht="12.75" x14ac:dyDescent="0.2">
      <c r="A619" s="1">
        <v>617</v>
      </c>
      <c r="B619" s="1">
        <v>617</v>
      </c>
      <c r="C619" s="1">
        <v>617</v>
      </c>
      <c r="E619" s="20" t="s">
        <v>3</v>
      </c>
      <c r="J619" s="8">
        <v>35</v>
      </c>
      <c r="K619" s="1">
        <v>7</v>
      </c>
      <c r="L619" s="1">
        <v>120</v>
      </c>
      <c r="M619" s="1">
        <v>9</v>
      </c>
      <c r="N619" s="1">
        <v>5</v>
      </c>
      <c r="O619" s="1" t="s">
        <v>123</v>
      </c>
      <c r="P619" s="1">
        <v>1</v>
      </c>
      <c r="U619" s="1">
        <v>1</v>
      </c>
      <c r="V619" s="1" t="s">
        <v>31</v>
      </c>
      <c r="X619" s="1" t="s">
        <v>83</v>
      </c>
      <c r="Z619" s="1" t="s">
        <v>94</v>
      </c>
      <c r="AB619" s="1">
        <v>11</v>
      </c>
      <c r="AC619" s="1" t="s">
        <v>2341</v>
      </c>
      <c r="AD619" s="1" t="s">
        <v>61</v>
      </c>
      <c r="AG619" s="1" t="s">
        <v>31</v>
      </c>
      <c r="AJ619" s="1" t="s">
        <v>34</v>
      </c>
      <c r="AO619" s="1" t="s">
        <v>62</v>
      </c>
      <c r="AQ619" s="19">
        <v>15</v>
      </c>
      <c r="AS619" s="1">
        <v>10</v>
      </c>
      <c r="AT619" s="1">
        <v>10</v>
      </c>
      <c r="AU619" s="1" t="s">
        <v>2813</v>
      </c>
      <c r="AV619" s="1" t="s">
        <v>77</v>
      </c>
      <c r="AX619" s="1">
        <v>10</v>
      </c>
      <c r="AY619" s="1" t="s">
        <v>2814</v>
      </c>
      <c r="AZ619" s="1" t="s">
        <v>2815</v>
      </c>
      <c r="BA619" s="1" t="s">
        <v>2816</v>
      </c>
      <c r="BB619" s="1">
        <v>1</v>
      </c>
    </row>
    <row r="620" spans="1:54" ht="12.75" x14ac:dyDescent="0.2">
      <c r="A620" s="1">
        <v>618</v>
      </c>
      <c r="B620" s="1">
        <v>618</v>
      </c>
      <c r="C620" s="1">
        <v>618</v>
      </c>
      <c r="D620" s="20" t="s">
        <v>2</v>
      </c>
      <c r="G620" s="20" t="s">
        <v>5</v>
      </c>
      <c r="J620" s="8">
        <v>23</v>
      </c>
      <c r="K620" s="1">
        <v>7</v>
      </c>
      <c r="L620" s="1">
        <v>90</v>
      </c>
      <c r="M620" s="1">
        <v>11</v>
      </c>
      <c r="N620" s="1">
        <v>0</v>
      </c>
      <c r="O620" s="1" t="s">
        <v>105</v>
      </c>
      <c r="P620" s="1">
        <v>1</v>
      </c>
      <c r="U620" s="1">
        <v>1</v>
      </c>
      <c r="V620" s="1" t="s">
        <v>213</v>
      </c>
      <c r="Y620" s="1" t="s">
        <v>2817</v>
      </c>
      <c r="Z620" s="1" t="s">
        <v>297</v>
      </c>
      <c r="AB620" s="1">
        <v>1</v>
      </c>
      <c r="AC620" s="1" t="s">
        <v>2818</v>
      </c>
      <c r="AD620" s="1" t="s">
        <v>61</v>
      </c>
      <c r="AG620" s="1" t="s">
        <v>31</v>
      </c>
      <c r="AO620" s="1" t="s">
        <v>87</v>
      </c>
      <c r="AQ620" s="19">
        <v>30</v>
      </c>
      <c r="AS620" s="1" t="s">
        <v>2819</v>
      </c>
      <c r="AT620" s="1">
        <v>24</v>
      </c>
      <c r="AU620" s="1" t="s">
        <v>2820</v>
      </c>
      <c r="AV620" s="1" t="s">
        <v>77</v>
      </c>
      <c r="AX620" s="1">
        <v>10</v>
      </c>
      <c r="AY620" s="1" t="s">
        <v>2821</v>
      </c>
      <c r="BA620" s="1" t="s">
        <v>2822</v>
      </c>
      <c r="BB620" s="1">
        <v>1</v>
      </c>
    </row>
    <row r="621" spans="1:54" ht="12.75" x14ac:dyDescent="0.2">
      <c r="A621" s="1">
        <v>619</v>
      </c>
      <c r="B621" s="1">
        <v>619</v>
      </c>
      <c r="C621" s="1">
        <v>619</v>
      </c>
      <c r="H621" s="20" t="s">
        <v>6</v>
      </c>
      <c r="J621" s="8">
        <v>25</v>
      </c>
      <c r="K621" s="1">
        <v>7</v>
      </c>
      <c r="L621" s="1">
        <v>30</v>
      </c>
      <c r="M621" s="1">
        <v>12</v>
      </c>
      <c r="N621" s="1">
        <v>5</v>
      </c>
      <c r="O621" s="1" t="s">
        <v>335</v>
      </c>
      <c r="P621" s="1">
        <v>1</v>
      </c>
      <c r="U621" s="1">
        <v>1</v>
      </c>
      <c r="V621" s="1" t="s">
        <v>213</v>
      </c>
      <c r="X621" s="1" t="s">
        <v>83</v>
      </c>
      <c r="Z621" s="1" t="s">
        <v>94</v>
      </c>
      <c r="AB621" s="1">
        <v>2</v>
      </c>
      <c r="AC621" s="1" t="s">
        <v>199</v>
      </c>
      <c r="AD621" s="1" t="s">
        <v>61</v>
      </c>
      <c r="AJ621" s="1" t="s">
        <v>34</v>
      </c>
      <c r="AO621" s="1" t="s">
        <v>87</v>
      </c>
      <c r="AQ621" s="19">
        <v>0</v>
      </c>
      <c r="AR621" s="1">
        <v>3</v>
      </c>
      <c r="AT621" s="1">
        <v>4</v>
      </c>
      <c r="AU621" s="1" t="s">
        <v>2824</v>
      </c>
      <c r="AV621" s="1" t="s">
        <v>66</v>
      </c>
      <c r="AX621" s="1">
        <v>9</v>
      </c>
      <c r="AY621" s="1" t="s">
        <v>2825</v>
      </c>
      <c r="AZ621" s="1" t="s">
        <v>2826</v>
      </c>
      <c r="BB621" s="1">
        <v>0</v>
      </c>
    </row>
    <row r="622" spans="1:54" ht="12.75" x14ac:dyDescent="0.2">
      <c r="A622" s="1">
        <v>620</v>
      </c>
      <c r="B622" s="1">
        <v>620</v>
      </c>
      <c r="C622" s="1">
        <v>620</v>
      </c>
      <c r="H622" s="20" t="s">
        <v>6</v>
      </c>
      <c r="J622" s="8">
        <v>31</v>
      </c>
      <c r="K622" s="1">
        <v>6</v>
      </c>
      <c r="L622" s="1">
        <v>60</v>
      </c>
      <c r="M622" s="1">
        <v>10</v>
      </c>
      <c r="N622" s="1">
        <v>2</v>
      </c>
      <c r="O622" s="1" t="s">
        <v>80</v>
      </c>
      <c r="P622" s="1">
        <v>1</v>
      </c>
      <c r="U622" s="1">
        <v>0</v>
      </c>
      <c r="AD622" s="1" t="s">
        <v>86</v>
      </c>
      <c r="AG622" s="1" t="s">
        <v>31</v>
      </c>
      <c r="AO622" s="1" t="s">
        <v>87</v>
      </c>
      <c r="AQ622" s="19">
        <v>3</v>
      </c>
      <c r="AR622" s="1">
        <v>2</v>
      </c>
      <c r="AT622" s="1">
        <v>8</v>
      </c>
      <c r="AU622" s="1" t="s">
        <v>2827</v>
      </c>
      <c r="AV622" s="1" t="s">
        <v>66</v>
      </c>
      <c r="AX622" s="1">
        <v>8</v>
      </c>
      <c r="AY622" s="1" t="s">
        <v>2828</v>
      </c>
      <c r="AZ622" s="1" t="s">
        <v>2829</v>
      </c>
      <c r="BA622" s="1" t="s">
        <v>2830</v>
      </c>
      <c r="BB622" s="1">
        <v>1</v>
      </c>
    </row>
    <row r="623" spans="1:54" ht="12.75" x14ac:dyDescent="0.2">
      <c r="A623" s="1">
        <v>621</v>
      </c>
      <c r="B623" s="1">
        <v>621</v>
      </c>
      <c r="C623" s="1">
        <v>621</v>
      </c>
      <c r="H623" s="20" t="s">
        <v>6</v>
      </c>
      <c r="J623" s="8"/>
      <c r="K623" s="1">
        <v>7</v>
      </c>
      <c r="L623" s="1">
        <v>60</v>
      </c>
      <c r="M623" s="1">
        <v>8</v>
      </c>
      <c r="N623" s="1">
        <v>5</v>
      </c>
      <c r="O623" s="1" t="s">
        <v>69</v>
      </c>
      <c r="P623" s="1">
        <v>0</v>
      </c>
      <c r="Q623" s="1" t="s">
        <v>70</v>
      </c>
      <c r="S623" s="15" t="s">
        <v>3388</v>
      </c>
      <c r="U623" s="1">
        <v>1</v>
      </c>
      <c r="V623" s="1" t="s">
        <v>1121</v>
      </c>
      <c r="X623" s="1" t="s">
        <v>144</v>
      </c>
      <c r="Z623" s="1" t="s">
        <v>94</v>
      </c>
      <c r="AB623" s="1">
        <v>10</v>
      </c>
      <c r="AC623" s="1" t="s">
        <v>2831</v>
      </c>
      <c r="AD623" s="1" t="s">
        <v>61</v>
      </c>
      <c r="AH623" s="1" t="s">
        <v>32</v>
      </c>
      <c r="AI623" s="1" t="s">
        <v>33</v>
      </c>
      <c r="AO623" s="1" t="s">
        <v>75</v>
      </c>
      <c r="AQ623" s="19">
        <v>5</v>
      </c>
      <c r="AR623" s="1">
        <v>4</v>
      </c>
      <c r="AT623" s="1">
        <v>15</v>
      </c>
      <c r="AU623" s="1" t="s">
        <v>2832</v>
      </c>
      <c r="AV623" s="1" t="s">
        <v>77</v>
      </c>
      <c r="AX623" s="1">
        <v>8</v>
      </c>
      <c r="AY623" s="1" t="s">
        <v>2833</v>
      </c>
      <c r="AZ623" s="1" t="s">
        <v>2615</v>
      </c>
      <c r="BB623" s="1">
        <v>1</v>
      </c>
    </row>
    <row r="624" spans="1:54" ht="12.75" x14ac:dyDescent="0.2">
      <c r="A624" s="1">
        <v>622</v>
      </c>
      <c r="B624" s="1">
        <v>622</v>
      </c>
      <c r="C624" s="1">
        <v>622</v>
      </c>
      <c r="D624" s="20" t="s">
        <v>2</v>
      </c>
      <c r="E624" s="20" t="s">
        <v>3</v>
      </c>
      <c r="G624" s="20" t="s">
        <v>5</v>
      </c>
      <c r="J624" s="8">
        <v>33</v>
      </c>
      <c r="K624" s="1">
        <v>5</v>
      </c>
      <c r="L624" s="1">
        <v>120</v>
      </c>
      <c r="M624" s="1">
        <v>15</v>
      </c>
      <c r="N624" s="1">
        <v>24</v>
      </c>
      <c r="O624" s="1" t="s">
        <v>225</v>
      </c>
      <c r="P624" s="1">
        <v>1</v>
      </c>
      <c r="U624" s="1">
        <v>1</v>
      </c>
      <c r="V624" s="1" t="s">
        <v>148</v>
      </c>
      <c r="X624" s="1" t="s">
        <v>83</v>
      </c>
      <c r="AA624" s="1" t="s">
        <v>2834</v>
      </c>
      <c r="AB624" s="1">
        <v>10</v>
      </c>
      <c r="AC624" s="1" t="s">
        <v>260</v>
      </c>
      <c r="AD624" s="1" t="s">
        <v>61</v>
      </c>
      <c r="AJ624" s="1" t="s">
        <v>34</v>
      </c>
      <c r="AO624" s="1" t="s">
        <v>62</v>
      </c>
      <c r="AQ624" s="19">
        <v>6</v>
      </c>
      <c r="AR624" s="1">
        <v>6</v>
      </c>
      <c r="AT624" s="1">
        <v>5</v>
      </c>
      <c r="AU624" s="1" t="s">
        <v>2835</v>
      </c>
      <c r="AV624" s="1" t="s">
        <v>77</v>
      </c>
      <c r="AX624" s="1">
        <v>8</v>
      </c>
      <c r="AY624" s="1" t="s">
        <v>2836</v>
      </c>
      <c r="AZ624" s="1" t="s">
        <v>2837</v>
      </c>
      <c r="BA624" s="1" t="s">
        <v>2838</v>
      </c>
      <c r="BB624" s="1">
        <v>1</v>
      </c>
    </row>
    <row r="625" spans="1:54" ht="12.75" x14ac:dyDescent="0.2">
      <c r="A625" s="1">
        <v>623</v>
      </c>
      <c r="B625" s="1">
        <v>623</v>
      </c>
      <c r="C625" s="1">
        <v>623</v>
      </c>
      <c r="D625" s="20" t="s">
        <v>2</v>
      </c>
      <c r="F625" s="20" t="s">
        <v>4</v>
      </c>
      <c r="G625" s="20" t="s">
        <v>5</v>
      </c>
      <c r="H625" s="20" t="s">
        <v>6</v>
      </c>
      <c r="J625" s="8">
        <v>28</v>
      </c>
      <c r="K625" s="1">
        <v>6</v>
      </c>
      <c r="L625" s="1">
        <v>80</v>
      </c>
      <c r="M625" s="1">
        <v>10</v>
      </c>
      <c r="N625" s="1">
        <v>20</v>
      </c>
      <c r="O625" s="1" t="s">
        <v>135</v>
      </c>
      <c r="P625" s="1">
        <v>1</v>
      </c>
      <c r="U625" s="1">
        <v>0</v>
      </c>
      <c r="AD625" s="1" t="s">
        <v>86</v>
      </c>
      <c r="AJ625" s="1" t="s">
        <v>34</v>
      </c>
      <c r="AO625" s="1" t="s">
        <v>62</v>
      </c>
      <c r="AQ625" s="19">
        <v>6</v>
      </c>
      <c r="AR625" s="1">
        <v>6</v>
      </c>
      <c r="AT625" s="1">
        <v>25</v>
      </c>
      <c r="AU625" s="1" t="s">
        <v>2839</v>
      </c>
      <c r="AV625" s="1" t="s">
        <v>77</v>
      </c>
      <c r="AX625" s="1">
        <v>10</v>
      </c>
      <c r="AY625" s="1" t="s">
        <v>2840</v>
      </c>
      <c r="AZ625" s="1" t="s">
        <v>2841</v>
      </c>
      <c r="BA625" s="1" t="s">
        <v>2842</v>
      </c>
      <c r="BB625" s="1">
        <v>0</v>
      </c>
    </row>
    <row r="626" spans="1:54" ht="12.75" x14ac:dyDescent="0.2">
      <c r="A626" s="1">
        <v>624</v>
      </c>
      <c r="B626" s="1">
        <v>624</v>
      </c>
      <c r="C626" s="1">
        <v>624</v>
      </c>
      <c r="E626" s="20" t="s">
        <v>3</v>
      </c>
      <c r="J626" s="8">
        <v>24</v>
      </c>
      <c r="K626" s="1">
        <v>7</v>
      </c>
      <c r="L626" s="1">
        <v>0</v>
      </c>
      <c r="M626" s="1">
        <v>12</v>
      </c>
      <c r="N626" s="1">
        <v>10</v>
      </c>
      <c r="O626" s="1" t="s">
        <v>135</v>
      </c>
      <c r="P626" s="1">
        <v>1</v>
      </c>
      <c r="U626" s="1">
        <v>1</v>
      </c>
      <c r="V626" s="1" t="s">
        <v>171</v>
      </c>
      <c r="X626" s="1" t="s">
        <v>113</v>
      </c>
      <c r="Z626" s="1" t="s">
        <v>94</v>
      </c>
      <c r="AB626" s="1">
        <v>3</v>
      </c>
      <c r="AC626" s="1" t="s">
        <v>2843</v>
      </c>
      <c r="AD626" s="1" t="s">
        <v>86</v>
      </c>
      <c r="AH626" s="1" t="s">
        <v>32</v>
      </c>
      <c r="AJ626" s="1" t="s">
        <v>34</v>
      </c>
      <c r="AO626" s="1" t="s">
        <v>75</v>
      </c>
      <c r="AQ626" s="19">
        <v>6</v>
      </c>
      <c r="AR626" s="1">
        <v>3</v>
      </c>
      <c r="AT626" s="1">
        <v>4</v>
      </c>
      <c r="AU626" s="1" t="s">
        <v>2844</v>
      </c>
      <c r="AV626" s="1" t="s">
        <v>66</v>
      </c>
      <c r="AX626" s="1">
        <v>10</v>
      </c>
      <c r="AY626" s="1" t="s">
        <v>2845</v>
      </c>
      <c r="AZ626" s="1" t="s">
        <v>2846</v>
      </c>
      <c r="BA626" s="1" t="s">
        <v>2847</v>
      </c>
      <c r="BB626" s="1">
        <v>1</v>
      </c>
    </row>
    <row r="627" spans="1:54" ht="12.75" x14ac:dyDescent="0.2">
      <c r="A627" s="1">
        <v>625</v>
      </c>
      <c r="B627" s="1">
        <v>625</v>
      </c>
      <c r="C627" s="1">
        <v>625</v>
      </c>
      <c r="D627" s="20" t="s">
        <v>2</v>
      </c>
      <c r="J627" s="8">
        <v>35</v>
      </c>
      <c r="K627" s="1">
        <v>7</v>
      </c>
      <c r="L627" s="1">
        <v>50</v>
      </c>
      <c r="M627" s="1">
        <v>10</v>
      </c>
      <c r="N627" s="1">
        <v>30</v>
      </c>
      <c r="O627" s="1" t="s">
        <v>225</v>
      </c>
      <c r="P627" s="1">
        <v>0</v>
      </c>
      <c r="Q627" s="1" t="s">
        <v>124</v>
      </c>
      <c r="S627" s="15" t="s">
        <v>3390</v>
      </c>
      <c r="U627" s="1">
        <v>1</v>
      </c>
      <c r="V627" s="1" t="s">
        <v>57</v>
      </c>
      <c r="X627" s="1" t="s">
        <v>58</v>
      </c>
      <c r="AA627" s="1" t="s">
        <v>897</v>
      </c>
      <c r="AB627" s="1">
        <v>9</v>
      </c>
      <c r="AC627" s="1" t="s">
        <v>2848</v>
      </c>
      <c r="AD627" s="1" t="s">
        <v>86</v>
      </c>
      <c r="AG627" s="1" t="s">
        <v>31</v>
      </c>
      <c r="AO627" s="1" t="s">
        <v>75</v>
      </c>
      <c r="AQ627" s="19">
        <v>6</v>
      </c>
      <c r="AR627" s="1">
        <v>4</v>
      </c>
      <c r="AT627" s="1">
        <v>48</v>
      </c>
      <c r="AU627" s="1" t="s">
        <v>2849</v>
      </c>
      <c r="AV627" s="1" t="s">
        <v>77</v>
      </c>
      <c r="AX627" s="1">
        <v>9</v>
      </c>
      <c r="AY627" s="1" t="s">
        <v>2850</v>
      </c>
      <c r="BB627" s="1">
        <v>0</v>
      </c>
    </row>
    <row r="628" spans="1:54" ht="12.75" x14ac:dyDescent="0.2">
      <c r="A628" s="1">
        <v>626</v>
      </c>
      <c r="B628" s="1">
        <v>626</v>
      </c>
      <c r="C628" s="1">
        <v>626</v>
      </c>
      <c r="D628" s="20" t="s">
        <v>2</v>
      </c>
      <c r="E628" s="20" t="s">
        <v>3</v>
      </c>
      <c r="J628" s="8">
        <v>27</v>
      </c>
      <c r="K628" s="1">
        <v>7</v>
      </c>
      <c r="L628" s="1">
        <v>60</v>
      </c>
      <c r="M628" s="1">
        <v>8</v>
      </c>
      <c r="N628" s="1">
        <v>4</v>
      </c>
      <c r="O628" s="1" t="s">
        <v>80</v>
      </c>
      <c r="P628" s="1">
        <v>1</v>
      </c>
      <c r="U628" s="1">
        <v>1</v>
      </c>
      <c r="V628" s="1" t="s">
        <v>31</v>
      </c>
      <c r="X628" s="1" t="s">
        <v>83</v>
      </c>
      <c r="Z628" s="1" t="s">
        <v>157</v>
      </c>
      <c r="AB628" s="1">
        <v>2</v>
      </c>
      <c r="AC628" s="1" t="s">
        <v>2851</v>
      </c>
      <c r="AD628" s="1" t="s">
        <v>61</v>
      </c>
      <c r="AG628" s="1" t="s">
        <v>31</v>
      </c>
      <c r="AO628" s="1" t="s">
        <v>87</v>
      </c>
      <c r="AQ628" s="19">
        <v>5</v>
      </c>
      <c r="AR628" s="1">
        <v>6</v>
      </c>
      <c r="AT628" s="1">
        <v>10</v>
      </c>
      <c r="AU628" s="1" t="s">
        <v>2852</v>
      </c>
      <c r="AV628" s="1" t="s">
        <v>77</v>
      </c>
      <c r="AX628" s="1">
        <v>8</v>
      </c>
      <c r="AY628" s="1" t="s">
        <v>2853</v>
      </c>
      <c r="AZ628" s="1" t="s">
        <v>2854</v>
      </c>
      <c r="BA628" s="1" t="s">
        <v>2855</v>
      </c>
      <c r="BB628" s="1">
        <v>1</v>
      </c>
    </row>
    <row r="629" spans="1:54" ht="12.75" x14ac:dyDescent="0.2">
      <c r="A629" s="1">
        <v>627</v>
      </c>
      <c r="B629" s="1">
        <v>627</v>
      </c>
      <c r="C629" s="1">
        <v>627</v>
      </c>
      <c r="D629" s="20" t="s">
        <v>2</v>
      </c>
      <c r="F629" s="20" t="s">
        <v>4</v>
      </c>
      <c r="H629" s="20" t="s">
        <v>6</v>
      </c>
      <c r="J629" s="8">
        <v>44</v>
      </c>
      <c r="K629" s="1">
        <v>6</v>
      </c>
      <c r="L629" s="1">
        <v>30</v>
      </c>
      <c r="M629" s="1">
        <v>5</v>
      </c>
      <c r="N629" s="1">
        <v>10</v>
      </c>
      <c r="O629" s="1" t="s">
        <v>225</v>
      </c>
      <c r="P629" s="1">
        <v>1</v>
      </c>
      <c r="U629" s="1">
        <v>1</v>
      </c>
      <c r="V629" s="1" t="s">
        <v>72</v>
      </c>
      <c r="Y629" s="1" t="s">
        <v>2856</v>
      </c>
      <c r="Z629" s="1" t="s">
        <v>59</v>
      </c>
      <c r="AB629" s="1">
        <v>20</v>
      </c>
      <c r="AC629" s="1" t="s">
        <v>2857</v>
      </c>
      <c r="AD629" s="1" t="s">
        <v>74</v>
      </c>
      <c r="AI629" s="1" t="s">
        <v>33</v>
      </c>
      <c r="AO629" s="1" t="s">
        <v>62</v>
      </c>
      <c r="AQ629" s="19">
        <v>2</v>
      </c>
      <c r="AS629" s="1">
        <v>15</v>
      </c>
      <c r="AT629" s="1">
        <v>10</v>
      </c>
      <c r="AU629" s="1" t="s">
        <v>2858</v>
      </c>
      <c r="AV629" s="1" t="s">
        <v>77</v>
      </c>
      <c r="AX629" s="1">
        <v>10</v>
      </c>
      <c r="AY629" s="1" t="s">
        <v>2859</v>
      </c>
      <c r="AZ629" s="1" t="s">
        <v>2860</v>
      </c>
      <c r="BA629" s="1" t="s">
        <v>2861</v>
      </c>
      <c r="BB629" s="1">
        <v>1</v>
      </c>
    </row>
    <row r="630" spans="1:54" ht="12.75" x14ac:dyDescent="0.2">
      <c r="A630" s="1">
        <v>628</v>
      </c>
      <c r="B630" s="1">
        <v>628</v>
      </c>
      <c r="C630" s="1">
        <v>628</v>
      </c>
      <c r="H630" s="20" t="s">
        <v>6</v>
      </c>
      <c r="J630" s="8">
        <v>44</v>
      </c>
      <c r="K630" s="1">
        <v>6</v>
      </c>
      <c r="L630" s="1">
        <v>50</v>
      </c>
      <c r="M630" s="1">
        <v>10</v>
      </c>
      <c r="N630" s="1">
        <v>20</v>
      </c>
      <c r="O630" s="1" t="s">
        <v>99</v>
      </c>
      <c r="P630" s="1">
        <v>1</v>
      </c>
      <c r="U630" s="1">
        <v>1</v>
      </c>
      <c r="V630" s="1" t="s">
        <v>1121</v>
      </c>
      <c r="X630" s="1" t="s">
        <v>93</v>
      </c>
      <c r="Z630" s="1" t="s">
        <v>94</v>
      </c>
      <c r="AB630" s="1">
        <v>22</v>
      </c>
      <c r="AC630" s="1" t="s">
        <v>77</v>
      </c>
      <c r="AD630" s="1" t="s">
        <v>86</v>
      </c>
      <c r="AH630" s="1" t="s">
        <v>32</v>
      </c>
      <c r="AI630" s="1" t="s">
        <v>33</v>
      </c>
      <c r="AO630" s="1" t="s">
        <v>75</v>
      </c>
      <c r="AQ630" s="19">
        <v>5</v>
      </c>
      <c r="AR630" s="1">
        <v>5</v>
      </c>
      <c r="AT630" s="1">
        <v>35</v>
      </c>
      <c r="AU630" s="1" t="s">
        <v>2862</v>
      </c>
      <c r="AW630" s="1" t="s">
        <v>2863</v>
      </c>
      <c r="AX630" s="1">
        <v>10</v>
      </c>
      <c r="AY630" s="1" t="s">
        <v>2864</v>
      </c>
      <c r="AZ630" s="1" t="s">
        <v>2865</v>
      </c>
      <c r="BA630" s="1" t="s">
        <v>2866</v>
      </c>
      <c r="BB630" s="1">
        <v>1</v>
      </c>
    </row>
    <row r="631" spans="1:54" ht="12.75" x14ac:dyDescent="0.2">
      <c r="A631" s="1">
        <v>629</v>
      </c>
      <c r="B631" s="1">
        <v>629</v>
      </c>
      <c r="C631" s="1">
        <v>629</v>
      </c>
      <c r="E631" s="20" t="s">
        <v>3</v>
      </c>
      <c r="G631" s="20" t="s">
        <v>5</v>
      </c>
      <c r="J631" s="8">
        <v>28</v>
      </c>
      <c r="K631" s="1">
        <v>7</v>
      </c>
      <c r="L631" s="1">
        <v>20</v>
      </c>
      <c r="M631" s="1">
        <v>10</v>
      </c>
      <c r="N631" s="1">
        <v>10</v>
      </c>
      <c r="O631" s="1" t="s">
        <v>303</v>
      </c>
      <c r="P631" s="1">
        <v>1</v>
      </c>
      <c r="U631" s="1">
        <v>1</v>
      </c>
      <c r="V631" s="1" t="s">
        <v>213</v>
      </c>
      <c r="X631" s="1" t="s">
        <v>83</v>
      </c>
      <c r="Z631" s="1" t="s">
        <v>126</v>
      </c>
      <c r="AB631" s="1">
        <v>4</v>
      </c>
      <c r="AC631" s="1" t="s">
        <v>2867</v>
      </c>
      <c r="AD631" s="1" t="s">
        <v>61</v>
      </c>
      <c r="AJ631" s="1" t="s">
        <v>34</v>
      </c>
      <c r="AO631" s="1" t="s">
        <v>62</v>
      </c>
      <c r="AQ631" s="19">
        <v>3</v>
      </c>
      <c r="AR631" s="1">
        <v>5</v>
      </c>
      <c r="AT631" s="1">
        <v>20</v>
      </c>
      <c r="AU631" s="1" t="s">
        <v>2868</v>
      </c>
      <c r="AV631" s="1" t="s">
        <v>77</v>
      </c>
      <c r="AX631" s="1">
        <v>7</v>
      </c>
      <c r="AY631" s="1" t="s">
        <v>2869</v>
      </c>
      <c r="AZ631" s="1" t="s">
        <v>2870</v>
      </c>
      <c r="BB631" s="1">
        <v>1</v>
      </c>
    </row>
    <row r="632" spans="1:54" ht="12.75" x14ac:dyDescent="0.2">
      <c r="A632" s="1">
        <v>630</v>
      </c>
      <c r="B632" s="1">
        <v>630</v>
      </c>
      <c r="C632" s="1">
        <v>630</v>
      </c>
      <c r="H632" s="20" t="s">
        <v>6</v>
      </c>
      <c r="J632" s="8">
        <v>23</v>
      </c>
      <c r="K632" s="1">
        <v>7</v>
      </c>
      <c r="L632" s="1">
        <v>45</v>
      </c>
      <c r="M632" s="1">
        <v>10</v>
      </c>
      <c r="N632" s="1">
        <v>4</v>
      </c>
      <c r="O632" s="1" t="s">
        <v>80</v>
      </c>
      <c r="P632" s="1">
        <v>0</v>
      </c>
      <c r="Q632" s="1" t="s">
        <v>70</v>
      </c>
      <c r="S632" s="15" t="s">
        <v>3386</v>
      </c>
      <c r="U632" s="1">
        <v>0</v>
      </c>
      <c r="AD632" s="1" t="s">
        <v>61</v>
      </c>
      <c r="AI632" s="1" t="s">
        <v>33</v>
      </c>
      <c r="AO632" s="1" t="s">
        <v>163</v>
      </c>
      <c r="AQ632" s="19">
        <v>5</v>
      </c>
      <c r="AS632" s="1">
        <v>8</v>
      </c>
      <c r="AT632" s="1">
        <v>10</v>
      </c>
      <c r="AU632" s="1" t="s">
        <v>2871</v>
      </c>
      <c r="AV632" s="1" t="s">
        <v>77</v>
      </c>
      <c r="AX632" s="1">
        <v>9</v>
      </c>
      <c r="AY632" s="1" t="s">
        <v>2872</v>
      </c>
      <c r="AZ632" s="1" t="s">
        <v>2873</v>
      </c>
      <c r="BA632" s="1" t="s">
        <v>118</v>
      </c>
      <c r="BB632" s="1">
        <v>0</v>
      </c>
    </row>
    <row r="633" spans="1:54" ht="12.75" x14ac:dyDescent="0.2">
      <c r="A633" s="1">
        <v>631</v>
      </c>
      <c r="B633" s="1">
        <v>631</v>
      </c>
      <c r="C633" s="1">
        <v>631</v>
      </c>
      <c r="E633" s="20" t="s">
        <v>3</v>
      </c>
      <c r="H633" s="20" t="s">
        <v>6</v>
      </c>
      <c r="J633" s="8">
        <v>30</v>
      </c>
      <c r="K633" s="1">
        <v>8</v>
      </c>
      <c r="L633" s="1">
        <v>5</v>
      </c>
      <c r="M633" s="1">
        <v>6</v>
      </c>
      <c r="N633" s="1">
        <v>5</v>
      </c>
      <c r="O633" s="1" t="s">
        <v>189</v>
      </c>
      <c r="P633" s="1">
        <v>0</v>
      </c>
      <c r="Q633" s="1" t="s">
        <v>136</v>
      </c>
      <c r="S633" s="15" t="s">
        <v>3387</v>
      </c>
      <c r="U633" s="1">
        <v>0</v>
      </c>
      <c r="AD633" s="1" t="s">
        <v>86</v>
      </c>
      <c r="AJ633" s="1" t="s">
        <v>34</v>
      </c>
      <c r="AO633" s="1" t="s">
        <v>62</v>
      </c>
      <c r="AQ633" s="19">
        <v>6</v>
      </c>
      <c r="AS633" s="1">
        <v>10</v>
      </c>
      <c r="AT633" s="1">
        <v>5</v>
      </c>
      <c r="AU633" s="1" t="s">
        <v>2874</v>
      </c>
      <c r="AV633" s="1" t="s">
        <v>77</v>
      </c>
      <c r="AX633" s="1">
        <v>10</v>
      </c>
      <c r="AY633" s="1" t="s">
        <v>2875</v>
      </c>
      <c r="AZ633" s="1" t="s">
        <v>2876</v>
      </c>
      <c r="BA633" s="1" t="s">
        <v>2620</v>
      </c>
      <c r="BB633" s="1">
        <v>1</v>
      </c>
    </row>
    <row r="634" spans="1:54" ht="12.75" x14ac:dyDescent="0.2">
      <c r="A634" s="1">
        <v>632</v>
      </c>
      <c r="B634" s="1">
        <v>632</v>
      </c>
      <c r="C634" s="1">
        <v>632</v>
      </c>
      <c r="H634" s="20" t="s">
        <v>6</v>
      </c>
      <c r="J634" s="8">
        <v>33</v>
      </c>
      <c r="K634" s="1">
        <v>7</v>
      </c>
      <c r="L634" s="1">
        <v>90</v>
      </c>
      <c r="M634" s="1">
        <v>6</v>
      </c>
      <c r="N634" s="1">
        <v>30</v>
      </c>
      <c r="O634" s="1" t="s">
        <v>189</v>
      </c>
      <c r="P634" s="1">
        <v>1</v>
      </c>
      <c r="U634" s="1">
        <v>1</v>
      </c>
      <c r="V634" s="1" t="s">
        <v>112</v>
      </c>
      <c r="X634" s="1" t="s">
        <v>113</v>
      </c>
      <c r="Z634" s="1" t="s">
        <v>1297</v>
      </c>
      <c r="AB634" s="1">
        <v>2</v>
      </c>
      <c r="AD634" s="1" t="s">
        <v>74</v>
      </c>
      <c r="AG634" s="1" t="s">
        <v>31</v>
      </c>
      <c r="AO634" s="1" t="s">
        <v>75</v>
      </c>
      <c r="AQ634" s="19">
        <v>5</v>
      </c>
      <c r="AS634" s="1">
        <v>10</v>
      </c>
      <c r="AT634" s="1">
        <v>15</v>
      </c>
      <c r="AU634" s="1" t="s">
        <v>2877</v>
      </c>
      <c r="AW634" s="1" t="s">
        <v>2878</v>
      </c>
      <c r="AX634" s="1">
        <v>9</v>
      </c>
      <c r="AY634" s="1" t="s">
        <v>2879</v>
      </c>
      <c r="AZ634" s="1" t="s">
        <v>2880</v>
      </c>
      <c r="BA634" s="1" t="s">
        <v>2881</v>
      </c>
      <c r="BB634" s="1">
        <v>1</v>
      </c>
    </row>
    <row r="635" spans="1:54" ht="12.75" x14ac:dyDescent="0.2">
      <c r="A635" s="1">
        <v>633</v>
      </c>
      <c r="B635" s="1">
        <v>633</v>
      </c>
      <c r="C635" s="1">
        <v>633</v>
      </c>
      <c r="D635" s="20" t="s">
        <v>2</v>
      </c>
      <c r="E635" s="20" t="s">
        <v>3</v>
      </c>
      <c r="H635" s="20" t="s">
        <v>6</v>
      </c>
      <c r="J635" s="8">
        <v>27</v>
      </c>
      <c r="K635" s="1">
        <v>7</v>
      </c>
      <c r="L635" s="1">
        <v>60</v>
      </c>
      <c r="M635" s="1">
        <v>11</v>
      </c>
      <c r="N635" s="1">
        <v>9</v>
      </c>
      <c r="O635" s="1" t="s">
        <v>335</v>
      </c>
      <c r="P635" s="1">
        <v>1</v>
      </c>
      <c r="U635" s="1">
        <v>1</v>
      </c>
      <c r="V635" s="1" t="s">
        <v>32</v>
      </c>
      <c r="X635" s="1" t="s">
        <v>83</v>
      </c>
      <c r="Z635" s="1" t="s">
        <v>94</v>
      </c>
      <c r="AB635" s="1">
        <v>3</v>
      </c>
      <c r="AC635" s="1" t="s">
        <v>2882</v>
      </c>
      <c r="AD635" s="1" t="s">
        <v>61</v>
      </c>
      <c r="AJ635" s="1" t="s">
        <v>34</v>
      </c>
      <c r="AO635" s="1" t="s">
        <v>62</v>
      </c>
      <c r="AQ635" s="19">
        <v>4</v>
      </c>
      <c r="AS635" s="1">
        <v>10</v>
      </c>
      <c r="AT635" s="1">
        <v>7</v>
      </c>
      <c r="AU635" s="1" t="s">
        <v>2883</v>
      </c>
      <c r="AW635" s="1" t="s">
        <v>2884</v>
      </c>
      <c r="AX635" s="1">
        <v>10</v>
      </c>
      <c r="AY635" s="1" t="s">
        <v>2885</v>
      </c>
      <c r="AZ635" s="1" t="s">
        <v>2886</v>
      </c>
      <c r="BA635" s="1" t="s">
        <v>2887</v>
      </c>
      <c r="BB635" s="1">
        <v>1</v>
      </c>
    </row>
    <row r="636" spans="1:54" ht="12.75" x14ac:dyDescent="0.2">
      <c r="A636" s="1">
        <v>634</v>
      </c>
      <c r="B636" s="1">
        <v>634</v>
      </c>
      <c r="C636" s="1">
        <v>634</v>
      </c>
      <c r="D636" s="20" t="s">
        <v>2</v>
      </c>
      <c r="E636" s="20" t="s">
        <v>3</v>
      </c>
      <c r="F636" s="20" t="s">
        <v>4</v>
      </c>
      <c r="H636" s="20" t="s">
        <v>6</v>
      </c>
      <c r="J636" s="8">
        <v>31</v>
      </c>
      <c r="K636" s="1">
        <v>7</v>
      </c>
      <c r="L636" s="1">
        <v>10</v>
      </c>
      <c r="M636" s="1">
        <v>7</v>
      </c>
      <c r="N636" s="1">
        <v>6</v>
      </c>
      <c r="O636" s="1" t="s">
        <v>105</v>
      </c>
      <c r="P636" s="1">
        <v>0</v>
      </c>
      <c r="Q636" s="1" t="s">
        <v>136</v>
      </c>
      <c r="T636" s="1" t="s">
        <v>3420</v>
      </c>
      <c r="U636" s="1">
        <v>0</v>
      </c>
      <c r="AD636" s="1" t="s">
        <v>86</v>
      </c>
      <c r="AH636" s="1" t="s">
        <v>32</v>
      </c>
      <c r="AO636" s="1" t="s">
        <v>163</v>
      </c>
      <c r="AQ636" s="19">
        <v>6</v>
      </c>
      <c r="AR636" s="1">
        <v>5</v>
      </c>
      <c r="AT636" s="1">
        <v>8</v>
      </c>
      <c r="AU636" s="1" t="s">
        <v>2889</v>
      </c>
      <c r="AV636" s="1" t="s">
        <v>77</v>
      </c>
      <c r="AX636" s="1">
        <v>10</v>
      </c>
      <c r="AY636" s="1" t="s">
        <v>2890</v>
      </c>
      <c r="AZ636" s="1" t="s">
        <v>2891</v>
      </c>
      <c r="BA636" s="1" t="s">
        <v>2892</v>
      </c>
      <c r="BB636" s="1">
        <v>1</v>
      </c>
    </row>
    <row r="637" spans="1:54" ht="12.75" x14ac:dyDescent="0.2">
      <c r="A637" s="1">
        <v>635</v>
      </c>
      <c r="B637" s="1">
        <v>635</v>
      </c>
      <c r="C637" s="1">
        <v>635</v>
      </c>
      <c r="E637" s="20" t="s">
        <v>3</v>
      </c>
      <c r="H637" s="20" t="s">
        <v>6</v>
      </c>
      <c r="J637" s="8">
        <v>31</v>
      </c>
      <c r="K637" s="1">
        <v>8</v>
      </c>
      <c r="L637" s="1">
        <v>40</v>
      </c>
      <c r="M637" s="1">
        <v>10</v>
      </c>
      <c r="N637" s="1">
        <v>6</v>
      </c>
      <c r="O637" s="1" t="s">
        <v>105</v>
      </c>
      <c r="P637" s="1">
        <v>1</v>
      </c>
      <c r="U637" s="1">
        <v>1</v>
      </c>
      <c r="V637" s="1" t="s">
        <v>82</v>
      </c>
      <c r="X637" s="1" t="s">
        <v>83</v>
      </c>
      <c r="AA637" s="1" t="s">
        <v>2893</v>
      </c>
      <c r="AB637" s="1">
        <v>5</v>
      </c>
      <c r="AC637" s="1" t="s">
        <v>2894</v>
      </c>
      <c r="AD637" s="1" t="s">
        <v>61</v>
      </c>
      <c r="AJ637" s="1" t="s">
        <v>34</v>
      </c>
      <c r="AP637" s="1" t="s">
        <v>2895</v>
      </c>
      <c r="AQ637" s="19">
        <v>6</v>
      </c>
      <c r="AR637" s="1">
        <v>6</v>
      </c>
      <c r="AT637" s="1">
        <v>60</v>
      </c>
      <c r="AU637" s="1" t="s">
        <v>2896</v>
      </c>
      <c r="AV637" s="1" t="s">
        <v>376</v>
      </c>
      <c r="AX637" s="1">
        <v>10</v>
      </c>
      <c r="AY637" s="1" t="s">
        <v>2897</v>
      </c>
      <c r="AZ637" s="1" t="s">
        <v>2898</v>
      </c>
      <c r="BA637" s="1" t="s">
        <v>2899</v>
      </c>
      <c r="BB637" s="1">
        <v>1</v>
      </c>
    </row>
    <row r="638" spans="1:54" ht="12.75" x14ac:dyDescent="0.2">
      <c r="A638" s="1">
        <v>636</v>
      </c>
      <c r="B638" s="1">
        <v>636</v>
      </c>
      <c r="C638" s="1">
        <v>636</v>
      </c>
      <c r="H638" s="20" t="s">
        <v>6</v>
      </c>
      <c r="J638" s="8">
        <v>1</v>
      </c>
      <c r="K638" s="1">
        <v>9141984</v>
      </c>
      <c r="L638" s="1">
        <v>45</v>
      </c>
      <c r="M638" s="1">
        <v>8</v>
      </c>
      <c r="N638" s="1">
        <v>3</v>
      </c>
      <c r="O638" s="1" t="s">
        <v>335</v>
      </c>
      <c r="P638" s="1">
        <v>0</v>
      </c>
      <c r="Q638" s="1" t="s">
        <v>100</v>
      </c>
      <c r="S638" s="15" t="s">
        <v>3387</v>
      </c>
      <c r="U638" s="1">
        <v>1</v>
      </c>
      <c r="V638" s="1" t="s">
        <v>213</v>
      </c>
      <c r="X638" s="1" t="s">
        <v>83</v>
      </c>
      <c r="Z638" s="1" t="s">
        <v>94</v>
      </c>
      <c r="AB638" s="1">
        <v>8</v>
      </c>
      <c r="AC638" s="1" t="s">
        <v>77</v>
      </c>
      <c r="AD638" s="1" t="s">
        <v>86</v>
      </c>
      <c r="AH638" s="1" t="s">
        <v>32</v>
      </c>
      <c r="AO638" s="1" t="s">
        <v>75</v>
      </c>
      <c r="AQ638" s="19">
        <v>4</v>
      </c>
      <c r="AR638" s="1">
        <v>3</v>
      </c>
      <c r="AT638" s="1">
        <v>6</v>
      </c>
      <c r="AU638" s="1" t="s">
        <v>2900</v>
      </c>
      <c r="AV638" s="1" t="s">
        <v>77</v>
      </c>
      <c r="AX638" s="1">
        <v>6</v>
      </c>
      <c r="AY638" s="1" t="s">
        <v>2901</v>
      </c>
      <c r="AZ638" s="1" t="s">
        <v>417</v>
      </c>
      <c r="BA638" s="1" t="s">
        <v>2902</v>
      </c>
      <c r="BB638" s="1">
        <v>0</v>
      </c>
    </row>
    <row r="639" spans="1:54" ht="12.75" x14ac:dyDescent="0.2">
      <c r="A639" s="1">
        <v>637</v>
      </c>
      <c r="B639" s="1">
        <v>637</v>
      </c>
      <c r="C639" s="1">
        <v>637</v>
      </c>
      <c r="H639" s="20" t="s">
        <v>6</v>
      </c>
      <c r="J639" s="8">
        <v>55</v>
      </c>
      <c r="K639" s="1">
        <v>6</v>
      </c>
      <c r="L639" s="1">
        <v>30</v>
      </c>
      <c r="M639" s="1">
        <v>8</v>
      </c>
      <c r="N639" s="1">
        <v>20</v>
      </c>
      <c r="O639" s="1" t="s">
        <v>189</v>
      </c>
      <c r="P639" s="1">
        <v>1</v>
      </c>
      <c r="U639" s="1">
        <v>1</v>
      </c>
      <c r="V639" s="1" t="s">
        <v>464</v>
      </c>
      <c r="X639" s="1" t="s">
        <v>382</v>
      </c>
      <c r="AA639" s="1" t="s">
        <v>2903</v>
      </c>
      <c r="AB639" s="1">
        <v>20</v>
      </c>
      <c r="AC639" s="1" t="s">
        <v>2904</v>
      </c>
      <c r="AD639" s="1" t="s">
        <v>86</v>
      </c>
      <c r="AJ639" s="1" t="s">
        <v>34</v>
      </c>
      <c r="AO639" s="1" t="s">
        <v>62</v>
      </c>
      <c r="AQ639" s="19">
        <v>4</v>
      </c>
      <c r="AR639" s="1">
        <v>2</v>
      </c>
      <c r="AT639" s="1">
        <v>4</v>
      </c>
      <c r="AU639" s="1" t="s">
        <v>2905</v>
      </c>
      <c r="AW639" s="1" t="s">
        <v>2906</v>
      </c>
      <c r="AX639" s="1">
        <v>10</v>
      </c>
      <c r="AY639" s="1" t="s">
        <v>2907</v>
      </c>
      <c r="AZ639" s="1" t="s">
        <v>2908</v>
      </c>
      <c r="BB639" s="1">
        <v>1</v>
      </c>
    </row>
    <row r="640" spans="1:54" ht="12.75" x14ac:dyDescent="0.2">
      <c r="A640" s="1">
        <v>638</v>
      </c>
      <c r="B640" s="1">
        <v>638</v>
      </c>
      <c r="C640" s="1">
        <v>638</v>
      </c>
      <c r="H640" s="20" t="s">
        <v>6</v>
      </c>
      <c r="J640" s="8">
        <v>42</v>
      </c>
      <c r="K640" s="1">
        <v>6</v>
      </c>
      <c r="L640" s="1">
        <v>45</v>
      </c>
      <c r="M640" s="1">
        <v>12</v>
      </c>
      <c r="N640" s="1">
        <v>50</v>
      </c>
      <c r="O640" s="1" t="s">
        <v>105</v>
      </c>
      <c r="P640" s="1">
        <v>1</v>
      </c>
      <c r="U640" s="1">
        <v>1</v>
      </c>
      <c r="V640" s="1" t="s">
        <v>82</v>
      </c>
      <c r="X640" s="1" t="s">
        <v>58</v>
      </c>
      <c r="Z640" s="1" t="s">
        <v>94</v>
      </c>
      <c r="AB640" s="1">
        <v>19</v>
      </c>
      <c r="AC640" s="1" t="s">
        <v>337</v>
      </c>
      <c r="AD640" s="1" t="s">
        <v>86</v>
      </c>
      <c r="AJ640" s="1" t="s">
        <v>34</v>
      </c>
      <c r="AO640" s="1" t="s">
        <v>62</v>
      </c>
      <c r="AQ640" s="19">
        <v>6</v>
      </c>
      <c r="AS640" s="1">
        <v>8</v>
      </c>
      <c r="AT640" s="1">
        <v>15</v>
      </c>
      <c r="AU640" s="1" t="s">
        <v>2909</v>
      </c>
      <c r="AV640" s="1" t="s">
        <v>66</v>
      </c>
      <c r="AX640" s="1">
        <v>10</v>
      </c>
      <c r="AY640" s="1" t="s">
        <v>2910</v>
      </c>
      <c r="AZ640" s="1" t="s">
        <v>2911</v>
      </c>
      <c r="BA640" s="1" t="s">
        <v>2912</v>
      </c>
      <c r="BB640" s="1">
        <v>1</v>
      </c>
    </row>
    <row r="641" spans="1:54" ht="12.75" x14ac:dyDescent="0.2">
      <c r="A641" s="1">
        <v>639</v>
      </c>
      <c r="B641" s="1">
        <v>639</v>
      </c>
      <c r="C641" s="1">
        <v>639</v>
      </c>
      <c r="D641" s="20" t="s">
        <v>2</v>
      </c>
      <c r="E641" s="20" t="s">
        <v>3</v>
      </c>
      <c r="J641" s="8">
        <v>30</v>
      </c>
      <c r="K641" s="1">
        <v>7</v>
      </c>
      <c r="L641" s="1">
        <v>360</v>
      </c>
      <c r="M641" s="1">
        <v>2</v>
      </c>
      <c r="N641" s="1">
        <v>5</v>
      </c>
      <c r="O641" s="1" t="s">
        <v>189</v>
      </c>
      <c r="P641" s="1">
        <v>1</v>
      </c>
      <c r="U641" s="1">
        <v>1</v>
      </c>
      <c r="V641" s="1" t="s">
        <v>213</v>
      </c>
      <c r="X641" s="1" t="s">
        <v>144</v>
      </c>
      <c r="Z641" s="1" t="s">
        <v>84</v>
      </c>
      <c r="AB641" s="1">
        <v>1</v>
      </c>
      <c r="AC641" s="1" t="s">
        <v>2913</v>
      </c>
      <c r="AD641" s="1" t="s">
        <v>86</v>
      </c>
      <c r="AJ641" s="1" t="s">
        <v>34</v>
      </c>
      <c r="AO641" s="1" t="s">
        <v>87</v>
      </c>
      <c r="AQ641" s="19">
        <v>6</v>
      </c>
      <c r="AR641" s="1">
        <v>6</v>
      </c>
      <c r="AT641" s="1">
        <v>6</v>
      </c>
      <c r="AU641" s="1" t="s">
        <v>2914</v>
      </c>
      <c r="AV641" s="1" t="s">
        <v>77</v>
      </c>
      <c r="AX641" s="1">
        <v>10</v>
      </c>
      <c r="AY641" s="1" t="s">
        <v>2915</v>
      </c>
      <c r="AZ641" s="1" t="s">
        <v>111</v>
      </c>
      <c r="BA641" s="1" t="s">
        <v>141</v>
      </c>
      <c r="BB641" s="1">
        <v>1</v>
      </c>
    </row>
    <row r="642" spans="1:54" ht="12.75" x14ac:dyDescent="0.2">
      <c r="A642" s="1">
        <v>640</v>
      </c>
      <c r="B642" s="1">
        <v>640</v>
      </c>
      <c r="C642" s="1">
        <v>640</v>
      </c>
      <c r="G642" s="20" t="s">
        <v>5</v>
      </c>
      <c r="J642" s="8">
        <v>25</v>
      </c>
      <c r="K642" s="1">
        <v>8</v>
      </c>
      <c r="L642" s="1">
        <v>0</v>
      </c>
      <c r="M642" s="1">
        <v>14</v>
      </c>
      <c r="N642" s="1">
        <v>10</v>
      </c>
      <c r="O642" s="1" t="s">
        <v>54</v>
      </c>
      <c r="P642" s="1">
        <v>1</v>
      </c>
      <c r="U642" s="1">
        <v>0</v>
      </c>
      <c r="AD642" s="1" t="s">
        <v>61</v>
      </c>
      <c r="AG642" s="1" t="s">
        <v>31</v>
      </c>
      <c r="AO642" s="1" t="s">
        <v>75</v>
      </c>
      <c r="AQ642" s="19">
        <v>6</v>
      </c>
      <c r="AR642" s="1">
        <v>6</v>
      </c>
      <c r="AT642" s="1">
        <v>50</v>
      </c>
      <c r="AU642" s="1" t="s">
        <v>2916</v>
      </c>
      <c r="AV642" s="1" t="s">
        <v>77</v>
      </c>
      <c r="AX642" s="1">
        <v>8</v>
      </c>
      <c r="AY642" s="1" t="s">
        <v>2917</v>
      </c>
      <c r="AZ642" s="1" t="s">
        <v>405</v>
      </c>
      <c r="BA642" s="1" t="s">
        <v>2918</v>
      </c>
      <c r="BB642" s="1">
        <v>1</v>
      </c>
    </row>
    <row r="643" spans="1:54" ht="12.75" x14ac:dyDescent="0.2">
      <c r="A643" s="1">
        <v>641</v>
      </c>
      <c r="B643" s="1">
        <v>641</v>
      </c>
      <c r="C643" s="1">
        <v>641</v>
      </c>
      <c r="F643" s="20" t="s">
        <v>4</v>
      </c>
      <c r="H643" s="20" t="s">
        <v>6</v>
      </c>
      <c r="J643" s="8">
        <v>26</v>
      </c>
      <c r="K643" s="1">
        <v>5</v>
      </c>
      <c r="L643" s="1">
        <v>20</v>
      </c>
      <c r="M643" s="1">
        <v>9</v>
      </c>
      <c r="N643" s="1">
        <v>0</v>
      </c>
      <c r="O643" s="1" t="s">
        <v>80</v>
      </c>
      <c r="P643" s="1">
        <v>1</v>
      </c>
      <c r="U643" s="1">
        <v>1</v>
      </c>
      <c r="V643" s="1" t="s">
        <v>406</v>
      </c>
      <c r="X643" s="1" t="s">
        <v>113</v>
      </c>
      <c r="AA643" s="1" t="s">
        <v>2919</v>
      </c>
      <c r="AB643" s="1">
        <v>1</v>
      </c>
      <c r="AC643" s="1" t="s">
        <v>2920</v>
      </c>
      <c r="AD643" s="1" t="s">
        <v>86</v>
      </c>
      <c r="AH643" s="1" t="s">
        <v>32</v>
      </c>
      <c r="AO643" s="1" t="s">
        <v>75</v>
      </c>
      <c r="AQ643" s="19">
        <v>5</v>
      </c>
      <c r="AR643" s="1">
        <v>5</v>
      </c>
      <c r="AT643" s="1">
        <v>20</v>
      </c>
      <c r="AU643" s="1" t="s">
        <v>2921</v>
      </c>
      <c r="AV643" s="1" t="s">
        <v>376</v>
      </c>
      <c r="AX643" s="1">
        <v>7</v>
      </c>
      <c r="AY643" s="1" t="s">
        <v>2922</v>
      </c>
      <c r="AZ643" s="1" t="s">
        <v>2923</v>
      </c>
      <c r="BA643" s="1" t="s">
        <v>118</v>
      </c>
      <c r="BB643" s="1">
        <v>1</v>
      </c>
    </row>
    <row r="644" spans="1:54" ht="12.75" x14ac:dyDescent="0.2">
      <c r="A644" s="1">
        <v>642</v>
      </c>
      <c r="B644" s="1">
        <v>642</v>
      </c>
      <c r="C644" s="1">
        <v>642</v>
      </c>
      <c r="D644" s="20" t="s">
        <v>2</v>
      </c>
      <c r="H644" s="20" t="s">
        <v>6</v>
      </c>
      <c r="J644" s="8">
        <v>26</v>
      </c>
      <c r="K644" s="1">
        <v>8</v>
      </c>
      <c r="L644" s="1">
        <v>120</v>
      </c>
      <c r="M644" s="1">
        <v>12</v>
      </c>
      <c r="N644" s="1">
        <v>20</v>
      </c>
      <c r="O644" s="1" t="s">
        <v>335</v>
      </c>
      <c r="P644" s="1">
        <v>1</v>
      </c>
      <c r="U644" s="1">
        <v>0</v>
      </c>
      <c r="AD644" s="1" t="s">
        <v>61</v>
      </c>
      <c r="AE644" s="1" t="s">
        <v>29</v>
      </c>
      <c r="AH644" s="1" t="s">
        <v>32</v>
      </c>
      <c r="AP644" s="1" t="s">
        <v>2924</v>
      </c>
      <c r="AQ644" s="19">
        <v>4</v>
      </c>
      <c r="AR644" s="1">
        <v>6</v>
      </c>
      <c r="AT644" s="1">
        <v>40</v>
      </c>
      <c r="AU644" s="1" t="s">
        <v>2925</v>
      </c>
      <c r="AV644" s="1" t="s">
        <v>77</v>
      </c>
      <c r="AX644" s="1">
        <v>10</v>
      </c>
      <c r="AY644" s="1" t="s">
        <v>2926</v>
      </c>
      <c r="AZ644" s="1" t="s">
        <v>2927</v>
      </c>
      <c r="BA644" s="1" t="s">
        <v>2928</v>
      </c>
      <c r="BB644" s="1">
        <v>1</v>
      </c>
    </row>
    <row r="645" spans="1:54" ht="12.75" x14ac:dyDescent="0.2">
      <c r="A645" s="1">
        <v>643</v>
      </c>
      <c r="B645" s="1">
        <v>643</v>
      </c>
      <c r="C645" s="1">
        <v>643</v>
      </c>
      <c r="D645" s="20" t="s">
        <v>2</v>
      </c>
      <c r="J645" s="8">
        <v>36</v>
      </c>
      <c r="K645" s="1">
        <v>8</v>
      </c>
      <c r="L645" s="1">
        <v>0</v>
      </c>
      <c r="M645" s="1">
        <v>12</v>
      </c>
      <c r="N645" s="1">
        <v>5</v>
      </c>
      <c r="O645" s="1" t="s">
        <v>69</v>
      </c>
      <c r="P645" s="1">
        <v>0</v>
      </c>
      <c r="Q645" s="1" t="s">
        <v>100</v>
      </c>
      <c r="S645" s="15" t="s">
        <v>3387</v>
      </c>
      <c r="U645" s="1">
        <v>0</v>
      </c>
      <c r="AD645" s="1" t="s">
        <v>86</v>
      </c>
      <c r="AG645" s="1" t="s">
        <v>31</v>
      </c>
      <c r="AO645" s="1" t="s">
        <v>75</v>
      </c>
      <c r="AQ645" s="19">
        <v>6</v>
      </c>
      <c r="AR645" s="1">
        <v>3</v>
      </c>
      <c r="AT645" s="1">
        <v>500</v>
      </c>
      <c r="AU645" s="1" t="s">
        <v>2929</v>
      </c>
      <c r="AV645" s="1" t="s">
        <v>77</v>
      </c>
      <c r="AX645" s="1">
        <v>10</v>
      </c>
      <c r="AY645" s="1" t="s">
        <v>2930</v>
      </c>
      <c r="AZ645" s="1" t="s">
        <v>2931</v>
      </c>
      <c r="BA645" s="1" t="s">
        <v>1390</v>
      </c>
      <c r="BB645" s="1">
        <v>1</v>
      </c>
    </row>
    <row r="646" spans="1:54" ht="12.75" x14ac:dyDescent="0.2">
      <c r="A646" s="1">
        <v>644</v>
      </c>
      <c r="B646" s="1">
        <v>644</v>
      </c>
      <c r="C646" s="1">
        <v>644</v>
      </c>
      <c r="D646" s="20" t="s">
        <v>2</v>
      </c>
      <c r="J646" s="8">
        <v>36</v>
      </c>
      <c r="K646" s="1">
        <v>5</v>
      </c>
      <c r="L646" s="1">
        <v>120</v>
      </c>
      <c r="M646" s="1">
        <v>14</v>
      </c>
      <c r="N646" s="1">
        <v>30</v>
      </c>
      <c r="O646" s="1" t="s">
        <v>54</v>
      </c>
      <c r="P646" s="1">
        <v>0</v>
      </c>
      <c r="Q646" s="1" t="s">
        <v>70</v>
      </c>
      <c r="S646" s="15" t="s">
        <v>3387</v>
      </c>
      <c r="U646" s="1">
        <v>1</v>
      </c>
      <c r="V646" s="1" t="s">
        <v>213</v>
      </c>
      <c r="X646" s="1" t="s">
        <v>83</v>
      </c>
      <c r="Z646" s="1" t="s">
        <v>108</v>
      </c>
      <c r="AB646" s="1">
        <v>11</v>
      </c>
      <c r="AC646" s="1" t="s">
        <v>2932</v>
      </c>
      <c r="AD646" s="1" t="s">
        <v>61</v>
      </c>
      <c r="AG646" s="1" t="s">
        <v>31</v>
      </c>
      <c r="AO646" s="1" t="s">
        <v>87</v>
      </c>
      <c r="AQ646" s="19">
        <v>4</v>
      </c>
      <c r="AS646" s="1" t="s">
        <v>615</v>
      </c>
      <c r="AT646" s="1">
        <v>50</v>
      </c>
      <c r="AU646" s="1" t="s">
        <v>2933</v>
      </c>
      <c r="AV646" s="1" t="s">
        <v>77</v>
      </c>
      <c r="AX646" s="1">
        <v>10</v>
      </c>
      <c r="AY646" s="1" t="s">
        <v>2934</v>
      </c>
      <c r="BB646" s="1">
        <v>1</v>
      </c>
    </row>
    <row r="647" spans="1:54" ht="12.75" x14ac:dyDescent="0.2">
      <c r="A647" s="1">
        <v>645</v>
      </c>
      <c r="B647" s="1">
        <v>645</v>
      </c>
      <c r="C647" s="1">
        <v>645</v>
      </c>
      <c r="E647" s="20" t="s">
        <v>3</v>
      </c>
      <c r="J647" s="8">
        <v>33</v>
      </c>
      <c r="K647" s="1">
        <v>7</v>
      </c>
      <c r="L647" s="1">
        <v>110</v>
      </c>
      <c r="M647" s="1">
        <v>11</v>
      </c>
      <c r="N647" s="1">
        <v>20</v>
      </c>
      <c r="O647" s="1" t="s">
        <v>303</v>
      </c>
      <c r="P647" s="1">
        <v>1</v>
      </c>
      <c r="U647" s="1">
        <v>0</v>
      </c>
      <c r="AD647" s="1" t="s">
        <v>86</v>
      </c>
      <c r="AF647" s="1" t="s">
        <v>30</v>
      </c>
      <c r="AO647" s="1" t="s">
        <v>75</v>
      </c>
      <c r="AQ647" s="19">
        <v>12</v>
      </c>
      <c r="AS647" s="1">
        <v>20</v>
      </c>
      <c r="AT647" s="1">
        <v>20</v>
      </c>
      <c r="AU647" s="1" t="s">
        <v>2935</v>
      </c>
      <c r="AW647" s="1" t="s">
        <v>338</v>
      </c>
      <c r="AX647" s="1">
        <v>10</v>
      </c>
      <c r="AY647" s="1" t="s">
        <v>2936</v>
      </c>
      <c r="AZ647" s="1" t="s">
        <v>526</v>
      </c>
      <c r="BA647" s="1" t="s">
        <v>997</v>
      </c>
      <c r="BB647" s="1">
        <v>1</v>
      </c>
    </row>
    <row r="648" spans="1:54" ht="12.75" x14ac:dyDescent="0.2">
      <c r="A648" s="1">
        <v>646</v>
      </c>
      <c r="B648" s="1">
        <v>646</v>
      </c>
      <c r="C648" s="1">
        <v>646</v>
      </c>
      <c r="H648" s="20" t="s">
        <v>6</v>
      </c>
      <c r="J648" s="8">
        <v>50</v>
      </c>
      <c r="K648" s="1">
        <v>7</v>
      </c>
      <c r="L648" s="1">
        <v>60</v>
      </c>
      <c r="M648" s="1">
        <v>10</v>
      </c>
      <c r="N648" s="1">
        <v>10</v>
      </c>
      <c r="O648" s="1" t="s">
        <v>105</v>
      </c>
      <c r="P648" s="1">
        <v>0</v>
      </c>
      <c r="Q648" s="1" t="s">
        <v>81</v>
      </c>
      <c r="S648" s="15" t="s">
        <v>3387</v>
      </c>
      <c r="U648" s="1">
        <v>1</v>
      </c>
      <c r="V648" s="1" t="s">
        <v>137</v>
      </c>
      <c r="X648" s="1" t="s">
        <v>144</v>
      </c>
      <c r="Z648" s="1" t="s">
        <v>94</v>
      </c>
      <c r="AB648" s="1">
        <v>25</v>
      </c>
      <c r="AC648" s="4" t="s">
        <v>2937</v>
      </c>
      <c r="AD648" s="1" t="s">
        <v>86</v>
      </c>
      <c r="AI648" s="1" t="s">
        <v>33</v>
      </c>
      <c r="AN648" s="1" t="s">
        <v>1070</v>
      </c>
      <c r="AO648" s="1" t="s">
        <v>75</v>
      </c>
      <c r="AQ648" s="19">
        <v>5</v>
      </c>
      <c r="AR648" s="1">
        <v>4</v>
      </c>
      <c r="AT648" s="1">
        <v>16</v>
      </c>
      <c r="AU648" s="1" t="s">
        <v>2938</v>
      </c>
      <c r="AW648" s="1" t="s">
        <v>2214</v>
      </c>
      <c r="AX648" s="1">
        <v>8</v>
      </c>
      <c r="AY648" s="1" t="s">
        <v>2939</v>
      </c>
      <c r="BB648" s="1">
        <v>1</v>
      </c>
    </row>
    <row r="649" spans="1:54" ht="12.75" x14ac:dyDescent="0.2">
      <c r="A649" s="1">
        <v>647</v>
      </c>
      <c r="B649" s="1">
        <v>647</v>
      </c>
      <c r="C649" s="1">
        <v>647</v>
      </c>
      <c r="E649" s="20" t="s">
        <v>3</v>
      </c>
      <c r="H649" s="20" t="s">
        <v>6</v>
      </c>
      <c r="J649" s="8">
        <v>35</v>
      </c>
      <c r="K649" s="1">
        <v>7</v>
      </c>
      <c r="L649" s="1">
        <v>60</v>
      </c>
      <c r="M649" s="1">
        <v>8</v>
      </c>
      <c r="N649" s="1">
        <v>2</v>
      </c>
      <c r="O649" s="1" t="s">
        <v>99</v>
      </c>
      <c r="P649" s="1">
        <v>0</v>
      </c>
      <c r="Q649" s="1" t="s">
        <v>81</v>
      </c>
      <c r="S649" s="15" t="s">
        <v>3387</v>
      </c>
      <c r="U649" s="1">
        <v>1</v>
      </c>
      <c r="V649" s="1" t="s">
        <v>32</v>
      </c>
      <c r="X649" s="1" t="s">
        <v>83</v>
      </c>
      <c r="Z649" s="1" t="s">
        <v>94</v>
      </c>
      <c r="AB649" s="1">
        <v>7</v>
      </c>
      <c r="AC649" s="1" t="s">
        <v>2940</v>
      </c>
      <c r="AD649" s="1" t="s">
        <v>86</v>
      </c>
      <c r="AH649" s="1" t="s">
        <v>32</v>
      </c>
      <c r="AO649" s="1" t="s">
        <v>87</v>
      </c>
      <c r="AQ649" s="19">
        <v>3</v>
      </c>
      <c r="AR649" s="1">
        <v>5</v>
      </c>
      <c r="AT649" s="1">
        <v>5</v>
      </c>
      <c r="AU649" s="1" t="s">
        <v>2941</v>
      </c>
      <c r="AW649" s="1" t="s">
        <v>440</v>
      </c>
      <c r="AX649" s="1">
        <v>6</v>
      </c>
      <c r="AY649" s="1" t="s">
        <v>2942</v>
      </c>
      <c r="AZ649" s="1" t="s">
        <v>2943</v>
      </c>
      <c r="BA649" s="1" t="s">
        <v>2944</v>
      </c>
      <c r="BB649" s="1">
        <v>0</v>
      </c>
    </row>
    <row r="650" spans="1:54" ht="12.75" x14ac:dyDescent="0.2">
      <c r="A650" s="1">
        <v>648</v>
      </c>
      <c r="B650" s="1">
        <v>648</v>
      </c>
      <c r="C650" s="1">
        <v>648</v>
      </c>
      <c r="D650" s="20" t="s">
        <v>2</v>
      </c>
      <c r="J650" s="8">
        <v>34</v>
      </c>
      <c r="K650" s="1">
        <v>4</v>
      </c>
      <c r="L650" s="1">
        <v>40</v>
      </c>
      <c r="M650" s="1">
        <v>11</v>
      </c>
      <c r="N650" s="1">
        <v>2</v>
      </c>
      <c r="O650" s="1" t="s">
        <v>54</v>
      </c>
      <c r="P650" s="1">
        <v>0</v>
      </c>
      <c r="Q650" s="1" t="s">
        <v>70</v>
      </c>
      <c r="S650" s="15" t="s">
        <v>3390</v>
      </c>
      <c r="U650" s="1">
        <v>0</v>
      </c>
      <c r="AD650" s="1" t="s">
        <v>86</v>
      </c>
      <c r="AJ650" s="1" t="s">
        <v>34</v>
      </c>
      <c r="AO650" s="1" t="s">
        <v>62</v>
      </c>
      <c r="AQ650" s="19">
        <v>10</v>
      </c>
      <c r="AR650" s="1">
        <v>5</v>
      </c>
      <c r="AT650" s="1">
        <v>12</v>
      </c>
      <c r="AU650" s="1" t="s">
        <v>2945</v>
      </c>
      <c r="AV650" s="1" t="s">
        <v>77</v>
      </c>
      <c r="AX650" s="1">
        <v>7</v>
      </c>
      <c r="AY650" s="1" t="s">
        <v>2946</v>
      </c>
      <c r="AZ650" s="1" t="s">
        <v>2947</v>
      </c>
      <c r="BA650" s="1" t="s">
        <v>2948</v>
      </c>
      <c r="BB650" s="1">
        <v>1</v>
      </c>
    </row>
    <row r="651" spans="1:54" ht="12.75" x14ac:dyDescent="0.2">
      <c r="A651" s="1">
        <v>649</v>
      </c>
      <c r="B651" s="1">
        <v>649</v>
      </c>
      <c r="C651" s="1">
        <v>649</v>
      </c>
      <c r="D651" s="20" t="s">
        <v>2</v>
      </c>
      <c r="E651" s="20" t="s">
        <v>3</v>
      </c>
      <c r="F651" s="20" t="s">
        <v>4</v>
      </c>
      <c r="G651" s="20" t="s">
        <v>5</v>
      </c>
      <c r="H651" s="20" t="s">
        <v>6</v>
      </c>
      <c r="I651" s="20" t="s">
        <v>2949</v>
      </c>
      <c r="J651" s="8">
        <v>22</v>
      </c>
      <c r="K651" s="1">
        <v>6</v>
      </c>
      <c r="L651" s="1">
        <v>120</v>
      </c>
      <c r="M651" s="1">
        <v>8</v>
      </c>
      <c r="N651" s="1">
        <v>24</v>
      </c>
      <c r="O651" s="1" t="s">
        <v>335</v>
      </c>
      <c r="P651" s="1">
        <v>1</v>
      </c>
      <c r="U651" s="1">
        <v>0</v>
      </c>
      <c r="AD651" s="1" t="s">
        <v>362</v>
      </c>
      <c r="AG651" s="1" t="s">
        <v>31</v>
      </c>
      <c r="AO651" s="1" t="s">
        <v>75</v>
      </c>
      <c r="AQ651" s="19">
        <v>3</v>
      </c>
      <c r="AR651" s="1">
        <v>3</v>
      </c>
      <c r="AT651" s="1">
        <v>320</v>
      </c>
      <c r="AU651" s="1" t="s">
        <v>2950</v>
      </c>
      <c r="AV651" s="1" t="s">
        <v>77</v>
      </c>
      <c r="AX651" s="1">
        <v>10</v>
      </c>
      <c r="AY651" s="1" t="s">
        <v>2951</v>
      </c>
      <c r="AZ651" s="1" t="s">
        <v>2952</v>
      </c>
      <c r="BA651" s="1" t="s">
        <v>2953</v>
      </c>
      <c r="BB651" s="1">
        <v>1</v>
      </c>
    </row>
    <row r="652" spans="1:54" ht="12.75" x14ac:dyDescent="0.2">
      <c r="A652" s="1">
        <v>650</v>
      </c>
      <c r="B652" s="1">
        <v>650</v>
      </c>
      <c r="C652" s="1">
        <v>650</v>
      </c>
      <c r="E652" s="20" t="s">
        <v>3</v>
      </c>
      <c r="J652" s="8">
        <v>26</v>
      </c>
      <c r="K652" s="1">
        <v>7</v>
      </c>
      <c r="L652" s="1">
        <v>30</v>
      </c>
      <c r="M652" s="1">
        <v>12</v>
      </c>
      <c r="N652" s="1">
        <v>2</v>
      </c>
      <c r="O652" s="1" t="s">
        <v>91</v>
      </c>
      <c r="P652" s="1">
        <v>1</v>
      </c>
      <c r="U652" s="1">
        <v>1</v>
      </c>
      <c r="V652" s="1" t="s">
        <v>518</v>
      </c>
      <c r="X652" s="1" t="s">
        <v>58</v>
      </c>
      <c r="Z652" s="1" t="s">
        <v>59</v>
      </c>
      <c r="AB652" s="1">
        <v>3</v>
      </c>
      <c r="AC652" s="1" t="s">
        <v>2954</v>
      </c>
      <c r="AD652" s="1" t="s">
        <v>61</v>
      </c>
      <c r="AH652" s="1" t="s">
        <v>32</v>
      </c>
      <c r="AI652" s="1" t="s">
        <v>33</v>
      </c>
      <c r="AJ652" s="1" t="s">
        <v>34</v>
      </c>
      <c r="AN652" s="1" t="s">
        <v>2955</v>
      </c>
      <c r="AO652" s="1" t="s">
        <v>75</v>
      </c>
      <c r="AQ652" s="19">
        <v>6</v>
      </c>
      <c r="AS652" s="1" t="s">
        <v>2956</v>
      </c>
      <c r="AT652" s="1">
        <v>8</v>
      </c>
      <c r="AU652" s="1" t="s">
        <v>2957</v>
      </c>
      <c r="AV652" s="1" t="s">
        <v>77</v>
      </c>
      <c r="AX652" s="1">
        <v>10</v>
      </c>
      <c r="AY652" s="1" t="s">
        <v>2958</v>
      </c>
      <c r="AZ652" s="1" t="s">
        <v>2959</v>
      </c>
      <c r="BA652" s="1" t="s">
        <v>2960</v>
      </c>
      <c r="BB652" s="1">
        <v>1</v>
      </c>
    </row>
    <row r="653" spans="1:54" ht="12.75" x14ac:dyDescent="0.2">
      <c r="A653" s="1">
        <v>651</v>
      </c>
      <c r="B653" s="1">
        <v>651</v>
      </c>
      <c r="C653" s="1">
        <v>651</v>
      </c>
      <c r="D653" s="20" t="s">
        <v>2</v>
      </c>
      <c r="E653" s="20" t="s">
        <v>3</v>
      </c>
      <c r="J653" s="8">
        <v>29</v>
      </c>
      <c r="K653" s="1">
        <v>7</v>
      </c>
      <c r="L653" s="1">
        <v>90</v>
      </c>
      <c r="M653" s="1">
        <v>9</v>
      </c>
      <c r="N653" s="1">
        <v>3</v>
      </c>
      <c r="O653" s="1" t="s">
        <v>69</v>
      </c>
      <c r="P653" s="1">
        <v>1</v>
      </c>
      <c r="U653" s="1">
        <v>0</v>
      </c>
      <c r="AD653" s="1" t="s">
        <v>61</v>
      </c>
      <c r="AJ653" s="1" t="s">
        <v>34</v>
      </c>
      <c r="AO653" s="1" t="s">
        <v>62</v>
      </c>
      <c r="AQ653" s="19">
        <v>3</v>
      </c>
      <c r="AR653" s="1">
        <v>1</v>
      </c>
      <c r="AT653" s="1">
        <v>5</v>
      </c>
      <c r="AU653" s="1" t="s">
        <v>2961</v>
      </c>
      <c r="AV653" s="1" t="s">
        <v>190</v>
      </c>
      <c r="AX653" s="1">
        <v>10</v>
      </c>
      <c r="AY653" s="1" t="s">
        <v>2962</v>
      </c>
      <c r="AZ653" s="1" t="s">
        <v>2963</v>
      </c>
      <c r="BA653" s="1" t="s">
        <v>2964</v>
      </c>
      <c r="BB653" s="1">
        <v>1</v>
      </c>
    </row>
    <row r="654" spans="1:54" ht="12.75" x14ac:dyDescent="0.2">
      <c r="A654" s="1">
        <v>652</v>
      </c>
      <c r="B654" s="1">
        <v>652</v>
      </c>
      <c r="C654" s="1">
        <v>652</v>
      </c>
      <c r="F654" s="20" t="s">
        <v>4</v>
      </c>
      <c r="J654" s="8">
        <v>30</v>
      </c>
      <c r="K654" s="1">
        <v>7</v>
      </c>
      <c r="L654" s="1">
        <v>15</v>
      </c>
      <c r="M654" s="1">
        <v>8</v>
      </c>
      <c r="N654" s="1">
        <v>2</v>
      </c>
      <c r="O654" s="1" t="s">
        <v>54</v>
      </c>
      <c r="P654" s="1">
        <v>0</v>
      </c>
      <c r="Q654" s="1" t="s">
        <v>55</v>
      </c>
      <c r="S654" s="15" t="s">
        <v>3386</v>
      </c>
      <c r="U654" s="1">
        <v>1</v>
      </c>
      <c r="V654" s="1" t="s">
        <v>156</v>
      </c>
      <c r="X654" s="1" t="s">
        <v>83</v>
      </c>
      <c r="Z654" s="1" t="s">
        <v>108</v>
      </c>
      <c r="AB654" s="1">
        <v>0</v>
      </c>
      <c r="AC654" s="4" t="s">
        <v>2965</v>
      </c>
      <c r="AD654" s="1" t="s">
        <v>74</v>
      </c>
      <c r="AH654" s="1" t="s">
        <v>32</v>
      </c>
      <c r="AO654" s="1" t="s">
        <v>163</v>
      </c>
      <c r="AQ654" s="19">
        <v>6</v>
      </c>
      <c r="AR654" s="1">
        <v>2</v>
      </c>
      <c r="AT654" s="1">
        <v>15</v>
      </c>
      <c r="AU654" s="1" t="s">
        <v>2966</v>
      </c>
      <c r="AV654" s="1" t="s">
        <v>77</v>
      </c>
      <c r="AX654" s="1">
        <v>10</v>
      </c>
      <c r="AY654" s="1" t="s">
        <v>2967</v>
      </c>
      <c r="AZ654" s="1" t="s">
        <v>2968</v>
      </c>
      <c r="BB654" s="1">
        <v>0</v>
      </c>
    </row>
    <row r="655" spans="1:54" ht="12.75" x14ac:dyDescent="0.2">
      <c r="A655" s="1">
        <v>653</v>
      </c>
      <c r="B655" s="1">
        <v>653</v>
      </c>
      <c r="C655" s="1">
        <v>653</v>
      </c>
      <c r="D655" s="20" t="s">
        <v>2</v>
      </c>
      <c r="H655" s="20" t="s">
        <v>6</v>
      </c>
      <c r="J655" s="8">
        <v>22</v>
      </c>
      <c r="K655" s="1">
        <v>8</v>
      </c>
      <c r="L655" s="1">
        <v>0</v>
      </c>
      <c r="M655" s="1">
        <v>11</v>
      </c>
      <c r="N655" s="1">
        <v>30</v>
      </c>
      <c r="O655" s="1" t="s">
        <v>225</v>
      </c>
      <c r="P655" s="1">
        <v>1</v>
      </c>
      <c r="U655" s="1">
        <v>0</v>
      </c>
      <c r="AD655" s="1" t="s">
        <v>362</v>
      </c>
      <c r="AG655" s="1" t="s">
        <v>31</v>
      </c>
      <c r="AH655" s="1" t="s">
        <v>32</v>
      </c>
      <c r="AO655" s="1" t="s">
        <v>87</v>
      </c>
      <c r="AQ655" s="19">
        <v>6</v>
      </c>
      <c r="AS655" s="1">
        <v>14</v>
      </c>
      <c r="AT655" s="1">
        <v>10</v>
      </c>
      <c r="AU655" s="1" t="s">
        <v>2969</v>
      </c>
      <c r="AV655" s="1" t="s">
        <v>77</v>
      </c>
      <c r="AX655" s="1">
        <v>10</v>
      </c>
      <c r="AY655" s="1" t="s">
        <v>2970</v>
      </c>
      <c r="AZ655" s="1" t="s">
        <v>2971</v>
      </c>
      <c r="BB655" s="1">
        <v>1</v>
      </c>
    </row>
    <row r="656" spans="1:54" ht="12.75" x14ac:dyDescent="0.2">
      <c r="A656" s="1">
        <v>654</v>
      </c>
      <c r="B656" s="1">
        <v>654</v>
      </c>
      <c r="C656" s="1">
        <v>654</v>
      </c>
      <c r="G656" s="20" t="s">
        <v>5</v>
      </c>
      <c r="J656" s="8">
        <v>27</v>
      </c>
      <c r="K656" s="1">
        <v>7</v>
      </c>
      <c r="L656" s="1">
        <v>5</v>
      </c>
      <c r="M656" s="1">
        <v>12</v>
      </c>
      <c r="N656" s="1">
        <v>8</v>
      </c>
      <c r="O656" s="1" t="s">
        <v>54</v>
      </c>
      <c r="P656" s="1">
        <v>0</v>
      </c>
      <c r="Q656" s="1" t="s">
        <v>70</v>
      </c>
      <c r="S656" s="15" t="s">
        <v>3388</v>
      </c>
      <c r="U656" s="1">
        <v>0</v>
      </c>
      <c r="AD656" s="1" t="s">
        <v>61</v>
      </c>
      <c r="AJ656" s="1" t="s">
        <v>34</v>
      </c>
      <c r="AO656" s="1" t="s">
        <v>62</v>
      </c>
      <c r="AQ656" s="19">
        <v>5</v>
      </c>
      <c r="AR656" s="1">
        <v>3</v>
      </c>
      <c r="AT656" s="1">
        <v>80</v>
      </c>
      <c r="AU656" s="1" t="s">
        <v>2972</v>
      </c>
      <c r="AV656" s="1" t="s">
        <v>77</v>
      </c>
      <c r="AX656" s="1">
        <v>9</v>
      </c>
      <c r="AY656" s="1" t="s">
        <v>2973</v>
      </c>
      <c r="AZ656" s="1" t="s">
        <v>2974</v>
      </c>
      <c r="BA656" s="1" t="s">
        <v>2975</v>
      </c>
      <c r="BB656" s="1">
        <v>1</v>
      </c>
    </row>
    <row r="657" spans="1:54" ht="12.75" x14ac:dyDescent="0.2">
      <c r="A657" s="1">
        <v>655</v>
      </c>
      <c r="B657" s="1">
        <v>655</v>
      </c>
      <c r="C657" s="1">
        <v>655</v>
      </c>
      <c r="D657" s="20" t="s">
        <v>2</v>
      </c>
      <c r="H657" s="20" t="s">
        <v>6</v>
      </c>
      <c r="J657" s="8">
        <v>30</v>
      </c>
      <c r="K657" s="1">
        <v>7</v>
      </c>
      <c r="L657" s="1">
        <v>60</v>
      </c>
      <c r="M657" s="1">
        <v>4</v>
      </c>
      <c r="N657" s="1">
        <v>5</v>
      </c>
      <c r="O657" s="1" t="s">
        <v>303</v>
      </c>
      <c r="P657" s="1">
        <v>1</v>
      </c>
      <c r="U657" s="1">
        <v>1</v>
      </c>
      <c r="V657" s="1" t="s">
        <v>72</v>
      </c>
      <c r="X657" s="1" t="s">
        <v>113</v>
      </c>
      <c r="Z657" s="1" t="s">
        <v>59</v>
      </c>
      <c r="AB657" s="1">
        <v>3</v>
      </c>
      <c r="AC657" s="1" t="s">
        <v>2976</v>
      </c>
      <c r="AD657" s="1" t="s">
        <v>86</v>
      </c>
      <c r="AJ657" s="1" t="s">
        <v>34</v>
      </c>
      <c r="AO657" s="1" t="s">
        <v>75</v>
      </c>
      <c r="AQ657" s="19">
        <v>4</v>
      </c>
      <c r="AR657" s="1">
        <v>5</v>
      </c>
      <c r="AT657" s="1">
        <v>5</v>
      </c>
      <c r="AU657" s="1" t="s">
        <v>2977</v>
      </c>
      <c r="AV657" s="1" t="s">
        <v>77</v>
      </c>
      <c r="AX657" s="1">
        <v>10</v>
      </c>
      <c r="AY657" s="1" t="s">
        <v>2978</v>
      </c>
      <c r="AZ657" s="1" t="s">
        <v>2979</v>
      </c>
      <c r="BA657" s="1" t="s">
        <v>2980</v>
      </c>
      <c r="BB657" s="1">
        <v>1</v>
      </c>
    </row>
    <row r="658" spans="1:54" ht="12.75" x14ac:dyDescent="0.2">
      <c r="A658" s="1">
        <v>656</v>
      </c>
      <c r="B658" s="1">
        <v>656</v>
      </c>
      <c r="C658" s="1">
        <v>656</v>
      </c>
      <c r="H658" s="20" t="s">
        <v>6</v>
      </c>
      <c r="J658" s="8">
        <v>35</v>
      </c>
      <c r="K658" s="1">
        <v>7</v>
      </c>
      <c r="L658" s="1">
        <v>3</v>
      </c>
      <c r="M658" s="1">
        <v>7</v>
      </c>
      <c r="N658" s="1">
        <v>100</v>
      </c>
      <c r="O658" s="1" t="s">
        <v>225</v>
      </c>
      <c r="P658" s="1">
        <v>0</v>
      </c>
      <c r="Q658" s="1" t="s">
        <v>70</v>
      </c>
      <c r="S658" s="15" t="s">
        <v>3387</v>
      </c>
      <c r="U658" s="1">
        <v>0</v>
      </c>
      <c r="AD658" s="1" t="s">
        <v>61</v>
      </c>
      <c r="AH658" s="1" t="s">
        <v>32</v>
      </c>
      <c r="AJ658" s="1" t="s">
        <v>34</v>
      </c>
      <c r="AO658" s="1" t="s">
        <v>62</v>
      </c>
      <c r="AQ658" s="19">
        <v>6</v>
      </c>
      <c r="AR658" s="1">
        <v>6</v>
      </c>
      <c r="AT658" s="1">
        <v>15</v>
      </c>
      <c r="AU658" s="1" t="s">
        <v>2981</v>
      </c>
      <c r="AV658" s="1" t="s">
        <v>66</v>
      </c>
      <c r="AX658" s="1">
        <v>5</v>
      </c>
      <c r="AY658" s="1" t="s">
        <v>2982</v>
      </c>
      <c r="AZ658" s="1" t="s">
        <v>322</v>
      </c>
      <c r="BA658" s="1" t="s">
        <v>118</v>
      </c>
      <c r="BB658" s="1">
        <v>1</v>
      </c>
    </row>
    <row r="659" spans="1:54" ht="12.75" x14ac:dyDescent="0.2">
      <c r="A659" s="1">
        <v>657</v>
      </c>
      <c r="B659" s="1">
        <v>657</v>
      </c>
      <c r="C659" s="1">
        <v>657</v>
      </c>
      <c r="F659" s="20" t="s">
        <v>4</v>
      </c>
      <c r="J659" s="8">
        <v>22</v>
      </c>
      <c r="K659" s="1">
        <v>7</v>
      </c>
      <c r="L659" s="1">
        <v>180</v>
      </c>
      <c r="M659" s="1">
        <v>6</v>
      </c>
      <c r="N659" s="1">
        <v>5</v>
      </c>
      <c r="O659" s="1" t="s">
        <v>69</v>
      </c>
      <c r="P659" s="1">
        <v>1</v>
      </c>
      <c r="U659" s="1">
        <v>1</v>
      </c>
      <c r="V659" s="1" t="s">
        <v>171</v>
      </c>
      <c r="X659" s="1" t="s">
        <v>349</v>
      </c>
      <c r="Z659" s="1" t="s">
        <v>94</v>
      </c>
      <c r="AB659" s="1">
        <v>0</v>
      </c>
      <c r="AC659" s="1" t="s">
        <v>2983</v>
      </c>
      <c r="AD659" s="1" t="s">
        <v>162</v>
      </c>
      <c r="AH659" s="1" t="s">
        <v>32</v>
      </c>
      <c r="AJ659" s="1" t="s">
        <v>34</v>
      </c>
      <c r="AO659" s="1" t="s">
        <v>75</v>
      </c>
      <c r="AQ659" s="19">
        <v>15</v>
      </c>
      <c r="AS659" s="1">
        <v>10</v>
      </c>
      <c r="AT659" s="1">
        <v>5</v>
      </c>
      <c r="AU659" s="1" t="s">
        <v>2984</v>
      </c>
      <c r="AV659" s="1" t="s">
        <v>77</v>
      </c>
      <c r="AX659" s="1">
        <v>9</v>
      </c>
      <c r="AY659" s="1" t="s">
        <v>2985</v>
      </c>
      <c r="AZ659" s="1" t="s">
        <v>2986</v>
      </c>
      <c r="BA659" s="1" t="s">
        <v>2987</v>
      </c>
      <c r="BB659" s="1">
        <v>1</v>
      </c>
    </row>
    <row r="660" spans="1:54" ht="12.75" x14ac:dyDescent="0.2">
      <c r="A660" s="1">
        <v>658</v>
      </c>
      <c r="B660" s="1">
        <v>658</v>
      </c>
      <c r="C660" s="1">
        <v>658</v>
      </c>
      <c r="D660" s="20" t="s">
        <v>2</v>
      </c>
      <c r="J660" s="8"/>
      <c r="K660" s="1">
        <v>7</v>
      </c>
      <c r="L660" s="1">
        <v>0</v>
      </c>
      <c r="M660" s="1">
        <v>8</v>
      </c>
      <c r="N660" s="1">
        <v>6</v>
      </c>
      <c r="O660" s="1" t="s">
        <v>225</v>
      </c>
      <c r="P660" s="1">
        <v>0</v>
      </c>
      <c r="Q660" s="1" t="s">
        <v>100</v>
      </c>
      <c r="T660" s="1" t="s">
        <v>2988</v>
      </c>
      <c r="U660" s="1">
        <v>0</v>
      </c>
      <c r="AD660" s="1" t="s">
        <v>61</v>
      </c>
      <c r="AH660" s="1" t="s">
        <v>32</v>
      </c>
      <c r="AO660" s="1" t="s">
        <v>87</v>
      </c>
      <c r="AQ660" s="19">
        <v>10</v>
      </c>
      <c r="AS660" s="1">
        <v>10</v>
      </c>
      <c r="AT660" s="1">
        <v>20</v>
      </c>
      <c r="AU660" s="1" t="s">
        <v>2989</v>
      </c>
      <c r="AV660" s="1" t="s">
        <v>77</v>
      </c>
      <c r="AX660" s="1">
        <v>8</v>
      </c>
      <c r="AY660" s="1" t="s">
        <v>2990</v>
      </c>
      <c r="AZ660" s="1" t="s">
        <v>2991</v>
      </c>
      <c r="BA660" s="1" t="s">
        <v>2992</v>
      </c>
      <c r="BB660" s="1">
        <v>1</v>
      </c>
    </row>
    <row r="661" spans="1:54" ht="12.75" x14ac:dyDescent="0.2">
      <c r="A661" s="1">
        <v>659</v>
      </c>
      <c r="B661" s="1">
        <v>659</v>
      </c>
      <c r="C661" s="1">
        <v>659</v>
      </c>
      <c r="D661" s="20" t="s">
        <v>2</v>
      </c>
      <c r="E661" s="20" t="s">
        <v>3</v>
      </c>
      <c r="H661" s="20" t="s">
        <v>6</v>
      </c>
      <c r="J661" s="8">
        <v>30</v>
      </c>
      <c r="K661" s="1">
        <v>6</v>
      </c>
      <c r="L661" s="1">
        <v>70</v>
      </c>
      <c r="M661" s="1">
        <v>8</v>
      </c>
      <c r="N661" s="1">
        <v>7</v>
      </c>
      <c r="O661" s="1" t="s">
        <v>123</v>
      </c>
      <c r="P661" s="1">
        <v>0</v>
      </c>
      <c r="Q661" s="1" t="s">
        <v>70</v>
      </c>
      <c r="S661" s="15" t="s">
        <v>3387</v>
      </c>
      <c r="U661" s="1">
        <v>1</v>
      </c>
      <c r="V661" s="1" t="s">
        <v>213</v>
      </c>
      <c r="Y661" s="1" t="s">
        <v>2993</v>
      </c>
      <c r="AA661" s="1" t="s">
        <v>2994</v>
      </c>
      <c r="AB661" s="1">
        <v>3</v>
      </c>
      <c r="AC661" s="1" t="s">
        <v>2995</v>
      </c>
      <c r="AD661" s="1" t="s">
        <v>86</v>
      </c>
      <c r="AI661" s="1" t="s">
        <v>33</v>
      </c>
      <c r="AO661" s="1" t="s">
        <v>75</v>
      </c>
      <c r="AQ661" s="19">
        <v>5</v>
      </c>
      <c r="AR661" s="1">
        <v>3</v>
      </c>
      <c r="AT661" s="1">
        <v>5</v>
      </c>
      <c r="AU661" s="1" t="s">
        <v>2996</v>
      </c>
      <c r="AV661" s="1" t="s">
        <v>77</v>
      </c>
      <c r="AX661" s="1">
        <v>9</v>
      </c>
      <c r="AY661" s="1" t="s">
        <v>2997</v>
      </c>
      <c r="AZ661" s="1" t="s">
        <v>1875</v>
      </c>
      <c r="BB661" s="1">
        <v>1</v>
      </c>
    </row>
    <row r="662" spans="1:54" ht="12.75" x14ac:dyDescent="0.2">
      <c r="A662" s="1">
        <v>660</v>
      </c>
      <c r="B662" s="1">
        <v>660</v>
      </c>
      <c r="C662" s="1">
        <v>660</v>
      </c>
      <c r="D662" s="20" t="s">
        <v>2</v>
      </c>
      <c r="J662" s="8">
        <v>25</v>
      </c>
      <c r="K662" s="1">
        <v>6</v>
      </c>
      <c r="L662" s="1">
        <v>60</v>
      </c>
      <c r="M662" s="1">
        <v>10</v>
      </c>
      <c r="N662" s="1">
        <v>5</v>
      </c>
      <c r="O662" s="1" t="s">
        <v>105</v>
      </c>
      <c r="P662" s="1">
        <v>1</v>
      </c>
      <c r="U662" s="1">
        <v>1</v>
      </c>
      <c r="V662" s="1" t="s">
        <v>7</v>
      </c>
      <c r="X662" s="1" t="s">
        <v>58</v>
      </c>
      <c r="Z662" s="1" t="s">
        <v>418</v>
      </c>
      <c r="AB662" s="1">
        <v>3</v>
      </c>
      <c r="AC662" s="1" t="s">
        <v>2998</v>
      </c>
      <c r="AD662" s="1" t="s">
        <v>61</v>
      </c>
      <c r="AJ662" s="1" t="s">
        <v>34</v>
      </c>
      <c r="AO662" s="1" t="s">
        <v>62</v>
      </c>
      <c r="AQ662" s="19">
        <v>3</v>
      </c>
      <c r="AR662" s="1">
        <v>5</v>
      </c>
      <c r="AT662" s="1">
        <v>5</v>
      </c>
      <c r="AU662" s="1" t="s">
        <v>2999</v>
      </c>
      <c r="AV662" s="1" t="s">
        <v>77</v>
      </c>
      <c r="AX662" s="1">
        <v>7</v>
      </c>
      <c r="AY662" s="1" t="s">
        <v>3000</v>
      </c>
      <c r="AZ662" s="1" t="s">
        <v>3001</v>
      </c>
      <c r="BA662" s="1" t="s">
        <v>3002</v>
      </c>
      <c r="BB662" s="1">
        <v>1</v>
      </c>
    </row>
    <row r="663" spans="1:54" ht="12.75" x14ac:dyDescent="0.2">
      <c r="A663" s="1">
        <v>661</v>
      </c>
      <c r="B663" s="1">
        <v>661</v>
      </c>
      <c r="C663" s="1">
        <v>661</v>
      </c>
      <c r="D663" s="20" t="s">
        <v>2</v>
      </c>
      <c r="E663" s="20" t="s">
        <v>3</v>
      </c>
      <c r="H663" s="20" t="s">
        <v>6</v>
      </c>
      <c r="J663" s="8">
        <v>44</v>
      </c>
      <c r="K663" s="1">
        <v>5</v>
      </c>
      <c r="L663" s="1">
        <v>0</v>
      </c>
      <c r="M663" s="1">
        <v>12</v>
      </c>
      <c r="N663" s="1">
        <v>30</v>
      </c>
      <c r="O663" s="1" t="s">
        <v>80</v>
      </c>
      <c r="P663" s="1">
        <v>1</v>
      </c>
      <c r="U663" s="1">
        <v>1</v>
      </c>
      <c r="V663" s="1" t="s">
        <v>82</v>
      </c>
      <c r="X663" s="1" t="s">
        <v>58</v>
      </c>
      <c r="Z663" s="1" t="s">
        <v>94</v>
      </c>
      <c r="AB663" s="1">
        <v>7</v>
      </c>
      <c r="AC663" s="1" t="s">
        <v>3003</v>
      </c>
      <c r="AD663" s="1" t="s">
        <v>86</v>
      </c>
      <c r="AG663" s="1" t="s">
        <v>31</v>
      </c>
      <c r="AH663" s="1" t="s">
        <v>32</v>
      </c>
      <c r="AN663" s="1" t="s">
        <v>2605</v>
      </c>
      <c r="AO663" s="1" t="s">
        <v>87</v>
      </c>
      <c r="AQ663" s="19">
        <v>6</v>
      </c>
      <c r="AR663" s="1">
        <v>6</v>
      </c>
      <c r="AT663" s="1">
        <v>20</v>
      </c>
      <c r="AU663" s="1" t="s">
        <v>3004</v>
      </c>
      <c r="AV663" s="1" t="s">
        <v>77</v>
      </c>
      <c r="AX663" s="1">
        <v>8</v>
      </c>
      <c r="AY663" s="1" t="s">
        <v>3005</v>
      </c>
      <c r="AZ663" s="1" t="s">
        <v>3006</v>
      </c>
      <c r="BA663" s="1" t="s">
        <v>3007</v>
      </c>
      <c r="BB663" s="1">
        <v>1</v>
      </c>
    </row>
    <row r="664" spans="1:54" ht="12.75" x14ac:dyDescent="0.2">
      <c r="A664" s="1">
        <v>662</v>
      </c>
      <c r="B664" s="1">
        <v>662</v>
      </c>
      <c r="C664" s="1">
        <v>662</v>
      </c>
      <c r="D664" s="20" t="s">
        <v>2</v>
      </c>
      <c r="H664" s="20" t="s">
        <v>6</v>
      </c>
      <c r="J664" s="8">
        <v>34</v>
      </c>
      <c r="K664" s="1">
        <v>5</v>
      </c>
      <c r="L664" s="1">
        <v>10</v>
      </c>
      <c r="M664" s="1">
        <v>16</v>
      </c>
      <c r="N664" s="1">
        <v>4</v>
      </c>
      <c r="O664" s="1" t="s">
        <v>54</v>
      </c>
      <c r="P664" s="1">
        <v>1</v>
      </c>
      <c r="U664" s="1">
        <v>1</v>
      </c>
      <c r="V664" s="1" t="s">
        <v>213</v>
      </c>
      <c r="X664" s="1" t="s">
        <v>83</v>
      </c>
      <c r="Z664" s="1" t="s">
        <v>571</v>
      </c>
      <c r="AB664" s="1">
        <v>9</v>
      </c>
      <c r="AC664" s="1" t="s">
        <v>2600</v>
      </c>
      <c r="AD664" s="1" t="s">
        <v>86</v>
      </c>
      <c r="AJ664" s="1" t="s">
        <v>34</v>
      </c>
      <c r="AO664" s="1" t="s">
        <v>62</v>
      </c>
      <c r="AQ664" s="19">
        <v>12</v>
      </c>
      <c r="AS664" s="1">
        <v>8</v>
      </c>
      <c r="AT664" s="1">
        <v>15</v>
      </c>
      <c r="AU664" s="1" t="s">
        <v>3421</v>
      </c>
      <c r="AW664" s="1" t="s">
        <v>3009</v>
      </c>
      <c r="AX664" s="1">
        <v>10</v>
      </c>
      <c r="AY664" s="1" t="s">
        <v>3010</v>
      </c>
      <c r="AZ664" s="1" t="s">
        <v>3011</v>
      </c>
      <c r="BA664" s="1" t="s">
        <v>3012</v>
      </c>
      <c r="BB664" s="1">
        <v>1</v>
      </c>
    </row>
    <row r="665" spans="1:54" ht="12.75" x14ac:dyDescent="0.2">
      <c r="A665" s="1">
        <v>663</v>
      </c>
      <c r="B665" s="1">
        <v>663</v>
      </c>
      <c r="C665" s="1">
        <v>663</v>
      </c>
      <c r="H665" s="20" t="s">
        <v>6</v>
      </c>
      <c r="J665" s="8">
        <v>29</v>
      </c>
      <c r="K665" s="1">
        <v>6</v>
      </c>
      <c r="L665" s="1">
        <v>45</v>
      </c>
      <c r="M665" s="1">
        <v>10</v>
      </c>
      <c r="N665" s="1">
        <v>15</v>
      </c>
      <c r="O665" s="1" t="s">
        <v>189</v>
      </c>
      <c r="P665" s="1">
        <v>1</v>
      </c>
      <c r="U665" s="1">
        <v>1</v>
      </c>
      <c r="V665" s="1" t="s">
        <v>213</v>
      </c>
      <c r="X665" s="1" t="s">
        <v>83</v>
      </c>
      <c r="Z665" s="1" t="s">
        <v>94</v>
      </c>
      <c r="AB665" s="1">
        <v>5</v>
      </c>
      <c r="AC665" s="1" t="s">
        <v>3013</v>
      </c>
      <c r="AD665" s="1" t="s">
        <v>61</v>
      </c>
      <c r="AH665" s="1" t="s">
        <v>32</v>
      </c>
      <c r="AO665" s="1" t="s">
        <v>75</v>
      </c>
      <c r="AQ665" s="19">
        <v>6</v>
      </c>
      <c r="AR665" s="1">
        <v>1</v>
      </c>
      <c r="AT665" s="1">
        <v>10</v>
      </c>
      <c r="AU665" s="1" t="s">
        <v>204</v>
      </c>
      <c r="AV665" s="1" t="s">
        <v>77</v>
      </c>
      <c r="AX665" s="1">
        <v>10</v>
      </c>
      <c r="AY665" s="1" t="s">
        <v>204</v>
      </c>
      <c r="AZ665" s="1" t="s">
        <v>3014</v>
      </c>
      <c r="BA665" s="1" t="s">
        <v>204</v>
      </c>
      <c r="BB665" s="1">
        <v>0</v>
      </c>
    </row>
    <row r="666" spans="1:54" ht="12.75" x14ac:dyDescent="0.2">
      <c r="A666" s="1">
        <v>664</v>
      </c>
      <c r="B666" s="1">
        <v>664</v>
      </c>
      <c r="C666" s="1">
        <v>664</v>
      </c>
      <c r="H666" s="20" t="s">
        <v>6</v>
      </c>
      <c r="J666" s="8">
        <v>39</v>
      </c>
      <c r="K666" s="1">
        <v>8</v>
      </c>
      <c r="L666" s="1">
        <v>30</v>
      </c>
      <c r="M666" s="1">
        <v>14</v>
      </c>
      <c r="N666" s="1">
        <v>3</v>
      </c>
      <c r="O666" s="1" t="s">
        <v>69</v>
      </c>
      <c r="P666" s="1">
        <v>0</v>
      </c>
      <c r="Q666" s="1" t="s">
        <v>100</v>
      </c>
      <c r="S666" s="15" t="s">
        <v>3387</v>
      </c>
      <c r="U666" s="1">
        <v>1</v>
      </c>
      <c r="V666" s="1" t="s">
        <v>7</v>
      </c>
      <c r="X666" s="1" t="s">
        <v>93</v>
      </c>
      <c r="Z666" s="1" t="s">
        <v>108</v>
      </c>
      <c r="AB666" s="1">
        <v>13</v>
      </c>
      <c r="AD666" s="1" t="s">
        <v>61</v>
      </c>
      <c r="AJ666" s="1" t="s">
        <v>34</v>
      </c>
      <c r="AO666" s="1" t="s">
        <v>75</v>
      </c>
      <c r="AQ666" s="19">
        <v>10</v>
      </c>
      <c r="AR666" s="1">
        <v>1</v>
      </c>
      <c r="AT666" s="1">
        <v>3</v>
      </c>
      <c r="AU666" s="1" t="s">
        <v>1572</v>
      </c>
      <c r="AV666" s="1" t="s">
        <v>66</v>
      </c>
      <c r="AX666" s="1">
        <v>9</v>
      </c>
      <c r="AY666" s="1" t="s">
        <v>3015</v>
      </c>
      <c r="AZ666" s="1" t="s">
        <v>36</v>
      </c>
      <c r="BA666" s="1" t="s">
        <v>3016</v>
      </c>
      <c r="BB666" s="1">
        <v>0</v>
      </c>
    </row>
    <row r="667" spans="1:54" ht="12.75" x14ac:dyDescent="0.2">
      <c r="A667" s="1">
        <v>665</v>
      </c>
      <c r="B667" s="1">
        <v>665</v>
      </c>
      <c r="C667" s="1">
        <v>665</v>
      </c>
      <c r="G667" s="20" t="s">
        <v>5</v>
      </c>
      <c r="J667" s="8">
        <v>22</v>
      </c>
      <c r="K667" s="1">
        <v>6</v>
      </c>
      <c r="L667" s="1">
        <v>30</v>
      </c>
      <c r="M667" s="1">
        <v>12</v>
      </c>
      <c r="N667" s="1">
        <v>5</v>
      </c>
      <c r="O667" s="1" t="s">
        <v>189</v>
      </c>
      <c r="P667" s="1">
        <v>1</v>
      </c>
      <c r="U667" s="1">
        <v>0</v>
      </c>
      <c r="AD667" s="1" t="s">
        <v>61</v>
      </c>
      <c r="AH667" s="1" t="s">
        <v>32</v>
      </c>
      <c r="AO667" s="1" t="s">
        <v>87</v>
      </c>
      <c r="AQ667" s="19">
        <v>4</v>
      </c>
      <c r="AR667" s="1">
        <v>6</v>
      </c>
      <c r="AT667" s="1">
        <v>4</v>
      </c>
      <c r="AU667" s="1" t="s">
        <v>3017</v>
      </c>
      <c r="AV667" s="1" t="s">
        <v>77</v>
      </c>
      <c r="AX667" s="1">
        <v>10</v>
      </c>
      <c r="AY667" s="1" t="s">
        <v>3018</v>
      </c>
      <c r="AZ667" s="1" t="s">
        <v>3019</v>
      </c>
      <c r="BA667" s="1" t="s">
        <v>3020</v>
      </c>
      <c r="BB667" s="1">
        <v>1</v>
      </c>
    </row>
    <row r="668" spans="1:54" ht="12.75" x14ac:dyDescent="0.2">
      <c r="A668" s="1">
        <v>666</v>
      </c>
      <c r="B668" s="1">
        <v>666</v>
      </c>
      <c r="C668" s="1">
        <v>666</v>
      </c>
      <c r="D668" s="20" t="s">
        <v>2</v>
      </c>
      <c r="G668" s="20" t="s">
        <v>5</v>
      </c>
      <c r="J668" s="8">
        <v>42</v>
      </c>
      <c r="K668" s="1">
        <v>6</v>
      </c>
      <c r="L668" s="1">
        <v>120</v>
      </c>
      <c r="M668" s="1">
        <v>12</v>
      </c>
      <c r="N668" s="1">
        <v>8</v>
      </c>
      <c r="O668" s="1" t="s">
        <v>69</v>
      </c>
      <c r="P668" s="1">
        <v>1</v>
      </c>
      <c r="U668" s="1">
        <v>1</v>
      </c>
      <c r="V668" s="1" t="s">
        <v>57</v>
      </c>
      <c r="X668" s="1" t="s">
        <v>58</v>
      </c>
      <c r="Z668" s="1" t="s">
        <v>272</v>
      </c>
      <c r="AB668" s="1">
        <v>15</v>
      </c>
      <c r="AC668" s="1" t="s">
        <v>3021</v>
      </c>
      <c r="AD668" s="1" t="s">
        <v>61</v>
      </c>
      <c r="AJ668" s="1" t="s">
        <v>34</v>
      </c>
      <c r="AO668" s="1" t="s">
        <v>75</v>
      </c>
      <c r="AQ668" s="19">
        <v>6</v>
      </c>
      <c r="AR668" s="1">
        <v>3</v>
      </c>
      <c r="AT668" s="1">
        <v>8</v>
      </c>
      <c r="AU668" s="1" t="s">
        <v>3022</v>
      </c>
      <c r="AW668" s="1" t="s">
        <v>3023</v>
      </c>
      <c r="AX668" s="1">
        <v>10</v>
      </c>
      <c r="AY668" s="1" t="s">
        <v>3024</v>
      </c>
      <c r="AZ668" s="1" t="s">
        <v>3025</v>
      </c>
      <c r="BA668" s="1" t="s">
        <v>3026</v>
      </c>
      <c r="BB668" s="1">
        <v>1</v>
      </c>
    </row>
    <row r="669" spans="1:54" ht="12.75" x14ac:dyDescent="0.2">
      <c r="A669" s="1">
        <v>667</v>
      </c>
      <c r="B669" s="1">
        <v>667</v>
      </c>
      <c r="C669" s="1">
        <v>667</v>
      </c>
      <c r="E669" s="20" t="s">
        <v>3</v>
      </c>
      <c r="J669" s="8">
        <v>22</v>
      </c>
      <c r="K669" s="1">
        <v>6</v>
      </c>
      <c r="L669" s="1">
        <v>100</v>
      </c>
      <c r="M669" s="1">
        <v>14</v>
      </c>
      <c r="N669" s="1">
        <v>6</v>
      </c>
      <c r="O669" s="1" t="s">
        <v>225</v>
      </c>
      <c r="P669" s="1">
        <v>1</v>
      </c>
      <c r="U669" s="1">
        <v>1</v>
      </c>
      <c r="V669" s="1" t="s">
        <v>143</v>
      </c>
      <c r="X669" s="1" t="s">
        <v>349</v>
      </c>
      <c r="Z669" s="1" t="s">
        <v>231</v>
      </c>
      <c r="AB669" s="1">
        <v>0</v>
      </c>
      <c r="AC669" s="1" t="s">
        <v>3027</v>
      </c>
      <c r="AD669" s="1" t="s">
        <v>61</v>
      </c>
      <c r="AG669" s="1" t="s">
        <v>31</v>
      </c>
      <c r="AO669" s="1" t="s">
        <v>75</v>
      </c>
      <c r="AQ669" s="19">
        <v>6</v>
      </c>
      <c r="AR669" s="1">
        <v>6</v>
      </c>
      <c r="AT669" s="1">
        <v>80</v>
      </c>
      <c r="AU669" s="1" t="s">
        <v>3028</v>
      </c>
      <c r="AV669" s="1" t="s">
        <v>77</v>
      </c>
      <c r="AX669" s="1">
        <v>9</v>
      </c>
      <c r="AY669" s="1" t="s">
        <v>3029</v>
      </c>
      <c r="AZ669" s="1" t="s">
        <v>3030</v>
      </c>
      <c r="BA669" s="1" t="s">
        <v>1390</v>
      </c>
      <c r="BB669" s="1">
        <v>0</v>
      </c>
    </row>
    <row r="670" spans="1:54" ht="12.75" x14ac:dyDescent="0.2">
      <c r="A670" s="1">
        <v>668</v>
      </c>
      <c r="B670" s="1">
        <v>668</v>
      </c>
      <c r="C670" s="1">
        <v>668</v>
      </c>
      <c r="H670" s="20" t="s">
        <v>6</v>
      </c>
      <c r="J670" s="8">
        <v>31</v>
      </c>
      <c r="K670" s="1">
        <v>6</v>
      </c>
      <c r="L670" s="1">
        <v>600</v>
      </c>
      <c r="M670" s="1">
        <v>6</v>
      </c>
      <c r="N670" s="1">
        <v>20</v>
      </c>
      <c r="O670" s="1" t="s">
        <v>335</v>
      </c>
      <c r="P670" s="1">
        <v>1</v>
      </c>
      <c r="U670" s="1">
        <v>1</v>
      </c>
      <c r="V670" s="1" t="s">
        <v>92</v>
      </c>
      <c r="X670" s="1" t="s">
        <v>113</v>
      </c>
      <c r="Z670" s="1" t="s">
        <v>310</v>
      </c>
      <c r="AB670" s="1">
        <v>7</v>
      </c>
      <c r="AC670" s="1" t="s">
        <v>3031</v>
      </c>
      <c r="AD670" s="1" t="s">
        <v>86</v>
      </c>
      <c r="AH670" s="1" t="s">
        <v>32</v>
      </c>
      <c r="AO670" s="1" t="s">
        <v>75</v>
      </c>
      <c r="AQ670" s="19">
        <v>6</v>
      </c>
      <c r="AR670" s="1">
        <v>6</v>
      </c>
      <c r="AT670" s="1">
        <v>10</v>
      </c>
      <c r="AU670" s="1" t="s">
        <v>3032</v>
      </c>
      <c r="AV670" s="1" t="s">
        <v>66</v>
      </c>
      <c r="AX670" s="1">
        <v>8</v>
      </c>
      <c r="AY670" s="1" t="s">
        <v>3033</v>
      </c>
      <c r="AZ670" s="1" t="s">
        <v>3034</v>
      </c>
      <c r="BA670" s="1" t="s">
        <v>141</v>
      </c>
      <c r="BB670" s="1">
        <v>1</v>
      </c>
    </row>
    <row r="671" spans="1:54" ht="12.75" x14ac:dyDescent="0.2">
      <c r="A671" s="1">
        <v>669</v>
      </c>
      <c r="B671" s="1">
        <v>669</v>
      </c>
      <c r="C671" s="1">
        <v>669</v>
      </c>
      <c r="E671" s="20" t="s">
        <v>3</v>
      </c>
      <c r="H671" s="20" t="s">
        <v>6</v>
      </c>
      <c r="J671" s="8">
        <v>36</v>
      </c>
      <c r="K671" s="1">
        <v>7</v>
      </c>
      <c r="L671" s="1">
        <v>2</v>
      </c>
      <c r="M671" s="1">
        <v>10</v>
      </c>
      <c r="N671" s="1">
        <v>30</v>
      </c>
      <c r="O671" s="1" t="s">
        <v>135</v>
      </c>
      <c r="P671" s="1">
        <v>1</v>
      </c>
      <c r="U671" s="1">
        <v>1</v>
      </c>
      <c r="V671" s="1" t="s">
        <v>171</v>
      </c>
      <c r="Y671" s="1" t="s">
        <v>3035</v>
      </c>
      <c r="AA671" s="1" t="s">
        <v>496</v>
      </c>
      <c r="AB671" s="1">
        <v>3</v>
      </c>
      <c r="AC671" s="1" t="s">
        <v>3036</v>
      </c>
      <c r="AD671" s="1" t="s">
        <v>86</v>
      </c>
      <c r="AI671" s="1" t="s">
        <v>33</v>
      </c>
      <c r="AO671" s="1" t="s">
        <v>75</v>
      </c>
      <c r="AQ671" s="19">
        <v>3</v>
      </c>
      <c r="AR671" s="1">
        <v>6</v>
      </c>
      <c r="AT671" s="1">
        <v>20</v>
      </c>
      <c r="AU671" s="1" t="s">
        <v>3037</v>
      </c>
      <c r="AV671" s="1" t="s">
        <v>77</v>
      </c>
      <c r="AX671" s="1">
        <v>7</v>
      </c>
      <c r="AY671" s="1" t="s">
        <v>3038</v>
      </c>
      <c r="AZ671" s="1" t="s">
        <v>1236</v>
      </c>
      <c r="BB671" s="1">
        <v>1</v>
      </c>
    </row>
    <row r="672" spans="1:54" ht="12.75" x14ac:dyDescent="0.2">
      <c r="A672" s="1">
        <v>670</v>
      </c>
      <c r="B672" s="1">
        <v>670</v>
      </c>
      <c r="C672" s="1">
        <v>670</v>
      </c>
      <c r="D672" s="20" t="s">
        <v>2</v>
      </c>
      <c r="E672" s="20" t="s">
        <v>3</v>
      </c>
      <c r="J672" s="8"/>
      <c r="K672" s="1">
        <v>7</v>
      </c>
      <c r="L672" s="1">
        <v>40</v>
      </c>
      <c r="M672" s="1">
        <v>9</v>
      </c>
      <c r="N672" s="1">
        <v>6</v>
      </c>
      <c r="O672" s="1" t="s">
        <v>105</v>
      </c>
      <c r="P672" s="1">
        <v>1</v>
      </c>
      <c r="U672" s="1">
        <v>1</v>
      </c>
      <c r="V672" s="1" t="s">
        <v>143</v>
      </c>
      <c r="X672" s="1" t="s">
        <v>58</v>
      </c>
      <c r="Z672" s="1" t="s">
        <v>84</v>
      </c>
      <c r="AB672" s="1">
        <v>7</v>
      </c>
      <c r="AC672" s="1" t="s">
        <v>3039</v>
      </c>
      <c r="AD672" s="1" t="s">
        <v>86</v>
      </c>
      <c r="AH672" s="1" t="s">
        <v>32</v>
      </c>
      <c r="AJ672" s="1" t="s">
        <v>34</v>
      </c>
      <c r="AO672" s="1" t="s">
        <v>552</v>
      </c>
      <c r="AQ672" s="19">
        <v>4</v>
      </c>
      <c r="AR672" s="1">
        <v>5</v>
      </c>
      <c r="AT672" s="1">
        <v>8</v>
      </c>
      <c r="AU672" s="1" t="s">
        <v>3040</v>
      </c>
      <c r="AW672" s="1" t="s">
        <v>3041</v>
      </c>
      <c r="AX672" s="1">
        <v>9</v>
      </c>
      <c r="AY672" s="1" t="s">
        <v>141</v>
      </c>
      <c r="AZ672" s="1" t="s">
        <v>141</v>
      </c>
      <c r="BA672" s="1" t="s">
        <v>141</v>
      </c>
      <c r="BB672" s="1">
        <v>0</v>
      </c>
    </row>
    <row r="673" spans="1:54" ht="12.75" x14ac:dyDescent="0.2">
      <c r="A673" s="1">
        <v>671</v>
      </c>
      <c r="B673" s="1">
        <v>671</v>
      </c>
      <c r="C673" s="1">
        <v>671</v>
      </c>
      <c r="E673" s="20" t="s">
        <v>3</v>
      </c>
      <c r="H673" s="20" t="s">
        <v>6</v>
      </c>
      <c r="J673" s="8">
        <v>31</v>
      </c>
      <c r="K673" s="1">
        <v>7</v>
      </c>
      <c r="L673" s="1">
        <v>150</v>
      </c>
      <c r="M673" s="1">
        <v>12</v>
      </c>
      <c r="N673" s="1">
        <v>12</v>
      </c>
      <c r="O673" s="1" t="s">
        <v>80</v>
      </c>
      <c r="P673" s="1">
        <v>0</v>
      </c>
      <c r="Q673" s="1" t="s">
        <v>100</v>
      </c>
      <c r="S673" s="15" t="s">
        <v>3388</v>
      </c>
      <c r="U673" s="1">
        <v>1</v>
      </c>
      <c r="V673" s="1" t="s">
        <v>92</v>
      </c>
      <c r="X673" s="1" t="s">
        <v>83</v>
      </c>
      <c r="Z673" s="1" t="s">
        <v>94</v>
      </c>
      <c r="AB673" s="1">
        <v>3</v>
      </c>
      <c r="AC673" s="1" t="s">
        <v>606</v>
      </c>
      <c r="AD673" s="1" t="s">
        <v>86</v>
      </c>
      <c r="AG673" s="1" t="s">
        <v>31</v>
      </c>
      <c r="AO673" s="1" t="s">
        <v>87</v>
      </c>
      <c r="AQ673" s="19">
        <v>20</v>
      </c>
      <c r="AR673" s="1">
        <v>5</v>
      </c>
      <c r="AT673" s="1">
        <v>20</v>
      </c>
      <c r="AU673" s="1" t="s">
        <v>3042</v>
      </c>
      <c r="AW673" s="1" t="s">
        <v>1325</v>
      </c>
      <c r="AX673" s="1">
        <v>8</v>
      </c>
      <c r="AY673" s="1" t="s">
        <v>3043</v>
      </c>
      <c r="AZ673" s="1" t="s">
        <v>3044</v>
      </c>
      <c r="BA673" s="1" t="s">
        <v>3045</v>
      </c>
      <c r="BB673" s="1">
        <v>0</v>
      </c>
    </row>
    <row r="674" spans="1:54" ht="12.75" x14ac:dyDescent="0.2">
      <c r="A674" s="1">
        <v>672</v>
      </c>
      <c r="B674" s="1">
        <v>672</v>
      </c>
      <c r="C674" s="1">
        <v>672</v>
      </c>
      <c r="E674" s="20" t="s">
        <v>3</v>
      </c>
      <c r="F674" s="20" t="s">
        <v>4</v>
      </c>
      <c r="J674" s="8">
        <v>26</v>
      </c>
      <c r="K674" s="1">
        <v>8</v>
      </c>
      <c r="L674" s="1">
        <v>100</v>
      </c>
      <c r="M674" s="1">
        <v>12</v>
      </c>
      <c r="N674" s="1">
        <v>4</v>
      </c>
      <c r="O674" s="1" t="s">
        <v>135</v>
      </c>
      <c r="P674" s="1">
        <v>1</v>
      </c>
      <c r="U674" s="1">
        <v>1</v>
      </c>
      <c r="V674" s="1" t="s">
        <v>213</v>
      </c>
      <c r="X674" s="1" t="s">
        <v>83</v>
      </c>
      <c r="Z674" s="1" t="s">
        <v>94</v>
      </c>
      <c r="AB674" s="1">
        <v>8</v>
      </c>
      <c r="AC674" s="1" t="s">
        <v>3046</v>
      </c>
      <c r="AD674" s="1" t="s">
        <v>86</v>
      </c>
      <c r="AI674" s="1" t="s">
        <v>33</v>
      </c>
      <c r="AO674" s="1" t="s">
        <v>62</v>
      </c>
      <c r="AQ674" s="19">
        <v>5</v>
      </c>
      <c r="AR674" s="1">
        <v>6</v>
      </c>
      <c r="AT674" s="1">
        <v>6</v>
      </c>
      <c r="AU674" s="1" t="s">
        <v>3047</v>
      </c>
      <c r="AV674" s="1" t="s">
        <v>77</v>
      </c>
      <c r="AX674" s="1">
        <v>9</v>
      </c>
      <c r="AY674" s="1" t="s">
        <v>3048</v>
      </c>
      <c r="AZ674" s="1" t="s">
        <v>3049</v>
      </c>
      <c r="BA674" s="1" t="s">
        <v>3050</v>
      </c>
      <c r="BB674" s="1">
        <v>1</v>
      </c>
    </row>
    <row r="675" spans="1:54" ht="12.75" x14ac:dyDescent="0.2">
      <c r="A675" s="1">
        <v>673</v>
      </c>
      <c r="B675" s="1">
        <v>673</v>
      </c>
      <c r="C675" s="1">
        <v>673</v>
      </c>
      <c r="D675" s="20" t="s">
        <v>2</v>
      </c>
      <c r="E675" s="20" t="s">
        <v>3</v>
      </c>
      <c r="H675" s="20" t="s">
        <v>6</v>
      </c>
      <c r="J675" s="8">
        <v>28</v>
      </c>
      <c r="K675" s="1">
        <v>7</v>
      </c>
      <c r="L675" s="1">
        <v>140</v>
      </c>
      <c r="M675" s="1">
        <v>14</v>
      </c>
      <c r="N675" s="1">
        <v>30</v>
      </c>
      <c r="O675" s="1" t="s">
        <v>69</v>
      </c>
      <c r="P675" s="1">
        <v>1</v>
      </c>
      <c r="U675" s="1">
        <v>0</v>
      </c>
      <c r="AD675" s="1" t="s">
        <v>86</v>
      </c>
      <c r="AH675" s="1" t="s">
        <v>32</v>
      </c>
      <c r="AL675" s="1" t="s">
        <v>36</v>
      </c>
      <c r="AO675" s="1" t="s">
        <v>62</v>
      </c>
      <c r="AQ675" s="19">
        <v>6</v>
      </c>
      <c r="AS675" s="1">
        <v>13</v>
      </c>
      <c r="AT675" s="1">
        <v>20</v>
      </c>
      <c r="AU675" s="1" t="s">
        <v>3051</v>
      </c>
      <c r="AV675" s="1" t="s">
        <v>77</v>
      </c>
      <c r="AX675" s="1">
        <v>9</v>
      </c>
      <c r="AY675" s="1" t="s">
        <v>3052</v>
      </c>
      <c r="AZ675" s="1" t="s">
        <v>3053</v>
      </c>
      <c r="BA675" s="1" t="s">
        <v>3054</v>
      </c>
      <c r="BB675" s="1">
        <v>1</v>
      </c>
    </row>
    <row r="676" spans="1:54" ht="12.75" x14ac:dyDescent="0.2">
      <c r="A676" s="1">
        <v>674</v>
      </c>
      <c r="B676" s="1">
        <v>674</v>
      </c>
      <c r="C676" s="1">
        <v>674</v>
      </c>
      <c r="D676" s="20" t="s">
        <v>2</v>
      </c>
      <c r="H676" s="20" t="s">
        <v>6</v>
      </c>
      <c r="J676" s="8">
        <v>29</v>
      </c>
      <c r="K676" s="1">
        <v>6</v>
      </c>
      <c r="L676" s="1">
        <v>45</v>
      </c>
      <c r="M676" s="1">
        <v>10</v>
      </c>
      <c r="N676" s="1">
        <v>1</v>
      </c>
      <c r="O676" s="1" t="s">
        <v>189</v>
      </c>
      <c r="P676" s="1">
        <v>0</v>
      </c>
      <c r="Q676" s="1" t="s">
        <v>70</v>
      </c>
      <c r="S676" s="15" t="s">
        <v>3388</v>
      </c>
      <c r="U676" s="1">
        <v>1</v>
      </c>
      <c r="V676" s="1" t="s">
        <v>72</v>
      </c>
      <c r="X676" s="1" t="s">
        <v>113</v>
      </c>
      <c r="Z676" s="1" t="s">
        <v>59</v>
      </c>
      <c r="AB676" s="1">
        <v>5</v>
      </c>
      <c r="AC676" s="1" t="s">
        <v>3055</v>
      </c>
      <c r="AD676" s="1" t="s">
        <v>61</v>
      </c>
      <c r="AG676" s="1" t="s">
        <v>31</v>
      </c>
      <c r="AO676" s="1" t="s">
        <v>75</v>
      </c>
      <c r="AQ676" s="19">
        <v>10</v>
      </c>
      <c r="AS676" s="1">
        <v>20</v>
      </c>
      <c r="AT676" s="1">
        <v>10</v>
      </c>
      <c r="AU676" s="1" t="s">
        <v>3056</v>
      </c>
      <c r="AV676" s="1" t="s">
        <v>376</v>
      </c>
      <c r="AX676" s="1">
        <v>8</v>
      </c>
      <c r="AY676" s="1" t="s">
        <v>3057</v>
      </c>
      <c r="AZ676" s="1" t="s">
        <v>3058</v>
      </c>
      <c r="BA676" s="1" t="s">
        <v>3057</v>
      </c>
      <c r="BB676" s="1">
        <v>0</v>
      </c>
    </row>
    <row r="677" spans="1:54" ht="12.75" x14ac:dyDescent="0.2">
      <c r="A677" s="1">
        <v>675</v>
      </c>
      <c r="B677" s="1">
        <v>675</v>
      </c>
      <c r="C677" s="1">
        <v>675</v>
      </c>
      <c r="E677" s="20" t="s">
        <v>3</v>
      </c>
      <c r="H677" s="20" t="s">
        <v>6</v>
      </c>
      <c r="J677" s="8">
        <v>29</v>
      </c>
      <c r="K677" s="1">
        <v>6</v>
      </c>
      <c r="L677" s="1">
        <v>120</v>
      </c>
      <c r="M677" s="1">
        <v>12</v>
      </c>
      <c r="N677" s="1">
        <v>10</v>
      </c>
      <c r="O677" s="1" t="s">
        <v>123</v>
      </c>
      <c r="P677" s="1">
        <v>1</v>
      </c>
      <c r="U677" s="1">
        <v>1</v>
      </c>
      <c r="V677" s="1" t="s">
        <v>148</v>
      </c>
      <c r="X677" s="1" t="s">
        <v>83</v>
      </c>
      <c r="Z677" s="1" t="s">
        <v>94</v>
      </c>
      <c r="AB677" s="1">
        <v>1</v>
      </c>
      <c r="AC677" s="1" t="s">
        <v>3059</v>
      </c>
      <c r="AD677" s="1" t="s">
        <v>86</v>
      </c>
      <c r="AJ677" s="1" t="s">
        <v>34</v>
      </c>
      <c r="AO677" s="1" t="s">
        <v>62</v>
      </c>
      <c r="AQ677" s="19">
        <v>5</v>
      </c>
      <c r="AR677" s="1">
        <v>3</v>
      </c>
      <c r="AT677" s="1">
        <v>8</v>
      </c>
      <c r="AU677" s="1" t="s">
        <v>3060</v>
      </c>
      <c r="AV677" s="1" t="s">
        <v>77</v>
      </c>
      <c r="AX677" s="1">
        <v>8</v>
      </c>
      <c r="AY677" s="1" t="s">
        <v>3061</v>
      </c>
      <c r="AZ677" s="1" t="s">
        <v>3062</v>
      </c>
      <c r="BA677" s="1" t="s">
        <v>3063</v>
      </c>
      <c r="BB677" s="1">
        <v>1</v>
      </c>
    </row>
    <row r="678" spans="1:54" ht="12.75" x14ac:dyDescent="0.2">
      <c r="A678" s="1">
        <v>676</v>
      </c>
      <c r="B678" s="1">
        <v>676</v>
      </c>
      <c r="C678" s="1">
        <v>676</v>
      </c>
      <c r="D678" s="20" t="s">
        <v>2</v>
      </c>
      <c r="J678" s="8">
        <v>45</v>
      </c>
      <c r="K678" s="1">
        <v>5</v>
      </c>
      <c r="L678" s="1">
        <v>120</v>
      </c>
      <c r="M678" s="1">
        <v>14</v>
      </c>
      <c r="N678" s="1">
        <v>6</v>
      </c>
      <c r="O678" s="1" t="s">
        <v>189</v>
      </c>
      <c r="P678" s="1">
        <v>1</v>
      </c>
      <c r="U678" s="1">
        <v>1</v>
      </c>
      <c r="V678" s="1" t="s">
        <v>213</v>
      </c>
      <c r="X678" s="1" t="s">
        <v>144</v>
      </c>
      <c r="Z678" s="1" t="s">
        <v>157</v>
      </c>
      <c r="AB678" s="1">
        <v>15</v>
      </c>
      <c r="AC678" s="1" t="s">
        <v>3064</v>
      </c>
      <c r="AD678" s="1" t="s">
        <v>61</v>
      </c>
      <c r="AM678" s="1" t="s">
        <v>37</v>
      </c>
      <c r="AQ678" s="19">
        <v>0</v>
      </c>
      <c r="AV678" s="1" t="s">
        <v>77</v>
      </c>
      <c r="AX678" s="1">
        <v>10</v>
      </c>
      <c r="AY678" s="1" t="s">
        <v>78</v>
      </c>
      <c r="AZ678" s="1" t="s">
        <v>3065</v>
      </c>
      <c r="BA678" s="1" t="s">
        <v>3066</v>
      </c>
      <c r="BB678" s="1">
        <v>0</v>
      </c>
    </row>
    <row r="679" spans="1:54" ht="12.75" x14ac:dyDescent="0.2">
      <c r="A679" s="1">
        <v>677</v>
      </c>
      <c r="B679" s="1">
        <v>677</v>
      </c>
      <c r="C679" s="1">
        <v>677</v>
      </c>
      <c r="D679" s="20" t="s">
        <v>2</v>
      </c>
      <c r="J679" s="8">
        <v>35</v>
      </c>
      <c r="K679" s="1">
        <v>8</v>
      </c>
      <c r="L679" s="1">
        <v>2</v>
      </c>
      <c r="M679" s="1">
        <v>8</v>
      </c>
      <c r="N679" s="1">
        <v>1</v>
      </c>
      <c r="O679" s="1" t="s">
        <v>80</v>
      </c>
      <c r="P679" s="1">
        <v>0</v>
      </c>
      <c r="Q679" s="1" t="s">
        <v>70</v>
      </c>
      <c r="S679" s="15" t="s">
        <v>3386</v>
      </c>
      <c r="U679" s="1">
        <v>1</v>
      </c>
      <c r="V679" s="1" t="s">
        <v>32</v>
      </c>
      <c r="X679" s="1" t="s">
        <v>83</v>
      </c>
      <c r="Z679" s="1" t="s">
        <v>59</v>
      </c>
      <c r="AB679" s="1">
        <v>2</v>
      </c>
      <c r="AC679" s="1" t="s">
        <v>3067</v>
      </c>
      <c r="AD679" s="1" t="s">
        <v>86</v>
      </c>
      <c r="AJ679" s="1" t="s">
        <v>34</v>
      </c>
      <c r="AO679" s="1" t="s">
        <v>62</v>
      </c>
      <c r="AQ679" s="19">
        <v>6</v>
      </c>
      <c r="AR679" s="1">
        <v>3</v>
      </c>
      <c r="AT679" s="1">
        <v>3</v>
      </c>
      <c r="AU679" s="1" t="s">
        <v>3068</v>
      </c>
      <c r="AV679" s="1" t="s">
        <v>77</v>
      </c>
      <c r="AX679" s="1">
        <v>8</v>
      </c>
      <c r="AY679" s="1" t="s">
        <v>3069</v>
      </c>
      <c r="AZ679" s="1" t="s">
        <v>3070</v>
      </c>
      <c r="BA679" s="1" t="s">
        <v>3071</v>
      </c>
      <c r="BB679" s="1">
        <v>0</v>
      </c>
    </row>
    <row r="680" spans="1:54" ht="12.75" x14ac:dyDescent="0.2">
      <c r="A680" s="1">
        <v>678</v>
      </c>
      <c r="B680" s="1">
        <v>678</v>
      </c>
      <c r="C680" s="1">
        <v>678</v>
      </c>
      <c r="E680" s="20" t="s">
        <v>3</v>
      </c>
      <c r="J680" s="8">
        <v>28</v>
      </c>
      <c r="K680" s="1">
        <v>7</v>
      </c>
      <c r="L680" s="1">
        <v>60</v>
      </c>
      <c r="M680" s="1">
        <v>7</v>
      </c>
      <c r="N680" s="1">
        <v>5</v>
      </c>
      <c r="O680" s="1" t="s">
        <v>225</v>
      </c>
      <c r="P680" s="1">
        <v>1</v>
      </c>
      <c r="U680" s="1">
        <v>1</v>
      </c>
      <c r="V680" s="1" t="s">
        <v>92</v>
      </c>
      <c r="X680" s="1" t="s">
        <v>83</v>
      </c>
      <c r="Z680" s="1" t="s">
        <v>94</v>
      </c>
      <c r="AB680" s="1">
        <v>2</v>
      </c>
      <c r="AC680" s="1" t="s">
        <v>1514</v>
      </c>
      <c r="AD680" s="1" t="s">
        <v>86</v>
      </c>
      <c r="AG680" s="1" t="s">
        <v>31</v>
      </c>
      <c r="AO680" s="1" t="s">
        <v>87</v>
      </c>
      <c r="AQ680" s="19">
        <v>3</v>
      </c>
      <c r="AR680" s="1">
        <v>5</v>
      </c>
      <c r="AT680" s="1">
        <v>168</v>
      </c>
      <c r="AU680" s="1" t="s">
        <v>3072</v>
      </c>
      <c r="AV680" s="1" t="s">
        <v>66</v>
      </c>
      <c r="AX680" s="1">
        <v>9</v>
      </c>
      <c r="AY680" s="1" t="s">
        <v>3073</v>
      </c>
      <c r="AZ680" s="1" t="s">
        <v>3074</v>
      </c>
      <c r="BA680" s="1" t="s">
        <v>3075</v>
      </c>
      <c r="BB680" s="1">
        <v>1</v>
      </c>
    </row>
    <row r="681" spans="1:54" ht="12.75" x14ac:dyDescent="0.2">
      <c r="A681" s="1">
        <v>679</v>
      </c>
      <c r="B681" s="1">
        <v>679</v>
      </c>
      <c r="C681" s="1">
        <v>679</v>
      </c>
      <c r="E681" s="20" t="s">
        <v>3</v>
      </c>
      <c r="H681" s="20" t="s">
        <v>6</v>
      </c>
      <c r="J681" s="8">
        <v>26</v>
      </c>
      <c r="K681" s="1">
        <v>6</v>
      </c>
      <c r="L681" s="1">
        <v>60</v>
      </c>
      <c r="M681" s="1">
        <v>14</v>
      </c>
      <c r="N681" s="1">
        <v>4</v>
      </c>
      <c r="O681" s="1" t="s">
        <v>123</v>
      </c>
      <c r="P681" s="1">
        <v>0</v>
      </c>
      <c r="Q681" s="1" t="s">
        <v>55</v>
      </c>
      <c r="S681" s="15" t="s">
        <v>3387</v>
      </c>
      <c r="U681" s="1">
        <v>1</v>
      </c>
      <c r="V681" s="1" t="s">
        <v>31</v>
      </c>
      <c r="Y681" s="1" t="s">
        <v>259</v>
      </c>
      <c r="AA681" s="1" t="s">
        <v>3076</v>
      </c>
      <c r="AB681" s="1">
        <v>3</v>
      </c>
      <c r="AC681" s="1" t="s">
        <v>3077</v>
      </c>
      <c r="AD681" s="1" t="s">
        <v>61</v>
      </c>
      <c r="AM681" s="1" t="s">
        <v>37</v>
      </c>
      <c r="AQ681" s="19">
        <v>0</v>
      </c>
      <c r="AV681" s="1" t="s">
        <v>77</v>
      </c>
      <c r="AX681" s="1">
        <v>10</v>
      </c>
      <c r="AY681" s="1" t="s">
        <v>3078</v>
      </c>
      <c r="AZ681" s="1" t="s">
        <v>3079</v>
      </c>
      <c r="BA681" s="1" t="s">
        <v>3080</v>
      </c>
      <c r="BB681" s="1">
        <v>1</v>
      </c>
    </row>
    <row r="682" spans="1:54" ht="12.75" x14ac:dyDescent="0.2">
      <c r="A682" s="1">
        <v>680</v>
      </c>
      <c r="B682" s="1">
        <v>680</v>
      </c>
      <c r="C682" s="1">
        <v>680</v>
      </c>
      <c r="E682" s="20" t="s">
        <v>3</v>
      </c>
      <c r="H682" s="20" t="s">
        <v>6</v>
      </c>
      <c r="J682" s="8">
        <v>36</v>
      </c>
      <c r="K682" s="1">
        <v>6</v>
      </c>
      <c r="L682" s="1">
        <v>30</v>
      </c>
      <c r="M682" s="1">
        <v>15</v>
      </c>
      <c r="N682" s="1">
        <v>16</v>
      </c>
      <c r="O682" s="1" t="s">
        <v>189</v>
      </c>
      <c r="P682" s="1">
        <v>1</v>
      </c>
      <c r="U682" s="1">
        <v>1</v>
      </c>
      <c r="V682" s="1" t="s">
        <v>406</v>
      </c>
      <c r="Y682" s="1" t="s">
        <v>601</v>
      </c>
      <c r="AA682" s="1" t="s">
        <v>3081</v>
      </c>
      <c r="AB682" s="1">
        <v>2</v>
      </c>
      <c r="AC682" s="1" t="s">
        <v>3082</v>
      </c>
      <c r="AD682" s="1" t="s">
        <v>86</v>
      </c>
      <c r="AM682" s="1" t="s">
        <v>37</v>
      </c>
      <c r="AQ682" s="19">
        <v>0</v>
      </c>
      <c r="AV682" s="1" t="s">
        <v>77</v>
      </c>
      <c r="AX682" s="1">
        <v>10</v>
      </c>
      <c r="AY682" s="1" t="s">
        <v>3083</v>
      </c>
      <c r="AZ682" s="1" t="s">
        <v>3084</v>
      </c>
      <c r="BA682" s="1" t="s">
        <v>3085</v>
      </c>
      <c r="BB682" s="1">
        <v>1</v>
      </c>
    </row>
    <row r="683" spans="1:54" ht="12.75" x14ac:dyDescent="0.2">
      <c r="A683" s="1">
        <v>681</v>
      </c>
      <c r="B683" s="1">
        <v>681</v>
      </c>
      <c r="C683" s="1">
        <v>681</v>
      </c>
      <c r="D683" s="20" t="s">
        <v>2</v>
      </c>
      <c r="J683" s="8">
        <v>22</v>
      </c>
      <c r="K683" s="1">
        <v>7</v>
      </c>
      <c r="L683" s="1">
        <v>10</v>
      </c>
      <c r="M683" s="1">
        <v>3</v>
      </c>
      <c r="N683" s="1">
        <v>4</v>
      </c>
      <c r="O683" s="1" t="s">
        <v>225</v>
      </c>
      <c r="P683" s="1">
        <v>1</v>
      </c>
      <c r="U683" s="1">
        <v>1</v>
      </c>
      <c r="V683" s="1" t="s">
        <v>213</v>
      </c>
      <c r="X683" s="1" t="s">
        <v>83</v>
      </c>
      <c r="Z683" s="1" t="s">
        <v>571</v>
      </c>
      <c r="AB683" s="1">
        <v>1</v>
      </c>
      <c r="AD683" s="1" t="s">
        <v>362</v>
      </c>
      <c r="AJ683" s="1" t="s">
        <v>34</v>
      </c>
      <c r="AO683" s="1" t="s">
        <v>62</v>
      </c>
      <c r="AQ683" s="19">
        <v>5</v>
      </c>
      <c r="AS683" s="1">
        <v>12</v>
      </c>
      <c r="AT683" s="1">
        <v>4</v>
      </c>
      <c r="AU683" s="1" t="s">
        <v>3086</v>
      </c>
      <c r="AV683" s="1" t="s">
        <v>77</v>
      </c>
      <c r="AX683" s="1">
        <v>10</v>
      </c>
      <c r="AY683" s="1" t="s">
        <v>3087</v>
      </c>
      <c r="BB683" s="1">
        <v>1</v>
      </c>
    </row>
    <row r="684" spans="1:54" ht="12.75" x14ac:dyDescent="0.2">
      <c r="A684" s="1">
        <v>682</v>
      </c>
      <c r="B684" s="1">
        <v>682</v>
      </c>
      <c r="C684" s="1">
        <v>682</v>
      </c>
      <c r="D684" s="20" t="s">
        <v>2</v>
      </c>
      <c r="F684" s="20" t="s">
        <v>4</v>
      </c>
      <c r="G684" s="20" t="s">
        <v>5</v>
      </c>
      <c r="H684" s="20" t="s">
        <v>6</v>
      </c>
      <c r="J684" s="8">
        <v>21</v>
      </c>
      <c r="K684" s="1">
        <v>10</v>
      </c>
      <c r="L684" s="1">
        <v>20</v>
      </c>
      <c r="M684" s="1">
        <v>10</v>
      </c>
      <c r="N684" s="1">
        <v>10</v>
      </c>
      <c r="O684" s="1" t="s">
        <v>80</v>
      </c>
      <c r="P684" s="1">
        <v>1</v>
      </c>
      <c r="U684" s="1">
        <v>0</v>
      </c>
      <c r="AD684" s="1" t="s">
        <v>162</v>
      </c>
      <c r="AJ684" s="1" t="s">
        <v>34</v>
      </c>
      <c r="AO684" s="1" t="s">
        <v>62</v>
      </c>
      <c r="AQ684" s="19">
        <v>6</v>
      </c>
      <c r="AR684" s="1">
        <v>6</v>
      </c>
      <c r="AT684" s="1">
        <v>30</v>
      </c>
      <c r="AU684" s="1" t="s">
        <v>3088</v>
      </c>
      <c r="AW684" s="1" t="s">
        <v>3089</v>
      </c>
      <c r="AX684" s="1">
        <v>10</v>
      </c>
      <c r="AY684" s="1" t="s">
        <v>3090</v>
      </c>
      <c r="AZ684" s="1" t="s">
        <v>3091</v>
      </c>
      <c r="BA684" s="1" t="s">
        <v>3092</v>
      </c>
      <c r="BB684" s="1">
        <v>1</v>
      </c>
    </row>
    <row r="685" spans="1:54" ht="12.75" x14ac:dyDescent="0.2">
      <c r="A685" s="1">
        <v>683</v>
      </c>
      <c r="B685" s="1">
        <v>683</v>
      </c>
      <c r="C685" s="1">
        <v>683</v>
      </c>
      <c r="G685" s="20" t="s">
        <v>5</v>
      </c>
      <c r="J685" s="8">
        <v>45</v>
      </c>
      <c r="K685" s="1">
        <v>5</v>
      </c>
      <c r="L685" s="1">
        <v>120</v>
      </c>
      <c r="M685" s="1">
        <v>12</v>
      </c>
      <c r="N685" s="1">
        <v>60</v>
      </c>
      <c r="O685" s="1" t="s">
        <v>80</v>
      </c>
      <c r="P685" s="1">
        <v>0</v>
      </c>
      <c r="R685" s="1" t="s">
        <v>37</v>
      </c>
      <c r="S685" s="15" t="s">
        <v>3388</v>
      </c>
      <c r="U685" s="1">
        <v>1</v>
      </c>
      <c r="V685" s="1" t="s">
        <v>213</v>
      </c>
      <c r="X685" s="1" t="s">
        <v>113</v>
      </c>
      <c r="Z685" s="1" t="s">
        <v>355</v>
      </c>
      <c r="AB685" s="1">
        <v>15</v>
      </c>
      <c r="AD685" s="1" t="s">
        <v>86</v>
      </c>
      <c r="AJ685" s="1" t="s">
        <v>34</v>
      </c>
      <c r="AO685" s="1" t="s">
        <v>163</v>
      </c>
      <c r="AQ685" s="19">
        <v>6</v>
      </c>
      <c r="AR685" s="1">
        <v>6</v>
      </c>
      <c r="AT685" s="1">
        <v>15</v>
      </c>
      <c r="AU685" s="1" t="s">
        <v>78</v>
      </c>
      <c r="AV685" s="1" t="s">
        <v>77</v>
      </c>
      <c r="AX685" s="1">
        <v>5</v>
      </c>
      <c r="AY685" s="1" t="s">
        <v>3093</v>
      </c>
      <c r="AZ685" s="1" t="s">
        <v>37</v>
      </c>
      <c r="BA685" s="1" t="s">
        <v>37</v>
      </c>
      <c r="BB685" s="1">
        <v>0</v>
      </c>
    </row>
    <row r="686" spans="1:54" ht="12.75" x14ac:dyDescent="0.2">
      <c r="A686" s="1">
        <v>684</v>
      </c>
      <c r="B686" s="1">
        <v>684</v>
      </c>
      <c r="C686" s="1">
        <v>684</v>
      </c>
      <c r="H686" s="20" t="s">
        <v>6</v>
      </c>
      <c r="J686" s="8">
        <v>41</v>
      </c>
      <c r="K686" s="1">
        <v>7</v>
      </c>
      <c r="L686" s="1">
        <v>120</v>
      </c>
      <c r="M686" s="1">
        <v>6</v>
      </c>
      <c r="N686" s="1">
        <v>3</v>
      </c>
      <c r="O686" s="1" t="s">
        <v>335</v>
      </c>
      <c r="P686" s="1">
        <v>0</v>
      </c>
      <c r="Q686" s="1" t="s">
        <v>55</v>
      </c>
      <c r="S686" s="15" t="s">
        <v>3387</v>
      </c>
      <c r="U686" s="1">
        <v>1</v>
      </c>
      <c r="V686" s="1" t="s">
        <v>213</v>
      </c>
      <c r="X686" s="1" t="s">
        <v>93</v>
      </c>
      <c r="Z686" s="1" t="s">
        <v>94</v>
      </c>
      <c r="AB686" s="1">
        <v>17</v>
      </c>
      <c r="AC686" s="1" t="s">
        <v>3094</v>
      </c>
      <c r="AD686" s="1" t="s">
        <v>61</v>
      </c>
      <c r="AJ686" s="1" t="s">
        <v>34</v>
      </c>
      <c r="AO686" s="1" t="s">
        <v>75</v>
      </c>
      <c r="AQ686" s="19">
        <v>6</v>
      </c>
      <c r="AR686" s="1">
        <v>3</v>
      </c>
      <c r="AT686" s="1">
        <v>10</v>
      </c>
      <c r="AU686" s="1" t="s">
        <v>3095</v>
      </c>
      <c r="AV686" s="1" t="s">
        <v>77</v>
      </c>
      <c r="AX686" s="1">
        <v>9</v>
      </c>
      <c r="AY686" s="1" t="s">
        <v>3096</v>
      </c>
      <c r="AZ686" s="1" t="s">
        <v>3097</v>
      </c>
      <c r="BA686" s="1" t="s">
        <v>3098</v>
      </c>
      <c r="BB686" s="1">
        <v>0</v>
      </c>
    </row>
    <row r="687" spans="1:54" ht="12.75" x14ac:dyDescent="0.2">
      <c r="A687" s="1">
        <v>685</v>
      </c>
      <c r="B687" s="1">
        <v>685</v>
      </c>
      <c r="C687" s="1">
        <v>685</v>
      </c>
      <c r="D687" s="20" t="s">
        <v>2</v>
      </c>
      <c r="J687" s="8">
        <v>34</v>
      </c>
      <c r="K687" s="1">
        <v>7</v>
      </c>
      <c r="L687" s="1">
        <v>20</v>
      </c>
      <c r="M687" s="1">
        <v>10</v>
      </c>
      <c r="N687" s="1">
        <v>20</v>
      </c>
      <c r="O687" s="1" t="s">
        <v>99</v>
      </c>
      <c r="P687" s="1">
        <v>1</v>
      </c>
      <c r="U687" s="1">
        <v>1</v>
      </c>
      <c r="V687" s="1" t="s">
        <v>143</v>
      </c>
      <c r="X687" s="1" t="s">
        <v>58</v>
      </c>
      <c r="Z687" s="1" t="s">
        <v>59</v>
      </c>
      <c r="AB687" s="1">
        <v>1</v>
      </c>
      <c r="AC687" s="1" t="s">
        <v>3099</v>
      </c>
      <c r="AD687" s="1" t="s">
        <v>86</v>
      </c>
      <c r="AH687" s="1" t="s">
        <v>32</v>
      </c>
      <c r="AO687" s="1" t="s">
        <v>87</v>
      </c>
      <c r="AQ687" s="19">
        <v>15</v>
      </c>
      <c r="AS687" s="1">
        <v>20</v>
      </c>
      <c r="AT687" s="1">
        <v>20</v>
      </c>
      <c r="AU687" s="1" t="s">
        <v>3100</v>
      </c>
      <c r="AV687" s="1" t="s">
        <v>66</v>
      </c>
      <c r="AX687" s="1">
        <v>10</v>
      </c>
      <c r="AY687" s="1" t="s">
        <v>3101</v>
      </c>
      <c r="AZ687" s="1" t="s">
        <v>3102</v>
      </c>
      <c r="BA687" s="1" t="s">
        <v>3103</v>
      </c>
      <c r="BB687" s="1">
        <v>0</v>
      </c>
    </row>
    <row r="688" spans="1:54" ht="12.75" x14ac:dyDescent="0.2">
      <c r="A688" s="1">
        <v>686</v>
      </c>
      <c r="B688" s="1">
        <v>686</v>
      </c>
      <c r="C688" s="1">
        <v>686</v>
      </c>
      <c r="E688" s="20" t="s">
        <v>3</v>
      </c>
      <c r="H688" s="20" t="s">
        <v>6</v>
      </c>
      <c r="J688" s="8">
        <v>39</v>
      </c>
      <c r="K688" s="1">
        <v>4</v>
      </c>
      <c r="L688" s="1">
        <v>70</v>
      </c>
      <c r="M688" s="1">
        <v>12</v>
      </c>
      <c r="N688" s="1">
        <v>25</v>
      </c>
      <c r="O688" s="1" t="s">
        <v>303</v>
      </c>
      <c r="P688" s="1">
        <v>0</v>
      </c>
      <c r="Q688" s="1" t="s">
        <v>70</v>
      </c>
      <c r="T688" s="1" t="s">
        <v>3104</v>
      </c>
      <c r="U688" s="1">
        <v>1</v>
      </c>
      <c r="V688" s="1" t="s">
        <v>411</v>
      </c>
      <c r="Y688" s="1" t="s">
        <v>3105</v>
      </c>
      <c r="Z688" s="1" t="s">
        <v>297</v>
      </c>
      <c r="AB688" s="1">
        <v>11</v>
      </c>
      <c r="AC688" s="1" t="s">
        <v>3106</v>
      </c>
      <c r="AD688" s="1" t="s">
        <v>86</v>
      </c>
      <c r="AJ688" s="1" t="s">
        <v>34</v>
      </c>
      <c r="AO688" s="1" t="s">
        <v>87</v>
      </c>
      <c r="AQ688" s="19">
        <v>15</v>
      </c>
      <c r="AS688" s="1">
        <v>10</v>
      </c>
      <c r="AT688" s="1">
        <v>40</v>
      </c>
      <c r="AU688" s="1" t="s">
        <v>3107</v>
      </c>
      <c r="AV688" s="1" t="s">
        <v>77</v>
      </c>
      <c r="AX688" s="1">
        <v>10</v>
      </c>
      <c r="AY688" s="1" t="s">
        <v>3108</v>
      </c>
      <c r="AZ688" s="1" t="s">
        <v>3109</v>
      </c>
      <c r="BA688" s="1" t="s">
        <v>3110</v>
      </c>
      <c r="BB688" s="1">
        <v>0</v>
      </c>
    </row>
    <row r="689" spans="1:54" ht="12.75" x14ac:dyDescent="0.2">
      <c r="A689" s="1">
        <v>687</v>
      </c>
      <c r="B689" s="1">
        <v>687</v>
      </c>
      <c r="C689" s="1">
        <v>687</v>
      </c>
      <c r="D689" s="20" t="s">
        <v>2</v>
      </c>
      <c r="E689" s="20" t="s">
        <v>3</v>
      </c>
      <c r="J689" s="8">
        <v>58</v>
      </c>
      <c r="K689" s="1">
        <v>7</v>
      </c>
      <c r="L689" s="1">
        <v>40</v>
      </c>
      <c r="M689" s="1">
        <v>12</v>
      </c>
      <c r="N689" s="1">
        <v>10</v>
      </c>
      <c r="O689" s="1" t="s">
        <v>335</v>
      </c>
      <c r="P689" s="1">
        <v>1</v>
      </c>
      <c r="U689" s="1">
        <v>1</v>
      </c>
      <c r="V689" s="1" t="s">
        <v>411</v>
      </c>
      <c r="X689" s="1" t="s">
        <v>144</v>
      </c>
      <c r="Z689" s="1" t="s">
        <v>94</v>
      </c>
      <c r="AB689" s="1">
        <v>30</v>
      </c>
      <c r="AC689" s="1" t="s">
        <v>3111</v>
      </c>
      <c r="AD689" s="1" t="s">
        <v>61</v>
      </c>
      <c r="AJ689" s="1" t="s">
        <v>34</v>
      </c>
      <c r="AO689" s="1" t="s">
        <v>75</v>
      </c>
      <c r="AQ689" s="19">
        <v>5</v>
      </c>
      <c r="AS689" s="1">
        <v>12</v>
      </c>
      <c r="AT689" s="1">
        <v>12</v>
      </c>
      <c r="AU689" s="1" t="s">
        <v>3112</v>
      </c>
      <c r="AV689" s="1" t="s">
        <v>77</v>
      </c>
      <c r="AX689" s="1">
        <v>10</v>
      </c>
      <c r="AY689" s="1" t="s">
        <v>3113</v>
      </c>
      <c r="BB689" s="1">
        <v>0</v>
      </c>
    </row>
    <row r="690" spans="1:54" ht="12.75" x14ac:dyDescent="0.2">
      <c r="A690" s="1">
        <v>688</v>
      </c>
      <c r="B690" s="1">
        <v>688</v>
      </c>
      <c r="C690" s="1">
        <v>688</v>
      </c>
      <c r="E690" s="20" t="s">
        <v>3</v>
      </c>
      <c r="H690" s="20" t="s">
        <v>6</v>
      </c>
      <c r="J690" s="8">
        <v>36</v>
      </c>
      <c r="K690" s="1">
        <v>7</v>
      </c>
      <c r="L690" s="1">
        <v>15</v>
      </c>
      <c r="M690" s="1">
        <v>12</v>
      </c>
      <c r="N690" s="1">
        <v>12</v>
      </c>
      <c r="O690" s="1" t="s">
        <v>303</v>
      </c>
      <c r="P690" s="1">
        <v>0</v>
      </c>
      <c r="Q690" s="1" t="s">
        <v>70</v>
      </c>
      <c r="S690" s="15" t="s">
        <v>3387</v>
      </c>
      <c r="U690" s="1">
        <v>1</v>
      </c>
      <c r="V690" s="1" t="s">
        <v>148</v>
      </c>
      <c r="X690" s="1" t="s">
        <v>83</v>
      </c>
      <c r="Z690" s="1" t="s">
        <v>94</v>
      </c>
      <c r="AB690" s="1">
        <v>1</v>
      </c>
      <c r="AC690" s="1" t="s">
        <v>1764</v>
      </c>
      <c r="AD690" s="1" t="s">
        <v>74</v>
      </c>
      <c r="AG690" s="1" t="s">
        <v>31</v>
      </c>
      <c r="AH690" s="1" t="s">
        <v>32</v>
      </c>
      <c r="AO690" s="1" t="s">
        <v>87</v>
      </c>
      <c r="AQ690" s="19">
        <v>2</v>
      </c>
      <c r="AR690" s="1">
        <v>5</v>
      </c>
      <c r="AT690" s="1">
        <v>30</v>
      </c>
      <c r="AU690" s="1" t="s">
        <v>3114</v>
      </c>
      <c r="AV690" s="1" t="s">
        <v>77</v>
      </c>
      <c r="AX690" s="1">
        <v>7</v>
      </c>
      <c r="AY690" s="1" t="s">
        <v>381</v>
      </c>
      <c r="AZ690" s="1" t="s">
        <v>3115</v>
      </c>
      <c r="BB690" s="1">
        <v>0</v>
      </c>
    </row>
    <row r="691" spans="1:54" ht="12.75" x14ac:dyDescent="0.2">
      <c r="A691" s="1">
        <v>689</v>
      </c>
      <c r="B691" s="1">
        <v>689</v>
      </c>
      <c r="C691" s="1">
        <v>689</v>
      </c>
      <c r="D691" s="20" t="s">
        <v>2</v>
      </c>
      <c r="H691" s="20" t="s">
        <v>6</v>
      </c>
      <c r="J691" s="8">
        <v>21</v>
      </c>
      <c r="K691" s="1">
        <v>5</v>
      </c>
      <c r="L691" s="1">
        <v>8</v>
      </c>
      <c r="M691" s="1">
        <v>10</v>
      </c>
      <c r="N691" s="1">
        <v>5</v>
      </c>
      <c r="O691" s="1" t="s">
        <v>91</v>
      </c>
      <c r="P691" s="1">
        <v>0</v>
      </c>
      <c r="Q691" s="1" t="s">
        <v>55</v>
      </c>
      <c r="S691" s="15" t="s">
        <v>3388</v>
      </c>
      <c r="U691" s="1">
        <v>0</v>
      </c>
      <c r="AD691" s="1" t="s">
        <v>162</v>
      </c>
      <c r="AJ691" s="1" t="s">
        <v>34</v>
      </c>
      <c r="AO691" s="1" t="s">
        <v>87</v>
      </c>
      <c r="AQ691" s="19">
        <v>4</v>
      </c>
      <c r="AR691" s="1">
        <v>3</v>
      </c>
      <c r="AT691" s="1">
        <v>4</v>
      </c>
      <c r="AU691" s="1" t="s">
        <v>3116</v>
      </c>
      <c r="AV691" s="1" t="s">
        <v>77</v>
      </c>
      <c r="AX691" s="1">
        <v>9</v>
      </c>
      <c r="AY691" s="1" t="s">
        <v>3117</v>
      </c>
      <c r="AZ691" s="1" t="s">
        <v>3118</v>
      </c>
      <c r="BB691" s="1">
        <v>0</v>
      </c>
    </row>
    <row r="692" spans="1:54" ht="12.75" x14ac:dyDescent="0.2">
      <c r="A692" s="1">
        <v>690</v>
      </c>
      <c r="B692" s="1">
        <v>690</v>
      </c>
      <c r="C692" s="1">
        <v>690</v>
      </c>
      <c r="E692" s="20" t="s">
        <v>3</v>
      </c>
      <c r="H692" s="20" t="s">
        <v>6</v>
      </c>
      <c r="J692" s="8">
        <v>33</v>
      </c>
      <c r="K692" s="1">
        <v>7</v>
      </c>
      <c r="L692" s="1">
        <v>10</v>
      </c>
      <c r="M692" s="1">
        <v>6</v>
      </c>
      <c r="N692" s="1">
        <v>10</v>
      </c>
      <c r="O692" s="1" t="s">
        <v>91</v>
      </c>
      <c r="P692" s="1">
        <v>0</v>
      </c>
      <c r="Q692" s="1" t="s">
        <v>81</v>
      </c>
      <c r="S692" s="15" t="s">
        <v>3387</v>
      </c>
      <c r="U692" s="1">
        <v>1</v>
      </c>
      <c r="V692" s="1" t="s">
        <v>406</v>
      </c>
      <c r="X692" s="1" t="s">
        <v>113</v>
      </c>
      <c r="Z692" s="1" t="s">
        <v>59</v>
      </c>
      <c r="AB692" s="1">
        <v>6</v>
      </c>
      <c r="AD692" s="1" t="s">
        <v>74</v>
      </c>
      <c r="AJ692" s="1" t="s">
        <v>34</v>
      </c>
      <c r="AO692" s="1" t="s">
        <v>87</v>
      </c>
      <c r="AQ692" s="19">
        <v>3</v>
      </c>
      <c r="AR692" s="1">
        <v>6</v>
      </c>
      <c r="AT692" s="1">
        <v>10</v>
      </c>
      <c r="AU692" s="1" t="s">
        <v>3119</v>
      </c>
      <c r="AV692" s="1" t="s">
        <v>77</v>
      </c>
      <c r="AX692" s="1">
        <v>10</v>
      </c>
      <c r="BB692" s="1">
        <v>0</v>
      </c>
    </row>
    <row r="693" spans="1:54" ht="12.75" x14ac:dyDescent="0.2">
      <c r="A693" s="1">
        <v>691</v>
      </c>
      <c r="B693" s="1">
        <v>691</v>
      </c>
      <c r="C693" s="1">
        <v>691</v>
      </c>
      <c r="E693" s="20" t="s">
        <v>3</v>
      </c>
      <c r="J693" s="8">
        <v>39</v>
      </c>
      <c r="K693" s="1">
        <v>7</v>
      </c>
      <c r="L693" s="1">
        <v>180</v>
      </c>
      <c r="M693" s="1">
        <v>11</v>
      </c>
      <c r="N693" s="1">
        <v>3</v>
      </c>
      <c r="O693" s="1" t="s">
        <v>54</v>
      </c>
      <c r="P693" s="1">
        <v>0</v>
      </c>
      <c r="R693" s="1" t="s">
        <v>3120</v>
      </c>
      <c r="S693" s="15" t="s">
        <v>3387</v>
      </c>
      <c r="U693" s="1">
        <v>1</v>
      </c>
      <c r="V693" s="1" t="s">
        <v>156</v>
      </c>
      <c r="X693" s="1" t="s">
        <v>93</v>
      </c>
      <c r="Z693" s="1" t="s">
        <v>231</v>
      </c>
      <c r="AB693" s="1">
        <v>5</v>
      </c>
      <c r="AC693" s="1" t="s">
        <v>3121</v>
      </c>
      <c r="AD693" s="1" t="s">
        <v>86</v>
      </c>
      <c r="AM693" s="1" t="s">
        <v>37</v>
      </c>
      <c r="AQ693" s="19">
        <v>0</v>
      </c>
      <c r="AV693" s="1" t="s">
        <v>77</v>
      </c>
      <c r="AX693" s="1">
        <v>7</v>
      </c>
      <c r="AY693" s="1" t="s">
        <v>3122</v>
      </c>
      <c r="AZ693" s="1" t="s">
        <v>3123</v>
      </c>
      <c r="BB693" s="1">
        <v>1</v>
      </c>
    </row>
    <row r="694" spans="1:54" ht="12.75" x14ac:dyDescent="0.2">
      <c r="A694" s="1">
        <v>692</v>
      </c>
      <c r="B694" s="1">
        <v>692</v>
      </c>
      <c r="C694" s="1">
        <v>692</v>
      </c>
      <c r="E694" s="20" t="s">
        <v>3</v>
      </c>
      <c r="J694" s="8">
        <v>46</v>
      </c>
      <c r="K694" s="1">
        <v>8</v>
      </c>
      <c r="L694" s="1">
        <v>0</v>
      </c>
      <c r="M694" s="1">
        <v>12</v>
      </c>
      <c r="N694" s="1">
        <v>26</v>
      </c>
      <c r="O694" s="1" t="s">
        <v>135</v>
      </c>
      <c r="P694" s="1">
        <v>1</v>
      </c>
      <c r="U694" s="1">
        <v>1</v>
      </c>
      <c r="V694" s="1" t="s">
        <v>213</v>
      </c>
      <c r="X694" s="1" t="s">
        <v>83</v>
      </c>
      <c r="Z694" s="1" t="s">
        <v>157</v>
      </c>
      <c r="AB694" s="1">
        <v>7</v>
      </c>
      <c r="AC694" s="1" t="s">
        <v>3124</v>
      </c>
      <c r="AD694" s="1" t="s">
        <v>74</v>
      </c>
      <c r="AH694" s="1" t="s">
        <v>32</v>
      </c>
      <c r="AI694" s="1" t="s">
        <v>33</v>
      </c>
      <c r="AK694" s="1" t="s">
        <v>35</v>
      </c>
      <c r="AO694" s="1" t="s">
        <v>62</v>
      </c>
      <c r="AQ694" s="19">
        <v>6</v>
      </c>
      <c r="AR694" s="1">
        <v>2</v>
      </c>
      <c r="AT694" s="1">
        <v>8</v>
      </c>
      <c r="AU694" s="1" t="s">
        <v>3125</v>
      </c>
      <c r="AW694" s="1" t="s">
        <v>3126</v>
      </c>
      <c r="AX694" s="1">
        <v>10</v>
      </c>
      <c r="AY694" s="1" t="s">
        <v>3127</v>
      </c>
      <c r="AZ694" s="1" t="s">
        <v>3128</v>
      </c>
      <c r="BA694" s="1" t="s">
        <v>3129</v>
      </c>
      <c r="BB694" s="1">
        <v>1</v>
      </c>
    </row>
    <row r="695" spans="1:54" ht="12.75" x14ac:dyDescent="0.2">
      <c r="A695" s="1">
        <v>693</v>
      </c>
      <c r="B695" s="1">
        <v>693</v>
      </c>
      <c r="C695" s="1">
        <v>693</v>
      </c>
      <c r="E695" s="20" t="s">
        <v>3</v>
      </c>
      <c r="H695" s="20" t="s">
        <v>6</v>
      </c>
      <c r="J695" s="8">
        <v>54</v>
      </c>
      <c r="K695" s="1">
        <v>7</v>
      </c>
      <c r="L695" s="1">
        <v>50</v>
      </c>
      <c r="M695" s="1">
        <v>8</v>
      </c>
      <c r="N695" s="1">
        <v>5</v>
      </c>
      <c r="O695" s="1" t="s">
        <v>80</v>
      </c>
      <c r="P695" s="1">
        <v>1</v>
      </c>
      <c r="U695" s="1">
        <v>1</v>
      </c>
      <c r="V695" s="1" t="s">
        <v>7</v>
      </c>
      <c r="X695" s="1" t="s">
        <v>113</v>
      </c>
      <c r="AA695" s="1" t="s">
        <v>897</v>
      </c>
      <c r="AB695" s="1">
        <v>30</v>
      </c>
      <c r="AC695" s="1" t="s">
        <v>3130</v>
      </c>
      <c r="AD695" s="1" t="s">
        <v>61</v>
      </c>
      <c r="AJ695" s="1" t="s">
        <v>34</v>
      </c>
      <c r="AO695" s="1" t="s">
        <v>75</v>
      </c>
      <c r="AQ695" s="19">
        <v>6</v>
      </c>
      <c r="AR695" s="1">
        <v>6</v>
      </c>
      <c r="AT695" s="1">
        <v>20</v>
      </c>
      <c r="AU695" s="1" t="s">
        <v>3131</v>
      </c>
      <c r="AW695" s="1" t="s">
        <v>3132</v>
      </c>
      <c r="AX695" s="1">
        <v>7</v>
      </c>
      <c r="AY695" s="1" t="s">
        <v>3133</v>
      </c>
      <c r="AZ695" s="1" t="s">
        <v>3134</v>
      </c>
      <c r="BB695" s="1">
        <v>0</v>
      </c>
    </row>
    <row r="696" spans="1:54" ht="12.75" x14ac:dyDescent="0.2">
      <c r="A696" s="1">
        <v>694</v>
      </c>
      <c r="B696" s="1">
        <v>694</v>
      </c>
      <c r="C696" s="1">
        <v>694</v>
      </c>
      <c r="E696" s="20" t="s">
        <v>3</v>
      </c>
      <c r="J696" s="8">
        <v>33</v>
      </c>
      <c r="K696" s="1">
        <v>6</v>
      </c>
      <c r="L696" s="1">
        <v>60</v>
      </c>
      <c r="M696" s="1">
        <v>12</v>
      </c>
      <c r="N696" s="1">
        <v>6</v>
      </c>
      <c r="O696" s="1" t="s">
        <v>91</v>
      </c>
      <c r="P696" s="1">
        <v>1</v>
      </c>
      <c r="U696" s="1">
        <v>1</v>
      </c>
      <c r="V696" s="1" t="s">
        <v>143</v>
      </c>
      <c r="X696" s="1" t="s">
        <v>382</v>
      </c>
      <c r="AA696" s="1" t="s">
        <v>3135</v>
      </c>
      <c r="AB696" s="1">
        <v>9</v>
      </c>
      <c r="AC696" s="1" t="s">
        <v>3136</v>
      </c>
      <c r="AD696" s="1" t="s">
        <v>61</v>
      </c>
      <c r="AJ696" s="1" t="s">
        <v>34</v>
      </c>
      <c r="AO696" s="1" t="s">
        <v>62</v>
      </c>
      <c r="AQ696" s="19">
        <v>5</v>
      </c>
      <c r="AR696" s="1">
        <v>6</v>
      </c>
      <c r="AT696" s="1">
        <v>30</v>
      </c>
      <c r="AU696" s="1" t="s">
        <v>3137</v>
      </c>
      <c r="AV696" s="1" t="s">
        <v>77</v>
      </c>
      <c r="AX696" s="1">
        <v>10</v>
      </c>
      <c r="AY696" s="1" t="s">
        <v>3138</v>
      </c>
      <c r="AZ696" s="1" t="s">
        <v>3139</v>
      </c>
      <c r="BA696" s="1" t="s">
        <v>3140</v>
      </c>
      <c r="BB696" s="1">
        <v>1</v>
      </c>
    </row>
    <row r="697" spans="1:54" ht="12.75" x14ac:dyDescent="0.2">
      <c r="A697" s="1">
        <v>695</v>
      </c>
      <c r="B697" s="1">
        <v>695</v>
      </c>
      <c r="C697" s="1">
        <v>695</v>
      </c>
      <c r="D697" s="20" t="s">
        <v>2</v>
      </c>
      <c r="H697" s="20" t="s">
        <v>6</v>
      </c>
      <c r="J697" s="8">
        <v>41</v>
      </c>
      <c r="K697" s="1">
        <v>7</v>
      </c>
      <c r="L697" s="1">
        <v>45</v>
      </c>
      <c r="M697" s="1">
        <v>10</v>
      </c>
      <c r="N697" s="1">
        <v>6</v>
      </c>
      <c r="O697" s="1" t="s">
        <v>225</v>
      </c>
      <c r="P697" s="1">
        <v>1</v>
      </c>
      <c r="U697" s="1">
        <v>1</v>
      </c>
      <c r="V697" s="1" t="s">
        <v>57</v>
      </c>
      <c r="X697" s="1" t="s">
        <v>58</v>
      </c>
      <c r="Z697" s="1" t="s">
        <v>94</v>
      </c>
      <c r="AB697" s="1">
        <v>17</v>
      </c>
      <c r="AC697" s="1" t="s">
        <v>3141</v>
      </c>
      <c r="AD697" s="1" t="s">
        <v>86</v>
      </c>
      <c r="AI697" s="1" t="s">
        <v>33</v>
      </c>
      <c r="AO697" s="1" t="s">
        <v>62</v>
      </c>
      <c r="AQ697" s="19">
        <v>6</v>
      </c>
      <c r="AR697" s="1">
        <v>6</v>
      </c>
      <c r="AT697" s="1">
        <v>6</v>
      </c>
      <c r="AU697" s="1" t="s">
        <v>3142</v>
      </c>
      <c r="AV697" s="1" t="s">
        <v>77</v>
      </c>
      <c r="AX697" s="1">
        <v>10</v>
      </c>
      <c r="AY697" s="1" t="s">
        <v>3143</v>
      </c>
      <c r="AZ697" s="1" t="s">
        <v>3144</v>
      </c>
      <c r="BA697" s="1" t="s">
        <v>3145</v>
      </c>
      <c r="BB697" s="1">
        <v>1</v>
      </c>
    </row>
    <row r="698" spans="1:54" ht="12.75" x14ac:dyDescent="0.2">
      <c r="A698" s="1">
        <v>696</v>
      </c>
      <c r="B698" s="1">
        <v>696</v>
      </c>
      <c r="C698" s="1">
        <v>696</v>
      </c>
      <c r="D698" s="20" t="s">
        <v>2</v>
      </c>
      <c r="E698" s="20" t="s">
        <v>3</v>
      </c>
      <c r="G698" s="20" t="s">
        <v>5</v>
      </c>
      <c r="H698" s="20" t="s">
        <v>6</v>
      </c>
      <c r="J698" s="8">
        <v>43</v>
      </c>
      <c r="K698" s="1">
        <v>6</v>
      </c>
      <c r="L698" s="1">
        <v>60</v>
      </c>
      <c r="M698" s="1">
        <v>6</v>
      </c>
      <c r="N698" s="1">
        <v>3</v>
      </c>
      <c r="O698" s="1" t="s">
        <v>189</v>
      </c>
      <c r="P698" s="1">
        <v>0</v>
      </c>
      <c r="Q698" s="1" t="s">
        <v>55</v>
      </c>
      <c r="S698" s="15" t="s">
        <v>3387</v>
      </c>
      <c r="U698" s="1">
        <v>1</v>
      </c>
      <c r="V698" s="1" t="s">
        <v>31</v>
      </c>
      <c r="X698" s="1" t="s">
        <v>83</v>
      </c>
      <c r="AA698" s="1" t="s">
        <v>3146</v>
      </c>
      <c r="AB698" s="1">
        <v>4</v>
      </c>
      <c r="AC698" s="1" t="s">
        <v>3147</v>
      </c>
      <c r="AD698" s="1" t="s">
        <v>1116</v>
      </c>
      <c r="AG698" s="1" t="s">
        <v>31</v>
      </c>
      <c r="AO698" s="1" t="s">
        <v>75</v>
      </c>
      <c r="AQ698" s="19">
        <v>5</v>
      </c>
      <c r="AR698" s="1">
        <v>5</v>
      </c>
      <c r="AT698" s="1">
        <v>12</v>
      </c>
      <c r="AU698" s="1" t="s">
        <v>3148</v>
      </c>
      <c r="AV698" s="1" t="s">
        <v>77</v>
      </c>
      <c r="AX698" s="1">
        <v>10</v>
      </c>
      <c r="AY698" s="1" t="s">
        <v>37</v>
      </c>
      <c r="AZ698" s="1" t="s">
        <v>3149</v>
      </c>
      <c r="BA698" s="1" t="s">
        <v>3150</v>
      </c>
      <c r="BB698" s="1">
        <v>0</v>
      </c>
    </row>
    <row r="699" spans="1:54" ht="12.75" x14ac:dyDescent="0.2">
      <c r="A699" s="1">
        <v>697</v>
      </c>
      <c r="B699" s="1">
        <v>697</v>
      </c>
      <c r="C699" s="1">
        <v>697</v>
      </c>
      <c r="H699" s="20" t="s">
        <v>6</v>
      </c>
      <c r="J699" s="8">
        <v>34</v>
      </c>
      <c r="K699" s="1">
        <v>7</v>
      </c>
      <c r="L699" s="1">
        <v>90</v>
      </c>
      <c r="M699" s="1">
        <v>14</v>
      </c>
      <c r="N699" s="1">
        <v>2</v>
      </c>
      <c r="O699" s="1" t="s">
        <v>303</v>
      </c>
      <c r="P699" s="1">
        <v>1</v>
      </c>
      <c r="U699" s="1">
        <v>1</v>
      </c>
      <c r="V699" s="1" t="s">
        <v>213</v>
      </c>
      <c r="Y699" s="1" t="s">
        <v>259</v>
      </c>
      <c r="Z699" s="1" t="s">
        <v>94</v>
      </c>
      <c r="AB699" s="1">
        <v>8</v>
      </c>
      <c r="AC699" s="1" t="s">
        <v>3151</v>
      </c>
      <c r="AD699" s="1" t="s">
        <v>86</v>
      </c>
      <c r="AI699" s="1" t="s">
        <v>33</v>
      </c>
      <c r="AO699" s="1" t="s">
        <v>75</v>
      </c>
      <c r="AQ699" s="19">
        <v>3</v>
      </c>
      <c r="AR699" s="1">
        <v>1</v>
      </c>
      <c r="AT699" s="1">
        <v>15</v>
      </c>
      <c r="AU699" s="1" t="s">
        <v>3152</v>
      </c>
      <c r="AW699" s="1" t="s">
        <v>3153</v>
      </c>
      <c r="AX699" s="1">
        <v>8</v>
      </c>
      <c r="AY699" s="1" t="s">
        <v>3422</v>
      </c>
      <c r="BA699" s="1" t="s">
        <v>3155</v>
      </c>
      <c r="BB699" s="1">
        <v>0</v>
      </c>
    </row>
    <row r="700" spans="1:54" ht="12.75" x14ac:dyDescent="0.2">
      <c r="A700" s="1">
        <v>698</v>
      </c>
      <c r="B700" s="1">
        <v>698</v>
      </c>
      <c r="C700" s="1">
        <v>698</v>
      </c>
      <c r="D700" s="20" t="s">
        <v>2</v>
      </c>
      <c r="J700" s="8">
        <v>41</v>
      </c>
      <c r="K700" s="1">
        <v>5</v>
      </c>
      <c r="L700" s="1">
        <v>150</v>
      </c>
      <c r="M700" s="1">
        <v>6</v>
      </c>
      <c r="N700" s="1">
        <v>1</v>
      </c>
      <c r="O700" s="1" t="s">
        <v>54</v>
      </c>
      <c r="P700" s="1">
        <v>1</v>
      </c>
      <c r="U700" s="1">
        <v>1</v>
      </c>
      <c r="V700" s="1" t="s">
        <v>143</v>
      </c>
      <c r="X700" s="1" t="s">
        <v>93</v>
      </c>
      <c r="Z700" s="1" t="s">
        <v>94</v>
      </c>
      <c r="AB700" s="1">
        <v>19</v>
      </c>
      <c r="AC700" s="1" t="s">
        <v>3156</v>
      </c>
      <c r="AD700" s="1" t="s">
        <v>61</v>
      </c>
      <c r="AI700" s="1" t="s">
        <v>33</v>
      </c>
      <c r="AJ700" s="1" t="s">
        <v>34</v>
      </c>
      <c r="AO700" s="1" t="s">
        <v>62</v>
      </c>
      <c r="AQ700" s="19">
        <v>6</v>
      </c>
      <c r="AR700" s="1">
        <v>6</v>
      </c>
      <c r="AT700" s="1">
        <v>4</v>
      </c>
      <c r="AU700" s="1" t="s">
        <v>3157</v>
      </c>
      <c r="AV700" s="1" t="s">
        <v>77</v>
      </c>
      <c r="AX700" s="1">
        <v>10</v>
      </c>
      <c r="AY700" s="1" t="s">
        <v>3158</v>
      </c>
      <c r="AZ700" s="1" t="s">
        <v>3159</v>
      </c>
      <c r="BA700" s="1" t="s">
        <v>3160</v>
      </c>
      <c r="BB700" s="1">
        <v>1</v>
      </c>
    </row>
    <row r="701" spans="1:54" ht="12.75" x14ac:dyDescent="0.2">
      <c r="A701" s="1">
        <v>699</v>
      </c>
      <c r="B701" s="1">
        <v>699</v>
      </c>
      <c r="C701" s="1">
        <v>699</v>
      </c>
      <c r="D701" s="20" t="s">
        <v>2</v>
      </c>
      <c r="J701" s="8">
        <v>47</v>
      </c>
      <c r="K701" s="1">
        <v>8</v>
      </c>
      <c r="L701" s="1">
        <v>40</v>
      </c>
      <c r="M701" s="1">
        <v>10</v>
      </c>
      <c r="N701" s="1">
        <v>6</v>
      </c>
      <c r="O701" s="1" t="s">
        <v>105</v>
      </c>
      <c r="P701" s="1">
        <v>0</v>
      </c>
      <c r="Q701" s="1" t="s">
        <v>70</v>
      </c>
      <c r="S701" s="15" t="s">
        <v>3386</v>
      </c>
      <c r="U701" s="1">
        <v>1</v>
      </c>
      <c r="V701" s="1" t="s">
        <v>82</v>
      </c>
      <c r="X701" s="1" t="s">
        <v>58</v>
      </c>
      <c r="AA701" s="1" t="s">
        <v>3161</v>
      </c>
      <c r="AB701" s="1">
        <v>5</v>
      </c>
      <c r="AC701" s="1" t="s">
        <v>3162</v>
      </c>
      <c r="AD701" s="1" t="s">
        <v>74</v>
      </c>
      <c r="AG701" s="1" t="s">
        <v>31</v>
      </c>
      <c r="AO701" s="1" t="s">
        <v>87</v>
      </c>
      <c r="AQ701" s="19">
        <v>12</v>
      </c>
      <c r="AR701" s="1">
        <v>6</v>
      </c>
      <c r="AT701" s="1">
        <v>20</v>
      </c>
      <c r="AU701" s="1" t="s">
        <v>3163</v>
      </c>
      <c r="AV701" s="1" t="s">
        <v>77</v>
      </c>
      <c r="AX701" s="1">
        <v>9</v>
      </c>
      <c r="AY701" s="1" t="s">
        <v>3164</v>
      </c>
      <c r="AZ701" s="1" t="s">
        <v>3165</v>
      </c>
      <c r="BB701" s="1">
        <v>1</v>
      </c>
    </row>
    <row r="702" spans="1:54" ht="12.75" x14ac:dyDescent="0.2">
      <c r="A702" s="1">
        <v>700</v>
      </c>
      <c r="B702" s="1">
        <v>700</v>
      </c>
      <c r="C702" s="1">
        <v>700</v>
      </c>
      <c r="D702" s="20" t="s">
        <v>2</v>
      </c>
      <c r="E702" s="20" t="s">
        <v>3</v>
      </c>
      <c r="H702" s="20" t="s">
        <v>6</v>
      </c>
      <c r="J702" s="8">
        <v>52</v>
      </c>
      <c r="K702" s="1">
        <v>7</v>
      </c>
      <c r="L702" s="1">
        <v>180</v>
      </c>
      <c r="M702" s="1">
        <v>12</v>
      </c>
      <c r="N702" s="1">
        <v>10</v>
      </c>
      <c r="O702" s="1" t="s">
        <v>91</v>
      </c>
      <c r="P702" s="1">
        <v>0</v>
      </c>
      <c r="Q702" s="1" t="s">
        <v>100</v>
      </c>
      <c r="S702" s="15" t="s">
        <v>3388</v>
      </c>
      <c r="U702" s="1">
        <v>1</v>
      </c>
      <c r="V702" s="1" t="s">
        <v>57</v>
      </c>
      <c r="X702" s="1" t="s">
        <v>83</v>
      </c>
      <c r="Z702" s="1" t="s">
        <v>108</v>
      </c>
      <c r="AB702" s="1">
        <v>25</v>
      </c>
      <c r="AD702" s="1" t="s">
        <v>86</v>
      </c>
      <c r="AH702" s="1" t="s">
        <v>32</v>
      </c>
      <c r="AO702" s="1" t="s">
        <v>87</v>
      </c>
      <c r="AQ702" s="19">
        <v>6</v>
      </c>
      <c r="AR702" s="1">
        <v>5</v>
      </c>
      <c r="AT702" s="1">
        <v>260</v>
      </c>
      <c r="AU702" s="1" t="s">
        <v>3166</v>
      </c>
      <c r="AV702" s="1" t="s">
        <v>77</v>
      </c>
      <c r="AX702" s="1">
        <v>9</v>
      </c>
      <c r="AY702" s="1" t="s">
        <v>3167</v>
      </c>
      <c r="BA702" s="1" t="s">
        <v>3168</v>
      </c>
      <c r="BB702" s="1">
        <v>0</v>
      </c>
    </row>
    <row r="703" spans="1:54" ht="12.75" x14ac:dyDescent="0.2">
      <c r="A703" s="1">
        <v>701</v>
      </c>
      <c r="B703" s="1">
        <v>701</v>
      </c>
      <c r="C703" s="1">
        <v>701</v>
      </c>
      <c r="D703" s="20" t="s">
        <v>2</v>
      </c>
      <c r="G703" s="20" t="s">
        <v>5</v>
      </c>
      <c r="H703" s="20" t="s">
        <v>6</v>
      </c>
      <c r="J703" s="8">
        <v>27</v>
      </c>
      <c r="K703" s="1">
        <v>8</v>
      </c>
      <c r="L703" s="1">
        <v>30</v>
      </c>
      <c r="M703" s="1">
        <v>10</v>
      </c>
      <c r="N703" s="1">
        <v>18</v>
      </c>
      <c r="O703" s="1" t="s">
        <v>69</v>
      </c>
      <c r="P703" s="1">
        <v>1</v>
      </c>
      <c r="U703" s="1">
        <v>0</v>
      </c>
      <c r="AD703" s="1" t="s">
        <v>86</v>
      </c>
      <c r="AH703" s="1" t="s">
        <v>32</v>
      </c>
      <c r="AO703" s="1" t="s">
        <v>87</v>
      </c>
      <c r="AQ703" s="19">
        <v>12</v>
      </c>
      <c r="AS703" s="1">
        <v>12</v>
      </c>
      <c r="AT703" s="1">
        <v>30</v>
      </c>
      <c r="AU703" s="1" t="s">
        <v>3423</v>
      </c>
      <c r="AV703" s="1" t="s">
        <v>77</v>
      </c>
      <c r="AX703" s="1">
        <v>8</v>
      </c>
      <c r="AY703" s="1" t="s">
        <v>3170</v>
      </c>
      <c r="AZ703" s="1" t="s">
        <v>3171</v>
      </c>
      <c r="BB703" s="1">
        <v>0</v>
      </c>
    </row>
    <row r="704" spans="1:54" ht="12.75" x14ac:dyDescent="0.2">
      <c r="A704" s="1">
        <v>702</v>
      </c>
      <c r="B704" s="1">
        <v>702</v>
      </c>
      <c r="C704" s="1">
        <v>702</v>
      </c>
      <c r="D704" s="20" t="s">
        <v>2</v>
      </c>
      <c r="E704" s="20" t="s">
        <v>3</v>
      </c>
      <c r="J704" s="8">
        <v>47</v>
      </c>
      <c r="K704" s="1">
        <v>7</v>
      </c>
      <c r="L704" s="1">
        <v>30</v>
      </c>
      <c r="M704" s="1">
        <v>6</v>
      </c>
      <c r="N704" s="1">
        <v>3</v>
      </c>
      <c r="O704" s="1" t="s">
        <v>54</v>
      </c>
      <c r="P704" s="1">
        <v>1</v>
      </c>
      <c r="U704" s="1">
        <v>1</v>
      </c>
      <c r="V704" s="1" t="s">
        <v>156</v>
      </c>
      <c r="X704" s="1" t="s">
        <v>83</v>
      </c>
      <c r="Z704" s="1" t="s">
        <v>94</v>
      </c>
      <c r="AB704" s="1">
        <v>12</v>
      </c>
      <c r="AC704" s="1" t="s">
        <v>3172</v>
      </c>
      <c r="AD704" s="1" t="s">
        <v>74</v>
      </c>
      <c r="AJ704" s="1" t="s">
        <v>34</v>
      </c>
      <c r="AO704" s="1" t="s">
        <v>75</v>
      </c>
      <c r="AQ704" s="19">
        <v>10</v>
      </c>
      <c r="AR704" s="1">
        <v>5</v>
      </c>
      <c r="AT704" s="1">
        <v>10</v>
      </c>
      <c r="AU704" s="1" t="s">
        <v>3173</v>
      </c>
      <c r="AW704" s="1" t="s">
        <v>3174</v>
      </c>
      <c r="AX704" s="1">
        <v>10</v>
      </c>
      <c r="AY704" s="1" t="s">
        <v>3175</v>
      </c>
      <c r="AZ704" s="1" t="s">
        <v>3176</v>
      </c>
      <c r="BA704" s="1" t="s">
        <v>3177</v>
      </c>
      <c r="BB704" s="1">
        <v>1</v>
      </c>
    </row>
    <row r="705" spans="1:54" ht="12.75" x14ac:dyDescent="0.2">
      <c r="A705" s="1">
        <v>703</v>
      </c>
      <c r="B705" s="1">
        <v>703</v>
      </c>
      <c r="C705" s="1">
        <v>703</v>
      </c>
      <c r="D705" s="20" t="s">
        <v>2</v>
      </c>
      <c r="H705" s="20" t="s">
        <v>6</v>
      </c>
      <c r="J705" s="8">
        <v>28</v>
      </c>
      <c r="K705" s="1">
        <v>6</v>
      </c>
      <c r="L705" s="1">
        <v>50</v>
      </c>
      <c r="M705" s="1">
        <v>10</v>
      </c>
      <c r="N705" s="1">
        <v>3</v>
      </c>
      <c r="O705" s="1" t="s">
        <v>225</v>
      </c>
      <c r="P705" s="1">
        <v>1</v>
      </c>
      <c r="U705" s="1">
        <v>0</v>
      </c>
      <c r="AD705" s="1" t="s">
        <v>86</v>
      </c>
      <c r="AG705" s="1" t="s">
        <v>31</v>
      </c>
      <c r="AJ705" s="1" t="s">
        <v>34</v>
      </c>
      <c r="AO705" s="1" t="s">
        <v>87</v>
      </c>
      <c r="AQ705" s="19">
        <v>6</v>
      </c>
      <c r="AR705" s="1">
        <v>4</v>
      </c>
      <c r="AT705" s="1">
        <v>100</v>
      </c>
      <c r="AU705" s="1" t="s">
        <v>3178</v>
      </c>
      <c r="AV705" s="1" t="s">
        <v>66</v>
      </c>
      <c r="AX705" s="1">
        <v>8</v>
      </c>
      <c r="AY705" s="1" t="s">
        <v>3179</v>
      </c>
      <c r="BA705" s="1" t="s">
        <v>3180</v>
      </c>
      <c r="BB705" s="1">
        <v>1</v>
      </c>
    </row>
    <row r="706" spans="1:54" ht="12.75" x14ac:dyDescent="0.2">
      <c r="A706" s="1">
        <v>704</v>
      </c>
      <c r="B706" s="1">
        <v>704</v>
      </c>
      <c r="C706" s="1">
        <v>704</v>
      </c>
      <c r="D706" s="20" t="s">
        <v>2</v>
      </c>
      <c r="J706" s="8">
        <v>27</v>
      </c>
      <c r="K706" s="1">
        <v>6</v>
      </c>
      <c r="L706" s="1">
        <v>60</v>
      </c>
      <c r="M706" s="1">
        <v>4</v>
      </c>
      <c r="N706" s="1">
        <v>5</v>
      </c>
      <c r="O706" s="1" t="s">
        <v>91</v>
      </c>
      <c r="P706" s="1">
        <v>1</v>
      </c>
      <c r="U706" s="1">
        <v>1</v>
      </c>
      <c r="V706" s="1" t="s">
        <v>7</v>
      </c>
      <c r="X706" s="1" t="s">
        <v>113</v>
      </c>
      <c r="Z706" s="1" t="s">
        <v>571</v>
      </c>
      <c r="AB706" s="1">
        <v>0</v>
      </c>
      <c r="AC706" s="1" t="s">
        <v>3181</v>
      </c>
      <c r="AD706" s="1" t="s">
        <v>86</v>
      </c>
      <c r="AJ706" s="1" t="s">
        <v>34</v>
      </c>
      <c r="AO706" s="1" t="s">
        <v>87</v>
      </c>
      <c r="AQ706" s="19">
        <v>6</v>
      </c>
      <c r="AR706" s="1">
        <v>6</v>
      </c>
      <c r="AT706" s="1">
        <v>4</v>
      </c>
      <c r="AU706" s="1" t="s">
        <v>3182</v>
      </c>
      <c r="AV706" s="1" t="s">
        <v>77</v>
      </c>
      <c r="AX706" s="1">
        <v>7</v>
      </c>
      <c r="AY706" s="1" t="s">
        <v>3183</v>
      </c>
      <c r="AZ706" s="1" t="s">
        <v>3184</v>
      </c>
      <c r="BA706" s="1" t="s">
        <v>3185</v>
      </c>
      <c r="BB706" s="1">
        <v>1</v>
      </c>
    </row>
    <row r="707" spans="1:54" ht="12.75" x14ac:dyDescent="0.2">
      <c r="A707" s="1">
        <v>705</v>
      </c>
      <c r="B707" s="1">
        <v>705</v>
      </c>
      <c r="C707" s="1">
        <v>705</v>
      </c>
      <c r="E707" s="20" t="s">
        <v>3</v>
      </c>
      <c r="J707" s="8">
        <v>37</v>
      </c>
      <c r="K707" s="1">
        <v>6</v>
      </c>
      <c r="L707" s="1">
        <v>90</v>
      </c>
      <c r="M707" s="1">
        <v>16</v>
      </c>
      <c r="N707" s="1">
        <v>50</v>
      </c>
      <c r="O707" s="1" t="s">
        <v>189</v>
      </c>
      <c r="P707" s="1">
        <v>1</v>
      </c>
      <c r="U707" s="1">
        <v>1</v>
      </c>
      <c r="V707" s="1" t="s">
        <v>137</v>
      </c>
      <c r="X707" s="1" t="s">
        <v>125</v>
      </c>
      <c r="Z707" s="1" t="s">
        <v>571</v>
      </c>
      <c r="AB707" s="1">
        <v>11</v>
      </c>
      <c r="AC707" s="1">
        <v>6</v>
      </c>
      <c r="AD707" s="1" t="s">
        <v>86</v>
      </c>
      <c r="AJ707" s="1" t="s">
        <v>34</v>
      </c>
      <c r="AO707" s="1" t="s">
        <v>62</v>
      </c>
      <c r="AQ707" s="19">
        <v>2</v>
      </c>
      <c r="AR707" s="1">
        <v>2</v>
      </c>
      <c r="AT707" s="1">
        <v>8</v>
      </c>
      <c r="AU707" s="1" t="s">
        <v>3186</v>
      </c>
      <c r="AV707" s="1" t="s">
        <v>77</v>
      </c>
      <c r="AX707" s="1">
        <v>10</v>
      </c>
      <c r="AY707" s="1" t="s">
        <v>3187</v>
      </c>
      <c r="AZ707" s="1" t="s">
        <v>3188</v>
      </c>
      <c r="BA707" s="1" t="s">
        <v>3189</v>
      </c>
      <c r="BB707" s="1">
        <v>0</v>
      </c>
    </row>
    <row r="708" spans="1:54" ht="12.75" x14ac:dyDescent="0.2">
      <c r="A708" s="1">
        <v>706</v>
      </c>
      <c r="B708" s="1">
        <v>706</v>
      </c>
      <c r="C708" s="1">
        <v>706</v>
      </c>
      <c r="D708" s="20" t="s">
        <v>2</v>
      </c>
      <c r="J708" s="8">
        <v>36</v>
      </c>
      <c r="K708" s="1">
        <v>7</v>
      </c>
      <c r="L708" s="1">
        <v>120</v>
      </c>
      <c r="M708" s="1">
        <v>7</v>
      </c>
      <c r="N708" s="1">
        <v>3</v>
      </c>
      <c r="O708" s="1" t="s">
        <v>335</v>
      </c>
      <c r="P708" s="1">
        <v>1</v>
      </c>
      <c r="U708" s="1">
        <v>1</v>
      </c>
      <c r="V708" s="1" t="s">
        <v>92</v>
      </c>
      <c r="X708" s="1" t="s">
        <v>83</v>
      </c>
      <c r="AA708" s="1" t="s">
        <v>897</v>
      </c>
      <c r="AB708" s="1">
        <v>7</v>
      </c>
      <c r="AC708" s="1" t="s">
        <v>3190</v>
      </c>
      <c r="AD708" s="1" t="s">
        <v>86</v>
      </c>
      <c r="AJ708" s="1" t="s">
        <v>34</v>
      </c>
      <c r="AO708" s="1" t="s">
        <v>62</v>
      </c>
      <c r="AQ708" s="19">
        <v>6</v>
      </c>
      <c r="AR708" s="1">
        <v>2</v>
      </c>
      <c r="AT708" s="1">
        <v>8</v>
      </c>
      <c r="AU708" s="1" t="s">
        <v>3191</v>
      </c>
      <c r="AV708" s="1" t="s">
        <v>66</v>
      </c>
      <c r="AX708" s="1">
        <v>10</v>
      </c>
      <c r="AY708" s="1" t="s">
        <v>3192</v>
      </c>
      <c r="AZ708" s="1" t="s">
        <v>3193</v>
      </c>
      <c r="BA708" s="1" t="s">
        <v>118</v>
      </c>
      <c r="BB708" s="1">
        <v>1</v>
      </c>
    </row>
    <row r="709" spans="1:54" ht="12.75" x14ac:dyDescent="0.2">
      <c r="A709" s="1">
        <v>707</v>
      </c>
      <c r="B709" s="1">
        <v>707</v>
      </c>
      <c r="C709" s="1">
        <v>707</v>
      </c>
      <c r="D709" s="20" t="s">
        <v>2</v>
      </c>
      <c r="G709" s="20" t="s">
        <v>5</v>
      </c>
      <c r="J709" s="8">
        <v>23</v>
      </c>
      <c r="K709" s="1">
        <v>4</v>
      </c>
      <c r="L709" s="1">
        <v>0</v>
      </c>
      <c r="M709" s="1">
        <v>9</v>
      </c>
      <c r="N709" s="1">
        <v>15</v>
      </c>
      <c r="O709" s="1" t="s">
        <v>189</v>
      </c>
      <c r="P709" s="1">
        <v>0</v>
      </c>
      <c r="Q709" s="1" t="s">
        <v>55</v>
      </c>
      <c r="S709" s="15" t="s">
        <v>3388</v>
      </c>
      <c r="U709" s="1">
        <v>1</v>
      </c>
      <c r="V709" s="1" t="s">
        <v>112</v>
      </c>
      <c r="X709" s="1" t="s">
        <v>83</v>
      </c>
      <c r="Z709" s="1" t="s">
        <v>94</v>
      </c>
      <c r="AB709" s="1">
        <v>2</v>
      </c>
      <c r="AC709" s="1" t="s">
        <v>2119</v>
      </c>
      <c r="AD709" s="1" t="s">
        <v>61</v>
      </c>
      <c r="AH709" s="1" t="s">
        <v>32</v>
      </c>
      <c r="AO709" s="1" t="s">
        <v>163</v>
      </c>
      <c r="AQ709" s="19">
        <v>6</v>
      </c>
      <c r="AR709" s="1">
        <v>5</v>
      </c>
      <c r="AT709" s="1">
        <v>10</v>
      </c>
      <c r="AU709" s="1" t="s">
        <v>3194</v>
      </c>
      <c r="AV709" s="1" t="s">
        <v>77</v>
      </c>
      <c r="AX709" s="1">
        <v>10</v>
      </c>
      <c r="AY709" s="1" t="s">
        <v>3195</v>
      </c>
      <c r="AZ709" s="1" t="s">
        <v>3196</v>
      </c>
      <c r="BA709" s="1" t="s">
        <v>3197</v>
      </c>
      <c r="BB709" s="1">
        <v>1</v>
      </c>
    </row>
    <row r="710" spans="1:54" ht="12.75" x14ac:dyDescent="0.2">
      <c r="A710" s="1">
        <v>708</v>
      </c>
      <c r="B710" s="1">
        <v>708</v>
      </c>
      <c r="C710" s="1">
        <v>708</v>
      </c>
      <c r="H710" s="20" t="s">
        <v>6</v>
      </c>
      <c r="J710" s="8">
        <v>50</v>
      </c>
      <c r="K710" s="1">
        <v>7</v>
      </c>
      <c r="L710" s="1">
        <v>2</v>
      </c>
      <c r="M710" s="1">
        <v>3</v>
      </c>
      <c r="N710" s="1">
        <v>15</v>
      </c>
      <c r="O710" s="1" t="s">
        <v>303</v>
      </c>
      <c r="P710" s="1">
        <v>0</v>
      </c>
      <c r="Q710" s="1" t="s">
        <v>81</v>
      </c>
      <c r="S710" s="15" t="s">
        <v>3387</v>
      </c>
      <c r="U710" s="1">
        <v>1</v>
      </c>
      <c r="V710" s="1" t="s">
        <v>7</v>
      </c>
      <c r="X710" s="1" t="s">
        <v>113</v>
      </c>
      <c r="AA710" s="1" t="s">
        <v>3198</v>
      </c>
      <c r="AB710" s="1">
        <v>25</v>
      </c>
      <c r="AC710" s="1" t="s">
        <v>3199</v>
      </c>
      <c r="AD710" s="1" t="s">
        <v>61</v>
      </c>
      <c r="AG710" s="1" t="s">
        <v>31</v>
      </c>
      <c r="AO710" s="1" t="s">
        <v>87</v>
      </c>
      <c r="AQ710" s="19">
        <v>4</v>
      </c>
      <c r="AR710" s="1">
        <v>3</v>
      </c>
      <c r="AT710" s="1">
        <v>6</v>
      </c>
      <c r="AU710" s="1" t="s">
        <v>3200</v>
      </c>
      <c r="AV710" s="1" t="s">
        <v>66</v>
      </c>
      <c r="AX710" s="1">
        <v>8</v>
      </c>
      <c r="AY710" s="1" t="s">
        <v>3201</v>
      </c>
      <c r="AZ710" s="1" t="s">
        <v>3202</v>
      </c>
      <c r="BB710" s="1">
        <v>0</v>
      </c>
    </row>
    <row r="711" spans="1:54" ht="12.75" x14ac:dyDescent="0.2">
      <c r="A711" s="1">
        <v>709</v>
      </c>
      <c r="B711" s="1">
        <v>709</v>
      </c>
      <c r="C711" s="1">
        <v>709</v>
      </c>
      <c r="D711" s="20" t="s">
        <v>2</v>
      </c>
      <c r="J711" s="8">
        <v>31</v>
      </c>
      <c r="K711" s="1">
        <v>6</v>
      </c>
      <c r="L711" s="1">
        <v>30</v>
      </c>
      <c r="M711" s="1">
        <v>6</v>
      </c>
      <c r="N711" s="1">
        <v>30</v>
      </c>
      <c r="O711" s="1" t="s">
        <v>135</v>
      </c>
      <c r="P711" s="1">
        <v>1</v>
      </c>
      <c r="U711" s="1">
        <v>1</v>
      </c>
      <c r="V711" s="1" t="s">
        <v>31</v>
      </c>
      <c r="X711" s="1" t="s">
        <v>113</v>
      </c>
      <c r="AA711" s="1" t="s">
        <v>3203</v>
      </c>
      <c r="AB711" s="1">
        <v>5</v>
      </c>
      <c r="AC711" s="1" t="s">
        <v>3204</v>
      </c>
      <c r="AD711" s="1" t="s">
        <v>362</v>
      </c>
      <c r="AG711" s="1" t="s">
        <v>31</v>
      </c>
      <c r="AO711" s="1" t="s">
        <v>87</v>
      </c>
      <c r="AQ711" s="19">
        <v>4</v>
      </c>
      <c r="AR711" s="1">
        <v>4</v>
      </c>
      <c r="AT711" s="1">
        <v>20</v>
      </c>
      <c r="AU711" s="1" t="s">
        <v>3205</v>
      </c>
      <c r="AV711" s="1" t="s">
        <v>66</v>
      </c>
      <c r="AX711" s="1">
        <v>9</v>
      </c>
      <c r="AY711" s="1" t="s">
        <v>3206</v>
      </c>
      <c r="AZ711" s="1" t="s">
        <v>3207</v>
      </c>
      <c r="BA711" s="1" t="s">
        <v>3208</v>
      </c>
      <c r="BB711" s="1">
        <v>1</v>
      </c>
    </row>
    <row r="712" spans="1:54" ht="12.75" x14ac:dyDescent="0.2">
      <c r="A712" s="1">
        <v>710</v>
      </c>
      <c r="B712" s="1">
        <v>710</v>
      </c>
      <c r="C712" s="1">
        <v>710</v>
      </c>
      <c r="D712" s="20" t="s">
        <v>2</v>
      </c>
      <c r="J712" s="8">
        <v>31</v>
      </c>
      <c r="K712" s="1">
        <v>7</v>
      </c>
      <c r="L712" s="1">
        <v>0</v>
      </c>
      <c r="M712" s="1">
        <v>14</v>
      </c>
      <c r="N712" s="1">
        <v>1</v>
      </c>
      <c r="O712" s="1" t="s">
        <v>225</v>
      </c>
      <c r="P712" s="1">
        <v>0</v>
      </c>
      <c r="R712" s="1" t="s">
        <v>3209</v>
      </c>
      <c r="S712" s="15" t="s">
        <v>3390</v>
      </c>
      <c r="U712" s="1">
        <v>0</v>
      </c>
      <c r="AD712" s="1" t="s">
        <v>86</v>
      </c>
      <c r="AG712" s="1" t="s">
        <v>31</v>
      </c>
      <c r="AO712" s="1" t="s">
        <v>75</v>
      </c>
      <c r="AQ712" s="19">
        <v>6</v>
      </c>
      <c r="AR712" s="1">
        <v>6</v>
      </c>
      <c r="AT712" s="1">
        <v>8</v>
      </c>
      <c r="AU712" s="1" t="s">
        <v>3210</v>
      </c>
      <c r="AV712" s="1" t="s">
        <v>77</v>
      </c>
      <c r="AX712" s="1">
        <v>5</v>
      </c>
      <c r="AY712" s="1" t="s">
        <v>3211</v>
      </c>
      <c r="BA712" s="1" t="s">
        <v>3212</v>
      </c>
    </row>
    <row r="713" spans="1:54" ht="12.75" x14ac:dyDescent="0.2">
      <c r="A713" s="1">
        <v>711</v>
      </c>
      <c r="B713" s="1">
        <v>711</v>
      </c>
      <c r="C713" s="1">
        <v>711</v>
      </c>
      <c r="H713" s="20" t="s">
        <v>6</v>
      </c>
      <c r="J713" s="8">
        <v>37</v>
      </c>
      <c r="K713" s="1">
        <v>7</v>
      </c>
      <c r="L713" s="1">
        <v>75</v>
      </c>
      <c r="M713" s="1">
        <v>10</v>
      </c>
      <c r="N713" s="1">
        <v>2</v>
      </c>
      <c r="O713" s="1" t="s">
        <v>69</v>
      </c>
      <c r="P713" s="1">
        <v>0</v>
      </c>
      <c r="Q713" s="1" t="s">
        <v>124</v>
      </c>
      <c r="S713" s="15" t="s">
        <v>3390</v>
      </c>
      <c r="U713" s="1">
        <v>0</v>
      </c>
      <c r="AD713" s="1" t="s">
        <v>61</v>
      </c>
      <c r="AI713" s="1" t="s">
        <v>33</v>
      </c>
      <c r="AO713" s="1" t="s">
        <v>75</v>
      </c>
      <c r="AQ713" s="19">
        <v>2</v>
      </c>
      <c r="AR713" s="1">
        <v>4</v>
      </c>
      <c r="AT713" s="1">
        <v>50</v>
      </c>
      <c r="AU713" s="1" t="s">
        <v>3213</v>
      </c>
      <c r="AV713" s="1" t="s">
        <v>77</v>
      </c>
      <c r="AX713" s="1">
        <v>10</v>
      </c>
      <c r="AY713" s="1" t="s">
        <v>3214</v>
      </c>
      <c r="BB713" s="1">
        <v>0</v>
      </c>
    </row>
    <row r="714" spans="1:54" ht="12.75" x14ac:dyDescent="0.2">
      <c r="A714" s="1">
        <v>712</v>
      </c>
      <c r="B714" s="1">
        <v>712</v>
      </c>
      <c r="C714" s="1">
        <v>712</v>
      </c>
      <c r="H714" s="20" t="s">
        <v>6</v>
      </c>
      <c r="J714" s="8">
        <v>23</v>
      </c>
      <c r="K714" s="1">
        <v>8</v>
      </c>
      <c r="L714" s="1">
        <v>0</v>
      </c>
      <c r="M714" s="1">
        <v>12</v>
      </c>
      <c r="N714" s="1">
        <v>20</v>
      </c>
      <c r="O714" s="1" t="s">
        <v>80</v>
      </c>
      <c r="P714" s="1">
        <v>0</v>
      </c>
      <c r="Q714" s="1" t="s">
        <v>70</v>
      </c>
      <c r="S714" s="15" t="s">
        <v>3387</v>
      </c>
      <c r="U714" s="1">
        <v>0</v>
      </c>
      <c r="AD714" s="1" t="s">
        <v>61</v>
      </c>
      <c r="AJ714" s="1" t="s">
        <v>34</v>
      </c>
      <c r="AO714" s="1" t="s">
        <v>87</v>
      </c>
      <c r="AQ714" s="19">
        <v>6</v>
      </c>
      <c r="AR714" s="1">
        <v>6</v>
      </c>
      <c r="AT714" s="1">
        <v>4</v>
      </c>
      <c r="AU714" s="1" t="s">
        <v>3215</v>
      </c>
      <c r="AV714" s="1" t="s">
        <v>66</v>
      </c>
      <c r="AX714" s="1">
        <v>10</v>
      </c>
      <c r="AY714" s="1" t="s">
        <v>3216</v>
      </c>
      <c r="AZ714" s="1" t="s">
        <v>3217</v>
      </c>
      <c r="BA714" s="1" t="s">
        <v>3217</v>
      </c>
      <c r="BB714" s="1">
        <v>0</v>
      </c>
    </row>
    <row r="715" spans="1:54" ht="12.75" x14ac:dyDescent="0.2">
      <c r="A715" s="1">
        <v>713</v>
      </c>
      <c r="B715" s="1">
        <v>713</v>
      </c>
      <c r="C715" s="1">
        <v>713</v>
      </c>
      <c r="D715" s="20" t="s">
        <v>2</v>
      </c>
      <c r="E715" s="20" t="s">
        <v>3</v>
      </c>
      <c r="F715" s="20" t="s">
        <v>4</v>
      </c>
      <c r="G715" s="20" t="s">
        <v>5</v>
      </c>
      <c r="H715" s="20" t="s">
        <v>6</v>
      </c>
      <c r="J715" s="8">
        <v>29</v>
      </c>
      <c r="K715" s="1">
        <v>8</v>
      </c>
      <c r="L715" s="1">
        <v>30</v>
      </c>
      <c r="M715" s="1">
        <v>5</v>
      </c>
      <c r="N715" s="1">
        <v>30</v>
      </c>
      <c r="O715" s="1" t="s">
        <v>189</v>
      </c>
      <c r="P715" s="1">
        <v>0</v>
      </c>
      <c r="Q715" s="1" t="s">
        <v>100</v>
      </c>
      <c r="T715" s="1" t="s">
        <v>37</v>
      </c>
      <c r="U715" s="1">
        <v>1</v>
      </c>
      <c r="V715" s="1" t="s">
        <v>464</v>
      </c>
      <c r="X715" s="1" t="s">
        <v>58</v>
      </c>
      <c r="AA715" s="1" t="s">
        <v>3218</v>
      </c>
      <c r="AB715" s="1">
        <v>5</v>
      </c>
      <c r="AC715" s="1" t="s">
        <v>3219</v>
      </c>
      <c r="AD715" s="1" t="s">
        <v>61</v>
      </c>
      <c r="AE715" s="1" t="s">
        <v>29</v>
      </c>
      <c r="AJ715" s="1" t="s">
        <v>34</v>
      </c>
      <c r="AN715" s="1" t="s">
        <v>3220</v>
      </c>
      <c r="AO715" s="1" t="s">
        <v>75</v>
      </c>
      <c r="AQ715" s="19">
        <v>5</v>
      </c>
      <c r="AS715" s="1">
        <v>8</v>
      </c>
      <c r="AT715" s="1">
        <v>10</v>
      </c>
      <c r="AU715" s="1" t="s">
        <v>3221</v>
      </c>
      <c r="AV715" s="1" t="s">
        <v>77</v>
      </c>
      <c r="AX715" s="1">
        <v>10</v>
      </c>
      <c r="AY715" s="1" t="s">
        <v>3222</v>
      </c>
      <c r="BB715" s="1">
        <v>1</v>
      </c>
    </row>
    <row r="716" spans="1:54" ht="12.75" x14ac:dyDescent="0.2">
      <c r="A716" s="1">
        <v>714</v>
      </c>
      <c r="B716" s="1">
        <v>714</v>
      </c>
      <c r="C716" s="1">
        <v>714</v>
      </c>
      <c r="E716" s="20" t="s">
        <v>3</v>
      </c>
      <c r="J716" s="8">
        <v>33</v>
      </c>
      <c r="K716" s="1">
        <v>8</v>
      </c>
      <c r="L716" s="1">
        <v>80</v>
      </c>
      <c r="M716" s="1">
        <v>9</v>
      </c>
      <c r="N716" s="1">
        <v>2</v>
      </c>
      <c r="O716" s="1" t="s">
        <v>80</v>
      </c>
      <c r="P716" s="1">
        <v>1</v>
      </c>
      <c r="U716" s="1">
        <v>1</v>
      </c>
      <c r="V716" s="1" t="s">
        <v>7</v>
      </c>
      <c r="X716" s="1" t="s">
        <v>83</v>
      </c>
      <c r="Z716" s="1" t="s">
        <v>647</v>
      </c>
      <c r="AB716" s="1">
        <v>10</v>
      </c>
      <c r="AC716" s="1" t="s">
        <v>3223</v>
      </c>
      <c r="AD716" s="1" t="s">
        <v>86</v>
      </c>
      <c r="AG716" s="1" t="s">
        <v>31</v>
      </c>
      <c r="AO716" s="1" t="s">
        <v>75</v>
      </c>
      <c r="AQ716" s="19">
        <v>13</v>
      </c>
      <c r="AS716" s="1">
        <v>10</v>
      </c>
      <c r="AT716" s="1">
        <v>30</v>
      </c>
      <c r="AU716" s="1" t="s">
        <v>3224</v>
      </c>
      <c r="AW716" s="1" t="s">
        <v>3225</v>
      </c>
      <c r="AX716" s="1">
        <v>7</v>
      </c>
      <c r="AY716" s="1" t="s">
        <v>3226</v>
      </c>
      <c r="AZ716" s="1" t="s">
        <v>606</v>
      </c>
      <c r="BA716" s="1" t="s">
        <v>606</v>
      </c>
      <c r="BB716" s="1">
        <v>1</v>
      </c>
    </row>
    <row r="717" spans="1:54" ht="12.75" x14ac:dyDescent="0.2">
      <c r="A717" s="1">
        <v>715</v>
      </c>
      <c r="B717" s="1">
        <v>715</v>
      </c>
      <c r="C717" s="1">
        <v>715</v>
      </c>
      <c r="E717" s="20" t="s">
        <v>3</v>
      </c>
      <c r="J717" s="8">
        <v>25</v>
      </c>
      <c r="K717" s="1">
        <v>8</v>
      </c>
      <c r="L717" s="1">
        <v>15</v>
      </c>
      <c r="M717" s="1">
        <v>9</v>
      </c>
      <c r="N717" s="1">
        <v>12</v>
      </c>
      <c r="O717" s="1" t="s">
        <v>225</v>
      </c>
      <c r="P717" s="1">
        <v>1</v>
      </c>
      <c r="U717" s="1">
        <v>0</v>
      </c>
      <c r="AD717" s="1" t="s">
        <v>61</v>
      </c>
      <c r="AH717" s="1" t="s">
        <v>32</v>
      </c>
      <c r="AO717" s="1" t="s">
        <v>75</v>
      </c>
      <c r="AQ717" s="19">
        <v>10</v>
      </c>
      <c r="AS717" s="1" t="s">
        <v>615</v>
      </c>
      <c r="AT717" s="1">
        <v>30</v>
      </c>
      <c r="AU717" s="1" t="s">
        <v>3227</v>
      </c>
      <c r="AV717" s="1" t="s">
        <v>66</v>
      </c>
      <c r="AX717" s="1">
        <v>10</v>
      </c>
      <c r="AY717" s="1" t="s">
        <v>3228</v>
      </c>
      <c r="BA717" s="1" t="s">
        <v>3229</v>
      </c>
      <c r="BB717" s="1">
        <v>1</v>
      </c>
    </row>
    <row r="718" spans="1:54" ht="12.75" x14ac:dyDescent="0.2">
      <c r="A718" s="1">
        <v>716</v>
      </c>
      <c r="B718" s="1">
        <v>716</v>
      </c>
      <c r="C718" s="1">
        <v>716</v>
      </c>
      <c r="D718" s="20" t="s">
        <v>2</v>
      </c>
      <c r="E718" s="20" t="s">
        <v>3</v>
      </c>
      <c r="F718" s="20" t="s">
        <v>4</v>
      </c>
      <c r="J718" s="8">
        <v>37</v>
      </c>
      <c r="K718" s="1">
        <v>7</v>
      </c>
      <c r="L718" s="1">
        <v>40</v>
      </c>
      <c r="M718" s="1">
        <v>10</v>
      </c>
      <c r="N718" s="1">
        <v>0</v>
      </c>
      <c r="O718" s="1" t="s">
        <v>105</v>
      </c>
      <c r="P718" s="1">
        <v>0</v>
      </c>
      <c r="Q718" s="1" t="s">
        <v>70</v>
      </c>
      <c r="S718" s="15" t="s">
        <v>3387</v>
      </c>
      <c r="U718" s="1">
        <v>1</v>
      </c>
      <c r="V718" s="1" t="s">
        <v>406</v>
      </c>
      <c r="X718" s="1" t="s">
        <v>113</v>
      </c>
      <c r="Z718" s="1" t="s">
        <v>59</v>
      </c>
      <c r="AB718" s="1">
        <v>6</v>
      </c>
      <c r="AC718" s="1" t="s">
        <v>3230</v>
      </c>
      <c r="AD718" s="1" t="s">
        <v>74</v>
      </c>
      <c r="AH718" s="1" t="s">
        <v>32</v>
      </c>
      <c r="AO718" s="1" t="s">
        <v>163</v>
      </c>
      <c r="AQ718" s="19">
        <v>5</v>
      </c>
      <c r="AR718" s="1">
        <v>5</v>
      </c>
      <c r="AT718" s="1">
        <v>4</v>
      </c>
      <c r="AU718" s="1" t="s">
        <v>3231</v>
      </c>
      <c r="AV718" s="1" t="s">
        <v>66</v>
      </c>
      <c r="AX718" s="1">
        <v>8</v>
      </c>
      <c r="AY718" s="1" t="s">
        <v>3232</v>
      </c>
      <c r="BB718" s="1">
        <v>1</v>
      </c>
    </row>
    <row r="719" spans="1:54" ht="12.75" x14ac:dyDescent="0.2">
      <c r="A719" s="1">
        <v>717</v>
      </c>
      <c r="B719" s="1">
        <v>717</v>
      </c>
      <c r="C719" s="1">
        <v>717</v>
      </c>
      <c r="D719" s="20" t="s">
        <v>2</v>
      </c>
      <c r="J719" s="8">
        <v>30</v>
      </c>
      <c r="K719" s="1">
        <v>10</v>
      </c>
      <c r="L719" s="1">
        <v>60</v>
      </c>
      <c r="M719" s="1">
        <v>8</v>
      </c>
      <c r="N719" s="1">
        <v>10</v>
      </c>
      <c r="O719" s="1" t="s">
        <v>123</v>
      </c>
      <c r="P719" s="1">
        <v>0</v>
      </c>
      <c r="Q719" s="1" t="s">
        <v>81</v>
      </c>
      <c r="S719" s="15" t="s">
        <v>3388</v>
      </c>
      <c r="U719" s="1">
        <v>0</v>
      </c>
      <c r="AD719" s="1" t="s">
        <v>86</v>
      </c>
      <c r="AI719" s="1" t="s">
        <v>33</v>
      </c>
      <c r="AK719" s="1" t="s">
        <v>35</v>
      </c>
      <c r="AO719" s="1" t="s">
        <v>62</v>
      </c>
      <c r="AQ719" s="19">
        <v>4</v>
      </c>
      <c r="AR719" s="1">
        <v>4</v>
      </c>
      <c r="AT719" s="1">
        <v>6</v>
      </c>
      <c r="AU719" s="1" t="s">
        <v>3233</v>
      </c>
      <c r="AV719" s="1" t="s">
        <v>66</v>
      </c>
      <c r="AX719" s="1">
        <v>10</v>
      </c>
      <c r="AY719" s="1" t="s">
        <v>3234</v>
      </c>
      <c r="AZ719" s="1" t="s">
        <v>3235</v>
      </c>
      <c r="BA719" s="1" t="s">
        <v>3236</v>
      </c>
      <c r="BB719" s="1">
        <v>1</v>
      </c>
    </row>
    <row r="720" spans="1:54" ht="12.75" x14ac:dyDescent="0.2">
      <c r="A720" s="1">
        <v>718</v>
      </c>
      <c r="B720" s="1">
        <v>718</v>
      </c>
      <c r="C720" s="1">
        <v>718</v>
      </c>
      <c r="D720" s="20" t="s">
        <v>2</v>
      </c>
      <c r="E720" s="20" t="s">
        <v>3</v>
      </c>
      <c r="H720" s="20" t="s">
        <v>6</v>
      </c>
      <c r="J720" s="8">
        <v>29</v>
      </c>
      <c r="K720" s="1">
        <v>4</v>
      </c>
      <c r="L720" s="1">
        <v>30</v>
      </c>
      <c r="M720" s="1">
        <v>18</v>
      </c>
      <c r="N720" s="1">
        <v>24</v>
      </c>
      <c r="O720" s="1" t="s">
        <v>303</v>
      </c>
      <c r="P720" s="1">
        <v>1</v>
      </c>
      <c r="U720" s="1">
        <v>1</v>
      </c>
      <c r="V720" s="1" t="s">
        <v>137</v>
      </c>
      <c r="X720" s="1" t="s">
        <v>83</v>
      </c>
      <c r="Z720" s="1" t="s">
        <v>94</v>
      </c>
      <c r="AB720" s="1">
        <v>5</v>
      </c>
      <c r="AC720" s="1" t="s">
        <v>3237</v>
      </c>
      <c r="AD720" s="1" t="s">
        <v>61</v>
      </c>
      <c r="AJ720" s="1" t="s">
        <v>34</v>
      </c>
      <c r="AO720" s="1" t="s">
        <v>62</v>
      </c>
      <c r="AQ720" s="19">
        <v>10</v>
      </c>
      <c r="AR720" s="1">
        <v>6</v>
      </c>
      <c r="AT720" s="1">
        <v>72</v>
      </c>
      <c r="AU720" s="1" t="s">
        <v>3238</v>
      </c>
      <c r="AV720" s="1" t="s">
        <v>77</v>
      </c>
      <c r="AX720" s="1">
        <v>10</v>
      </c>
      <c r="AY720" s="1" t="s">
        <v>3239</v>
      </c>
      <c r="AZ720" s="1" t="s">
        <v>3240</v>
      </c>
      <c r="BA720" s="1" t="s">
        <v>3241</v>
      </c>
      <c r="BB720" s="1">
        <v>1</v>
      </c>
    </row>
    <row r="721" spans="1:54" ht="12.75" x14ac:dyDescent="0.2">
      <c r="A721" s="1">
        <v>719</v>
      </c>
      <c r="B721" s="1">
        <v>719</v>
      </c>
      <c r="C721" s="1">
        <v>719</v>
      </c>
      <c r="D721" s="20" t="s">
        <v>2</v>
      </c>
      <c r="E721" s="20" t="s">
        <v>3</v>
      </c>
      <c r="J721" s="8">
        <v>34</v>
      </c>
      <c r="K721" s="1">
        <v>6</v>
      </c>
      <c r="L721" s="1">
        <v>135</v>
      </c>
      <c r="M721" s="1">
        <v>7</v>
      </c>
      <c r="N721" s="1">
        <v>40</v>
      </c>
      <c r="O721" s="1" t="s">
        <v>123</v>
      </c>
      <c r="P721" s="1">
        <v>1</v>
      </c>
      <c r="U721" s="1">
        <v>1</v>
      </c>
      <c r="V721" s="1" t="s">
        <v>57</v>
      </c>
      <c r="X721" s="1" t="s">
        <v>113</v>
      </c>
      <c r="Z721" s="1" t="s">
        <v>272</v>
      </c>
      <c r="AB721" s="1">
        <v>5</v>
      </c>
      <c r="AC721" s="1" t="s">
        <v>3242</v>
      </c>
      <c r="AD721" s="1" t="s">
        <v>86</v>
      </c>
      <c r="AI721" s="1" t="s">
        <v>33</v>
      </c>
      <c r="AO721" s="1" t="s">
        <v>75</v>
      </c>
      <c r="AQ721" s="19">
        <v>4</v>
      </c>
      <c r="AR721" s="1">
        <v>5</v>
      </c>
      <c r="AT721" s="1">
        <v>25</v>
      </c>
      <c r="AU721" s="1" t="s">
        <v>3243</v>
      </c>
      <c r="AV721" s="1" t="s">
        <v>77</v>
      </c>
      <c r="AX721" s="1">
        <v>8</v>
      </c>
      <c r="AY721" s="1" t="s">
        <v>3244</v>
      </c>
      <c r="BB721" s="1">
        <v>0</v>
      </c>
    </row>
    <row r="722" spans="1:54" ht="12.75" x14ac:dyDescent="0.2">
      <c r="A722" s="1">
        <v>720</v>
      </c>
      <c r="B722" s="1">
        <v>720</v>
      </c>
      <c r="C722" s="1">
        <v>720</v>
      </c>
      <c r="D722" s="20" t="s">
        <v>2</v>
      </c>
      <c r="J722" s="8">
        <v>37</v>
      </c>
      <c r="K722" s="1">
        <v>8</v>
      </c>
      <c r="L722" s="1">
        <v>0</v>
      </c>
      <c r="M722" s="1">
        <v>8</v>
      </c>
      <c r="N722" s="1">
        <v>15</v>
      </c>
      <c r="O722" s="1" t="s">
        <v>54</v>
      </c>
      <c r="P722" s="1">
        <v>1</v>
      </c>
      <c r="U722" s="1">
        <v>0</v>
      </c>
      <c r="AD722" s="1" t="s">
        <v>61</v>
      </c>
      <c r="AJ722" s="1" t="s">
        <v>34</v>
      </c>
      <c r="AO722" s="1" t="s">
        <v>62</v>
      </c>
      <c r="AQ722" s="19">
        <v>6</v>
      </c>
      <c r="AR722" s="1">
        <v>6</v>
      </c>
      <c r="AT722" s="1">
        <v>10</v>
      </c>
      <c r="AU722" s="1" t="s">
        <v>3245</v>
      </c>
      <c r="AW722" s="1" t="s">
        <v>381</v>
      </c>
      <c r="AX722" s="1">
        <v>8</v>
      </c>
      <c r="AY722" s="1" t="s">
        <v>3246</v>
      </c>
      <c r="AZ722" s="1" t="s">
        <v>3247</v>
      </c>
      <c r="BA722" s="1" t="s">
        <v>3248</v>
      </c>
      <c r="BB722" s="1">
        <v>1</v>
      </c>
    </row>
    <row r="723" spans="1:54" ht="12.75" x14ac:dyDescent="0.2">
      <c r="A723" s="1">
        <v>721</v>
      </c>
      <c r="B723" s="1">
        <v>721</v>
      </c>
      <c r="C723" s="1">
        <v>721</v>
      </c>
      <c r="D723" s="20" t="s">
        <v>2</v>
      </c>
      <c r="J723" s="8">
        <v>35</v>
      </c>
      <c r="K723" s="1">
        <v>8</v>
      </c>
      <c r="L723" s="1">
        <v>90</v>
      </c>
      <c r="M723" s="1">
        <v>15</v>
      </c>
      <c r="N723" s="1">
        <v>10</v>
      </c>
      <c r="O723" s="1" t="s">
        <v>54</v>
      </c>
      <c r="P723" s="1">
        <v>0</v>
      </c>
      <c r="Q723" s="1" t="s">
        <v>70</v>
      </c>
      <c r="T723" s="1" t="s">
        <v>3249</v>
      </c>
      <c r="U723" s="1">
        <v>1</v>
      </c>
      <c r="V723" s="1" t="s">
        <v>156</v>
      </c>
      <c r="X723" s="1" t="s">
        <v>83</v>
      </c>
      <c r="Z723" s="1" t="s">
        <v>94</v>
      </c>
      <c r="AB723" s="1">
        <v>2</v>
      </c>
      <c r="AC723" s="1" t="s">
        <v>3250</v>
      </c>
      <c r="AD723" s="1" t="s">
        <v>61</v>
      </c>
      <c r="AH723" s="1" t="s">
        <v>32</v>
      </c>
      <c r="AO723" s="1" t="s">
        <v>87</v>
      </c>
      <c r="AQ723" s="19">
        <v>6</v>
      </c>
      <c r="AR723" s="1">
        <v>6</v>
      </c>
      <c r="AT723" s="1">
        <v>15</v>
      </c>
      <c r="AU723" s="1" t="s">
        <v>3251</v>
      </c>
      <c r="AV723" s="1" t="s">
        <v>77</v>
      </c>
      <c r="AX723" s="1">
        <v>4</v>
      </c>
      <c r="AY723" s="1" t="s">
        <v>3252</v>
      </c>
      <c r="AZ723" s="1" t="s">
        <v>3253</v>
      </c>
      <c r="BA723" s="1" t="s">
        <v>3254</v>
      </c>
      <c r="BB723" s="1">
        <v>1</v>
      </c>
    </row>
    <row r="724" spans="1:54" ht="12.75" x14ac:dyDescent="0.2">
      <c r="A724" s="1">
        <v>722</v>
      </c>
      <c r="B724" s="1">
        <v>722</v>
      </c>
      <c r="C724" s="1">
        <v>722</v>
      </c>
      <c r="D724" s="20" t="s">
        <v>2</v>
      </c>
      <c r="H724" s="20" t="s">
        <v>6</v>
      </c>
      <c r="J724" s="8">
        <v>28</v>
      </c>
      <c r="K724" s="1">
        <v>8</v>
      </c>
      <c r="L724" s="1">
        <v>120</v>
      </c>
      <c r="M724" s="1">
        <v>8</v>
      </c>
      <c r="N724" s="1">
        <v>1</v>
      </c>
      <c r="O724" s="1" t="s">
        <v>135</v>
      </c>
      <c r="P724" s="1">
        <v>0</v>
      </c>
      <c r="Q724" s="1" t="s">
        <v>70</v>
      </c>
      <c r="S724" s="15" t="s">
        <v>3388</v>
      </c>
      <c r="U724" s="1">
        <v>0</v>
      </c>
      <c r="AD724" s="1" t="s">
        <v>61</v>
      </c>
      <c r="AF724" s="1" t="s">
        <v>30</v>
      </c>
      <c r="AO724" s="1" t="s">
        <v>75</v>
      </c>
      <c r="AQ724" s="19">
        <v>15</v>
      </c>
      <c r="AS724" s="1">
        <v>20</v>
      </c>
      <c r="AT724" s="1">
        <v>80</v>
      </c>
      <c r="AU724" s="1" t="s">
        <v>3255</v>
      </c>
      <c r="AV724" s="1" t="s">
        <v>66</v>
      </c>
      <c r="AX724" s="1">
        <v>7</v>
      </c>
      <c r="AY724" s="1" t="s">
        <v>3256</v>
      </c>
      <c r="AZ724" s="1" t="s">
        <v>1000</v>
      </c>
      <c r="BA724" s="1" t="s">
        <v>1000</v>
      </c>
      <c r="BB724" s="1">
        <v>0</v>
      </c>
    </row>
    <row r="725" spans="1:54" ht="12.75" x14ac:dyDescent="0.2">
      <c r="A725" s="1">
        <v>723</v>
      </c>
      <c r="B725" s="1">
        <v>723</v>
      </c>
      <c r="C725" s="1">
        <v>723</v>
      </c>
      <c r="D725" s="20" t="s">
        <v>2</v>
      </c>
      <c r="H725" s="20" t="s">
        <v>6</v>
      </c>
      <c r="J725" s="8">
        <v>25</v>
      </c>
      <c r="K725" s="1">
        <v>8</v>
      </c>
      <c r="L725" s="1">
        <v>40</v>
      </c>
      <c r="M725" s="1">
        <v>10</v>
      </c>
      <c r="N725" s="1">
        <v>6</v>
      </c>
      <c r="O725" s="1" t="s">
        <v>80</v>
      </c>
      <c r="P725" s="1">
        <v>1</v>
      </c>
      <c r="U725" s="1">
        <v>1</v>
      </c>
      <c r="V725" s="1" t="s">
        <v>57</v>
      </c>
      <c r="X725" s="1" t="s">
        <v>58</v>
      </c>
      <c r="Z725" s="1" t="s">
        <v>355</v>
      </c>
      <c r="AB725" s="1">
        <v>2</v>
      </c>
      <c r="AC725" s="1" t="s">
        <v>3257</v>
      </c>
      <c r="AD725" s="1" t="s">
        <v>61</v>
      </c>
      <c r="AI725" s="1" t="s">
        <v>33</v>
      </c>
      <c r="AO725" s="1" t="s">
        <v>62</v>
      </c>
      <c r="AQ725" s="19">
        <v>3</v>
      </c>
      <c r="AR725" s="1">
        <v>3</v>
      </c>
      <c r="AT725" s="1">
        <v>4</v>
      </c>
      <c r="AU725" s="1" t="s">
        <v>3258</v>
      </c>
      <c r="AV725" s="1" t="s">
        <v>77</v>
      </c>
      <c r="AX725" s="1">
        <v>10</v>
      </c>
      <c r="AY725" s="1" t="s">
        <v>3259</v>
      </c>
      <c r="AZ725" s="1" t="s">
        <v>3260</v>
      </c>
      <c r="BB725" s="1">
        <v>1</v>
      </c>
    </row>
    <row r="726" spans="1:54" ht="12.75" x14ac:dyDescent="0.2">
      <c r="A726" s="1">
        <v>724</v>
      </c>
      <c r="B726" s="1">
        <v>724</v>
      </c>
      <c r="C726" s="1">
        <v>724</v>
      </c>
      <c r="D726" s="20" t="s">
        <v>2</v>
      </c>
      <c r="J726" s="8"/>
      <c r="K726" s="1">
        <v>7</v>
      </c>
      <c r="L726" s="1">
        <v>10</v>
      </c>
      <c r="M726" s="1">
        <v>8</v>
      </c>
      <c r="N726" s="1">
        <v>8</v>
      </c>
      <c r="O726" s="1" t="s">
        <v>69</v>
      </c>
      <c r="P726" s="1">
        <v>1</v>
      </c>
      <c r="U726" s="1">
        <v>1</v>
      </c>
      <c r="V726" s="1" t="s">
        <v>143</v>
      </c>
      <c r="X726" s="1" t="s">
        <v>83</v>
      </c>
      <c r="Z726" s="1" t="s">
        <v>94</v>
      </c>
      <c r="AB726" s="1">
        <v>1</v>
      </c>
      <c r="AC726" s="1" t="s">
        <v>3261</v>
      </c>
      <c r="AD726" s="1" t="s">
        <v>61</v>
      </c>
      <c r="AH726" s="1" t="s">
        <v>32</v>
      </c>
      <c r="AJ726" s="1" t="s">
        <v>34</v>
      </c>
      <c r="AO726" s="1" t="s">
        <v>62</v>
      </c>
      <c r="AQ726" s="19">
        <v>4</v>
      </c>
      <c r="AR726" s="1">
        <v>4</v>
      </c>
      <c r="AT726" s="1">
        <v>5</v>
      </c>
      <c r="AU726" s="1" t="s">
        <v>3262</v>
      </c>
      <c r="AV726" s="1" t="s">
        <v>77</v>
      </c>
      <c r="AX726" s="1">
        <v>9</v>
      </c>
      <c r="AY726" s="1" t="s">
        <v>3263</v>
      </c>
      <c r="AZ726" s="1" t="s">
        <v>133</v>
      </c>
      <c r="BA726" s="1" t="s">
        <v>3264</v>
      </c>
      <c r="BB726" s="1">
        <v>1</v>
      </c>
    </row>
    <row r="727" spans="1:54" ht="12.75" x14ac:dyDescent="0.2">
      <c r="A727" s="1">
        <v>725</v>
      </c>
      <c r="B727" s="1">
        <v>725</v>
      </c>
      <c r="C727" s="1">
        <v>725</v>
      </c>
      <c r="D727" s="20" t="s">
        <v>2</v>
      </c>
      <c r="J727" s="8">
        <v>27</v>
      </c>
      <c r="K727" s="1">
        <v>7</v>
      </c>
      <c r="L727" s="1">
        <v>70</v>
      </c>
      <c r="M727" s="1">
        <v>3</v>
      </c>
      <c r="N727" s="1">
        <v>5</v>
      </c>
      <c r="O727" s="1" t="s">
        <v>105</v>
      </c>
      <c r="P727" s="1">
        <v>0</v>
      </c>
      <c r="Q727" s="1" t="s">
        <v>100</v>
      </c>
      <c r="S727" s="15" t="s">
        <v>3387</v>
      </c>
      <c r="U727" s="1">
        <v>1</v>
      </c>
      <c r="V727" s="1" t="s">
        <v>518</v>
      </c>
      <c r="X727" s="1" t="s">
        <v>113</v>
      </c>
      <c r="Z727" s="1" t="s">
        <v>59</v>
      </c>
      <c r="AB727" s="1">
        <v>2</v>
      </c>
      <c r="AC727" s="1" t="s">
        <v>1491</v>
      </c>
      <c r="AD727" s="1" t="s">
        <v>61</v>
      </c>
      <c r="AM727" s="1" t="s">
        <v>37</v>
      </c>
      <c r="AQ727" s="19">
        <v>0</v>
      </c>
      <c r="AW727" s="1" t="s">
        <v>1325</v>
      </c>
      <c r="AX727" s="1">
        <v>10</v>
      </c>
      <c r="AY727" s="1" t="s">
        <v>3265</v>
      </c>
      <c r="AZ727" s="1" t="s">
        <v>3266</v>
      </c>
      <c r="BB727" s="1">
        <v>1</v>
      </c>
    </row>
    <row r="728" spans="1:54" ht="12.75" x14ac:dyDescent="0.2">
      <c r="A728" s="1">
        <v>726</v>
      </c>
      <c r="B728" s="1">
        <v>726</v>
      </c>
      <c r="C728" s="1">
        <v>726</v>
      </c>
      <c r="D728" s="20" t="s">
        <v>2</v>
      </c>
      <c r="E728" s="20" t="s">
        <v>3</v>
      </c>
      <c r="J728" s="8">
        <v>36</v>
      </c>
      <c r="K728" s="1">
        <v>7</v>
      </c>
      <c r="L728" s="1">
        <v>30</v>
      </c>
      <c r="M728" s="1">
        <v>7</v>
      </c>
      <c r="N728" s="1">
        <v>1</v>
      </c>
      <c r="O728" s="1" t="s">
        <v>91</v>
      </c>
      <c r="P728" s="1">
        <v>0</v>
      </c>
      <c r="Q728" s="1" t="s">
        <v>70</v>
      </c>
      <c r="S728" s="15" t="s">
        <v>3387</v>
      </c>
      <c r="U728" s="1">
        <v>1</v>
      </c>
      <c r="V728" s="1" t="s">
        <v>72</v>
      </c>
      <c r="X728" s="1" t="s">
        <v>83</v>
      </c>
      <c r="Z728" s="1" t="s">
        <v>59</v>
      </c>
      <c r="AB728" s="1">
        <v>7</v>
      </c>
      <c r="AC728" s="1" t="s">
        <v>3267</v>
      </c>
      <c r="AD728" s="1" t="s">
        <v>86</v>
      </c>
      <c r="AJ728" s="1" t="s">
        <v>34</v>
      </c>
      <c r="AO728" s="1" t="s">
        <v>62</v>
      </c>
      <c r="AQ728" s="19">
        <v>4</v>
      </c>
      <c r="AR728" s="1">
        <v>2</v>
      </c>
      <c r="AT728" s="1">
        <v>2</v>
      </c>
      <c r="AU728" s="1" t="s">
        <v>3268</v>
      </c>
      <c r="AV728" s="1" t="s">
        <v>77</v>
      </c>
      <c r="AX728" s="1">
        <v>10</v>
      </c>
      <c r="AY728" s="1" t="s">
        <v>3269</v>
      </c>
      <c r="AZ728" s="1" t="s">
        <v>3270</v>
      </c>
      <c r="BA728" s="1" t="s">
        <v>3271</v>
      </c>
      <c r="BB728" s="1">
        <v>1</v>
      </c>
    </row>
    <row r="729" spans="1:54" ht="12.75" x14ac:dyDescent="0.2">
      <c r="A729" s="1">
        <v>727</v>
      </c>
      <c r="B729" s="1">
        <v>727</v>
      </c>
      <c r="C729" s="1">
        <v>727</v>
      </c>
      <c r="H729" s="20" t="s">
        <v>6</v>
      </c>
      <c r="J729" s="8"/>
      <c r="K729" s="1">
        <v>6</v>
      </c>
      <c r="L729" s="1">
        <v>30</v>
      </c>
      <c r="M729" s="1">
        <v>10</v>
      </c>
      <c r="N729" s="1">
        <v>6</v>
      </c>
      <c r="O729" s="1" t="s">
        <v>135</v>
      </c>
      <c r="P729" s="1">
        <v>0</v>
      </c>
      <c r="Q729" s="1" t="s">
        <v>100</v>
      </c>
      <c r="S729" s="15" t="s">
        <v>3388</v>
      </c>
      <c r="U729" s="1">
        <v>1</v>
      </c>
      <c r="V729" s="1" t="s">
        <v>213</v>
      </c>
      <c r="Y729" s="1" t="s">
        <v>291</v>
      </c>
      <c r="Z729" s="1" t="s">
        <v>94</v>
      </c>
      <c r="AB729" s="1">
        <v>3</v>
      </c>
      <c r="AC729" s="1" t="s">
        <v>3272</v>
      </c>
      <c r="AD729" s="1" t="s">
        <v>74</v>
      </c>
      <c r="AI729" s="1" t="s">
        <v>33</v>
      </c>
      <c r="AP729" s="1" t="s">
        <v>3273</v>
      </c>
      <c r="AQ729" s="19">
        <v>3</v>
      </c>
      <c r="AR729" s="1">
        <v>4</v>
      </c>
      <c r="AT729" s="1">
        <v>6</v>
      </c>
      <c r="AU729" s="1" t="s">
        <v>3274</v>
      </c>
      <c r="AV729" s="1" t="s">
        <v>77</v>
      </c>
      <c r="AX729" s="1">
        <v>0</v>
      </c>
      <c r="AY729" s="1" t="s">
        <v>3275</v>
      </c>
      <c r="AZ729" s="1" t="s">
        <v>768</v>
      </c>
      <c r="BA729" s="1" t="s">
        <v>3276</v>
      </c>
      <c r="BB729" s="1">
        <v>0</v>
      </c>
    </row>
    <row r="730" spans="1:54" ht="12.75" x14ac:dyDescent="0.2">
      <c r="A730" s="1">
        <v>728</v>
      </c>
      <c r="B730" s="1">
        <v>728</v>
      </c>
      <c r="C730" s="1">
        <v>728</v>
      </c>
      <c r="D730" s="20" t="s">
        <v>2</v>
      </c>
      <c r="E730" s="20" t="s">
        <v>3</v>
      </c>
      <c r="H730" s="20" t="s">
        <v>6</v>
      </c>
      <c r="J730" s="8">
        <v>36</v>
      </c>
      <c r="K730" s="1">
        <v>8</v>
      </c>
      <c r="L730" s="1">
        <v>60</v>
      </c>
      <c r="M730" s="1">
        <v>6</v>
      </c>
      <c r="N730" s="1">
        <v>10</v>
      </c>
      <c r="O730" s="1" t="s">
        <v>135</v>
      </c>
      <c r="P730" s="1">
        <v>1</v>
      </c>
      <c r="U730" s="1">
        <v>1</v>
      </c>
      <c r="V730" s="1" t="s">
        <v>213</v>
      </c>
      <c r="Y730" s="1" t="s">
        <v>291</v>
      </c>
      <c r="AA730" s="1" t="s">
        <v>897</v>
      </c>
      <c r="AB730" s="1">
        <v>10</v>
      </c>
      <c r="AC730" s="1" t="s">
        <v>3277</v>
      </c>
      <c r="AD730" s="1" t="s">
        <v>61</v>
      </c>
      <c r="AI730" s="1" t="s">
        <v>33</v>
      </c>
      <c r="AO730" s="1" t="s">
        <v>62</v>
      </c>
      <c r="AQ730" s="19">
        <v>6</v>
      </c>
      <c r="AR730" s="1">
        <v>6</v>
      </c>
      <c r="AT730" s="1">
        <v>10</v>
      </c>
      <c r="AU730" s="1" t="s">
        <v>695</v>
      </c>
      <c r="AV730" s="1" t="s">
        <v>77</v>
      </c>
      <c r="AX730" s="1">
        <v>8</v>
      </c>
      <c r="AY730" s="1" t="s">
        <v>3278</v>
      </c>
      <c r="AZ730" s="1" t="s">
        <v>3279</v>
      </c>
      <c r="BB730" s="1">
        <v>0</v>
      </c>
    </row>
    <row r="731" spans="1:54" ht="12.75" x14ac:dyDescent="0.2">
      <c r="A731" s="1">
        <v>729</v>
      </c>
      <c r="B731" s="1">
        <v>729</v>
      </c>
      <c r="C731" s="1">
        <v>729</v>
      </c>
      <c r="D731" s="20" t="s">
        <v>2</v>
      </c>
      <c r="H731" s="20" t="s">
        <v>6</v>
      </c>
      <c r="J731" s="8">
        <v>66</v>
      </c>
      <c r="K731" s="1">
        <v>6</v>
      </c>
      <c r="L731" s="1">
        <v>90</v>
      </c>
      <c r="M731" s="1">
        <v>9</v>
      </c>
      <c r="N731" s="1">
        <v>1</v>
      </c>
      <c r="O731" s="1" t="s">
        <v>225</v>
      </c>
      <c r="P731" s="1">
        <v>0</v>
      </c>
      <c r="R731" s="1" t="s">
        <v>606</v>
      </c>
      <c r="S731" s="15" t="s">
        <v>3387</v>
      </c>
      <c r="U731" s="1">
        <v>1</v>
      </c>
      <c r="V731" s="1" t="s">
        <v>31</v>
      </c>
      <c r="X731" s="1" t="s">
        <v>83</v>
      </c>
      <c r="Z731" s="1" t="s">
        <v>418</v>
      </c>
      <c r="AB731" s="1">
        <v>15</v>
      </c>
      <c r="AC731" s="1" t="s">
        <v>3280</v>
      </c>
      <c r="AD731" s="1" t="s">
        <v>74</v>
      </c>
      <c r="AH731" s="1" t="s">
        <v>32</v>
      </c>
      <c r="AO731" s="1" t="s">
        <v>75</v>
      </c>
      <c r="AQ731" s="19">
        <v>10</v>
      </c>
      <c r="AR731" s="1">
        <v>5</v>
      </c>
      <c r="AT731" s="1">
        <v>20</v>
      </c>
      <c r="AU731" s="1" t="s">
        <v>3281</v>
      </c>
      <c r="AV731" s="1" t="s">
        <v>77</v>
      </c>
      <c r="AX731" s="1">
        <v>7</v>
      </c>
      <c r="AY731" s="1" t="s">
        <v>3282</v>
      </c>
      <c r="AZ731" s="1" t="s">
        <v>3283</v>
      </c>
      <c r="BA731" s="1" t="s">
        <v>3284</v>
      </c>
      <c r="BB731" s="1">
        <v>0</v>
      </c>
    </row>
    <row r="732" spans="1:54" ht="12.75" x14ac:dyDescent="0.2">
      <c r="A732" s="1">
        <v>730</v>
      </c>
      <c r="B732" s="1">
        <v>730</v>
      </c>
      <c r="C732" s="1">
        <v>730</v>
      </c>
      <c r="E732" s="20" t="s">
        <v>3</v>
      </c>
      <c r="J732" s="8">
        <v>24</v>
      </c>
      <c r="K732" s="1">
        <v>6</v>
      </c>
      <c r="L732" s="1">
        <v>50</v>
      </c>
      <c r="M732" s="1">
        <v>10</v>
      </c>
      <c r="N732" s="1">
        <v>1</v>
      </c>
      <c r="O732" s="1" t="s">
        <v>189</v>
      </c>
      <c r="P732" s="1">
        <v>1</v>
      </c>
      <c r="Q732" s="1" t="s">
        <v>81</v>
      </c>
      <c r="S732" s="15" t="s">
        <v>3387</v>
      </c>
      <c r="U732" s="1">
        <v>1</v>
      </c>
      <c r="V732" s="1" t="s">
        <v>213</v>
      </c>
      <c r="X732" s="1" t="s">
        <v>83</v>
      </c>
      <c r="Z732" s="1" t="s">
        <v>114</v>
      </c>
      <c r="AB732" s="1">
        <v>2</v>
      </c>
      <c r="AC732" s="1" t="s">
        <v>866</v>
      </c>
      <c r="AD732" s="1" t="s">
        <v>61</v>
      </c>
      <c r="AG732" s="1" t="s">
        <v>31</v>
      </c>
      <c r="AO732" s="1" t="s">
        <v>87</v>
      </c>
      <c r="AQ732" s="19">
        <v>5</v>
      </c>
      <c r="AR732" s="1">
        <v>4</v>
      </c>
      <c r="AT732" s="1">
        <v>4</v>
      </c>
      <c r="AU732" s="1" t="s">
        <v>3285</v>
      </c>
      <c r="AV732" s="1" t="s">
        <v>77</v>
      </c>
      <c r="AX732" s="1">
        <v>8</v>
      </c>
      <c r="AY732" s="1" t="s">
        <v>3286</v>
      </c>
    </row>
    <row r="733" spans="1:54" ht="12.75" x14ac:dyDescent="0.2">
      <c r="A733" s="1">
        <v>731</v>
      </c>
      <c r="B733" s="1">
        <v>731</v>
      </c>
      <c r="C733" s="1">
        <v>731</v>
      </c>
      <c r="I733" s="20" t="s">
        <v>3287</v>
      </c>
      <c r="J733" s="8">
        <v>38</v>
      </c>
      <c r="K733" s="1">
        <v>7</v>
      </c>
      <c r="L733" s="1">
        <v>240</v>
      </c>
      <c r="M733" s="1">
        <v>12</v>
      </c>
      <c r="N733" s="1">
        <v>6</v>
      </c>
      <c r="O733" s="1" t="s">
        <v>335</v>
      </c>
      <c r="P733" s="1">
        <v>0</v>
      </c>
      <c r="Q733" s="1" t="s">
        <v>100</v>
      </c>
      <c r="T733" s="1" t="s">
        <v>3288</v>
      </c>
      <c r="U733" s="1">
        <v>1</v>
      </c>
      <c r="V733" s="1" t="s">
        <v>137</v>
      </c>
      <c r="X733" s="1" t="s">
        <v>144</v>
      </c>
      <c r="Z733" s="1" t="s">
        <v>94</v>
      </c>
      <c r="AB733" s="1">
        <v>16</v>
      </c>
      <c r="AC733" s="1" t="s">
        <v>3289</v>
      </c>
      <c r="AD733" s="1" t="s">
        <v>61</v>
      </c>
      <c r="AJ733" s="1" t="s">
        <v>34</v>
      </c>
      <c r="AO733" s="1" t="s">
        <v>75</v>
      </c>
      <c r="AQ733" s="19">
        <v>4</v>
      </c>
      <c r="AR733" s="1">
        <v>4</v>
      </c>
      <c r="AT733" s="1">
        <v>6</v>
      </c>
      <c r="AU733" s="1" t="s">
        <v>3290</v>
      </c>
      <c r="AV733" s="1" t="s">
        <v>66</v>
      </c>
      <c r="AX733" s="1">
        <v>9</v>
      </c>
      <c r="AY733" s="1" t="s">
        <v>3291</v>
      </c>
      <c r="AZ733" s="1" t="s">
        <v>3292</v>
      </c>
      <c r="BA733" s="1" t="s">
        <v>3293</v>
      </c>
      <c r="BB733" s="1">
        <v>1</v>
      </c>
    </row>
    <row r="734" spans="1:54" ht="12.75" x14ac:dyDescent="0.2">
      <c r="A734" s="1">
        <v>732</v>
      </c>
      <c r="B734" s="1">
        <v>732</v>
      </c>
      <c r="C734" s="1">
        <v>732</v>
      </c>
      <c r="E734" s="20" t="s">
        <v>3</v>
      </c>
      <c r="H734" s="20" t="s">
        <v>6</v>
      </c>
      <c r="J734" s="8">
        <v>37</v>
      </c>
      <c r="K734" s="1">
        <v>7</v>
      </c>
      <c r="L734" s="1">
        <v>60</v>
      </c>
      <c r="M734" s="1">
        <v>5</v>
      </c>
      <c r="N734" s="1">
        <v>9</v>
      </c>
      <c r="O734" s="1" t="s">
        <v>189</v>
      </c>
      <c r="P734" s="1">
        <v>1</v>
      </c>
      <c r="U734" s="1">
        <v>1</v>
      </c>
      <c r="V734" s="1" t="s">
        <v>213</v>
      </c>
      <c r="X734" s="1" t="s">
        <v>113</v>
      </c>
      <c r="AA734" s="1" t="s">
        <v>2233</v>
      </c>
      <c r="AB734" s="1">
        <v>10</v>
      </c>
      <c r="AC734" s="1" t="s">
        <v>3294</v>
      </c>
      <c r="AD734" s="1" t="s">
        <v>86</v>
      </c>
      <c r="AI734" s="1" t="s">
        <v>33</v>
      </c>
      <c r="AO734" s="1" t="s">
        <v>163</v>
      </c>
      <c r="AQ734" s="19">
        <v>15</v>
      </c>
      <c r="AS734" s="1">
        <v>10</v>
      </c>
      <c r="AT734" s="1">
        <v>20</v>
      </c>
      <c r="AU734" s="1" t="s">
        <v>3295</v>
      </c>
      <c r="AV734" s="1" t="s">
        <v>2477</v>
      </c>
      <c r="AX734" s="1">
        <v>10</v>
      </c>
      <c r="AY734" s="1" t="s">
        <v>3296</v>
      </c>
      <c r="AZ734" s="1" t="s">
        <v>3297</v>
      </c>
      <c r="BA734" s="1" t="s">
        <v>3298</v>
      </c>
      <c r="BB734" s="1">
        <v>1</v>
      </c>
    </row>
    <row r="735" spans="1:54" ht="12.75" x14ac:dyDescent="0.2">
      <c r="A735" s="1">
        <v>733</v>
      </c>
      <c r="B735" s="1">
        <v>733</v>
      </c>
      <c r="C735" s="1">
        <v>733</v>
      </c>
      <c r="D735" s="20" t="s">
        <v>2</v>
      </c>
      <c r="J735" s="8">
        <v>39</v>
      </c>
      <c r="K735" s="1">
        <v>6</v>
      </c>
      <c r="L735" s="1">
        <v>20</v>
      </c>
      <c r="M735" s="1">
        <v>13</v>
      </c>
      <c r="N735" s="1">
        <v>2</v>
      </c>
      <c r="O735" s="1" t="s">
        <v>80</v>
      </c>
      <c r="P735" s="1">
        <v>0</v>
      </c>
      <c r="Q735" s="1" t="s">
        <v>100</v>
      </c>
      <c r="S735" s="15" t="s">
        <v>3388</v>
      </c>
      <c r="U735" s="1">
        <v>1</v>
      </c>
      <c r="V735" s="1" t="s">
        <v>213</v>
      </c>
      <c r="X735" s="1" t="s">
        <v>83</v>
      </c>
      <c r="Z735" s="1" t="s">
        <v>94</v>
      </c>
      <c r="AB735" s="1">
        <v>2</v>
      </c>
      <c r="AC735" s="1" t="s">
        <v>3299</v>
      </c>
      <c r="AD735" s="1" t="s">
        <v>86</v>
      </c>
      <c r="AG735" s="1" t="s">
        <v>31</v>
      </c>
      <c r="AO735" s="1" t="s">
        <v>75</v>
      </c>
      <c r="AQ735" s="19">
        <v>6</v>
      </c>
      <c r="AR735" s="1">
        <v>6</v>
      </c>
      <c r="AT735" s="1">
        <v>25</v>
      </c>
      <c r="AU735" s="1" t="s">
        <v>3300</v>
      </c>
      <c r="AV735" s="1" t="s">
        <v>77</v>
      </c>
      <c r="AX735" s="1">
        <v>8</v>
      </c>
      <c r="AY735" s="1" t="s">
        <v>3301</v>
      </c>
      <c r="BB735" s="1">
        <v>1</v>
      </c>
    </row>
    <row r="736" spans="1:54" ht="12.75" x14ac:dyDescent="0.2">
      <c r="A736" s="1">
        <v>734</v>
      </c>
      <c r="B736" s="1">
        <v>734</v>
      </c>
      <c r="C736" s="1">
        <v>734</v>
      </c>
      <c r="D736" s="20" t="s">
        <v>2</v>
      </c>
      <c r="J736" s="8">
        <v>37</v>
      </c>
      <c r="K736" s="1">
        <v>65</v>
      </c>
      <c r="L736" s="1">
        <v>40</v>
      </c>
      <c r="M736" s="1">
        <v>12</v>
      </c>
      <c r="N736" s="1">
        <v>3</v>
      </c>
      <c r="O736" s="1" t="s">
        <v>99</v>
      </c>
      <c r="P736" s="1">
        <v>0</v>
      </c>
      <c r="Q736" s="1" t="s">
        <v>70</v>
      </c>
      <c r="S736" s="15" t="s">
        <v>3390</v>
      </c>
      <c r="U736" s="1">
        <v>1</v>
      </c>
      <c r="V736" s="1" t="s">
        <v>406</v>
      </c>
      <c r="X736" s="1" t="s">
        <v>83</v>
      </c>
      <c r="Z736" s="1" t="s">
        <v>492</v>
      </c>
      <c r="AB736" s="1">
        <v>14</v>
      </c>
      <c r="AC736" s="1" t="s">
        <v>3302</v>
      </c>
      <c r="AD736" s="1" t="s">
        <v>74</v>
      </c>
      <c r="AG736" s="1" t="s">
        <v>31</v>
      </c>
      <c r="AO736" s="1" t="s">
        <v>62</v>
      </c>
      <c r="AQ736" s="19">
        <v>3</v>
      </c>
      <c r="AS736" s="1">
        <v>20</v>
      </c>
      <c r="AT736" s="1">
        <v>30</v>
      </c>
      <c r="AU736" s="1" t="s">
        <v>3303</v>
      </c>
      <c r="AV736" s="1" t="s">
        <v>77</v>
      </c>
      <c r="AX736" s="1">
        <v>10</v>
      </c>
      <c r="AY736" s="1" t="s">
        <v>3304</v>
      </c>
      <c r="AZ736" s="1" t="s">
        <v>3305</v>
      </c>
      <c r="BB736" s="1">
        <v>1</v>
      </c>
    </row>
    <row r="737" spans="1:54" ht="12.75" x14ac:dyDescent="0.2">
      <c r="A737" s="1">
        <v>735</v>
      </c>
      <c r="B737" s="1">
        <v>735</v>
      </c>
      <c r="C737" s="1">
        <v>735</v>
      </c>
      <c r="D737" s="20" t="s">
        <v>2</v>
      </c>
      <c r="J737" s="8">
        <v>40</v>
      </c>
      <c r="K737" s="1">
        <v>4</v>
      </c>
      <c r="L737" s="1">
        <v>0</v>
      </c>
      <c r="M737" s="1">
        <v>12</v>
      </c>
      <c r="N737" s="1">
        <v>600</v>
      </c>
      <c r="O737" s="1" t="s">
        <v>91</v>
      </c>
      <c r="P737" s="1">
        <v>1</v>
      </c>
      <c r="U737" s="1">
        <v>1</v>
      </c>
      <c r="W737" s="1" t="s">
        <v>2632</v>
      </c>
      <c r="Y737" s="1" t="s">
        <v>3306</v>
      </c>
      <c r="AA737" s="1" t="s">
        <v>2632</v>
      </c>
      <c r="AB737" s="1">
        <v>27</v>
      </c>
      <c r="AC737" s="1" t="s">
        <v>2633</v>
      </c>
      <c r="AD737" s="1" t="s">
        <v>1116</v>
      </c>
      <c r="AI737" s="1" t="s">
        <v>33</v>
      </c>
      <c r="AJ737" s="1" t="s">
        <v>34</v>
      </c>
      <c r="AP737" s="1" t="s">
        <v>179</v>
      </c>
      <c r="AQ737" s="19">
        <v>4</v>
      </c>
      <c r="AR737" s="1">
        <v>6</v>
      </c>
      <c r="AT737" s="1">
        <v>12</v>
      </c>
      <c r="AU737" s="1" t="s">
        <v>3307</v>
      </c>
      <c r="AW737" s="1" t="s">
        <v>3424</v>
      </c>
      <c r="AX737" s="1">
        <v>10</v>
      </c>
      <c r="AY737" s="1" t="s">
        <v>3309</v>
      </c>
      <c r="AZ737" s="1" t="s">
        <v>3310</v>
      </c>
      <c r="BA737" s="1" t="s">
        <v>3311</v>
      </c>
      <c r="BB737" s="1">
        <v>1</v>
      </c>
    </row>
    <row r="738" spans="1:54" ht="12.75" x14ac:dyDescent="0.2">
      <c r="A738" s="1">
        <v>736</v>
      </c>
      <c r="B738" s="1">
        <v>736</v>
      </c>
      <c r="C738" s="1">
        <v>736</v>
      </c>
      <c r="D738" s="20" t="s">
        <v>2</v>
      </c>
      <c r="J738" s="8">
        <v>1</v>
      </c>
      <c r="K738" s="1">
        <v>8</v>
      </c>
      <c r="L738" s="1">
        <v>30</v>
      </c>
      <c r="M738" s="1">
        <v>10</v>
      </c>
      <c r="N738" s="1">
        <v>2</v>
      </c>
      <c r="O738" s="1" t="s">
        <v>189</v>
      </c>
      <c r="P738" s="1">
        <v>1</v>
      </c>
      <c r="U738" s="1">
        <v>1</v>
      </c>
      <c r="V738" s="1" t="s">
        <v>213</v>
      </c>
      <c r="X738" s="1" t="s">
        <v>58</v>
      </c>
      <c r="Z738" s="1" t="s">
        <v>94</v>
      </c>
      <c r="AB738" s="1">
        <v>10</v>
      </c>
      <c r="AC738" s="1" t="s">
        <v>3312</v>
      </c>
      <c r="AD738" s="1" t="s">
        <v>61</v>
      </c>
      <c r="AJ738" s="1" t="s">
        <v>34</v>
      </c>
      <c r="AO738" s="1" t="s">
        <v>75</v>
      </c>
      <c r="AQ738" s="19">
        <v>6</v>
      </c>
      <c r="AR738" s="1">
        <v>6</v>
      </c>
      <c r="AT738" s="1">
        <v>10</v>
      </c>
      <c r="AU738" s="1" t="s">
        <v>3313</v>
      </c>
      <c r="AV738" s="1" t="s">
        <v>77</v>
      </c>
      <c r="AX738" s="1">
        <v>10</v>
      </c>
      <c r="AY738" s="1" t="s">
        <v>3314</v>
      </c>
      <c r="BA738" s="1" t="s">
        <v>3315</v>
      </c>
      <c r="BB738" s="1">
        <v>1</v>
      </c>
    </row>
    <row r="739" spans="1:54" ht="12.75" x14ac:dyDescent="0.2">
      <c r="A739" s="1">
        <v>737</v>
      </c>
      <c r="B739" s="1">
        <v>737</v>
      </c>
      <c r="C739" s="1">
        <v>737</v>
      </c>
      <c r="D739" s="20" t="s">
        <v>2</v>
      </c>
      <c r="J739" s="8">
        <v>27</v>
      </c>
      <c r="K739" s="1">
        <v>7</v>
      </c>
      <c r="L739" s="1">
        <v>45</v>
      </c>
      <c r="M739" s="1">
        <v>9</v>
      </c>
      <c r="N739" s="1">
        <v>5</v>
      </c>
      <c r="O739" s="1" t="s">
        <v>69</v>
      </c>
      <c r="P739" s="1">
        <v>1</v>
      </c>
      <c r="U739" s="1">
        <v>1</v>
      </c>
      <c r="V739" s="1" t="s">
        <v>143</v>
      </c>
      <c r="X739" s="1" t="s">
        <v>349</v>
      </c>
      <c r="Z739" s="1" t="s">
        <v>94</v>
      </c>
      <c r="AB739" s="1">
        <v>1</v>
      </c>
      <c r="AC739" s="1" t="s">
        <v>3316</v>
      </c>
      <c r="AD739" s="1" t="s">
        <v>162</v>
      </c>
      <c r="AH739" s="1" t="s">
        <v>32</v>
      </c>
      <c r="AM739" s="1" t="s">
        <v>37</v>
      </c>
      <c r="AQ739" s="19">
        <v>0</v>
      </c>
      <c r="AV739" s="1" t="s">
        <v>77</v>
      </c>
      <c r="AX739" s="1">
        <v>10</v>
      </c>
      <c r="AY739" s="1" t="s">
        <v>3317</v>
      </c>
      <c r="AZ739" s="1" t="s">
        <v>3318</v>
      </c>
      <c r="BA739" s="1" t="s">
        <v>3319</v>
      </c>
      <c r="BB739" s="1">
        <v>1</v>
      </c>
    </row>
    <row r="740" spans="1:54" ht="12.75" x14ac:dyDescent="0.2">
      <c r="A740" s="1">
        <v>738</v>
      </c>
      <c r="B740" s="1">
        <v>738</v>
      </c>
      <c r="C740" s="1">
        <v>738</v>
      </c>
      <c r="D740" s="20" t="s">
        <v>2</v>
      </c>
      <c r="J740" s="8">
        <v>24</v>
      </c>
      <c r="K740" s="1">
        <v>10</v>
      </c>
      <c r="L740" s="1">
        <v>300</v>
      </c>
      <c r="M740" s="1">
        <v>10</v>
      </c>
      <c r="N740" s="1">
        <v>10</v>
      </c>
      <c r="O740" s="1" t="s">
        <v>303</v>
      </c>
      <c r="P740" s="1">
        <v>1</v>
      </c>
      <c r="U740" s="1">
        <v>1</v>
      </c>
      <c r="V740" s="1" t="s">
        <v>92</v>
      </c>
      <c r="X740" s="1" t="s">
        <v>83</v>
      </c>
      <c r="Z740" s="1" t="s">
        <v>94</v>
      </c>
      <c r="AB740" s="1">
        <v>1</v>
      </c>
      <c r="AC740" s="1" t="s">
        <v>3320</v>
      </c>
      <c r="AD740" s="1" t="s">
        <v>61</v>
      </c>
      <c r="AJ740" s="1" t="s">
        <v>34</v>
      </c>
      <c r="AO740" s="1" t="s">
        <v>87</v>
      </c>
      <c r="AQ740" s="19">
        <v>5</v>
      </c>
      <c r="AR740" s="1">
        <v>5</v>
      </c>
      <c r="AT740" s="1">
        <v>100</v>
      </c>
      <c r="AU740" s="1" t="s">
        <v>3321</v>
      </c>
      <c r="AV740" s="1" t="s">
        <v>66</v>
      </c>
      <c r="AX740" s="1">
        <v>10</v>
      </c>
      <c r="AY740" s="1" t="s">
        <v>3322</v>
      </c>
      <c r="AZ740" s="1" t="s">
        <v>3323</v>
      </c>
      <c r="BA740" s="1" t="s">
        <v>37</v>
      </c>
      <c r="BB740" s="1">
        <v>1</v>
      </c>
    </row>
    <row r="741" spans="1:54" ht="12.75" x14ac:dyDescent="0.2">
      <c r="A741" s="1">
        <v>739</v>
      </c>
      <c r="B741" s="1">
        <v>739</v>
      </c>
      <c r="C741" s="1">
        <v>739</v>
      </c>
      <c r="E741" s="20" t="s">
        <v>3</v>
      </c>
      <c r="J741" s="8"/>
      <c r="K741" s="1">
        <v>7</v>
      </c>
      <c r="L741" s="1">
        <v>15</v>
      </c>
      <c r="M741" s="1">
        <v>5</v>
      </c>
      <c r="N741" s="1">
        <v>5</v>
      </c>
      <c r="O741" s="1" t="s">
        <v>135</v>
      </c>
      <c r="P741" s="1">
        <v>1</v>
      </c>
      <c r="U741" s="1">
        <v>1</v>
      </c>
      <c r="V741" s="1" t="s">
        <v>143</v>
      </c>
      <c r="X741" s="1" t="s">
        <v>58</v>
      </c>
      <c r="Z741" s="1" t="s">
        <v>94</v>
      </c>
      <c r="AB741" s="1">
        <v>20</v>
      </c>
      <c r="AC741" s="1" t="s">
        <v>3324</v>
      </c>
      <c r="AD741" s="1" t="s">
        <v>74</v>
      </c>
      <c r="AI741" s="1" t="s">
        <v>33</v>
      </c>
      <c r="AJ741" s="1" t="s">
        <v>34</v>
      </c>
      <c r="AO741" s="1" t="s">
        <v>75</v>
      </c>
      <c r="AQ741" s="19">
        <v>3</v>
      </c>
      <c r="AR741" s="1">
        <v>3</v>
      </c>
      <c r="AT741" s="1">
        <v>2</v>
      </c>
      <c r="AU741" s="1" t="s">
        <v>3325</v>
      </c>
      <c r="AV741" s="1" t="s">
        <v>77</v>
      </c>
      <c r="AX741" s="1">
        <v>8</v>
      </c>
      <c r="AY741" s="1" t="s">
        <v>3326</v>
      </c>
      <c r="AZ741" s="1" t="s">
        <v>3327</v>
      </c>
      <c r="BA741" s="1" t="s">
        <v>3328</v>
      </c>
      <c r="BB741" s="1">
        <v>0</v>
      </c>
    </row>
    <row r="742" spans="1:54" ht="12.75" x14ac:dyDescent="0.2">
      <c r="A742" s="1">
        <v>740</v>
      </c>
      <c r="B742" s="1">
        <v>740</v>
      </c>
      <c r="C742" s="1">
        <v>740</v>
      </c>
      <c r="F742" s="20" t="s">
        <v>4</v>
      </c>
      <c r="H742" s="20" t="s">
        <v>6</v>
      </c>
      <c r="J742" s="8">
        <v>28</v>
      </c>
      <c r="K742" s="1">
        <v>6</v>
      </c>
      <c r="L742" s="1">
        <v>220</v>
      </c>
      <c r="M742" s="1">
        <v>10</v>
      </c>
      <c r="N742" s="1">
        <v>10</v>
      </c>
      <c r="O742" s="1" t="s">
        <v>54</v>
      </c>
      <c r="P742" s="1">
        <v>0</v>
      </c>
      <c r="Q742" s="1" t="s">
        <v>55</v>
      </c>
      <c r="S742" s="15" t="s">
        <v>3390</v>
      </c>
      <c r="U742" s="1">
        <v>0</v>
      </c>
      <c r="AD742" s="1" t="s">
        <v>61</v>
      </c>
      <c r="AJ742" s="1" t="s">
        <v>34</v>
      </c>
      <c r="AO742" s="1" t="s">
        <v>62</v>
      </c>
      <c r="AQ742" s="19">
        <v>4</v>
      </c>
      <c r="AR742" s="1">
        <v>3</v>
      </c>
      <c r="AT742" s="1">
        <v>12</v>
      </c>
      <c r="AU742" s="1" t="s">
        <v>3329</v>
      </c>
      <c r="AV742" s="1" t="s">
        <v>190</v>
      </c>
      <c r="AX742" s="1">
        <v>10</v>
      </c>
      <c r="AY742" s="1" t="s">
        <v>3330</v>
      </c>
      <c r="AZ742" s="1" t="s">
        <v>3331</v>
      </c>
      <c r="BB742" s="1">
        <v>0</v>
      </c>
    </row>
    <row r="743" spans="1:54" ht="12.75" x14ac:dyDescent="0.2">
      <c r="A743" s="1">
        <v>741</v>
      </c>
      <c r="B743" s="1">
        <v>741</v>
      </c>
      <c r="C743" s="1">
        <v>741</v>
      </c>
      <c r="H743" s="20" t="s">
        <v>6</v>
      </c>
      <c r="J743" s="8">
        <v>35</v>
      </c>
      <c r="K743" s="1">
        <v>6</v>
      </c>
      <c r="L743" s="1">
        <v>20</v>
      </c>
      <c r="M743" s="1">
        <v>9</v>
      </c>
      <c r="N743" s="1">
        <v>4</v>
      </c>
      <c r="O743" s="1" t="s">
        <v>69</v>
      </c>
      <c r="P743" s="1">
        <v>1</v>
      </c>
      <c r="U743" s="1">
        <v>1</v>
      </c>
      <c r="V743" s="1" t="s">
        <v>57</v>
      </c>
      <c r="X743" s="1" t="s">
        <v>58</v>
      </c>
      <c r="Z743" s="1" t="s">
        <v>272</v>
      </c>
      <c r="AB743" s="1">
        <v>10</v>
      </c>
      <c r="AC743" s="1" t="s">
        <v>3332</v>
      </c>
      <c r="AD743" s="1" t="s">
        <v>86</v>
      </c>
      <c r="AJ743" s="1" t="s">
        <v>34</v>
      </c>
      <c r="AO743" s="1" t="s">
        <v>62</v>
      </c>
      <c r="AQ743" s="19">
        <v>4</v>
      </c>
      <c r="AR743" s="1">
        <v>2</v>
      </c>
      <c r="AT743" s="1">
        <v>20</v>
      </c>
      <c r="AU743" s="1" t="s">
        <v>3333</v>
      </c>
      <c r="AV743" s="1" t="s">
        <v>77</v>
      </c>
      <c r="AX743" s="1">
        <v>8</v>
      </c>
      <c r="AY743" s="1" t="s">
        <v>3334</v>
      </c>
      <c r="AZ743" s="1" t="s">
        <v>2436</v>
      </c>
      <c r="BA743" s="1" t="s">
        <v>3335</v>
      </c>
      <c r="BB743" s="1">
        <v>1</v>
      </c>
    </row>
    <row r="744" spans="1:54" ht="12.75" x14ac:dyDescent="0.2">
      <c r="A744" s="1">
        <v>742</v>
      </c>
      <c r="B744" s="1">
        <v>742</v>
      </c>
      <c r="C744" s="1">
        <v>742</v>
      </c>
      <c r="H744" s="20" t="s">
        <v>6</v>
      </c>
      <c r="J744" s="8">
        <v>37</v>
      </c>
      <c r="K744" s="1">
        <v>6</v>
      </c>
      <c r="L744" s="1">
        <v>80</v>
      </c>
      <c r="M744" s="1">
        <v>8</v>
      </c>
      <c r="N744" s="1">
        <v>10</v>
      </c>
      <c r="O744" s="1" t="s">
        <v>123</v>
      </c>
      <c r="P744" s="1">
        <v>0</v>
      </c>
      <c r="Q744" s="1" t="s">
        <v>55</v>
      </c>
      <c r="S744" s="15" t="s">
        <v>3387</v>
      </c>
      <c r="U744" s="1">
        <v>1</v>
      </c>
      <c r="V744" s="1" t="s">
        <v>213</v>
      </c>
      <c r="X744" s="1" t="s">
        <v>83</v>
      </c>
      <c r="Z744" s="1" t="s">
        <v>231</v>
      </c>
      <c r="AB744" s="1">
        <v>5</v>
      </c>
      <c r="AC744" s="1" t="s">
        <v>3336</v>
      </c>
      <c r="AD744" s="1" t="s">
        <v>86</v>
      </c>
      <c r="AJ744" s="1" t="s">
        <v>34</v>
      </c>
      <c r="AO744" s="1" t="s">
        <v>62</v>
      </c>
      <c r="AQ744" s="19">
        <v>6</v>
      </c>
      <c r="AR744" s="1">
        <v>1</v>
      </c>
      <c r="AT744" s="1">
        <v>8</v>
      </c>
      <c r="AU744" s="1" t="s">
        <v>3337</v>
      </c>
      <c r="AW744" s="1" t="s">
        <v>3338</v>
      </c>
      <c r="AX744" s="1">
        <v>8</v>
      </c>
      <c r="AY744" s="1" t="s">
        <v>3339</v>
      </c>
      <c r="AZ744" s="1" t="s">
        <v>3340</v>
      </c>
      <c r="BA744" s="1" t="s">
        <v>3341</v>
      </c>
      <c r="BB744" s="1">
        <v>1</v>
      </c>
    </row>
    <row r="745" spans="1:54" ht="12.75" x14ac:dyDescent="0.2">
      <c r="A745" s="1">
        <v>743</v>
      </c>
      <c r="B745" s="1">
        <v>743</v>
      </c>
      <c r="C745" s="1">
        <v>743</v>
      </c>
      <c r="E745" s="20" t="s">
        <v>3</v>
      </c>
      <c r="H745" s="20" t="s">
        <v>6</v>
      </c>
      <c r="J745" s="8"/>
      <c r="K745" s="1">
        <v>8</v>
      </c>
      <c r="L745" s="1">
        <v>30</v>
      </c>
      <c r="M745" s="1">
        <v>6</v>
      </c>
      <c r="N745" s="1">
        <v>5</v>
      </c>
      <c r="O745" s="1" t="s">
        <v>135</v>
      </c>
      <c r="P745" s="1">
        <v>0</v>
      </c>
      <c r="Q745" s="1" t="s">
        <v>136</v>
      </c>
      <c r="S745" s="15" t="s">
        <v>3386</v>
      </c>
      <c r="U745" s="1">
        <v>1</v>
      </c>
      <c r="V745" s="1" t="s">
        <v>518</v>
      </c>
      <c r="X745" s="1" t="s">
        <v>58</v>
      </c>
      <c r="AA745" s="1" t="s">
        <v>897</v>
      </c>
      <c r="AB745" s="1">
        <v>9</v>
      </c>
      <c r="AD745" s="1" t="s">
        <v>86</v>
      </c>
      <c r="AG745" s="1" t="s">
        <v>31</v>
      </c>
      <c r="AO745" s="1" t="s">
        <v>163</v>
      </c>
      <c r="AQ745" s="19">
        <v>5</v>
      </c>
      <c r="AR745" s="1">
        <v>1</v>
      </c>
      <c r="AT745" s="1">
        <v>8</v>
      </c>
      <c r="AU745" s="1" t="s">
        <v>3342</v>
      </c>
      <c r="AW745" s="1" t="s">
        <v>3343</v>
      </c>
      <c r="AX745" s="1">
        <v>8</v>
      </c>
      <c r="AY745" s="1" t="s">
        <v>3344</v>
      </c>
      <c r="AZ745" s="1" t="s">
        <v>3345</v>
      </c>
      <c r="BB745" s="1">
        <v>0</v>
      </c>
    </row>
    <row r="746" spans="1:54" ht="12.75" x14ac:dyDescent="0.2">
      <c r="A746" s="1">
        <v>744</v>
      </c>
      <c r="B746" s="1">
        <v>744</v>
      </c>
      <c r="C746" s="1">
        <v>744</v>
      </c>
      <c r="D746" s="20" t="s">
        <v>2</v>
      </c>
      <c r="H746" s="20" t="s">
        <v>6</v>
      </c>
      <c r="J746" s="8">
        <v>38</v>
      </c>
      <c r="K746" s="1">
        <v>8</v>
      </c>
      <c r="L746" s="1">
        <v>45</v>
      </c>
      <c r="M746" s="1">
        <v>5</v>
      </c>
      <c r="N746" s="1">
        <v>6</v>
      </c>
      <c r="O746" s="1" t="s">
        <v>189</v>
      </c>
      <c r="P746" s="1">
        <v>1</v>
      </c>
      <c r="U746" s="1">
        <v>1</v>
      </c>
      <c r="V746" s="1" t="s">
        <v>518</v>
      </c>
      <c r="X746" s="1" t="s">
        <v>113</v>
      </c>
      <c r="Z746" s="1" t="s">
        <v>305</v>
      </c>
      <c r="AB746" s="1">
        <v>10</v>
      </c>
      <c r="AD746" s="1" t="s">
        <v>86</v>
      </c>
      <c r="AG746" s="1" t="s">
        <v>31</v>
      </c>
      <c r="AO746" s="1" t="s">
        <v>87</v>
      </c>
      <c r="AQ746" s="19">
        <v>3</v>
      </c>
      <c r="AR746" s="1">
        <v>4</v>
      </c>
      <c r="AT746" s="1">
        <v>8</v>
      </c>
      <c r="AU746" s="1" t="s">
        <v>3346</v>
      </c>
      <c r="AV746" s="1" t="s">
        <v>77</v>
      </c>
      <c r="AX746" s="1">
        <v>10</v>
      </c>
      <c r="AY746" s="1" t="s">
        <v>3347</v>
      </c>
      <c r="AZ746" s="1" t="s">
        <v>3348</v>
      </c>
      <c r="BA746" s="1" t="s">
        <v>3349</v>
      </c>
      <c r="BB746" s="1">
        <v>1</v>
      </c>
    </row>
    <row r="747" spans="1:54" ht="12.75" x14ac:dyDescent="0.2">
      <c r="A747" s="1">
        <v>745</v>
      </c>
      <c r="B747" s="1">
        <v>745</v>
      </c>
      <c r="C747" s="1">
        <v>745</v>
      </c>
      <c r="D747" s="20" t="s">
        <v>2</v>
      </c>
      <c r="J747" s="8">
        <v>43</v>
      </c>
      <c r="K747" s="1">
        <v>7</v>
      </c>
      <c r="L747" s="1">
        <v>40</v>
      </c>
      <c r="M747" s="1">
        <v>6</v>
      </c>
      <c r="N747" s="1">
        <v>1</v>
      </c>
      <c r="O747" s="1" t="s">
        <v>80</v>
      </c>
      <c r="P747" s="1">
        <v>0</v>
      </c>
      <c r="Q747" s="1" t="s">
        <v>124</v>
      </c>
      <c r="S747" s="15" t="s">
        <v>3387</v>
      </c>
      <c r="U747" s="1">
        <v>1</v>
      </c>
      <c r="V747" s="1" t="s">
        <v>72</v>
      </c>
      <c r="X747" s="1" t="s">
        <v>83</v>
      </c>
      <c r="Z747" s="1" t="s">
        <v>59</v>
      </c>
      <c r="AB747" s="1">
        <v>10</v>
      </c>
      <c r="AD747" s="1" t="s">
        <v>74</v>
      </c>
      <c r="AH747" s="1" t="s">
        <v>32</v>
      </c>
      <c r="AO747" s="1" t="s">
        <v>75</v>
      </c>
      <c r="AQ747" s="19">
        <v>3</v>
      </c>
      <c r="AR747" s="1">
        <v>5</v>
      </c>
      <c r="AT747" s="1">
        <v>36</v>
      </c>
      <c r="AU747" s="1" t="s">
        <v>3350</v>
      </c>
      <c r="AV747" s="1" t="s">
        <v>77</v>
      </c>
      <c r="AX747" s="1">
        <v>9</v>
      </c>
      <c r="AY747" s="1" t="s">
        <v>3351</v>
      </c>
      <c r="AZ747" s="1" t="s">
        <v>3352</v>
      </c>
    </row>
    <row r="748" spans="1:54" ht="12.75" x14ac:dyDescent="0.2">
      <c r="A748" s="1">
        <v>746</v>
      </c>
      <c r="B748" s="1">
        <v>746</v>
      </c>
      <c r="C748" s="1">
        <v>746</v>
      </c>
      <c r="E748" s="20" t="s">
        <v>3</v>
      </c>
      <c r="H748" s="20" t="s">
        <v>6</v>
      </c>
      <c r="J748" s="8">
        <v>30</v>
      </c>
      <c r="K748" s="1">
        <v>4</v>
      </c>
      <c r="L748" s="1">
        <v>10</v>
      </c>
      <c r="M748" s="1">
        <v>8</v>
      </c>
      <c r="N748" s="1">
        <v>1</v>
      </c>
      <c r="O748" s="1" t="s">
        <v>335</v>
      </c>
      <c r="P748" s="1">
        <v>1</v>
      </c>
      <c r="U748" s="1">
        <v>1</v>
      </c>
      <c r="V748" s="1" t="s">
        <v>7</v>
      </c>
      <c r="X748" s="1" t="s">
        <v>83</v>
      </c>
      <c r="Z748" s="1" t="s">
        <v>59</v>
      </c>
      <c r="AB748" s="1">
        <v>12</v>
      </c>
      <c r="AC748" s="1" t="s">
        <v>3353</v>
      </c>
      <c r="AD748" s="1" t="s">
        <v>61</v>
      </c>
      <c r="AH748" s="1" t="s">
        <v>32</v>
      </c>
      <c r="AI748" s="1" t="s">
        <v>33</v>
      </c>
      <c r="AO748" s="1" t="s">
        <v>75</v>
      </c>
      <c r="AQ748" s="19">
        <v>25</v>
      </c>
      <c r="AR748" s="1">
        <v>5</v>
      </c>
      <c r="AT748" s="1">
        <v>20</v>
      </c>
      <c r="AU748" s="1" t="s">
        <v>3355</v>
      </c>
      <c r="AV748" s="1" t="s">
        <v>77</v>
      </c>
      <c r="AX748" s="1">
        <v>10</v>
      </c>
      <c r="AY748" s="1" t="s">
        <v>3356</v>
      </c>
      <c r="AZ748" s="1" t="s">
        <v>3357</v>
      </c>
      <c r="BA748" s="1" t="s">
        <v>118</v>
      </c>
      <c r="BB748" s="1">
        <v>1</v>
      </c>
    </row>
    <row r="749" spans="1:54" ht="12.75" x14ac:dyDescent="0.2">
      <c r="A749" s="1">
        <v>747</v>
      </c>
      <c r="B749" s="1">
        <v>747</v>
      </c>
      <c r="C749" s="1">
        <v>747</v>
      </c>
      <c r="E749" s="20" t="s">
        <v>3</v>
      </c>
      <c r="J749" s="8">
        <v>25</v>
      </c>
      <c r="K749" s="1">
        <v>7</v>
      </c>
      <c r="L749" s="1">
        <v>30</v>
      </c>
      <c r="M749" s="1">
        <v>12</v>
      </c>
      <c r="N749" s="1">
        <v>0</v>
      </c>
      <c r="O749" s="1" t="s">
        <v>123</v>
      </c>
      <c r="P749" s="1">
        <v>0</v>
      </c>
      <c r="Q749" s="1" t="s">
        <v>100</v>
      </c>
      <c r="S749" s="15" t="s">
        <v>3387</v>
      </c>
      <c r="U749" s="1">
        <v>0</v>
      </c>
      <c r="AD749" s="1" t="s">
        <v>61</v>
      </c>
      <c r="AG749" s="1" t="s">
        <v>31</v>
      </c>
      <c r="AO749" s="1" t="s">
        <v>163</v>
      </c>
      <c r="AQ749" s="19">
        <v>5</v>
      </c>
      <c r="AR749" s="1">
        <v>5</v>
      </c>
      <c r="AT749" s="1">
        <v>16</v>
      </c>
      <c r="AU749" s="1" t="s">
        <v>3358</v>
      </c>
      <c r="AW749" s="1" t="s">
        <v>3359</v>
      </c>
      <c r="AX749" s="1">
        <v>9</v>
      </c>
      <c r="AY749" s="1" t="s">
        <v>37</v>
      </c>
      <c r="AZ749" s="1" t="s">
        <v>3360</v>
      </c>
      <c r="BA749" s="1" t="s">
        <v>3361</v>
      </c>
      <c r="BB749" s="1">
        <v>1</v>
      </c>
    </row>
    <row r="750" spans="1:54" ht="12.75" x14ac:dyDescent="0.2">
      <c r="A750" s="1">
        <v>748</v>
      </c>
      <c r="B750" s="1">
        <v>748</v>
      </c>
      <c r="C750" s="1">
        <v>748</v>
      </c>
      <c r="E750" s="20" t="s">
        <v>3</v>
      </c>
      <c r="F750" s="20" t="s">
        <v>4</v>
      </c>
      <c r="J750" s="8">
        <v>25</v>
      </c>
      <c r="K750" s="1">
        <v>7</v>
      </c>
      <c r="L750" s="1">
        <v>40</v>
      </c>
      <c r="M750" s="1">
        <v>10</v>
      </c>
      <c r="N750" s="1">
        <v>4</v>
      </c>
      <c r="O750" s="1" t="s">
        <v>54</v>
      </c>
      <c r="P750" s="1">
        <v>1</v>
      </c>
      <c r="U750" s="1">
        <v>1</v>
      </c>
      <c r="V750" s="1" t="s">
        <v>411</v>
      </c>
      <c r="X750" s="1" t="s">
        <v>58</v>
      </c>
      <c r="Z750" s="1" t="s">
        <v>94</v>
      </c>
      <c r="AB750" s="1">
        <v>1</v>
      </c>
      <c r="AC750" s="1" t="s">
        <v>3362</v>
      </c>
      <c r="AD750" s="1" t="s">
        <v>61</v>
      </c>
      <c r="AG750" s="1" t="s">
        <v>31</v>
      </c>
      <c r="AO750" s="1" t="s">
        <v>75</v>
      </c>
      <c r="AQ750" s="19">
        <v>6</v>
      </c>
      <c r="AS750" s="1">
        <v>10</v>
      </c>
      <c r="AT750" s="1">
        <v>30</v>
      </c>
      <c r="AU750" s="1" t="s">
        <v>3363</v>
      </c>
      <c r="AV750" s="1" t="s">
        <v>77</v>
      </c>
      <c r="AX750" s="1">
        <v>8</v>
      </c>
      <c r="AY750" s="1" t="s">
        <v>3364</v>
      </c>
      <c r="AZ750" s="1" t="s">
        <v>3365</v>
      </c>
      <c r="BA750" s="1" t="s">
        <v>3366</v>
      </c>
      <c r="BB750" s="1">
        <v>0</v>
      </c>
    </row>
    <row r="751" spans="1:54" ht="12.75" x14ac:dyDescent="0.2">
      <c r="A751" s="1">
        <v>749</v>
      </c>
      <c r="B751" s="1">
        <v>749</v>
      </c>
      <c r="C751" s="1">
        <v>749</v>
      </c>
      <c r="H751" s="20" t="s">
        <v>6</v>
      </c>
      <c r="J751" s="8">
        <v>45</v>
      </c>
      <c r="K751" s="1">
        <v>7</v>
      </c>
      <c r="L751" s="1">
        <v>60</v>
      </c>
      <c r="M751" s="1">
        <v>8</v>
      </c>
      <c r="N751" s="1">
        <v>35</v>
      </c>
      <c r="O751" s="1" t="s">
        <v>99</v>
      </c>
      <c r="P751" s="1">
        <v>0</v>
      </c>
      <c r="Q751" s="1" t="s">
        <v>136</v>
      </c>
      <c r="S751" s="15" t="s">
        <v>3387</v>
      </c>
      <c r="U751" s="1">
        <v>1</v>
      </c>
      <c r="V751" s="1" t="s">
        <v>213</v>
      </c>
      <c r="X751" s="1" t="s">
        <v>83</v>
      </c>
      <c r="Z751" s="1" t="s">
        <v>157</v>
      </c>
      <c r="AB751" s="1">
        <v>20</v>
      </c>
      <c r="AC751" s="1" t="s">
        <v>3367</v>
      </c>
      <c r="AD751" s="1" t="s">
        <v>61</v>
      </c>
      <c r="AJ751" s="1" t="s">
        <v>34</v>
      </c>
      <c r="AO751" s="1" t="s">
        <v>62</v>
      </c>
      <c r="AQ751" s="19">
        <v>3</v>
      </c>
      <c r="AR751" s="1">
        <v>1</v>
      </c>
      <c r="AT751" s="1">
        <v>100</v>
      </c>
      <c r="AU751" s="1" t="s">
        <v>3368</v>
      </c>
      <c r="AV751" s="1" t="s">
        <v>77</v>
      </c>
      <c r="AX751" s="1">
        <v>10</v>
      </c>
      <c r="AY751" s="1" t="s">
        <v>3369</v>
      </c>
      <c r="AZ751" s="1" t="s">
        <v>3370</v>
      </c>
      <c r="BB751" s="1">
        <v>0</v>
      </c>
    </row>
    <row r="752" spans="1:54" ht="12.75" x14ac:dyDescent="0.2">
      <c r="A752" s="1">
        <v>750</v>
      </c>
      <c r="B752" s="1">
        <v>750</v>
      </c>
      <c r="C752" s="1">
        <v>750</v>
      </c>
      <c r="H752" s="20" t="s">
        <v>6</v>
      </c>
      <c r="J752" s="8">
        <v>31</v>
      </c>
      <c r="K752" s="1">
        <v>8</v>
      </c>
      <c r="L752" s="1">
        <v>45</v>
      </c>
      <c r="M752" s="1">
        <v>12</v>
      </c>
      <c r="N752" s="1">
        <v>12</v>
      </c>
      <c r="O752" s="1" t="s">
        <v>189</v>
      </c>
      <c r="P752" s="1">
        <v>0</v>
      </c>
      <c r="Q752" s="1" t="s">
        <v>55</v>
      </c>
      <c r="S752" s="15" t="s">
        <v>3388</v>
      </c>
      <c r="U752" s="1">
        <v>1</v>
      </c>
      <c r="V752" s="1" t="s">
        <v>690</v>
      </c>
      <c r="X752" s="1" t="s">
        <v>83</v>
      </c>
      <c r="Z752" s="1" t="s">
        <v>108</v>
      </c>
      <c r="AB752" s="1">
        <v>5</v>
      </c>
      <c r="AC752" s="1" t="s">
        <v>3371</v>
      </c>
      <c r="AD752" s="1" t="s">
        <v>61</v>
      </c>
      <c r="AJ752" s="1" t="s">
        <v>34</v>
      </c>
      <c r="AO752" s="1" t="s">
        <v>75</v>
      </c>
      <c r="AQ752" s="19">
        <v>2</v>
      </c>
      <c r="AR752" s="1">
        <v>4</v>
      </c>
      <c r="AT752" s="1">
        <v>6</v>
      </c>
      <c r="AU752" s="1" t="s">
        <v>3372</v>
      </c>
      <c r="AV752" s="1" t="s">
        <v>192</v>
      </c>
      <c r="AX752" s="1">
        <v>8</v>
      </c>
      <c r="AY752" s="1" t="s">
        <v>3425</v>
      </c>
      <c r="AZ752" s="1" t="s">
        <v>3374</v>
      </c>
      <c r="BA752" s="1" t="s">
        <v>3375</v>
      </c>
      <c r="BB752" s="1">
        <v>1</v>
      </c>
    </row>
    <row r="753" spans="1:54" ht="12.75" x14ac:dyDescent="0.2">
      <c r="A753" s="1">
        <v>751</v>
      </c>
      <c r="B753" s="1">
        <v>751</v>
      </c>
      <c r="C753" s="1">
        <v>751</v>
      </c>
      <c r="E753" s="20" t="s">
        <v>3</v>
      </c>
      <c r="J753" s="8">
        <v>26</v>
      </c>
      <c r="K753" s="1">
        <v>7</v>
      </c>
      <c r="L753" s="1">
        <v>100</v>
      </c>
      <c r="M753" s="1">
        <v>7</v>
      </c>
      <c r="N753" s="1">
        <v>10</v>
      </c>
      <c r="O753" s="1" t="s">
        <v>335</v>
      </c>
      <c r="P753" s="1">
        <v>1</v>
      </c>
      <c r="U753" s="1">
        <v>1</v>
      </c>
      <c r="V753" s="1" t="s">
        <v>156</v>
      </c>
      <c r="X753" s="1" t="s">
        <v>83</v>
      </c>
      <c r="Z753" s="1" t="s">
        <v>94</v>
      </c>
      <c r="AB753" s="1">
        <v>1</v>
      </c>
      <c r="AC753" s="1" t="s">
        <v>866</v>
      </c>
      <c r="AD753" s="1" t="s">
        <v>86</v>
      </c>
      <c r="AH753" s="1" t="s">
        <v>32</v>
      </c>
      <c r="AO753" s="1" t="s">
        <v>87</v>
      </c>
      <c r="AQ753" s="19">
        <v>10</v>
      </c>
      <c r="AR753" s="1">
        <v>5</v>
      </c>
      <c r="AT753" s="1">
        <v>200</v>
      </c>
      <c r="AU753" s="1" t="s">
        <v>3376</v>
      </c>
      <c r="AV753" s="1" t="s">
        <v>66</v>
      </c>
      <c r="AX753" s="1">
        <v>9</v>
      </c>
      <c r="AY753" s="1" t="s">
        <v>3377</v>
      </c>
      <c r="AZ753" s="1" t="s">
        <v>3378</v>
      </c>
      <c r="BB753" s="1">
        <v>1</v>
      </c>
    </row>
    <row r="754" spans="1:54" ht="12.75" x14ac:dyDescent="0.2">
      <c r="A754" s="1">
        <v>752</v>
      </c>
      <c r="B754" s="1">
        <v>752</v>
      </c>
      <c r="C754" s="1">
        <v>752</v>
      </c>
      <c r="D754" s="20" t="s">
        <v>2</v>
      </c>
      <c r="J754" s="8">
        <v>33</v>
      </c>
      <c r="K754" s="1">
        <v>6</v>
      </c>
      <c r="L754" s="1">
        <v>25</v>
      </c>
      <c r="M754" s="1">
        <v>14</v>
      </c>
      <c r="N754" s="1">
        <v>1</v>
      </c>
      <c r="O754" s="1" t="s">
        <v>80</v>
      </c>
      <c r="P754" s="1">
        <v>1</v>
      </c>
      <c r="U754" s="1">
        <v>1</v>
      </c>
      <c r="V754" s="1" t="s">
        <v>31</v>
      </c>
      <c r="X754" s="1" t="s">
        <v>83</v>
      </c>
      <c r="Z754" s="1" t="s">
        <v>220</v>
      </c>
      <c r="AB754" s="1">
        <v>1</v>
      </c>
      <c r="AC754" s="1" t="s">
        <v>3379</v>
      </c>
      <c r="AD754" s="1" t="s">
        <v>362</v>
      </c>
      <c r="AG754" s="1" t="s">
        <v>31</v>
      </c>
      <c r="AO754" s="1" t="s">
        <v>87</v>
      </c>
      <c r="AQ754" s="19">
        <v>6</v>
      </c>
      <c r="AR754" s="1">
        <v>5</v>
      </c>
      <c r="AT754" s="1">
        <v>40</v>
      </c>
      <c r="AU754" s="1" t="s">
        <v>3380</v>
      </c>
      <c r="AV754" s="1" t="s">
        <v>77</v>
      </c>
      <c r="AX754" s="1">
        <v>8</v>
      </c>
      <c r="AY754" s="1" t="s">
        <v>3381</v>
      </c>
      <c r="AZ754" s="1" t="s">
        <v>3382</v>
      </c>
      <c r="BA754" s="1" t="s">
        <v>3383</v>
      </c>
      <c r="BB754" s="1">
        <v>1</v>
      </c>
    </row>
  </sheetData>
  <autoFilter ref="A1:BB754"/>
  <hyperlinks>
    <hyperlink ref="AC75" r:id="rId1"/>
    <hyperlink ref="AC288" r:id="rId2"/>
    <hyperlink ref="AC359" r:id="rId3"/>
    <hyperlink ref="AW469" r:id="rId4"/>
    <hyperlink ref="AC532" r:id="rId5"/>
    <hyperlink ref="AC553" r:id="rId6"/>
    <hyperlink ref="AC648" r:id="rId7"/>
    <hyperlink ref="AC654"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outlinePr summaryBelow="0" summaryRight="0"/>
  </sheetPr>
  <dimension ref="A1:BD754"/>
  <sheetViews>
    <sheetView topLeftCell="Z1" workbookViewId="0">
      <pane ySplit="1" topLeftCell="A2" activePane="bottomLeft" state="frozen"/>
      <selection activeCell="AL1" sqref="AL1"/>
      <selection pane="bottomLeft" activeCell="AL1" sqref="AF1:AL1048576"/>
    </sheetView>
  </sheetViews>
  <sheetFormatPr defaultColWidth="14.42578125" defaultRowHeight="15.75" customHeight="1" x14ac:dyDescent="0.2"/>
  <cols>
    <col min="1" max="3" width="10" customWidth="1"/>
    <col min="4" max="9" width="8.85546875" customWidth="1"/>
    <col min="10" max="10" width="11" customWidth="1"/>
    <col min="11" max="11" width="14.28515625" style="10" customWidth="1"/>
    <col min="12" max="12" width="12.42578125" customWidth="1"/>
    <col min="13" max="56" width="10" customWidth="1"/>
  </cols>
  <sheetData>
    <row r="1" spans="1:56" ht="76.5" customHeight="1" x14ac:dyDescent="0.2">
      <c r="A1" s="6" t="s">
        <v>3384</v>
      </c>
      <c r="B1" s="7" t="s">
        <v>0</v>
      </c>
      <c r="C1" s="7" t="s">
        <v>1</v>
      </c>
      <c r="D1" s="7" t="s">
        <v>2</v>
      </c>
      <c r="E1" s="7" t="s">
        <v>3</v>
      </c>
      <c r="F1" s="7" t="s">
        <v>4</v>
      </c>
      <c r="G1" s="7" t="s">
        <v>5</v>
      </c>
      <c r="H1" s="7" t="s">
        <v>6</v>
      </c>
      <c r="I1" s="7" t="s">
        <v>7</v>
      </c>
      <c r="J1" s="7" t="s">
        <v>8</v>
      </c>
      <c r="K1" s="7" t="s">
        <v>3385</v>
      </c>
      <c r="L1" s="7" t="s">
        <v>9</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row>
    <row r="2" spans="1:56" ht="15.75" customHeight="1" x14ac:dyDescent="0.2">
      <c r="A2" s="1">
        <v>0</v>
      </c>
      <c r="B2" s="1">
        <v>0</v>
      </c>
      <c r="C2" s="1">
        <v>0</v>
      </c>
      <c r="J2" s="2">
        <v>31490</v>
      </c>
      <c r="K2" s="9">
        <f ca="1">ROUNDDOWN(_xlfn.DAYS(TODAY(),J2)/365,0)</f>
        <v>32</v>
      </c>
      <c r="P2" s="1" t="s">
        <v>54</v>
      </c>
      <c r="Q2" s="1">
        <v>1</v>
      </c>
      <c r="R2" s="1" t="s">
        <v>55</v>
      </c>
      <c r="T2" s="1" t="s">
        <v>56</v>
      </c>
      <c r="V2" s="1">
        <v>1</v>
      </c>
      <c r="W2" s="1" t="s">
        <v>57</v>
      </c>
      <c r="Y2" s="1" t="s">
        <v>58</v>
      </c>
      <c r="AA2" s="1" t="s">
        <v>59</v>
      </c>
      <c r="AD2" s="1" t="s">
        <v>60</v>
      </c>
      <c r="AE2" s="1" t="s">
        <v>61</v>
      </c>
      <c r="AG2" s="1" t="s">
        <v>30</v>
      </c>
      <c r="AP2" s="1" t="s">
        <v>62</v>
      </c>
      <c r="AR2" s="1" t="s">
        <v>63</v>
      </c>
      <c r="AT2" s="1" t="s">
        <v>64</v>
      </c>
      <c r="AW2" s="1" t="s">
        <v>65</v>
      </c>
      <c r="AX2" s="1" t="s">
        <v>66</v>
      </c>
      <c r="AZ2" s="1">
        <v>10</v>
      </c>
      <c r="BA2" s="1" t="s">
        <v>67</v>
      </c>
      <c r="BC2" s="1" t="s">
        <v>68</v>
      </c>
    </row>
    <row r="3" spans="1:56" ht="15.75" customHeight="1" x14ac:dyDescent="0.2">
      <c r="A3" s="1">
        <v>1</v>
      </c>
      <c r="B3" s="1">
        <v>1</v>
      </c>
      <c r="C3" s="1">
        <v>1</v>
      </c>
      <c r="J3" s="2">
        <v>29466</v>
      </c>
      <c r="K3" s="9">
        <f t="shared" ref="K3:K66" ca="1" si="0">ROUNDDOWN(_xlfn.DAYS(TODAY(),J3)/365,0)</f>
        <v>38</v>
      </c>
      <c r="P3" s="1" t="s">
        <v>69</v>
      </c>
      <c r="Q3" s="1">
        <v>1</v>
      </c>
      <c r="R3" s="1" t="s">
        <v>70</v>
      </c>
      <c r="T3" s="1" t="s">
        <v>71</v>
      </c>
      <c r="V3" s="1">
        <v>1</v>
      </c>
      <c r="W3" s="1" t="s">
        <v>72</v>
      </c>
      <c r="Y3" s="1" t="s">
        <v>58</v>
      </c>
      <c r="AA3" s="1" t="s">
        <v>59</v>
      </c>
      <c r="AD3" s="1" t="s">
        <v>73</v>
      </c>
      <c r="AE3" s="1" t="s">
        <v>74</v>
      </c>
      <c r="AI3" s="1" t="s">
        <v>32</v>
      </c>
      <c r="AJ3" s="1" t="s">
        <v>33</v>
      </c>
      <c r="AP3" s="1" t="s">
        <v>75</v>
      </c>
      <c r="AR3" s="1" t="s">
        <v>63</v>
      </c>
      <c r="AT3" s="1" t="s">
        <v>63</v>
      </c>
      <c r="AW3" s="1" t="s">
        <v>76</v>
      </c>
      <c r="AX3" s="1" t="s">
        <v>77</v>
      </c>
      <c r="AZ3" s="1">
        <v>10</v>
      </c>
      <c r="BA3" s="1" t="s">
        <v>78</v>
      </c>
      <c r="BC3" s="1" t="s">
        <v>79</v>
      </c>
    </row>
    <row r="4" spans="1:56" ht="15.75" customHeight="1" x14ac:dyDescent="0.2">
      <c r="A4" s="1">
        <v>2</v>
      </c>
      <c r="B4" s="1">
        <v>2</v>
      </c>
      <c r="C4" s="1">
        <v>2</v>
      </c>
      <c r="D4" s="1" t="s">
        <v>2</v>
      </c>
      <c r="J4" s="2">
        <v>32196</v>
      </c>
      <c r="K4" s="9">
        <f t="shared" ca="1" si="0"/>
        <v>30</v>
      </c>
      <c r="L4" s="1">
        <v>7</v>
      </c>
      <c r="M4" s="1">
        <v>45</v>
      </c>
      <c r="N4" s="1">
        <v>8</v>
      </c>
      <c r="O4" s="1">
        <v>2</v>
      </c>
      <c r="P4" s="1" t="s">
        <v>80</v>
      </c>
      <c r="Q4" s="1">
        <v>0</v>
      </c>
      <c r="R4" s="1" t="s">
        <v>81</v>
      </c>
      <c r="T4" s="1" t="s">
        <v>71</v>
      </c>
      <c r="V4" s="1">
        <v>1</v>
      </c>
      <c r="W4" s="1" t="s">
        <v>82</v>
      </c>
      <c r="Y4" s="1" t="s">
        <v>83</v>
      </c>
      <c r="AA4" s="1" t="s">
        <v>84</v>
      </c>
      <c r="AC4" s="1">
        <v>3</v>
      </c>
      <c r="AD4" s="1" t="s">
        <v>85</v>
      </c>
      <c r="AE4" s="1" t="s">
        <v>86</v>
      </c>
      <c r="AH4" s="1" t="s">
        <v>31</v>
      </c>
      <c r="AP4" s="1" t="s">
        <v>87</v>
      </c>
      <c r="AS4" s="1">
        <v>20</v>
      </c>
      <c r="AU4" s="1">
        <v>15</v>
      </c>
      <c r="AV4" s="1">
        <v>15</v>
      </c>
      <c r="AW4" s="1" t="s">
        <v>88</v>
      </c>
      <c r="AX4" s="1" t="s">
        <v>77</v>
      </c>
      <c r="AZ4" s="1">
        <v>8</v>
      </c>
      <c r="BA4" s="1" t="s">
        <v>89</v>
      </c>
      <c r="BB4" s="1" t="s">
        <v>90</v>
      </c>
    </row>
    <row r="5" spans="1:56" ht="15.75" customHeight="1" x14ac:dyDescent="0.2">
      <c r="A5" s="1">
        <v>3</v>
      </c>
      <c r="B5" s="1">
        <v>3</v>
      </c>
      <c r="C5" s="1">
        <v>3</v>
      </c>
      <c r="H5" s="1" t="s">
        <v>6</v>
      </c>
      <c r="J5" s="2">
        <v>29812</v>
      </c>
      <c r="K5" s="9">
        <f t="shared" ca="1" si="0"/>
        <v>37</v>
      </c>
      <c r="L5" s="1">
        <v>7</v>
      </c>
      <c r="M5" s="1">
        <v>30</v>
      </c>
      <c r="N5" s="1">
        <v>5</v>
      </c>
      <c r="O5" s="1">
        <v>10</v>
      </c>
      <c r="P5" s="1" t="s">
        <v>91</v>
      </c>
      <c r="Q5" s="1">
        <v>1</v>
      </c>
      <c r="R5" s="1" t="s">
        <v>70</v>
      </c>
      <c r="T5" s="1" t="s">
        <v>71</v>
      </c>
      <c r="V5" s="1">
        <v>1</v>
      </c>
      <c r="W5" s="1" t="s">
        <v>92</v>
      </c>
      <c r="Y5" s="1" t="s">
        <v>93</v>
      </c>
      <c r="AA5" s="1" t="s">
        <v>94</v>
      </c>
      <c r="AC5" s="1">
        <v>10</v>
      </c>
      <c r="AD5" s="1" t="s">
        <v>95</v>
      </c>
      <c r="AE5" s="1" t="s">
        <v>74</v>
      </c>
      <c r="AH5" s="1" t="s">
        <v>31</v>
      </c>
      <c r="AI5" s="1" t="s">
        <v>32</v>
      </c>
      <c r="AP5" s="1" t="s">
        <v>62</v>
      </c>
      <c r="AR5" s="1">
        <v>5</v>
      </c>
      <c r="AT5" s="1">
        <v>6</v>
      </c>
      <c r="AV5" s="1">
        <v>7</v>
      </c>
      <c r="AW5" s="1" t="s">
        <v>96</v>
      </c>
      <c r="AX5" s="1" t="s">
        <v>77</v>
      </c>
      <c r="AZ5" s="1">
        <v>10</v>
      </c>
      <c r="BA5" s="1" t="s">
        <v>97</v>
      </c>
      <c r="BB5" s="1" t="s">
        <v>98</v>
      </c>
    </row>
    <row r="6" spans="1:56" ht="15.75" customHeight="1" x14ac:dyDescent="0.2">
      <c r="A6" s="1">
        <v>4</v>
      </c>
      <c r="B6" s="1">
        <v>4</v>
      </c>
      <c r="C6" s="1">
        <v>4</v>
      </c>
      <c r="D6" s="1" t="s">
        <v>2</v>
      </c>
      <c r="J6" s="2">
        <v>34359</v>
      </c>
      <c r="K6" s="9">
        <f t="shared" ca="1" si="0"/>
        <v>24</v>
      </c>
      <c r="L6" s="1">
        <v>8</v>
      </c>
      <c r="M6" s="1">
        <v>65</v>
      </c>
      <c r="N6" s="1">
        <v>610</v>
      </c>
      <c r="O6" s="1">
        <v>45</v>
      </c>
      <c r="P6" s="1" t="s">
        <v>99</v>
      </c>
      <c r="Q6" s="1">
        <v>0</v>
      </c>
      <c r="R6" s="1" t="s">
        <v>100</v>
      </c>
      <c r="T6" s="1" t="s">
        <v>101</v>
      </c>
      <c r="V6" s="1">
        <v>1</v>
      </c>
      <c r="W6" s="1" t="s">
        <v>32</v>
      </c>
      <c r="Y6" s="1" t="s">
        <v>83</v>
      </c>
      <c r="AA6" s="1" t="s">
        <v>94</v>
      </c>
      <c r="AC6" s="1">
        <v>0</v>
      </c>
      <c r="AD6" s="1" t="s">
        <v>102</v>
      </c>
      <c r="AE6" s="1" t="s">
        <v>61</v>
      </c>
      <c r="AI6" s="1" t="s">
        <v>32</v>
      </c>
      <c r="AP6" s="1" t="s">
        <v>75</v>
      </c>
      <c r="AR6" s="1">
        <v>2</v>
      </c>
      <c r="AT6" s="1">
        <v>1</v>
      </c>
      <c r="AV6" s="1">
        <v>1</v>
      </c>
      <c r="AW6" s="1" t="s">
        <v>37</v>
      </c>
      <c r="AX6" s="1" t="s">
        <v>77</v>
      </c>
      <c r="AZ6" s="1">
        <v>5</v>
      </c>
      <c r="BA6" s="1" t="s">
        <v>103</v>
      </c>
      <c r="BB6" s="1" t="s">
        <v>104</v>
      </c>
    </row>
    <row r="7" spans="1:56" ht="15.75" customHeight="1" x14ac:dyDescent="0.2">
      <c r="A7" s="1">
        <v>5</v>
      </c>
      <c r="B7" s="1">
        <v>5</v>
      </c>
      <c r="C7" s="1">
        <v>5</v>
      </c>
      <c r="D7" s="1" t="s">
        <v>2</v>
      </c>
      <c r="J7" s="2">
        <v>33315</v>
      </c>
      <c r="K7" s="9">
        <f t="shared" ca="1" si="0"/>
        <v>27</v>
      </c>
      <c r="L7" s="1">
        <v>6</v>
      </c>
      <c r="M7" s="1">
        <v>240</v>
      </c>
      <c r="N7" s="1">
        <v>6</v>
      </c>
      <c r="O7" s="1">
        <v>25</v>
      </c>
      <c r="P7" s="1" t="s">
        <v>105</v>
      </c>
      <c r="Q7" s="1">
        <v>0</v>
      </c>
      <c r="R7" s="1" t="s">
        <v>55</v>
      </c>
      <c r="T7" s="1" t="s">
        <v>106</v>
      </c>
      <c r="V7" s="1">
        <v>1</v>
      </c>
      <c r="W7" s="1" t="s">
        <v>31</v>
      </c>
      <c r="Z7" s="1" t="s">
        <v>107</v>
      </c>
      <c r="AA7" s="1" t="s">
        <v>108</v>
      </c>
      <c r="AC7" s="1">
        <v>0</v>
      </c>
      <c r="AD7" s="1" t="s">
        <v>109</v>
      </c>
      <c r="AE7" s="1" t="s">
        <v>86</v>
      </c>
      <c r="AH7" s="1" t="s">
        <v>31</v>
      </c>
      <c r="AP7" s="1" t="s">
        <v>75</v>
      </c>
      <c r="AR7" s="1">
        <v>3</v>
      </c>
      <c r="AT7" s="1">
        <v>4</v>
      </c>
      <c r="AV7" s="1">
        <v>5</v>
      </c>
      <c r="AW7" s="1" t="s">
        <v>110</v>
      </c>
      <c r="AX7" s="1" t="s">
        <v>66</v>
      </c>
      <c r="AZ7" s="1">
        <v>10</v>
      </c>
      <c r="BA7" s="1" t="s">
        <v>111</v>
      </c>
    </row>
    <row r="8" spans="1:56" ht="15.75" customHeight="1" x14ac:dyDescent="0.2">
      <c r="A8" s="1">
        <v>6</v>
      </c>
      <c r="B8" s="1">
        <v>6</v>
      </c>
      <c r="C8" s="1">
        <v>6</v>
      </c>
      <c r="D8" s="1" t="s">
        <v>2</v>
      </c>
      <c r="J8" s="2">
        <v>31511</v>
      </c>
      <c r="K8" s="9">
        <f t="shared" ca="1" si="0"/>
        <v>32</v>
      </c>
      <c r="L8" s="1">
        <v>8</v>
      </c>
      <c r="M8" s="1">
        <v>0</v>
      </c>
      <c r="N8" s="1">
        <v>10</v>
      </c>
      <c r="O8" s="1">
        <v>50</v>
      </c>
      <c r="P8" s="1" t="s">
        <v>99</v>
      </c>
      <c r="Q8" s="1">
        <v>1</v>
      </c>
      <c r="R8" s="1" t="s">
        <v>81</v>
      </c>
      <c r="T8" s="1" t="s">
        <v>101</v>
      </c>
      <c r="V8" s="1">
        <v>1</v>
      </c>
      <c r="W8" s="1" t="s">
        <v>112</v>
      </c>
      <c r="Y8" s="1" t="s">
        <v>113</v>
      </c>
      <c r="AA8" s="1" t="s">
        <v>114</v>
      </c>
      <c r="AC8" s="1">
        <v>4</v>
      </c>
      <c r="AD8" s="1" t="s">
        <v>115</v>
      </c>
      <c r="AE8" s="1" t="s">
        <v>86</v>
      </c>
      <c r="AJ8" s="1" t="s">
        <v>33</v>
      </c>
      <c r="AP8" s="1" t="s">
        <v>75</v>
      </c>
      <c r="AR8" s="1">
        <v>6</v>
      </c>
      <c r="AT8" s="1">
        <v>4</v>
      </c>
      <c r="AV8" s="1">
        <v>5</v>
      </c>
      <c r="AW8" s="1" t="s">
        <v>116</v>
      </c>
      <c r="AX8" s="1" t="s">
        <v>77</v>
      </c>
      <c r="AZ8" s="1">
        <v>10</v>
      </c>
      <c r="BA8" s="1" t="s">
        <v>117</v>
      </c>
      <c r="BC8" s="1" t="s">
        <v>118</v>
      </c>
    </row>
    <row r="9" spans="1:56" ht="15.75" customHeight="1" x14ac:dyDescent="0.2">
      <c r="A9" s="1">
        <v>7</v>
      </c>
      <c r="B9" s="1">
        <v>7</v>
      </c>
      <c r="C9" s="1">
        <v>7</v>
      </c>
      <c r="F9" s="1" t="s">
        <v>4</v>
      </c>
      <c r="J9" s="2">
        <v>30813</v>
      </c>
      <c r="K9" s="9">
        <f t="shared" ca="1" si="0"/>
        <v>34</v>
      </c>
      <c r="L9" s="1">
        <v>6</v>
      </c>
      <c r="M9" s="1">
        <v>35</v>
      </c>
      <c r="N9" s="1">
        <v>8</v>
      </c>
      <c r="O9" s="1">
        <v>18</v>
      </c>
      <c r="P9" s="1" t="s">
        <v>54</v>
      </c>
      <c r="Q9" s="1">
        <v>0</v>
      </c>
      <c r="R9" s="1" t="s">
        <v>70</v>
      </c>
      <c r="T9" s="1" t="s">
        <v>101</v>
      </c>
      <c r="V9" s="1">
        <v>0</v>
      </c>
      <c r="AE9" s="1" t="s">
        <v>86</v>
      </c>
      <c r="AH9" s="1" t="s">
        <v>31</v>
      </c>
      <c r="AP9" s="1" t="s">
        <v>62</v>
      </c>
      <c r="AS9" s="3">
        <v>43020</v>
      </c>
      <c r="AU9" s="1">
        <v>6</v>
      </c>
      <c r="AV9" s="1">
        <v>50</v>
      </c>
      <c r="AW9" s="1" t="s">
        <v>119</v>
      </c>
      <c r="AX9" s="1" t="s">
        <v>77</v>
      </c>
      <c r="AZ9" s="1">
        <v>8</v>
      </c>
      <c r="BA9" s="1" t="s">
        <v>120</v>
      </c>
      <c r="BB9" s="1" t="s">
        <v>121</v>
      </c>
      <c r="BC9" s="1" t="s">
        <v>122</v>
      </c>
    </row>
    <row r="10" spans="1:56" ht="15.75" customHeight="1" x14ac:dyDescent="0.2">
      <c r="A10" s="1">
        <v>8</v>
      </c>
      <c r="B10" s="1">
        <v>8</v>
      </c>
      <c r="C10" s="1">
        <v>8</v>
      </c>
      <c r="H10" s="1" t="s">
        <v>6</v>
      </c>
      <c r="J10" s="2">
        <v>26757</v>
      </c>
      <c r="K10" s="9">
        <f t="shared" ca="1" si="0"/>
        <v>45</v>
      </c>
      <c r="L10" s="1">
        <v>8</v>
      </c>
      <c r="M10" s="1">
        <v>0</v>
      </c>
      <c r="N10" s="1">
        <v>8</v>
      </c>
      <c r="O10" s="1">
        <v>15</v>
      </c>
      <c r="P10" s="1" t="s">
        <v>123</v>
      </c>
      <c r="Q10" s="1">
        <v>1</v>
      </c>
      <c r="R10" s="1" t="s">
        <v>124</v>
      </c>
      <c r="T10" s="1" t="s">
        <v>56</v>
      </c>
      <c r="V10" s="1">
        <v>1</v>
      </c>
      <c r="W10" s="1" t="s">
        <v>82</v>
      </c>
      <c r="Y10" s="1" t="s">
        <v>125</v>
      </c>
      <c r="AA10" s="1" t="s">
        <v>126</v>
      </c>
      <c r="AC10" s="1">
        <v>15</v>
      </c>
      <c r="AD10" s="1" t="s">
        <v>127</v>
      </c>
      <c r="AE10" s="1" t="s">
        <v>61</v>
      </c>
      <c r="AH10" s="1" t="s">
        <v>31</v>
      </c>
      <c r="AP10" s="1" t="s">
        <v>75</v>
      </c>
      <c r="AR10" s="1">
        <v>6</v>
      </c>
      <c r="AT10" s="1">
        <v>5</v>
      </c>
      <c r="AV10" s="1">
        <v>80</v>
      </c>
      <c r="AW10" s="1" t="s">
        <v>128</v>
      </c>
      <c r="AX10" s="1" t="s">
        <v>77</v>
      </c>
      <c r="AZ10" s="1">
        <v>9</v>
      </c>
      <c r="BA10" s="1" t="s">
        <v>129</v>
      </c>
    </row>
    <row r="11" spans="1:56" ht="15.75" customHeight="1" x14ac:dyDescent="0.2">
      <c r="A11" s="1">
        <v>9</v>
      </c>
      <c r="B11" s="1">
        <v>9</v>
      </c>
      <c r="C11" s="1">
        <v>9</v>
      </c>
      <c r="E11" s="1" t="s">
        <v>3</v>
      </c>
      <c r="J11" s="2">
        <v>28734</v>
      </c>
      <c r="K11" s="9">
        <f t="shared" ca="1" si="0"/>
        <v>40</v>
      </c>
      <c r="L11" s="1">
        <v>7</v>
      </c>
      <c r="M11" s="1">
        <v>10</v>
      </c>
      <c r="N11" s="1">
        <v>6</v>
      </c>
      <c r="O11" s="1">
        <v>30</v>
      </c>
      <c r="P11" s="1" t="s">
        <v>54</v>
      </c>
      <c r="Q11" s="1">
        <v>0</v>
      </c>
      <c r="R11" s="1" t="s">
        <v>55</v>
      </c>
      <c r="T11" s="1" t="s">
        <v>101</v>
      </c>
      <c r="V11" s="1">
        <v>1</v>
      </c>
      <c r="W11" s="1" t="s">
        <v>72</v>
      </c>
      <c r="Y11" s="1" t="s">
        <v>83</v>
      </c>
      <c r="AA11" s="1" t="s">
        <v>59</v>
      </c>
      <c r="AC11" s="1">
        <v>1</v>
      </c>
      <c r="AD11" s="1" t="s">
        <v>130</v>
      </c>
      <c r="AE11" s="1" t="s">
        <v>74</v>
      </c>
      <c r="AK11" s="1" t="s">
        <v>34</v>
      </c>
      <c r="AP11" s="1" t="s">
        <v>62</v>
      </c>
      <c r="AR11" s="1">
        <v>5</v>
      </c>
      <c r="AT11" s="1">
        <v>5</v>
      </c>
      <c r="AV11" s="1">
        <v>5</v>
      </c>
      <c r="AW11" s="1" t="s">
        <v>131</v>
      </c>
      <c r="AX11" s="1" t="s">
        <v>77</v>
      </c>
      <c r="AZ11" s="1">
        <v>10</v>
      </c>
      <c r="BA11" s="1" t="s">
        <v>132</v>
      </c>
      <c r="BB11" s="1" t="s">
        <v>133</v>
      </c>
      <c r="BC11" s="1" t="s">
        <v>134</v>
      </c>
    </row>
    <row r="12" spans="1:56" ht="15.75" customHeight="1" x14ac:dyDescent="0.2">
      <c r="A12" s="1">
        <v>10</v>
      </c>
      <c r="B12" s="1">
        <v>10</v>
      </c>
      <c r="C12" s="1">
        <v>10</v>
      </c>
      <c r="D12" s="1" t="s">
        <v>2</v>
      </c>
      <c r="J12" s="2">
        <v>31818</v>
      </c>
      <c r="K12" s="9">
        <f t="shared" ca="1" si="0"/>
        <v>31</v>
      </c>
      <c r="L12" s="1">
        <v>8</v>
      </c>
      <c r="M12" s="1">
        <v>0</v>
      </c>
      <c r="N12" s="1">
        <v>8</v>
      </c>
      <c r="O12" s="1">
        <v>2</v>
      </c>
      <c r="P12" s="1" t="s">
        <v>135</v>
      </c>
      <c r="Q12" s="1">
        <v>1</v>
      </c>
      <c r="R12" s="1" t="s">
        <v>136</v>
      </c>
      <c r="T12" s="1" t="s">
        <v>101</v>
      </c>
      <c r="V12" s="1">
        <v>1</v>
      </c>
      <c r="W12" s="1" t="s">
        <v>137</v>
      </c>
      <c r="Y12" s="1" t="s">
        <v>58</v>
      </c>
      <c r="AA12" s="1" t="s">
        <v>94</v>
      </c>
      <c r="AC12" s="1">
        <v>10</v>
      </c>
      <c r="AD12" s="1" t="s">
        <v>138</v>
      </c>
      <c r="AE12" s="1" t="s">
        <v>61</v>
      </c>
      <c r="AJ12" s="1" t="s">
        <v>33</v>
      </c>
      <c r="AP12" s="1" t="s">
        <v>87</v>
      </c>
      <c r="AR12" s="1">
        <v>6</v>
      </c>
      <c r="AT12" s="1">
        <v>6</v>
      </c>
      <c r="AV12" s="1">
        <v>8</v>
      </c>
      <c r="AW12" s="1" t="s">
        <v>139</v>
      </c>
      <c r="AX12" s="1" t="s">
        <v>77</v>
      </c>
      <c r="AZ12" s="1">
        <v>10</v>
      </c>
      <c r="BA12" s="1" t="s">
        <v>140</v>
      </c>
      <c r="BB12" s="1" t="s">
        <v>141</v>
      </c>
      <c r="BC12" s="1" t="s">
        <v>141</v>
      </c>
    </row>
    <row r="13" spans="1:56" ht="15.75" customHeight="1" x14ac:dyDescent="0.2">
      <c r="A13" s="1">
        <v>11</v>
      </c>
      <c r="B13" s="1">
        <v>11</v>
      </c>
      <c r="C13" s="1">
        <v>11</v>
      </c>
      <c r="E13" s="1" t="s">
        <v>3</v>
      </c>
      <c r="J13" s="2">
        <v>32631</v>
      </c>
      <c r="K13" s="9">
        <f t="shared" ca="1" si="0"/>
        <v>29</v>
      </c>
      <c r="L13" s="1">
        <v>7</v>
      </c>
      <c r="M13" s="1">
        <v>40</v>
      </c>
      <c r="N13" s="1">
        <v>12</v>
      </c>
      <c r="O13" s="1">
        <v>1</v>
      </c>
      <c r="P13" s="1" t="s">
        <v>69</v>
      </c>
      <c r="Q13" s="1">
        <v>0</v>
      </c>
      <c r="R13" s="1" t="s">
        <v>142</v>
      </c>
      <c r="T13" s="1" t="s">
        <v>56</v>
      </c>
      <c r="V13" s="1">
        <v>1</v>
      </c>
      <c r="W13" s="1" t="s">
        <v>143</v>
      </c>
      <c r="Y13" s="1" t="s">
        <v>144</v>
      </c>
      <c r="AA13" s="1" t="s">
        <v>114</v>
      </c>
      <c r="AC13" s="1">
        <v>4</v>
      </c>
      <c r="AD13" s="1" t="s">
        <v>145</v>
      </c>
      <c r="AE13" s="1" t="s">
        <v>86</v>
      </c>
      <c r="AN13" s="1" t="s">
        <v>37</v>
      </c>
      <c r="AX13" s="1" t="s">
        <v>66</v>
      </c>
      <c r="AZ13" s="1">
        <v>9</v>
      </c>
      <c r="BA13" s="1" t="s">
        <v>146</v>
      </c>
      <c r="BB13" s="1" t="s">
        <v>147</v>
      </c>
    </row>
    <row r="14" spans="1:56" ht="12.75" x14ac:dyDescent="0.2">
      <c r="A14" s="1">
        <v>12</v>
      </c>
      <c r="B14" s="1">
        <v>12</v>
      </c>
      <c r="C14" s="1">
        <v>12</v>
      </c>
      <c r="D14" s="1" t="s">
        <v>2</v>
      </c>
      <c r="J14" s="2">
        <v>32915</v>
      </c>
      <c r="K14" s="9">
        <f t="shared" ca="1" si="0"/>
        <v>28</v>
      </c>
      <c r="L14" s="1">
        <v>8</v>
      </c>
      <c r="M14" s="1">
        <v>30</v>
      </c>
      <c r="N14" s="1">
        <v>9</v>
      </c>
      <c r="O14" s="1">
        <v>12</v>
      </c>
      <c r="P14" s="1" t="s">
        <v>135</v>
      </c>
      <c r="Q14" s="1">
        <v>1</v>
      </c>
      <c r="R14" s="1" t="s">
        <v>70</v>
      </c>
      <c r="T14" s="1" t="s">
        <v>71</v>
      </c>
      <c r="V14" s="1">
        <v>1</v>
      </c>
      <c r="W14" s="1" t="s">
        <v>148</v>
      </c>
      <c r="Z14" s="1" t="s">
        <v>149</v>
      </c>
      <c r="AA14" s="1" t="s">
        <v>59</v>
      </c>
      <c r="AC14" s="1">
        <v>1</v>
      </c>
      <c r="AD14" s="1" t="s">
        <v>60</v>
      </c>
      <c r="AE14" s="1" t="s">
        <v>61</v>
      </c>
      <c r="AG14" s="1" t="s">
        <v>30</v>
      </c>
      <c r="AP14" s="1" t="s">
        <v>75</v>
      </c>
      <c r="AS14" s="1" t="s">
        <v>150</v>
      </c>
      <c r="AU14" s="1" t="s">
        <v>151</v>
      </c>
      <c r="AV14" s="1">
        <v>2</v>
      </c>
      <c r="AW14" s="1" t="s">
        <v>152</v>
      </c>
      <c r="AX14" s="1" t="s">
        <v>77</v>
      </c>
      <c r="AZ14" s="1">
        <v>10</v>
      </c>
      <c r="BA14" s="1" t="s">
        <v>153</v>
      </c>
      <c r="BB14" s="1" t="s">
        <v>154</v>
      </c>
      <c r="BC14" s="1" t="s">
        <v>155</v>
      </c>
    </row>
    <row r="15" spans="1:56" ht="12.75" x14ac:dyDescent="0.2">
      <c r="A15" s="1">
        <v>13</v>
      </c>
      <c r="B15" s="1">
        <v>13</v>
      </c>
      <c r="C15" s="1">
        <v>13</v>
      </c>
      <c r="H15" s="1" t="s">
        <v>6</v>
      </c>
      <c r="J15" s="2">
        <v>34311</v>
      </c>
      <c r="K15" s="9">
        <f t="shared" ca="1" si="0"/>
        <v>24</v>
      </c>
      <c r="L15" s="1">
        <v>6</v>
      </c>
      <c r="M15" s="1">
        <v>120</v>
      </c>
      <c r="N15" s="1">
        <v>9</v>
      </c>
      <c r="O15" s="1">
        <v>3</v>
      </c>
      <c r="P15" s="1" t="s">
        <v>54</v>
      </c>
      <c r="Q15" s="1">
        <v>0</v>
      </c>
      <c r="R15" s="1" t="s">
        <v>100</v>
      </c>
      <c r="T15" s="1" t="s">
        <v>106</v>
      </c>
      <c r="V15" s="1">
        <v>1</v>
      </c>
      <c r="W15" s="1" t="s">
        <v>156</v>
      </c>
      <c r="Y15" s="1" t="s">
        <v>83</v>
      </c>
      <c r="AA15" s="1" t="s">
        <v>157</v>
      </c>
      <c r="AC15" s="1">
        <v>5</v>
      </c>
      <c r="AE15" s="1" t="s">
        <v>61</v>
      </c>
      <c r="AK15" s="1" t="s">
        <v>34</v>
      </c>
      <c r="AP15" s="1" t="s">
        <v>62</v>
      </c>
      <c r="AR15" s="1">
        <v>4</v>
      </c>
      <c r="AT15" s="1">
        <v>1</v>
      </c>
      <c r="AV15" s="1">
        <v>90</v>
      </c>
      <c r="AW15" s="1" t="s">
        <v>158</v>
      </c>
      <c r="AX15" s="1" t="s">
        <v>77</v>
      </c>
      <c r="AZ15" s="1">
        <v>8</v>
      </c>
      <c r="BA15" s="1" t="s">
        <v>159</v>
      </c>
      <c r="BB15" s="1" t="s">
        <v>160</v>
      </c>
      <c r="BC15" s="1" t="s">
        <v>161</v>
      </c>
    </row>
    <row r="16" spans="1:56" ht="12.75" x14ac:dyDescent="0.2">
      <c r="A16" s="1">
        <v>14</v>
      </c>
      <c r="B16" s="1">
        <v>14</v>
      </c>
      <c r="C16" s="1">
        <v>14</v>
      </c>
      <c r="H16" s="1" t="s">
        <v>6</v>
      </c>
      <c r="J16" s="2">
        <v>35597</v>
      </c>
      <c r="K16" s="9">
        <f t="shared" ca="1" si="0"/>
        <v>21</v>
      </c>
      <c r="L16" s="1">
        <v>8</v>
      </c>
      <c r="M16" s="1">
        <v>30</v>
      </c>
      <c r="N16" s="1">
        <v>14</v>
      </c>
      <c r="O16" s="1">
        <v>50</v>
      </c>
      <c r="P16" s="1" t="s">
        <v>105</v>
      </c>
      <c r="Q16" s="1">
        <v>1</v>
      </c>
      <c r="R16" s="1" t="s">
        <v>70</v>
      </c>
      <c r="T16" s="1" t="s">
        <v>101</v>
      </c>
      <c r="V16" s="1">
        <v>0</v>
      </c>
      <c r="AE16" s="1" t="s">
        <v>162</v>
      </c>
      <c r="AK16" s="1" t="s">
        <v>34</v>
      </c>
      <c r="AP16" s="1" t="s">
        <v>163</v>
      </c>
      <c r="AR16" s="1">
        <v>2</v>
      </c>
      <c r="AT16" s="1">
        <v>4</v>
      </c>
      <c r="AV16" s="1">
        <v>10</v>
      </c>
      <c r="AW16" s="1" t="s">
        <v>164</v>
      </c>
      <c r="AX16" s="1" t="s">
        <v>66</v>
      </c>
      <c r="AZ16" s="1">
        <v>10</v>
      </c>
      <c r="BA16" s="1" t="s">
        <v>165</v>
      </c>
      <c r="BB16" s="1" t="s">
        <v>37</v>
      </c>
      <c r="BC16" s="1" t="s">
        <v>37</v>
      </c>
    </row>
    <row r="17" spans="1:55" ht="12.75" x14ac:dyDescent="0.2">
      <c r="A17" s="1">
        <v>15</v>
      </c>
      <c r="B17" s="1">
        <v>15</v>
      </c>
      <c r="C17" s="1">
        <v>15</v>
      </c>
      <c r="D17" s="1" t="s">
        <v>2</v>
      </c>
      <c r="E17" s="1" t="s">
        <v>3</v>
      </c>
      <c r="H17" s="1" t="s">
        <v>6</v>
      </c>
      <c r="J17" s="2">
        <v>29872</v>
      </c>
      <c r="K17" s="9">
        <f t="shared" ca="1" si="0"/>
        <v>37</v>
      </c>
      <c r="L17" s="1">
        <v>8</v>
      </c>
      <c r="M17" s="1">
        <v>50</v>
      </c>
      <c r="N17" s="1">
        <v>9</v>
      </c>
      <c r="O17" s="1">
        <v>15</v>
      </c>
      <c r="P17" s="1" t="s">
        <v>123</v>
      </c>
      <c r="Q17" s="1">
        <v>1</v>
      </c>
      <c r="R17" s="1" t="s">
        <v>55</v>
      </c>
      <c r="T17" s="1" t="s">
        <v>56</v>
      </c>
      <c r="V17" s="1">
        <v>1</v>
      </c>
      <c r="W17" s="1" t="s">
        <v>143</v>
      </c>
      <c r="Y17" s="1" t="s">
        <v>83</v>
      </c>
      <c r="AA17" s="1" t="s">
        <v>94</v>
      </c>
      <c r="AC17" s="1">
        <v>3</v>
      </c>
      <c r="AD17" s="1" t="s">
        <v>166</v>
      </c>
      <c r="AE17" s="1" t="s">
        <v>86</v>
      </c>
      <c r="AH17" s="1" t="s">
        <v>31</v>
      </c>
      <c r="AI17" s="1" t="s">
        <v>32</v>
      </c>
      <c r="AP17" s="1" t="s">
        <v>75</v>
      </c>
      <c r="AR17" s="1">
        <v>6</v>
      </c>
      <c r="AT17" s="1">
        <v>6</v>
      </c>
      <c r="AV17" s="1">
        <v>16</v>
      </c>
      <c r="AW17" s="1" t="s">
        <v>167</v>
      </c>
      <c r="AX17" s="1" t="s">
        <v>77</v>
      </c>
      <c r="AZ17" s="1">
        <v>10</v>
      </c>
      <c r="BA17" s="1" t="s">
        <v>168</v>
      </c>
      <c r="BB17" s="1" t="s">
        <v>169</v>
      </c>
      <c r="BC17" s="1" t="s">
        <v>170</v>
      </c>
    </row>
    <row r="18" spans="1:55" ht="12.75" x14ac:dyDescent="0.2">
      <c r="A18" s="1">
        <v>16</v>
      </c>
      <c r="B18" s="1">
        <v>16</v>
      </c>
      <c r="C18" s="1">
        <v>16</v>
      </c>
      <c r="D18" s="1" t="s">
        <v>2</v>
      </c>
      <c r="E18" s="1" t="s">
        <v>3</v>
      </c>
      <c r="G18" s="1" t="s">
        <v>5</v>
      </c>
      <c r="H18" s="1" t="s">
        <v>6</v>
      </c>
      <c r="J18" s="2">
        <v>34746</v>
      </c>
      <c r="K18" s="9">
        <f t="shared" ca="1" si="0"/>
        <v>23</v>
      </c>
      <c r="L18" s="1">
        <v>8</v>
      </c>
      <c r="M18" s="1">
        <v>120</v>
      </c>
      <c r="N18" s="1">
        <v>12</v>
      </c>
      <c r="O18" s="1">
        <v>12</v>
      </c>
      <c r="P18" s="1" t="s">
        <v>69</v>
      </c>
      <c r="Q18" s="1">
        <v>1</v>
      </c>
      <c r="R18" s="1" t="s">
        <v>55</v>
      </c>
      <c r="T18" s="1" t="s">
        <v>56</v>
      </c>
      <c r="V18" s="1">
        <v>1</v>
      </c>
      <c r="W18" s="1" t="s">
        <v>171</v>
      </c>
      <c r="Z18" s="1" t="s">
        <v>172</v>
      </c>
      <c r="AA18" s="1" t="s">
        <v>94</v>
      </c>
      <c r="AC18" s="1">
        <v>4</v>
      </c>
      <c r="AD18" s="1" t="s">
        <v>173</v>
      </c>
      <c r="AE18" s="1" t="s">
        <v>162</v>
      </c>
      <c r="AI18" s="1" t="s">
        <v>32</v>
      </c>
      <c r="AP18" s="1" t="s">
        <v>87</v>
      </c>
      <c r="AR18" s="1">
        <v>6</v>
      </c>
      <c r="AT18" s="1">
        <v>4</v>
      </c>
      <c r="AV18" s="1">
        <v>120</v>
      </c>
      <c r="AW18" s="1" t="s">
        <v>174</v>
      </c>
      <c r="AY18" s="1" t="s">
        <v>175</v>
      </c>
      <c r="AZ18" s="1">
        <v>8</v>
      </c>
    </row>
    <row r="19" spans="1:55" ht="12.75" x14ac:dyDescent="0.2">
      <c r="A19" s="1">
        <v>17</v>
      </c>
      <c r="B19" s="1">
        <v>17</v>
      </c>
      <c r="C19" s="1">
        <v>17</v>
      </c>
      <c r="H19" s="1" t="s">
        <v>6</v>
      </c>
      <c r="J19" s="2">
        <v>35200</v>
      </c>
      <c r="K19" s="9">
        <f t="shared" ca="1" si="0"/>
        <v>22</v>
      </c>
      <c r="L19" s="1">
        <v>8</v>
      </c>
      <c r="M19" s="1">
        <v>0</v>
      </c>
      <c r="N19" s="1">
        <v>10</v>
      </c>
      <c r="O19" s="1">
        <v>6</v>
      </c>
      <c r="P19" s="1" t="s">
        <v>69</v>
      </c>
      <c r="Q19" s="1">
        <v>1</v>
      </c>
      <c r="R19" s="1" t="s">
        <v>55</v>
      </c>
      <c r="U19" s="1" t="s">
        <v>176</v>
      </c>
      <c r="V19" s="1">
        <v>1</v>
      </c>
      <c r="W19" s="1" t="s">
        <v>72</v>
      </c>
      <c r="Y19" s="1" t="s">
        <v>83</v>
      </c>
      <c r="AA19" s="1" t="s">
        <v>59</v>
      </c>
      <c r="AC19" s="1">
        <v>3</v>
      </c>
      <c r="AD19" s="1" t="s">
        <v>177</v>
      </c>
      <c r="AE19" s="1" t="s">
        <v>162</v>
      </c>
      <c r="AJ19" s="1" t="s">
        <v>33</v>
      </c>
      <c r="AO19" s="1" t="s">
        <v>178</v>
      </c>
      <c r="AQ19" s="1" t="s">
        <v>179</v>
      </c>
      <c r="AS19" s="1">
        <v>8</v>
      </c>
      <c r="AT19" s="1">
        <v>3</v>
      </c>
      <c r="AV19" s="1">
        <v>10</v>
      </c>
      <c r="AW19" s="1" t="s">
        <v>180</v>
      </c>
      <c r="AY19" s="1" t="s">
        <v>181</v>
      </c>
      <c r="AZ19" s="1">
        <v>8</v>
      </c>
      <c r="BA19" s="1" t="s">
        <v>182</v>
      </c>
      <c r="BB19" s="1" t="s">
        <v>183</v>
      </c>
      <c r="BC19" s="1" t="s">
        <v>184</v>
      </c>
    </row>
    <row r="20" spans="1:55" ht="12.75" x14ac:dyDescent="0.2">
      <c r="A20" s="1">
        <v>18</v>
      </c>
      <c r="B20" s="1">
        <v>18</v>
      </c>
      <c r="C20" s="1">
        <v>18</v>
      </c>
      <c r="D20" s="1" t="s">
        <v>2</v>
      </c>
      <c r="J20" s="2">
        <v>33479</v>
      </c>
      <c r="K20" s="9">
        <f t="shared" ca="1" si="0"/>
        <v>27</v>
      </c>
      <c r="L20" s="1">
        <v>6</v>
      </c>
      <c r="M20" s="1">
        <v>0</v>
      </c>
      <c r="N20" s="1">
        <v>10</v>
      </c>
      <c r="O20" s="1">
        <v>20</v>
      </c>
      <c r="P20" s="1" t="s">
        <v>123</v>
      </c>
      <c r="Q20" s="1">
        <v>1</v>
      </c>
      <c r="R20" s="1" t="s">
        <v>55</v>
      </c>
      <c r="T20" s="1" t="s">
        <v>56</v>
      </c>
      <c r="V20" s="1">
        <v>0</v>
      </c>
      <c r="AE20" s="1" t="s">
        <v>61</v>
      </c>
      <c r="AK20" s="1" t="s">
        <v>34</v>
      </c>
      <c r="AP20" s="1" t="s">
        <v>75</v>
      </c>
      <c r="AS20" s="1">
        <v>12</v>
      </c>
      <c r="AT20" s="1">
        <v>6</v>
      </c>
      <c r="AV20" s="1">
        <v>12</v>
      </c>
      <c r="AW20" s="1" t="s">
        <v>185</v>
      </c>
      <c r="AX20" s="1" t="s">
        <v>77</v>
      </c>
      <c r="AZ20" s="1">
        <v>10</v>
      </c>
      <c r="BA20" s="1" t="s">
        <v>186</v>
      </c>
      <c r="BB20" s="1" t="s">
        <v>187</v>
      </c>
      <c r="BC20" s="1" t="s">
        <v>188</v>
      </c>
    </row>
    <row r="21" spans="1:55" ht="12.75" x14ac:dyDescent="0.2">
      <c r="A21" s="1">
        <v>19</v>
      </c>
      <c r="B21" s="1">
        <v>19</v>
      </c>
      <c r="C21" s="1">
        <v>19</v>
      </c>
      <c r="E21" s="1" t="s">
        <v>3</v>
      </c>
      <c r="F21" s="1" t="s">
        <v>4</v>
      </c>
      <c r="H21" s="1" t="s">
        <v>6</v>
      </c>
      <c r="J21" s="2">
        <v>31983</v>
      </c>
      <c r="K21" s="9">
        <f t="shared" ca="1" si="0"/>
        <v>31</v>
      </c>
      <c r="L21" s="1">
        <v>6</v>
      </c>
      <c r="M21" s="1">
        <v>40</v>
      </c>
      <c r="N21" s="1">
        <v>12</v>
      </c>
      <c r="O21" s="1">
        <v>30</v>
      </c>
      <c r="P21" s="1" t="s">
        <v>189</v>
      </c>
      <c r="Q21" s="1">
        <v>1</v>
      </c>
      <c r="R21" s="1" t="s">
        <v>81</v>
      </c>
      <c r="T21" s="1" t="s">
        <v>106</v>
      </c>
      <c r="V21" s="1">
        <v>1</v>
      </c>
      <c r="W21" s="1" t="s">
        <v>148</v>
      </c>
      <c r="Y21" s="1" t="s">
        <v>83</v>
      </c>
      <c r="AA21" s="1" t="s">
        <v>94</v>
      </c>
      <c r="AC21" s="1">
        <v>3</v>
      </c>
      <c r="AD21" s="1" t="s">
        <v>190</v>
      </c>
      <c r="AE21" s="1" t="s">
        <v>74</v>
      </c>
      <c r="AH21" s="1" t="s">
        <v>31</v>
      </c>
      <c r="AP21" s="1" t="s">
        <v>163</v>
      </c>
      <c r="AR21" s="1">
        <v>6</v>
      </c>
      <c r="AT21" s="1">
        <v>3</v>
      </c>
      <c r="AV21" s="1">
        <v>15</v>
      </c>
      <c r="AW21" s="1" t="s">
        <v>191</v>
      </c>
      <c r="AX21" s="1" t="s">
        <v>192</v>
      </c>
      <c r="AZ21" s="1">
        <v>10</v>
      </c>
      <c r="BA21" s="1" t="s">
        <v>193</v>
      </c>
      <c r="BC21" s="1" t="s">
        <v>194</v>
      </c>
    </row>
    <row r="22" spans="1:55" ht="12.75" x14ac:dyDescent="0.2">
      <c r="A22" s="1">
        <v>20</v>
      </c>
      <c r="B22" s="1">
        <v>20</v>
      </c>
      <c r="C22" s="1">
        <v>20</v>
      </c>
      <c r="D22" s="1" t="s">
        <v>2</v>
      </c>
      <c r="J22" s="2">
        <v>28459</v>
      </c>
      <c r="K22" s="9">
        <f t="shared" ca="1" si="0"/>
        <v>40</v>
      </c>
      <c r="L22" s="1">
        <v>8</v>
      </c>
      <c r="M22" s="1">
        <v>30</v>
      </c>
      <c r="N22" s="1">
        <v>8</v>
      </c>
      <c r="O22" s="1">
        <v>4</v>
      </c>
      <c r="P22" s="1" t="s">
        <v>105</v>
      </c>
      <c r="Q22" s="1">
        <v>0</v>
      </c>
      <c r="R22" s="1" t="s">
        <v>142</v>
      </c>
      <c r="T22" s="1" t="s">
        <v>106</v>
      </c>
      <c r="V22" s="1">
        <v>0</v>
      </c>
      <c r="AE22" s="1" t="s">
        <v>61</v>
      </c>
      <c r="AH22" s="1" t="s">
        <v>31</v>
      </c>
      <c r="AP22" s="1" t="s">
        <v>75</v>
      </c>
      <c r="AR22" s="1">
        <v>6</v>
      </c>
      <c r="AT22" s="1">
        <v>6</v>
      </c>
      <c r="AV22" s="1">
        <v>20</v>
      </c>
      <c r="AW22" s="1" t="s">
        <v>195</v>
      </c>
      <c r="AX22" s="1" t="s">
        <v>77</v>
      </c>
      <c r="AZ22" s="1">
        <v>8</v>
      </c>
      <c r="BA22" s="1" t="s">
        <v>196</v>
      </c>
      <c r="BB22" s="1" t="s">
        <v>197</v>
      </c>
    </row>
    <row r="23" spans="1:55" ht="12.75" x14ac:dyDescent="0.2">
      <c r="A23" s="1">
        <v>21</v>
      </c>
      <c r="B23" s="1">
        <v>21</v>
      </c>
      <c r="C23" s="1">
        <v>21</v>
      </c>
      <c r="E23" s="1" t="s">
        <v>3</v>
      </c>
      <c r="J23" s="2">
        <v>27226</v>
      </c>
      <c r="K23" s="9">
        <f t="shared" ca="1" si="0"/>
        <v>44</v>
      </c>
      <c r="L23" s="1">
        <v>7</v>
      </c>
      <c r="M23" s="1">
        <v>0</v>
      </c>
      <c r="N23" s="1">
        <v>3</v>
      </c>
      <c r="O23" s="1">
        <v>10</v>
      </c>
      <c r="P23" s="1" t="s">
        <v>54</v>
      </c>
      <c r="Q23" s="1">
        <v>0</v>
      </c>
      <c r="R23" s="1" t="s">
        <v>81</v>
      </c>
      <c r="T23" s="1" t="s">
        <v>101</v>
      </c>
      <c r="V23" s="1">
        <v>1</v>
      </c>
      <c r="W23" s="1" t="s">
        <v>198</v>
      </c>
      <c r="Y23" s="1" t="s">
        <v>58</v>
      </c>
      <c r="AA23" s="1" t="s">
        <v>94</v>
      </c>
      <c r="AC23" s="1">
        <v>17</v>
      </c>
      <c r="AD23" s="1" t="s">
        <v>199</v>
      </c>
      <c r="AE23" s="1" t="s">
        <v>86</v>
      </c>
      <c r="AJ23" s="1" t="s">
        <v>33</v>
      </c>
      <c r="AP23" s="1" t="s">
        <v>62</v>
      </c>
      <c r="AR23" s="1">
        <v>2</v>
      </c>
      <c r="AT23" s="1">
        <v>2</v>
      </c>
      <c r="AV23" s="1">
        <v>6</v>
      </c>
      <c r="AW23" s="1" t="s">
        <v>200</v>
      </c>
      <c r="AY23" s="1" t="s">
        <v>201</v>
      </c>
      <c r="AZ23" s="1">
        <v>8</v>
      </c>
      <c r="BA23" s="1" t="s">
        <v>202</v>
      </c>
    </row>
    <row r="24" spans="1:55" ht="12.75" x14ac:dyDescent="0.2">
      <c r="A24" s="1">
        <v>22</v>
      </c>
      <c r="B24" s="1">
        <v>22</v>
      </c>
      <c r="C24" s="1">
        <v>22</v>
      </c>
      <c r="H24" s="1" t="s">
        <v>6</v>
      </c>
      <c r="J24" s="2">
        <v>29194</v>
      </c>
      <c r="K24" s="9">
        <f t="shared" ca="1" si="0"/>
        <v>38</v>
      </c>
      <c r="L24" s="1">
        <v>7</v>
      </c>
      <c r="M24" s="1">
        <v>180</v>
      </c>
      <c r="N24" s="1">
        <v>12</v>
      </c>
      <c r="O24" s="1">
        <v>6</v>
      </c>
      <c r="P24" s="1" t="s">
        <v>123</v>
      </c>
      <c r="Q24" s="1">
        <v>0</v>
      </c>
      <c r="S24" s="1" t="s">
        <v>37</v>
      </c>
      <c r="T24" s="1" t="s">
        <v>56</v>
      </c>
      <c r="V24" s="1">
        <v>1</v>
      </c>
      <c r="W24" s="1" t="s">
        <v>72</v>
      </c>
      <c r="Y24" s="1" t="s">
        <v>113</v>
      </c>
      <c r="AA24" s="1" t="s">
        <v>59</v>
      </c>
      <c r="AC24" s="1">
        <v>8</v>
      </c>
      <c r="AD24" s="1" t="s">
        <v>203</v>
      </c>
      <c r="AE24" s="1" t="s">
        <v>86</v>
      </c>
      <c r="AI24" s="1" t="s">
        <v>32</v>
      </c>
      <c r="AP24" s="1" t="s">
        <v>87</v>
      </c>
      <c r="AR24" s="1">
        <v>2</v>
      </c>
      <c r="AT24" s="1">
        <v>4</v>
      </c>
      <c r="AV24" s="1">
        <v>4</v>
      </c>
      <c r="AW24" s="1" t="s">
        <v>204</v>
      </c>
      <c r="AX24" s="1" t="s">
        <v>192</v>
      </c>
      <c r="AZ24" s="1">
        <v>9</v>
      </c>
      <c r="BA24" s="1" t="s">
        <v>205</v>
      </c>
    </row>
    <row r="25" spans="1:55" ht="12.75" x14ac:dyDescent="0.2">
      <c r="A25" s="1">
        <v>23</v>
      </c>
      <c r="B25" s="1">
        <v>23</v>
      </c>
      <c r="C25" s="1">
        <v>23</v>
      </c>
      <c r="E25" s="1" t="s">
        <v>3</v>
      </c>
      <c r="H25" s="1" t="s">
        <v>6</v>
      </c>
      <c r="J25" s="2">
        <v>29425</v>
      </c>
      <c r="K25" s="9">
        <f t="shared" ca="1" si="0"/>
        <v>38</v>
      </c>
      <c r="L25" s="1">
        <v>7</v>
      </c>
      <c r="M25" s="1">
        <v>60</v>
      </c>
      <c r="N25" s="1">
        <v>5</v>
      </c>
      <c r="O25" s="1">
        <v>8</v>
      </c>
      <c r="P25" s="1" t="s">
        <v>99</v>
      </c>
      <c r="Q25" s="1">
        <v>1</v>
      </c>
      <c r="R25" s="1" t="s">
        <v>70</v>
      </c>
      <c r="T25" s="1" t="s">
        <v>56</v>
      </c>
      <c r="V25" s="1">
        <v>0</v>
      </c>
      <c r="AE25" s="1" t="s">
        <v>74</v>
      </c>
      <c r="AK25" s="1" t="s">
        <v>34</v>
      </c>
      <c r="AP25" s="1" t="s">
        <v>75</v>
      </c>
      <c r="AR25" s="1">
        <v>4</v>
      </c>
      <c r="AT25" s="1">
        <v>4</v>
      </c>
      <c r="AV25" s="1">
        <v>10</v>
      </c>
      <c r="AW25" s="1" t="s">
        <v>206</v>
      </c>
      <c r="AX25" s="1" t="s">
        <v>77</v>
      </c>
      <c r="AZ25" s="1">
        <v>8</v>
      </c>
      <c r="BA25" s="1" t="s">
        <v>207</v>
      </c>
      <c r="BB25" s="1" t="s">
        <v>208</v>
      </c>
    </row>
    <row r="26" spans="1:55" ht="12.75" x14ac:dyDescent="0.2">
      <c r="A26" s="1">
        <v>24</v>
      </c>
      <c r="B26" s="1">
        <v>24</v>
      </c>
      <c r="C26" s="1">
        <v>24</v>
      </c>
      <c r="H26" s="1" t="s">
        <v>6</v>
      </c>
      <c r="J26" s="2">
        <v>27454</v>
      </c>
      <c r="K26" s="9">
        <f t="shared" ca="1" si="0"/>
        <v>43</v>
      </c>
      <c r="L26" s="1">
        <v>7</v>
      </c>
      <c r="M26" s="1">
        <v>30</v>
      </c>
      <c r="N26" s="1">
        <v>6</v>
      </c>
      <c r="O26" s="1">
        <v>10</v>
      </c>
      <c r="P26" s="1" t="s">
        <v>189</v>
      </c>
      <c r="Q26" s="1">
        <v>0</v>
      </c>
      <c r="R26" s="1" t="s">
        <v>100</v>
      </c>
      <c r="T26" s="1" t="s">
        <v>101</v>
      </c>
      <c r="V26" s="1">
        <v>0</v>
      </c>
      <c r="AE26" s="1" t="s">
        <v>86</v>
      </c>
      <c r="AK26" s="1" t="s">
        <v>34</v>
      </c>
      <c r="AP26" s="1" t="s">
        <v>62</v>
      </c>
      <c r="AR26" s="1">
        <v>3</v>
      </c>
      <c r="AT26" s="1">
        <v>4</v>
      </c>
      <c r="AV26" s="1">
        <v>7</v>
      </c>
      <c r="AW26" s="1" t="s">
        <v>209</v>
      </c>
      <c r="AX26" s="1" t="s">
        <v>77</v>
      </c>
      <c r="AZ26" s="1">
        <v>9</v>
      </c>
      <c r="BA26" s="1" t="s">
        <v>210</v>
      </c>
      <c r="BB26" s="1" t="s">
        <v>211</v>
      </c>
      <c r="BC26" s="1" t="s">
        <v>212</v>
      </c>
    </row>
    <row r="27" spans="1:55" ht="12.75" x14ac:dyDescent="0.2">
      <c r="A27" s="1">
        <v>25</v>
      </c>
      <c r="B27" s="1">
        <v>25</v>
      </c>
      <c r="C27" s="1">
        <v>25</v>
      </c>
      <c r="H27" s="1" t="s">
        <v>6</v>
      </c>
      <c r="J27" s="2">
        <v>32337</v>
      </c>
      <c r="K27" s="9">
        <f t="shared" ca="1" si="0"/>
        <v>30</v>
      </c>
      <c r="L27" s="1">
        <v>85</v>
      </c>
      <c r="M27" s="1">
        <v>45</v>
      </c>
      <c r="N27" s="1">
        <v>10</v>
      </c>
      <c r="O27" s="1">
        <v>30</v>
      </c>
      <c r="P27" s="1" t="s">
        <v>69</v>
      </c>
      <c r="Q27" s="1">
        <v>0</v>
      </c>
      <c r="R27" s="1" t="s">
        <v>100</v>
      </c>
      <c r="T27" s="1" t="s">
        <v>106</v>
      </c>
      <c r="V27" s="1">
        <v>1</v>
      </c>
      <c r="W27" s="1" t="s">
        <v>213</v>
      </c>
      <c r="Y27" s="1" t="s">
        <v>83</v>
      </c>
      <c r="AA27" s="1" t="s">
        <v>94</v>
      </c>
      <c r="AC27" s="1">
        <v>4</v>
      </c>
      <c r="AD27" s="1" t="s">
        <v>214</v>
      </c>
      <c r="AE27" s="1" t="s">
        <v>86</v>
      </c>
      <c r="AJ27" s="1" t="s">
        <v>33</v>
      </c>
      <c r="AP27" s="1" t="s">
        <v>87</v>
      </c>
      <c r="AS27" s="1">
        <v>12</v>
      </c>
      <c r="AU27" s="1">
        <v>5</v>
      </c>
      <c r="AV27" s="1">
        <v>8</v>
      </c>
      <c r="AW27" s="1" t="s">
        <v>215</v>
      </c>
      <c r="AX27" s="1" t="s">
        <v>66</v>
      </c>
      <c r="AZ27" s="1">
        <v>8</v>
      </c>
      <c r="BA27" s="1" t="s">
        <v>216</v>
      </c>
      <c r="BB27" s="1" t="s">
        <v>217</v>
      </c>
      <c r="BC27" s="1" t="s">
        <v>218</v>
      </c>
    </row>
    <row r="28" spans="1:55" ht="12.75" x14ac:dyDescent="0.2">
      <c r="A28" s="1">
        <v>26</v>
      </c>
      <c r="B28" s="1">
        <v>26</v>
      </c>
      <c r="C28" s="1">
        <v>26</v>
      </c>
      <c r="H28" s="1" t="s">
        <v>6</v>
      </c>
      <c r="J28" s="2">
        <v>29821</v>
      </c>
      <c r="K28" s="9">
        <f t="shared" ca="1" si="0"/>
        <v>37</v>
      </c>
      <c r="L28" s="1">
        <v>8</v>
      </c>
      <c r="M28" s="1">
        <v>30</v>
      </c>
      <c r="N28" s="1">
        <v>14</v>
      </c>
      <c r="O28" s="1">
        <v>20</v>
      </c>
      <c r="P28" s="1" t="s">
        <v>135</v>
      </c>
      <c r="Q28" s="1">
        <v>0</v>
      </c>
      <c r="R28" s="1" t="s">
        <v>81</v>
      </c>
      <c r="T28" s="1" t="s">
        <v>101</v>
      </c>
      <c r="V28" s="1">
        <v>1</v>
      </c>
      <c r="X28" s="1" t="s">
        <v>219</v>
      </c>
      <c r="Y28" s="1" t="s">
        <v>113</v>
      </c>
      <c r="AA28" s="1" t="s">
        <v>220</v>
      </c>
      <c r="AC28" s="1">
        <v>15</v>
      </c>
      <c r="AD28" s="1" t="s">
        <v>221</v>
      </c>
      <c r="AE28" s="1" t="s">
        <v>61</v>
      </c>
      <c r="AN28" s="1" t="s">
        <v>37</v>
      </c>
      <c r="AX28" s="1" t="s">
        <v>66</v>
      </c>
      <c r="AZ28" s="1">
        <v>8</v>
      </c>
      <c r="BA28" s="1" t="s">
        <v>222</v>
      </c>
      <c r="BB28" s="1" t="s">
        <v>223</v>
      </c>
      <c r="BC28" s="1" t="s">
        <v>224</v>
      </c>
    </row>
    <row r="29" spans="1:55" ht="12.75" x14ac:dyDescent="0.2">
      <c r="A29" s="1">
        <v>27</v>
      </c>
      <c r="B29" s="1">
        <v>27</v>
      </c>
      <c r="C29" s="1">
        <v>27</v>
      </c>
      <c r="D29" s="1" t="s">
        <v>2</v>
      </c>
      <c r="J29" s="2">
        <v>31486</v>
      </c>
      <c r="K29" s="9">
        <f t="shared" ca="1" si="0"/>
        <v>32</v>
      </c>
      <c r="L29" s="1">
        <v>7</v>
      </c>
      <c r="M29" s="1">
        <v>30</v>
      </c>
      <c r="N29" s="1">
        <v>10</v>
      </c>
      <c r="O29" s="1">
        <v>2</v>
      </c>
      <c r="P29" s="1" t="s">
        <v>225</v>
      </c>
      <c r="Q29" s="1">
        <v>1</v>
      </c>
      <c r="R29" s="1" t="s">
        <v>70</v>
      </c>
      <c r="T29" s="1" t="s">
        <v>56</v>
      </c>
      <c r="V29" s="1">
        <v>1</v>
      </c>
      <c r="W29" s="1" t="s">
        <v>148</v>
      </c>
      <c r="Y29" s="1" t="s">
        <v>83</v>
      </c>
      <c r="AA29" s="1" t="s">
        <v>157</v>
      </c>
      <c r="AC29" s="1">
        <v>8</v>
      </c>
      <c r="AD29" s="1" t="s">
        <v>226</v>
      </c>
      <c r="AE29" s="1" t="s">
        <v>86</v>
      </c>
      <c r="AI29" s="1" t="s">
        <v>32</v>
      </c>
      <c r="AP29" s="1" t="s">
        <v>75</v>
      </c>
      <c r="AR29" s="1">
        <v>6</v>
      </c>
      <c r="AT29" s="1">
        <v>5</v>
      </c>
      <c r="AV29" s="1">
        <v>500</v>
      </c>
      <c r="AW29" s="1" t="s">
        <v>227</v>
      </c>
      <c r="AX29" s="1" t="s">
        <v>77</v>
      </c>
      <c r="AZ29" s="1">
        <v>7</v>
      </c>
      <c r="BA29" s="1" t="s">
        <v>228</v>
      </c>
      <c r="BB29" s="1" t="s">
        <v>229</v>
      </c>
      <c r="BC29" s="1" t="s">
        <v>230</v>
      </c>
    </row>
    <row r="30" spans="1:55" ht="12.75" x14ac:dyDescent="0.2">
      <c r="A30" s="1">
        <v>28</v>
      </c>
      <c r="B30" s="1">
        <v>28</v>
      </c>
      <c r="C30" s="1">
        <v>28</v>
      </c>
      <c r="D30" s="1" t="s">
        <v>2</v>
      </c>
      <c r="E30" s="1" t="s">
        <v>3</v>
      </c>
      <c r="J30" s="2">
        <v>29106</v>
      </c>
      <c r="K30" s="9">
        <f t="shared" ca="1" si="0"/>
        <v>39</v>
      </c>
      <c r="L30" s="1">
        <v>6</v>
      </c>
      <c r="M30" s="1">
        <v>40</v>
      </c>
      <c r="N30" s="1">
        <v>9</v>
      </c>
      <c r="O30" s="1">
        <v>6</v>
      </c>
      <c r="P30" s="1" t="s">
        <v>105</v>
      </c>
      <c r="Q30" s="1">
        <v>0</v>
      </c>
      <c r="R30" s="1" t="s">
        <v>81</v>
      </c>
      <c r="T30" s="1" t="s">
        <v>101</v>
      </c>
      <c r="V30" s="1">
        <v>1</v>
      </c>
      <c r="W30" s="1" t="s">
        <v>213</v>
      </c>
      <c r="Y30" s="1" t="s">
        <v>83</v>
      </c>
      <c r="AA30" s="1" t="s">
        <v>231</v>
      </c>
      <c r="AC30" s="1">
        <v>11</v>
      </c>
      <c r="AD30" s="1" t="s">
        <v>232</v>
      </c>
      <c r="AE30" s="1" t="s">
        <v>86</v>
      </c>
      <c r="AK30" s="1" t="s">
        <v>34</v>
      </c>
      <c r="AP30" s="1" t="s">
        <v>62</v>
      </c>
      <c r="AR30" s="1">
        <v>4</v>
      </c>
      <c r="AT30" s="1">
        <v>2</v>
      </c>
      <c r="AV30" s="1">
        <v>2</v>
      </c>
      <c r="AW30" s="1" t="s">
        <v>233</v>
      </c>
      <c r="AX30" s="1" t="s">
        <v>77</v>
      </c>
      <c r="AZ30" s="1">
        <v>10</v>
      </c>
      <c r="BA30" s="1" t="s">
        <v>234</v>
      </c>
      <c r="BB30" s="1" t="s">
        <v>235</v>
      </c>
    </row>
    <row r="31" spans="1:55" ht="12.75" x14ac:dyDescent="0.2">
      <c r="A31" s="1">
        <v>29</v>
      </c>
      <c r="B31" s="1">
        <v>29</v>
      </c>
      <c r="C31" s="1">
        <v>29</v>
      </c>
      <c r="D31" s="1" t="s">
        <v>2</v>
      </c>
      <c r="G31" s="1" t="s">
        <v>5</v>
      </c>
      <c r="H31" s="1" t="s">
        <v>6</v>
      </c>
      <c r="J31" s="2">
        <v>33490</v>
      </c>
      <c r="K31" s="9">
        <f t="shared" ca="1" si="0"/>
        <v>27</v>
      </c>
      <c r="L31" s="1">
        <v>6</v>
      </c>
      <c r="M31" s="1">
        <v>0</v>
      </c>
      <c r="N31" s="1">
        <v>9</v>
      </c>
      <c r="O31" s="1">
        <v>3</v>
      </c>
      <c r="P31" s="1" t="s">
        <v>54</v>
      </c>
      <c r="Q31" s="1">
        <v>1</v>
      </c>
      <c r="R31" s="1" t="s">
        <v>124</v>
      </c>
      <c r="T31" s="1" t="s">
        <v>56</v>
      </c>
      <c r="V31" s="1">
        <v>1</v>
      </c>
      <c r="W31" s="1" t="s">
        <v>213</v>
      </c>
      <c r="Y31" s="1" t="s">
        <v>83</v>
      </c>
      <c r="AA31" s="1" t="s">
        <v>94</v>
      </c>
      <c r="AC31" s="1">
        <v>4</v>
      </c>
      <c r="AD31" s="1" t="s">
        <v>236</v>
      </c>
      <c r="AE31" s="1" t="s">
        <v>61</v>
      </c>
      <c r="AK31" s="1" t="s">
        <v>34</v>
      </c>
      <c r="AP31" s="1" t="s">
        <v>75</v>
      </c>
      <c r="AR31" s="1">
        <v>4</v>
      </c>
      <c r="AT31" s="1">
        <v>4</v>
      </c>
      <c r="AV31" s="1">
        <v>6</v>
      </c>
      <c r="AW31" s="1" t="s">
        <v>237</v>
      </c>
      <c r="AX31" s="1" t="s">
        <v>77</v>
      </c>
      <c r="AZ31" s="1">
        <v>10</v>
      </c>
      <c r="BA31" s="1" t="s">
        <v>238</v>
      </c>
      <c r="BB31" s="1" t="s">
        <v>239</v>
      </c>
    </row>
    <row r="32" spans="1:55" ht="12.75" x14ac:dyDescent="0.2">
      <c r="A32" s="1">
        <v>30</v>
      </c>
      <c r="B32" s="1">
        <v>30</v>
      </c>
      <c r="C32" s="1">
        <v>30</v>
      </c>
      <c r="D32" s="1" t="s">
        <v>2</v>
      </c>
      <c r="J32" s="2">
        <v>30658</v>
      </c>
      <c r="K32" s="9">
        <f t="shared" ca="1" si="0"/>
        <v>34</v>
      </c>
      <c r="L32" s="1">
        <v>7</v>
      </c>
      <c r="M32" s="1">
        <v>150</v>
      </c>
      <c r="N32" s="1">
        <v>6</v>
      </c>
      <c r="O32" s="1">
        <v>5</v>
      </c>
      <c r="P32" s="1" t="s">
        <v>99</v>
      </c>
      <c r="Q32" s="1">
        <v>0</v>
      </c>
      <c r="R32" s="1" t="s">
        <v>70</v>
      </c>
      <c r="T32" s="1" t="s">
        <v>101</v>
      </c>
      <c r="V32" s="1">
        <v>1</v>
      </c>
      <c r="W32" s="1" t="s">
        <v>213</v>
      </c>
      <c r="Y32" s="1" t="s">
        <v>83</v>
      </c>
      <c r="AB32" s="1" t="s">
        <v>240</v>
      </c>
      <c r="AC32" s="1">
        <v>12</v>
      </c>
      <c r="AE32" s="1" t="s">
        <v>86</v>
      </c>
      <c r="AK32" s="1" t="s">
        <v>34</v>
      </c>
      <c r="AP32" s="1" t="s">
        <v>87</v>
      </c>
      <c r="AR32" s="1">
        <v>6</v>
      </c>
      <c r="AT32" s="1">
        <v>4</v>
      </c>
      <c r="AV32" s="1">
        <v>8</v>
      </c>
      <c r="AW32" s="1" t="s">
        <v>241</v>
      </c>
      <c r="AX32" s="1" t="s">
        <v>77</v>
      </c>
      <c r="AZ32" s="1">
        <v>7</v>
      </c>
      <c r="BA32" s="1" t="s">
        <v>242</v>
      </c>
    </row>
    <row r="33" spans="1:55" ht="12.75" x14ac:dyDescent="0.2">
      <c r="A33" s="1">
        <v>31</v>
      </c>
      <c r="B33" s="1">
        <v>31</v>
      </c>
      <c r="C33" s="1">
        <v>31</v>
      </c>
      <c r="D33" s="1" t="s">
        <v>2</v>
      </c>
      <c r="E33" s="1" t="s">
        <v>3</v>
      </c>
      <c r="H33" s="1" t="s">
        <v>6</v>
      </c>
      <c r="J33" s="2">
        <v>29344</v>
      </c>
      <c r="K33" s="9">
        <f t="shared" ca="1" si="0"/>
        <v>38</v>
      </c>
      <c r="L33" s="1">
        <v>8</v>
      </c>
      <c r="M33" s="1">
        <v>0</v>
      </c>
      <c r="N33" s="1">
        <v>10</v>
      </c>
      <c r="O33" s="1">
        <v>20</v>
      </c>
      <c r="P33" s="1" t="s">
        <v>54</v>
      </c>
      <c r="Q33" s="1">
        <v>1</v>
      </c>
      <c r="R33" s="1" t="s">
        <v>55</v>
      </c>
      <c r="T33" s="1" t="s">
        <v>106</v>
      </c>
      <c r="V33" s="1">
        <v>1</v>
      </c>
      <c r="W33" s="1" t="s">
        <v>213</v>
      </c>
      <c r="Y33" s="1" t="s">
        <v>93</v>
      </c>
      <c r="AA33" s="1" t="s">
        <v>94</v>
      </c>
      <c r="AC33" s="1">
        <v>10</v>
      </c>
      <c r="AD33" s="1" t="s">
        <v>243</v>
      </c>
      <c r="AE33" s="1" t="s">
        <v>86</v>
      </c>
      <c r="AI33" s="1" t="s">
        <v>32</v>
      </c>
      <c r="AJ33" s="1" t="s">
        <v>33</v>
      </c>
      <c r="AP33" s="1" t="s">
        <v>62</v>
      </c>
      <c r="AS33" s="3">
        <v>43028</v>
      </c>
      <c r="AU33" s="3">
        <v>43028</v>
      </c>
      <c r="AV33" s="1">
        <v>20</v>
      </c>
      <c r="AW33" s="1" t="s">
        <v>244</v>
      </c>
      <c r="AX33" s="1" t="s">
        <v>77</v>
      </c>
      <c r="AZ33" s="1">
        <v>8</v>
      </c>
      <c r="BA33" s="1" t="s">
        <v>245</v>
      </c>
      <c r="BB33" s="1" t="s">
        <v>246</v>
      </c>
    </row>
    <row r="34" spans="1:55" ht="12.75" x14ac:dyDescent="0.2">
      <c r="A34" s="1">
        <v>32</v>
      </c>
      <c r="B34" s="1">
        <v>32</v>
      </c>
      <c r="C34" s="1">
        <v>32</v>
      </c>
      <c r="D34" s="1" t="s">
        <v>2</v>
      </c>
      <c r="G34" s="1" t="s">
        <v>5</v>
      </c>
      <c r="H34" s="1" t="s">
        <v>6</v>
      </c>
      <c r="J34" s="2">
        <v>30891</v>
      </c>
      <c r="K34" s="9">
        <f t="shared" ca="1" si="0"/>
        <v>34</v>
      </c>
      <c r="L34" s="1">
        <v>7</v>
      </c>
      <c r="M34" s="1">
        <v>100</v>
      </c>
      <c r="N34" s="1">
        <v>10</v>
      </c>
      <c r="O34" s="1">
        <v>1</v>
      </c>
      <c r="P34" s="1" t="s">
        <v>69</v>
      </c>
      <c r="Q34" s="1">
        <v>1</v>
      </c>
      <c r="R34" s="1" t="s">
        <v>55</v>
      </c>
      <c r="U34" s="1" t="s">
        <v>247</v>
      </c>
      <c r="V34" s="1">
        <v>1</v>
      </c>
      <c r="W34" s="1" t="s">
        <v>213</v>
      </c>
      <c r="Y34" s="1" t="s">
        <v>113</v>
      </c>
      <c r="AA34" s="1" t="s">
        <v>126</v>
      </c>
      <c r="AC34" s="1">
        <v>7</v>
      </c>
      <c r="AE34" s="1" t="s">
        <v>86</v>
      </c>
      <c r="AJ34" s="1" t="s">
        <v>33</v>
      </c>
      <c r="AP34" s="1" t="s">
        <v>75</v>
      </c>
      <c r="AR34" s="1">
        <v>4</v>
      </c>
      <c r="AU34" s="1">
        <v>15</v>
      </c>
      <c r="AV34" s="1">
        <v>20</v>
      </c>
      <c r="AW34" s="1" t="s">
        <v>248</v>
      </c>
      <c r="AX34" s="1" t="s">
        <v>77</v>
      </c>
      <c r="AZ34" s="1">
        <v>10</v>
      </c>
      <c r="BA34" s="1" t="s">
        <v>249</v>
      </c>
      <c r="BB34" s="1" t="s">
        <v>250</v>
      </c>
      <c r="BC34" s="1" t="s">
        <v>118</v>
      </c>
    </row>
    <row r="35" spans="1:55" ht="12.75" x14ac:dyDescent="0.2">
      <c r="A35" s="1">
        <v>33</v>
      </c>
      <c r="B35" s="1">
        <v>33</v>
      </c>
      <c r="C35" s="1">
        <v>33</v>
      </c>
      <c r="E35" s="1" t="s">
        <v>3</v>
      </c>
      <c r="F35" s="1" t="s">
        <v>4</v>
      </c>
      <c r="H35" s="1" t="s">
        <v>6</v>
      </c>
      <c r="J35" s="2">
        <v>35136</v>
      </c>
      <c r="K35" s="9">
        <f t="shared" ca="1" si="0"/>
        <v>22</v>
      </c>
      <c r="L35" s="1">
        <v>6</v>
      </c>
      <c r="M35" s="1">
        <v>120</v>
      </c>
      <c r="N35" s="1">
        <v>16</v>
      </c>
      <c r="O35" s="1">
        <v>2</v>
      </c>
      <c r="P35" s="1" t="s">
        <v>99</v>
      </c>
      <c r="Q35" s="1">
        <v>0</v>
      </c>
      <c r="R35" s="1" t="s">
        <v>55</v>
      </c>
      <c r="T35" s="1" t="s">
        <v>56</v>
      </c>
      <c r="V35" s="1">
        <v>0</v>
      </c>
      <c r="AE35" s="1" t="s">
        <v>162</v>
      </c>
      <c r="AI35" s="1" t="s">
        <v>32</v>
      </c>
      <c r="AP35" s="1" t="s">
        <v>75</v>
      </c>
      <c r="AR35" s="1">
        <v>6</v>
      </c>
      <c r="AT35" s="1">
        <v>6</v>
      </c>
      <c r="AV35" s="1">
        <v>60</v>
      </c>
      <c r="AW35" s="1" t="s">
        <v>251</v>
      </c>
      <c r="AX35" s="1" t="s">
        <v>66</v>
      </c>
      <c r="AZ35" s="1">
        <v>9</v>
      </c>
      <c r="BA35" s="1" t="s">
        <v>252</v>
      </c>
      <c r="BB35" s="1" t="s">
        <v>253</v>
      </c>
    </row>
    <row r="36" spans="1:55" ht="12.75" x14ac:dyDescent="0.2">
      <c r="A36" s="1">
        <v>34</v>
      </c>
      <c r="B36" s="1">
        <v>34</v>
      </c>
      <c r="C36" s="1">
        <v>34</v>
      </c>
      <c r="D36" s="1" t="s">
        <v>2</v>
      </c>
      <c r="H36" s="1" t="s">
        <v>6</v>
      </c>
      <c r="J36" s="2">
        <v>33067</v>
      </c>
      <c r="K36" s="9">
        <f t="shared" ca="1" si="0"/>
        <v>28</v>
      </c>
      <c r="L36" s="1">
        <v>7</v>
      </c>
      <c r="M36" s="1">
        <v>70</v>
      </c>
      <c r="N36" s="1">
        <v>5</v>
      </c>
      <c r="O36" s="1">
        <v>5</v>
      </c>
      <c r="P36" s="1" t="s">
        <v>99</v>
      </c>
      <c r="Q36" s="1">
        <v>0</v>
      </c>
      <c r="R36" s="1" t="s">
        <v>81</v>
      </c>
      <c r="T36" s="1" t="s">
        <v>106</v>
      </c>
      <c r="V36" s="1">
        <v>1</v>
      </c>
      <c r="W36" s="1" t="s">
        <v>7</v>
      </c>
      <c r="Y36" s="1" t="s">
        <v>58</v>
      </c>
      <c r="AB36" s="1" t="s">
        <v>254</v>
      </c>
      <c r="AC36" s="1">
        <v>1</v>
      </c>
      <c r="AD36" s="1" t="s">
        <v>255</v>
      </c>
      <c r="AE36" s="1" t="s">
        <v>86</v>
      </c>
      <c r="AH36" s="1" t="s">
        <v>31</v>
      </c>
      <c r="AI36" s="1" t="s">
        <v>32</v>
      </c>
      <c r="AP36" s="1" t="s">
        <v>75</v>
      </c>
      <c r="AR36" s="1">
        <v>3</v>
      </c>
      <c r="AT36" s="1">
        <v>2</v>
      </c>
      <c r="AV36" s="1">
        <v>15</v>
      </c>
      <c r="AW36" s="1" t="s">
        <v>256</v>
      </c>
      <c r="AX36" s="1" t="s">
        <v>77</v>
      </c>
      <c r="AZ36" s="1">
        <v>8</v>
      </c>
      <c r="BA36" s="1" t="s">
        <v>257</v>
      </c>
      <c r="BB36" s="1" t="s">
        <v>258</v>
      </c>
    </row>
    <row r="37" spans="1:55" ht="12.75" x14ac:dyDescent="0.2">
      <c r="A37" s="1">
        <v>35</v>
      </c>
      <c r="B37" s="1">
        <v>35</v>
      </c>
      <c r="C37" s="1">
        <v>35</v>
      </c>
      <c r="E37" s="1" t="s">
        <v>3</v>
      </c>
      <c r="J37" s="2">
        <v>28598</v>
      </c>
      <c r="K37" s="9">
        <f t="shared" ca="1" si="0"/>
        <v>40</v>
      </c>
      <c r="L37" s="1">
        <v>6</v>
      </c>
      <c r="M37" s="1">
        <v>90</v>
      </c>
      <c r="N37" s="1">
        <v>6</v>
      </c>
      <c r="O37" s="1">
        <v>2</v>
      </c>
      <c r="P37" s="1" t="s">
        <v>91</v>
      </c>
      <c r="Q37" s="1">
        <v>0</v>
      </c>
      <c r="R37" s="1" t="s">
        <v>100</v>
      </c>
      <c r="T37" s="1" t="s">
        <v>56</v>
      </c>
      <c r="V37" s="1">
        <v>1</v>
      </c>
      <c r="W37" s="1" t="s">
        <v>156</v>
      </c>
      <c r="Z37" s="1" t="s">
        <v>259</v>
      </c>
      <c r="AA37" s="1" t="s">
        <v>94</v>
      </c>
      <c r="AC37" s="1">
        <v>6</v>
      </c>
      <c r="AD37" s="1" t="s">
        <v>260</v>
      </c>
      <c r="AE37" s="1" t="s">
        <v>86</v>
      </c>
      <c r="AJ37" s="1" t="s">
        <v>33</v>
      </c>
      <c r="AP37" s="1" t="s">
        <v>75</v>
      </c>
      <c r="AR37" s="1">
        <v>5</v>
      </c>
      <c r="AT37" s="1">
        <v>5</v>
      </c>
      <c r="AV37" s="1">
        <v>5</v>
      </c>
      <c r="AW37" s="1" t="s">
        <v>261</v>
      </c>
      <c r="AX37" s="1" t="s">
        <v>77</v>
      </c>
      <c r="AZ37" s="1">
        <v>8</v>
      </c>
      <c r="BA37" s="1" t="s">
        <v>262</v>
      </c>
      <c r="BB37" s="1" t="s">
        <v>263</v>
      </c>
      <c r="BC37" s="1" t="s">
        <v>264</v>
      </c>
    </row>
    <row r="38" spans="1:55" ht="12.75" x14ac:dyDescent="0.2">
      <c r="A38" s="1">
        <v>36</v>
      </c>
      <c r="B38" s="1">
        <v>36</v>
      </c>
      <c r="C38" s="1">
        <v>36</v>
      </c>
      <c r="H38" s="1" t="s">
        <v>6</v>
      </c>
      <c r="J38" s="2">
        <v>27959</v>
      </c>
      <c r="K38" s="9">
        <f t="shared" ca="1" si="0"/>
        <v>42</v>
      </c>
      <c r="L38" s="1">
        <v>7</v>
      </c>
      <c r="M38" s="1">
        <v>50</v>
      </c>
      <c r="N38" s="1">
        <v>8</v>
      </c>
      <c r="O38" s="1">
        <v>1</v>
      </c>
      <c r="P38" s="1" t="s">
        <v>105</v>
      </c>
      <c r="Q38" s="1">
        <v>0</v>
      </c>
      <c r="R38" s="1" t="s">
        <v>100</v>
      </c>
      <c r="T38" s="1" t="s">
        <v>56</v>
      </c>
      <c r="V38" s="1">
        <v>1</v>
      </c>
      <c r="W38" s="1" t="s">
        <v>213</v>
      </c>
      <c r="Y38" s="1" t="s">
        <v>83</v>
      </c>
      <c r="AA38" s="1" t="s">
        <v>94</v>
      </c>
      <c r="AC38" s="1">
        <v>22</v>
      </c>
      <c r="AD38" s="1" t="s">
        <v>265</v>
      </c>
      <c r="AE38" s="1" t="s">
        <v>61</v>
      </c>
      <c r="AI38" s="1" t="s">
        <v>32</v>
      </c>
      <c r="AP38" s="1" t="s">
        <v>87</v>
      </c>
      <c r="AR38" s="1">
        <v>4</v>
      </c>
      <c r="AT38" s="1">
        <v>6</v>
      </c>
      <c r="AV38" s="1">
        <v>12</v>
      </c>
      <c r="AW38" s="1" t="s">
        <v>266</v>
      </c>
      <c r="AX38" s="1" t="s">
        <v>66</v>
      </c>
      <c r="AZ38" s="1">
        <v>10</v>
      </c>
      <c r="BA38" s="1" t="s">
        <v>267</v>
      </c>
      <c r="BB38" s="1" t="s">
        <v>268</v>
      </c>
    </row>
    <row r="39" spans="1:55" ht="12.75" x14ac:dyDescent="0.2">
      <c r="A39" s="1">
        <v>37</v>
      </c>
      <c r="B39" s="1">
        <v>37</v>
      </c>
      <c r="C39" s="1">
        <v>37</v>
      </c>
      <c r="D39" s="1" t="s">
        <v>2</v>
      </c>
      <c r="E39" s="1" t="s">
        <v>3</v>
      </c>
      <c r="G39" s="1" t="s">
        <v>5</v>
      </c>
      <c r="H39" s="1" t="s">
        <v>6</v>
      </c>
      <c r="J39" s="2">
        <v>33295</v>
      </c>
      <c r="K39" s="9">
        <f t="shared" ca="1" si="0"/>
        <v>27</v>
      </c>
      <c r="L39" s="1">
        <v>6</v>
      </c>
      <c r="M39" s="1">
        <v>60</v>
      </c>
      <c r="N39" s="1">
        <v>8</v>
      </c>
      <c r="O39" s="1">
        <v>5</v>
      </c>
      <c r="P39" s="1" t="s">
        <v>225</v>
      </c>
      <c r="Q39" s="1">
        <v>1</v>
      </c>
      <c r="R39" s="1" t="s">
        <v>142</v>
      </c>
      <c r="T39" s="1" t="s">
        <v>71</v>
      </c>
      <c r="V39" s="1">
        <v>1</v>
      </c>
      <c r="W39" s="1" t="s">
        <v>156</v>
      </c>
      <c r="Y39" s="1" t="s">
        <v>113</v>
      </c>
      <c r="AA39" s="1" t="s">
        <v>94</v>
      </c>
      <c r="AC39" s="1">
        <v>3</v>
      </c>
      <c r="AD39" s="1" t="s">
        <v>199</v>
      </c>
      <c r="AE39" s="1" t="s">
        <v>86</v>
      </c>
      <c r="AI39" s="1" t="s">
        <v>32</v>
      </c>
      <c r="AP39" s="1" t="s">
        <v>62</v>
      </c>
      <c r="AR39" s="1">
        <v>6</v>
      </c>
      <c r="AT39" s="1">
        <v>6</v>
      </c>
      <c r="AV39" s="1">
        <v>6</v>
      </c>
      <c r="AW39" s="1" t="s">
        <v>269</v>
      </c>
      <c r="AX39" s="1" t="s">
        <v>77</v>
      </c>
      <c r="AZ39" s="1">
        <v>10</v>
      </c>
      <c r="BA39" s="1" t="s">
        <v>270</v>
      </c>
      <c r="BC39" s="1" t="s">
        <v>271</v>
      </c>
    </row>
    <row r="40" spans="1:55" ht="12.75" x14ac:dyDescent="0.2">
      <c r="A40" s="1">
        <v>38</v>
      </c>
      <c r="B40" s="1">
        <v>38</v>
      </c>
      <c r="C40" s="1">
        <v>38</v>
      </c>
      <c r="E40" s="1" t="s">
        <v>3</v>
      </c>
      <c r="H40" s="1" t="s">
        <v>6</v>
      </c>
      <c r="J40" s="2">
        <v>29326</v>
      </c>
      <c r="K40" s="9">
        <f t="shared" ca="1" si="0"/>
        <v>38</v>
      </c>
      <c r="L40" s="1">
        <v>6</v>
      </c>
      <c r="M40" s="1">
        <v>50</v>
      </c>
      <c r="N40" s="1">
        <v>7</v>
      </c>
      <c r="O40" s="1">
        <v>2</v>
      </c>
      <c r="P40" s="1" t="s">
        <v>225</v>
      </c>
      <c r="Q40" s="1">
        <v>0</v>
      </c>
      <c r="R40" s="1" t="s">
        <v>100</v>
      </c>
      <c r="T40" s="1" t="s">
        <v>71</v>
      </c>
      <c r="V40" s="1">
        <v>1</v>
      </c>
      <c r="W40" s="1" t="s">
        <v>57</v>
      </c>
      <c r="Y40" s="1" t="s">
        <v>58</v>
      </c>
      <c r="AA40" s="1" t="s">
        <v>272</v>
      </c>
      <c r="AC40" s="1">
        <v>3</v>
      </c>
      <c r="AD40" s="1" t="s">
        <v>273</v>
      </c>
      <c r="AE40" s="1" t="s">
        <v>86</v>
      </c>
      <c r="AG40" s="1" t="s">
        <v>30</v>
      </c>
      <c r="AP40" s="1" t="s">
        <v>62</v>
      </c>
      <c r="AR40" s="1">
        <v>6</v>
      </c>
      <c r="AT40" s="1">
        <v>3</v>
      </c>
      <c r="AV40" s="1">
        <v>5</v>
      </c>
      <c r="AW40" s="1" t="s">
        <v>274</v>
      </c>
      <c r="AX40" s="1" t="s">
        <v>77</v>
      </c>
      <c r="AZ40" s="1">
        <v>10</v>
      </c>
      <c r="BA40" s="1" t="s">
        <v>275</v>
      </c>
      <c r="BB40" s="1" t="s">
        <v>37</v>
      </c>
      <c r="BC40" s="1" t="s">
        <v>276</v>
      </c>
    </row>
    <row r="41" spans="1:55" ht="12.75" x14ac:dyDescent="0.2">
      <c r="A41" s="1">
        <v>39</v>
      </c>
      <c r="B41" s="1">
        <v>39</v>
      </c>
      <c r="C41" s="1">
        <v>39</v>
      </c>
      <c r="F41" s="1" t="s">
        <v>4</v>
      </c>
      <c r="J41" s="2">
        <v>35093</v>
      </c>
      <c r="K41" s="9">
        <f t="shared" ca="1" si="0"/>
        <v>22</v>
      </c>
      <c r="L41" s="1">
        <v>8</v>
      </c>
      <c r="M41" s="1">
        <v>60</v>
      </c>
      <c r="N41" s="1">
        <v>9</v>
      </c>
      <c r="O41" s="1">
        <v>6</v>
      </c>
      <c r="P41" s="1" t="s">
        <v>225</v>
      </c>
      <c r="Q41" s="1">
        <v>0</v>
      </c>
      <c r="R41" s="1" t="s">
        <v>100</v>
      </c>
      <c r="T41" s="1" t="s">
        <v>106</v>
      </c>
      <c r="V41" s="1">
        <v>0</v>
      </c>
      <c r="AE41" s="1" t="s">
        <v>162</v>
      </c>
      <c r="AI41" s="1" t="s">
        <v>32</v>
      </c>
      <c r="AP41" s="1" t="s">
        <v>75</v>
      </c>
      <c r="AR41" s="1">
        <v>5</v>
      </c>
      <c r="AT41" s="1">
        <v>5</v>
      </c>
      <c r="AV41" s="1">
        <v>24</v>
      </c>
      <c r="AW41" s="1" t="s">
        <v>277</v>
      </c>
      <c r="AX41" s="1" t="s">
        <v>66</v>
      </c>
      <c r="AZ41" s="1">
        <v>9</v>
      </c>
      <c r="BA41" s="1" t="s">
        <v>278</v>
      </c>
      <c r="BB41" s="1" t="s">
        <v>279</v>
      </c>
      <c r="BC41" s="1" t="s">
        <v>280</v>
      </c>
    </row>
    <row r="42" spans="1:55" ht="12.75" x14ac:dyDescent="0.2">
      <c r="A42" s="1">
        <v>40</v>
      </c>
      <c r="B42" s="1">
        <v>40</v>
      </c>
      <c r="C42" s="1">
        <v>40</v>
      </c>
      <c r="D42" s="1" t="s">
        <v>2</v>
      </c>
      <c r="J42" s="2">
        <v>31833</v>
      </c>
      <c r="K42" s="9">
        <f t="shared" ca="1" si="0"/>
        <v>31</v>
      </c>
      <c r="L42" s="1">
        <v>8</v>
      </c>
      <c r="M42" s="1">
        <v>150</v>
      </c>
      <c r="N42" s="1">
        <v>8</v>
      </c>
      <c r="O42" s="1">
        <v>6</v>
      </c>
      <c r="P42" s="1" t="s">
        <v>225</v>
      </c>
      <c r="Q42" s="1">
        <v>1</v>
      </c>
      <c r="R42" s="1" t="s">
        <v>55</v>
      </c>
      <c r="T42" s="1" t="s">
        <v>71</v>
      </c>
      <c r="V42" s="1">
        <v>1</v>
      </c>
      <c r="W42" s="1" t="s">
        <v>7</v>
      </c>
      <c r="Y42" s="1" t="s">
        <v>83</v>
      </c>
      <c r="AA42" s="1" t="s">
        <v>157</v>
      </c>
      <c r="AC42" s="1">
        <v>7</v>
      </c>
      <c r="AD42" s="1" t="s">
        <v>281</v>
      </c>
      <c r="AE42" s="1" t="s">
        <v>61</v>
      </c>
      <c r="AF42" s="1" t="s">
        <v>29</v>
      </c>
      <c r="AK42" s="1" t="s">
        <v>34</v>
      </c>
      <c r="AP42" s="1" t="s">
        <v>75</v>
      </c>
      <c r="AR42" s="1">
        <v>6</v>
      </c>
      <c r="AT42" s="1">
        <v>6</v>
      </c>
      <c r="AV42" s="1">
        <v>12</v>
      </c>
      <c r="AW42" s="1" t="s">
        <v>282</v>
      </c>
      <c r="AX42" s="1" t="s">
        <v>77</v>
      </c>
      <c r="AZ42" s="1">
        <v>10</v>
      </c>
      <c r="BA42" s="1" t="s">
        <v>283</v>
      </c>
    </row>
    <row r="43" spans="1:55" ht="12.75" x14ac:dyDescent="0.2">
      <c r="A43" s="1">
        <v>41</v>
      </c>
      <c r="B43" s="1">
        <v>41</v>
      </c>
      <c r="C43" s="1">
        <v>41</v>
      </c>
      <c r="H43" s="1" t="s">
        <v>6</v>
      </c>
      <c r="J43" s="2">
        <v>29562</v>
      </c>
      <c r="K43" s="9">
        <f t="shared" ca="1" si="0"/>
        <v>37</v>
      </c>
      <c r="L43" s="1">
        <v>6</v>
      </c>
      <c r="M43" s="1">
        <v>50</v>
      </c>
      <c r="N43" s="1">
        <v>18</v>
      </c>
      <c r="O43" s="1">
        <v>10</v>
      </c>
      <c r="P43" s="1" t="s">
        <v>91</v>
      </c>
      <c r="Q43" s="1">
        <v>0</v>
      </c>
      <c r="R43" s="1" t="s">
        <v>55</v>
      </c>
      <c r="U43" s="1" t="s">
        <v>284</v>
      </c>
      <c r="V43" s="1">
        <v>1</v>
      </c>
      <c r="W43" s="1" t="s">
        <v>213</v>
      </c>
      <c r="Y43" s="1" t="s">
        <v>58</v>
      </c>
      <c r="AB43" s="1" t="s">
        <v>285</v>
      </c>
      <c r="AC43" s="1">
        <v>15</v>
      </c>
      <c r="AD43" s="1" t="s">
        <v>286</v>
      </c>
      <c r="AE43" s="1" t="s">
        <v>61</v>
      </c>
      <c r="AH43" s="1" t="s">
        <v>31</v>
      </c>
      <c r="AI43" s="1" t="s">
        <v>32</v>
      </c>
      <c r="AK43" s="1" t="s">
        <v>34</v>
      </c>
      <c r="AP43" s="1" t="s">
        <v>75</v>
      </c>
      <c r="AR43" s="1">
        <v>5</v>
      </c>
      <c r="AT43" s="1">
        <v>2</v>
      </c>
      <c r="AV43" s="1">
        <v>4</v>
      </c>
      <c r="AW43" s="1" t="s">
        <v>287</v>
      </c>
      <c r="AX43" s="1" t="s">
        <v>77</v>
      </c>
      <c r="AZ43" s="1">
        <v>10</v>
      </c>
      <c r="BA43" s="1" t="s">
        <v>288</v>
      </c>
      <c r="BB43" s="1" t="s">
        <v>289</v>
      </c>
      <c r="BC43" s="1" t="s">
        <v>290</v>
      </c>
    </row>
    <row r="44" spans="1:55" ht="12.75" x14ac:dyDescent="0.2">
      <c r="A44" s="1">
        <v>42</v>
      </c>
      <c r="B44" s="1">
        <v>42</v>
      </c>
      <c r="C44" s="1">
        <v>42</v>
      </c>
      <c r="D44" s="1" t="s">
        <v>2</v>
      </c>
      <c r="K44" s="9">
        <f t="shared" ca="1" si="0"/>
        <v>118</v>
      </c>
      <c r="L44" s="1">
        <v>6</v>
      </c>
      <c r="M44" s="1">
        <v>30</v>
      </c>
      <c r="N44" s="1">
        <v>10</v>
      </c>
      <c r="O44" s="1">
        <v>5</v>
      </c>
      <c r="P44" s="1" t="s">
        <v>123</v>
      </c>
      <c r="Q44" s="1">
        <v>0</v>
      </c>
      <c r="R44" s="1" t="s">
        <v>100</v>
      </c>
      <c r="T44" s="1" t="s">
        <v>71</v>
      </c>
      <c r="V44" s="1">
        <v>1</v>
      </c>
      <c r="W44" s="1" t="s">
        <v>7</v>
      </c>
      <c r="Z44" s="1" t="s">
        <v>291</v>
      </c>
      <c r="AB44" s="1" t="s">
        <v>292</v>
      </c>
      <c r="AC44" s="1">
        <v>6</v>
      </c>
      <c r="AE44" s="1" t="s">
        <v>86</v>
      </c>
      <c r="AI44" s="1" t="s">
        <v>32</v>
      </c>
      <c r="AJ44" s="1" t="s">
        <v>33</v>
      </c>
      <c r="AP44" s="1" t="s">
        <v>62</v>
      </c>
      <c r="AR44" s="1">
        <v>4</v>
      </c>
      <c r="AT44" s="1">
        <v>4</v>
      </c>
      <c r="AV44" s="1">
        <v>8</v>
      </c>
      <c r="AW44" s="1" t="s">
        <v>293</v>
      </c>
      <c r="AX44" s="1" t="s">
        <v>77</v>
      </c>
      <c r="AZ44" s="1">
        <v>7</v>
      </c>
      <c r="BA44" s="1" t="s">
        <v>294</v>
      </c>
      <c r="BB44" s="1" t="s">
        <v>295</v>
      </c>
      <c r="BC44" s="1" t="s">
        <v>296</v>
      </c>
    </row>
    <row r="45" spans="1:55" ht="12.75" x14ac:dyDescent="0.2">
      <c r="A45" s="1">
        <v>43</v>
      </c>
      <c r="B45" s="1">
        <v>43</v>
      </c>
      <c r="C45" s="1">
        <v>43</v>
      </c>
      <c r="D45" s="1" t="s">
        <v>2</v>
      </c>
      <c r="E45" s="1" t="s">
        <v>3</v>
      </c>
      <c r="J45" s="2">
        <v>30578</v>
      </c>
      <c r="K45" s="9">
        <f t="shared" ca="1" si="0"/>
        <v>35</v>
      </c>
      <c r="L45" s="1">
        <v>7</v>
      </c>
      <c r="M45" s="1">
        <v>50</v>
      </c>
      <c r="N45" s="1">
        <v>8</v>
      </c>
      <c r="O45" s="1">
        <v>4</v>
      </c>
      <c r="P45" s="1" t="s">
        <v>225</v>
      </c>
      <c r="Q45" s="1">
        <v>1</v>
      </c>
      <c r="R45" s="1" t="s">
        <v>55</v>
      </c>
      <c r="T45" s="1" t="s">
        <v>106</v>
      </c>
      <c r="V45" s="1">
        <v>1</v>
      </c>
      <c r="W45" s="1" t="s">
        <v>31</v>
      </c>
      <c r="Y45" s="1" t="s">
        <v>58</v>
      </c>
      <c r="AA45" s="1" t="s">
        <v>297</v>
      </c>
      <c r="AC45" s="1">
        <v>11</v>
      </c>
      <c r="AD45" s="1" t="s">
        <v>298</v>
      </c>
      <c r="AE45" s="1" t="s">
        <v>61</v>
      </c>
      <c r="AG45" s="1" t="s">
        <v>30</v>
      </c>
      <c r="AP45" s="1" t="s">
        <v>75</v>
      </c>
      <c r="AR45" s="1">
        <v>5</v>
      </c>
      <c r="AT45" s="1">
        <v>6</v>
      </c>
      <c r="AV45" s="1">
        <v>40</v>
      </c>
      <c r="AW45" s="1" t="s">
        <v>299</v>
      </c>
      <c r="AX45" s="1" t="s">
        <v>77</v>
      </c>
      <c r="AZ45" s="1">
        <v>9</v>
      </c>
      <c r="BA45" s="1" t="s">
        <v>300</v>
      </c>
      <c r="BB45" s="1" t="s">
        <v>301</v>
      </c>
      <c r="BC45" s="1" t="s">
        <v>302</v>
      </c>
    </row>
    <row r="46" spans="1:55" ht="12.75" x14ac:dyDescent="0.2">
      <c r="A46" s="1">
        <v>44</v>
      </c>
      <c r="B46" s="1">
        <v>44</v>
      </c>
      <c r="C46" s="1">
        <v>44</v>
      </c>
      <c r="E46" s="1" t="s">
        <v>3</v>
      </c>
      <c r="F46" s="1" t="s">
        <v>4</v>
      </c>
      <c r="J46" s="2">
        <v>33712</v>
      </c>
      <c r="K46" s="9">
        <f t="shared" ca="1" si="0"/>
        <v>26</v>
      </c>
      <c r="L46" s="1">
        <v>8</v>
      </c>
      <c r="M46" s="1">
        <v>120</v>
      </c>
      <c r="N46" s="1">
        <v>12</v>
      </c>
      <c r="O46" s="1">
        <v>10</v>
      </c>
      <c r="P46" s="1" t="s">
        <v>303</v>
      </c>
      <c r="Q46" s="1">
        <v>1</v>
      </c>
      <c r="S46" s="1" t="s">
        <v>304</v>
      </c>
      <c r="T46" s="1" t="s">
        <v>56</v>
      </c>
      <c r="V46" s="1">
        <v>1</v>
      </c>
      <c r="W46" s="1" t="s">
        <v>31</v>
      </c>
      <c r="Y46" s="1" t="s">
        <v>83</v>
      </c>
      <c r="AA46" s="1" t="s">
        <v>305</v>
      </c>
      <c r="AC46" s="1">
        <v>3</v>
      </c>
      <c r="AD46" s="1" t="s">
        <v>306</v>
      </c>
      <c r="AE46" s="1" t="s">
        <v>61</v>
      </c>
      <c r="AH46" s="1" t="s">
        <v>31</v>
      </c>
      <c r="AP46" s="1" t="s">
        <v>75</v>
      </c>
      <c r="AR46" s="1">
        <v>6</v>
      </c>
      <c r="AT46" s="1">
        <v>6</v>
      </c>
      <c r="AV46" s="1">
        <v>20</v>
      </c>
      <c r="AW46" s="1" t="s">
        <v>307</v>
      </c>
      <c r="AX46" s="1" t="s">
        <v>77</v>
      </c>
      <c r="AZ46" s="1">
        <v>10</v>
      </c>
      <c r="BA46" s="1" t="s">
        <v>308</v>
      </c>
      <c r="BC46" s="1" t="s">
        <v>309</v>
      </c>
    </row>
    <row r="47" spans="1:55" ht="12.75" x14ac:dyDescent="0.2">
      <c r="A47" s="1">
        <v>45</v>
      </c>
      <c r="B47" s="1">
        <v>45</v>
      </c>
      <c r="C47" s="1">
        <v>45</v>
      </c>
      <c r="D47" s="1" t="s">
        <v>2</v>
      </c>
      <c r="G47" s="1" t="s">
        <v>5</v>
      </c>
      <c r="J47" s="2">
        <v>29560</v>
      </c>
      <c r="K47" s="9">
        <f t="shared" ca="1" si="0"/>
        <v>37</v>
      </c>
      <c r="L47" s="1">
        <v>8</v>
      </c>
      <c r="M47" s="1">
        <v>0</v>
      </c>
      <c r="N47" s="1">
        <v>12</v>
      </c>
      <c r="O47" s="1">
        <v>30</v>
      </c>
      <c r="P47" s="1" t="s">
        <v>105</v>
      </c>
      <c r="Q47" s="1">
        <v>1</v>
      </c>
      <c r="R47" s="1" t="s">
        <v>55</v>
      </c>
      <c r="T47" s="1" t="s">
        <v>71</v>
      </c>
      <c r="V47" s="1">
        <v>1</v>
      </c>
      <c r="W47" s="1" t="s">
        <v>32</v>
      </c>
      <c r="Y47" s="1" t="s">
        <v>83</v>
      </c>
      <c r="AA47" s="1" t="s">
        <v>310</v>
      </c>
      <c r="AC47" s="1">
        <v>1</v>
      </c>
      <c r="AD47" s="1" t="s">
        <v>311</v>
      </c>
      <c r="AE47" s="1" t="s">
        <v>61</v>
      </c>
      <c r="AH47" s="1" t="s">
        <v>31</v>
      </c>
      <c r="AP47" s="1" t="s">
        <v>75</v>
      </c>
      <c r="AS47" s="1">
        <v>10</v>
      </c>
      <c r="AT47" s="1">
        <v>5</v>
      </c>
      <c r="AV47" s="1">
        <v>20</v>
      </c>
      <c r="AW47" s="1" t="s">
        <v>312</v>
      </c>
      <c r="AX47" s="1" t="s">
        <v>66</v>
      </c>
      <c r="AZ47" s="1">
        <v>6</v>
      </c>
      <c r="BA47" s="1" t="s">
        <v>313</v>
      </c>
      <c r="BB47" s="1" t="s">
        <v>314</v>
      </c>
    </row>
    <row r="48" spans="1:55" ht="12.75" x14ac:dyDescent="0.2">
      <c r="A48" s="1">
        <v>46</v>
      </c>
      <c r="B48" s="1">
        <v>46</v>
      </c>
      <c r="C48" s="1">
        <v>46</v>
      </c>
      <c r="D48" s="1" t="s">
        <v>2</v>
      </c>
      <c r="K48" s="9">
        <f t="shared" ca="1" si="0"/>
        <v>118</v>
      </c>
      <c r="L48" s="1">
        <v>9</v>
      </c>
      <c r="M48" s="1">
        <v>20</v>
      </c>
      <c r="N48" s="1">
        <v>13</v>
      </c>
      <c r="O48" s="1">
        <v>26</v>
      </c>
      <c r="P48" s="1" t="s">
        <v>189</v>
      </c>
      <c r="Q48" s="1">
        <v>0</v>
      </c>
      <c r="R48" s="1" t="s">
        <v>70</v>
      </c>
      <c r="T48" s="1" t="s">
        <v>71</v>
      </c>
      <c r="V48" s="1">
        <v>0</v>
      </c>
      <c r="AE48" s="1" t="s">
        <v>86</v>
      </c>
      <c r="AI48" s="1" t="s">
        <v>32</v>
      </c>
      <c r="AP48" s="1" t="s">
        <v>87</v>
      </c>
      <c r="AR48" s="1">
        <v>6</v>
      </c>
      <c r="AT48" s="1">
        <v>6</v>
      </c>
      <c r="AV48" s="1">
        <v>80</v>
      </c>
      <c r="AW48" s="1" t="s">
        <v>315</v>
      </c>
      <c r="AX48" s="1" t="s">
        <v>66</v>
      </c>
      <c r="AZ48" s="1">
        <v>7</v>
      </c>
      <c r="BA48" s="1" t="s">
        <v>316</v>
      </c>
      <c r="BB48" s="1" t="s">
        <v>317</v>
      </c>
      <c r="BC48" s="1" t="s">
        <v>318</v>
      </c>
    </row>
    <row r="49" spans="1:55" ht="12.75" x14ac:dyDescent="0.2">
      <c r="A49" s="1">
        <v>47</v>
      </c>
      <c r="B49" s="1">
        <v>47</v>
      </c>
      <c r="C49" s="1">
        <v>47</v>
      </c>
      <c r="H49" s="1" t="s">
        <v>6</v>
      </c>
      <c r="J49" s="2">
        <v>28327</v>
      </c>
      <c r="K49" s="9">
        <f t="shared" ca="1" si="0"/>
        <v>41</v>
      </c>
      <c r="L49" s="1">
        <v>6</v>
      </c>
      <c r="M49" s="1">
        <v>20</v>
      </c>
      <c r="N49" s="1">
        <v>16</v>
      </c>
      <c r="O49" s="1">
        <v>10</v>
      </c>
      <c r="P49" s="1" t="s">
        <v>135</v>
      </c>
      <c r="Q49" s="1">
        <v>1</v>
      </c>
      <c r="R49" s="1" t="s">
        <v>70</v>
      </c>
      <c r="T49" s="1" t="s">
        <v>101</v>
      </c>
      <c r="V49" s="1">
        <v>1</v>
      </c>
      <c r="W49" s="1" t="s">
        <v>7</v>
      </c>
      <c r="Y49" s="1" t="s">
        <v>83</v>
      </c>
      <c r="AA49" s="1" t="s">
        <v>59</v>
      </c>
      <c r="AC49" s="1">
        <v>12</v>
      </c>
      <c r="AD49" s="1" t="s">
        <v>319</v>
      </c>
      <c r="AE49" s="1" t="s">
        <v>74</v>
      </c>
      <c r="AK49" s="1" t="s">
        <v>34</v>
      </c>
      <c r="AP49" s="1" t="s">
        <v>62</v>
      </c>
      <c r="AS49" s="1">
        <v>12</v>
      </c>
      <c r="AT49" s="1">
        <v>6</v>
      </c>
      <c r="AV49" s="1">
        <v>140</v>
      </c>
      <c r="AW49" s="1" t="s">
        <v>320</v>
      </c>
      <c r="AX49" s="1" t="s">
        <v>77</v>
      </c>
      <c r="AZ49" s="1">
        <v>7</v>
      </c>
      <c r="BA49" s="1" t="s">
        <v>321</v>
      </c>
      <c r="BB49" s="1" t="s">
        <v>322</v>
      </c>
      <c r="BC49" s="1" t="s">
        <v>323</v>
      </c>
    </row>
    <row r="50" spans="1:55" ht="12.75" x14ac:dyDescent="0.2">
      <c r="A50" s="1">
        <v>48</v>
      </c>
      <c r="B50" s="1">
        <v>48</v>
      </c>
      <c r="C50" s="1">
        <v>48</v>
      </c>
      <c r="E50" s="1" t="s">
        <v>3</v>
      </c>
      <c r="H50" s="1" t="s">
        <v>6</v>
      </c>
      <c r="J50" s="2">
        <v>33178</v>
      </c>
      <c r="K50" s="9">
        <f t="shared" ca="1" si="0"/>
        <v>27</v>
      </c>
      <c r="L50" s="1">
        <v>7</v>
      </c>
      <c r="M50" s="1">
        <v>40</v>
      </c>
      <c r="N50" s="1">
        <v>15</v>
      </c>
      <c r="O50" s="1">
        <v>12</v>
      </c>
      <c r="P50" s="1" t="s">
        <v>303</v>
      </c>
      <c r="Q50" s="1">
        <v>0</v>
      </c>
      <c r="R50" s="1" t="s">
        <v>70</v>
      </c>
      <c r="T50" s="1" t="s">
        <v>101</v>
      </c>
      <c r="V50" s="1">
        <v>1</v>
      </c>
      <c r="W50" s="1" t="s">
        <v>7</v>
      </c>
      <c r="Y50" s="1" t="s">
        <v>83</v>
      </c>
      <c r="AB50" s="1" t="s">
        <v>324</v>
      </c>
      <c r="AC50" s="1">
        <v>4</v>
      </c>
      <c r="AD50" s="1" t="s">
        <v>325</v>
      </c>
      <c r="AE50" s="1" t="s">
        <v>86</v>
      </c>
      <c r="AI50" s="1" t="s">
        <v>32</v>
      </c>
      <c r="AP50" s="1" t="s">
        <v>75</v>
      </c>
      <c r="AR50" s="1">
        <v>4</v>
      </c>
      <c r="AT50" s="1">
        <v>2</v>
      </c>
      <c r="AV50" s="1">
        <v>10</v>
      </c>
      <c r="AW50" s="1" t="s">
        <v>244</v>
      </c>
      <c r="AX50" s="1" t="s">
        <v>77</v>
      </c>
      <c r="AZ50" s="1">
        <v>8</v>
      </c>
      <c r="BA50" s="1" t="s">
        <v>326</v>
      </c>
    </row>
    <row r="51" spans="1:55" ht="12.75" x14ac:dyDescent="0.2">
      <c r="A51" s="1">
        <v>49</v>
      </c>
      <c r="B51" s="1">
        <v>49</v>
      </c>
      <c r="C51" s="1">
        <v>49</v>
      </c>
      <c r="D51" s="1" t="s">
        <v>2</v>
      </c>
      <c r="E51" s="1" t="s">
        <v>3</v>
      </c>
      <c r="H51" s="1" t="s">
        <v>6</v>
      </c>
      <c r="J51" s="2">
        <v>28834</v>
      </c>
      <c r="K51" s="9">
        <f t="shared" ca="1" si="0"/>
        <v>39</v>
      </c>
      <c r="L51" s="1">
        <v>8</v>
      </c>
      <c r="M51" s="1">
        <v>0</v>
      </c>
      <c r="N51" s="1">
        <v>14</v>
      </c>
      <c r="O51" s="1">
        <v>10</v>
      </c>
      <c r="P51" s="1" t="s">
        <v>105</v>
      </c>
      <c r="Q51" s="1">
        <v>1</v>
      </c>
      <c r="R51" s="1" t="s">
        <v>100</v>
      </c>
      <c r="T51" s="1" t="s">
        <v>106</v>
      </c>
      <c r="V51" s="1">
        <v>1</v>
      </c>
      <c r="W51" s="1" t="s">
        <v>213</v>
      </c>
      <c r="Y51" s="1" t="s">
        <v>83</v>
      </c>
      <c r="AA51" s="1" t="s">
        <v>59</v>
      </c>
      <c r="AC51" s="1">
        <v>15</v>
      </c>
      <c r="AD51" s="1" t="s">
        <v>60</v>
      </c>
      <c r="AE51" s="1" t="s">
        <v>86</v>
      </c>
      <c r="AK51" s="1" t="s">
        <v>34</v>
      </c>
      <c r="AO51" s="1" t="s">
        <v>327</v>
      </c>
      <c r="AP51" s="1" t="s">
        <v>62</v>
      </c>
      <c r="AR51" s="1">
        <v>6</v>
      </c>
      <c r="AT51" s="1">
        <v>6</v>
      </c>
      <c r="AV51" s="1">
        <v>15</v>
      </c>
      <c r="AW51" s="1" t="s">
        <v>328</v>
      </c>
      <c r="AX51" s="1" t="s">
        <v>77</v>
      </c>
      <c r="AZ51" s="1">
        <v>10</v>
      </c>
      <c r="BA51" s="1" t="s">
        <v>111</v>
      </c>
      <c r="BB51" s="1" t="s">
        <v>329</v>
      </c>
      <c r="BC51" s="1" t="s">
        <v>330</v>
      </c>
    </row>
    <row r="52" spans="1:55" ht="12.75" x14ac:dyDescent="0.2">
      <c r="A52" s="1">
        <v>50</v>
      </c>
      <c r="B52" s="1">
        <v>50</v>
      </c>
      <c r="C52" s="1">
        <v>50</v>
      </c>
      <c r="E52" s="1" t="s">
        <v>3</v>
      </c>
      <c r="J52" s="2">
        <v>26830</v>
      </c>
      <c r="K52" s="9">
        <f t="shared" ca="1" si="0"/>
        <v>45</v>
      </c>
      <c r="L52" s="1">
        <v>7</v>
      </c>
      <c r="M52" s="1">
        <v>120</v>
      </c>
      <c r="N52" s="1">
        <v>60</v>
      </c>
      <c r="O52" s="1">
        <v>20</v>
      </c>
      <c r="P52" s="1" t="s">
        <v>123</v>
      </c>
      <c r="Q52" s="1">
        <v>0</v>
      </c>
      <c r="R52" s="1" t="s">
        <v>100</v>
      </c>
      <c r="T52" s="1" t="s">
        <v>106</v>
      </c>
      <c r="V52" s="1">
        <v>1</v>
      </c>
      <c r="W52" s="1" t="s">
        <v>82</v>
      </c>
      <c r="Y52" s="1" t="s">
        <v>93</v>
      </c>
      <c r="AA52" s="1" t="s">
        <v>157</v>
      </c>
      <c r="AC52" s="1">
        <v>20</v>
      </c>
      <c r="AD52" s="1" t="s">
        <v>331</v>
      </c>
      <c r="AE52" s="1" t="s">
        <v>86</v>
      </c>
      <c r="AK52" s="1" t="s">
        <v>34</v>
      </c>
      <c r="AP52" s="1" t="s">
        <v>75</v>
      </c>
      <c r="AR52" s="1">
        <v>4</v>
      </c>
      <c r="AT52" s="1">
        <v>4</v>
      </c>
      <c r="AV52" s="1">
        <v>10</v>
      </c>
      <c r="AW52" s="1" t="s">
        <v>332</v>
      </c>
      <c r="AX52" s="1" t="s">
        <v>77</v>
      </c>
      <c r="AZ52" s="1">
        <v>10</v>
      </c>
      <c r="BA52" s="1" t="s">
        <v>333</v>
      </c>
      <c r="BB52" s="1" t="s">
        <v>334</v>
      </c>
      <c r="BC52" s="1" t="s">
        <v>118</v>
      </c>
    </row>
    <row r="53" spans="1:55" ht="12.75" x14ac:dyDescent="0.2">
      <c r="A53" s="1">
        <v>51</v>
      </c>
      <c r="B53" s="1">
        <v>51</v>
      </c>
      <c r="C53" s="1">
        <v>51</v>
      </c>
      <c r="D53" s="1" t="s">
        <v>2</v>
      </c>
      <c r="J53" s="2">
        <v>31588</v>
      </c>
      <c r="K53" s="9">
        <f t="shared" ca="1" si="0"/>
        <v>32</v>
      </c>
      <c r="L53" s="1">
        <v>7</v>
      </c>
      <c r="M53" s="1">
        <v>30</v>
      </c>
      <c r="N53" s="1">
        <v>12</v>
      </c>
      <c r="O53" s="1">
        <v>15</v>
      </c>
      <c r="P53" s="1" t="s">
        <v>335</v>
      </c>
      <c r="Q53" s="1">
        <v>0</v>
      </c>
      <c r="R53" s="1" t="s">
        <v>55</v>
      </c>
      <c r="T53" s="1" t="s">
        <v>101</v>
      </c>
      <c r="V53" s="1">
        <v>1</v>
      </c>
      <c r="W53" s="1" t="s">
        <v>32</v>
      </c>
      <c r="Z53" s="1" t="s">
        <v>336</v>
      </c>
      <c r="AA53" s="1" t="s">
        <v>94</v>
      </c>
      <c r="AC53" s="1">
        <v>4</v>
      </c>
      <c r="AD53" s="1" t="s">
        <v>337</v>
      </c>
      <c r="AE53" s="1" t="s">
        <v>86</v>
      </c>
      <c r="AI53" s="1" t="s">
        <v>32</v>
      </c>
      <c r="AQ53" s="1" t="s">
        <v>338</v>
      </c>
      <c r="AR53" s="1">
        <v>4</v>
      </c>
      <c r="AT53" s="1">
        <v>6</v>
      </c>
      <c r="AV53" s="1">
        <v>4</v>
      </c>
      <c r="AW53" s="1" t="s">
        <v>339</v>
      </c>
      <c r="AX53" s="1" t="s">
        <v>66</v>
      </c>
      <c r="AZ53" s="1">
        <v>10</v>
      </c>
      <c r="BA53" s="1" t="s">
        <v>340</v>
      </c>
      <c r="BB53" s="1" t="s">
        <v>341</v>
      </c>
      <c r="BC53" s="1" t="s">
        <v>342</v>
      </c>
    </row>
    <row r="54" spans="1:55" ht="12.75" x14ac:dyDescent="0.2">
      <c r="A54" s="1">
        <v>52</v>
      </c>
      <c r="B54" s="1">
        <v>52</v>
      </c>
      <c r="C54" s="1">
        <v>52</v>
      </c>
      <c r="D54" s="1" t="s">
        <v>2</v>
      </c>
      <c r="E54" s="1" t="s">
        <v>3</v>
      </c>
      <c r="F54" s="1" t="s">
        <v>4</v>
      </c>
      <c r="J54" s="2">
        <v>34907</v>
      </c>
      <c r="K54" s="9">
        <f t="shared" ca="1" si="0"/>
        <v>23</v>
      </c>
      <c r="L54" s="1">
        <v>6</v>
      </c>
      <c r="M54" s="1">
        <v>180</v>
      </c>
      <c r="N54" s="1">
        <v>9</v>
      </c>
      <c r="O54" s="1">
        <v>10</v>
      </c>
      <c r="P54" s="1" t="s">
        <v>303</v>
      </c>
      <c r="Q54" s="1">
        <v>1</v>
      </c>
      <c r="R54" s="1" t="s">
        <v>70</v>
      </c>
      <c r="T54" s="1" t="s">
        <v>101</v>
      </c>
      <c r="V54" s="1">
        <v>1</v>
      </c>
      <c r="W54" s="1" t="s">
        <v>213</v>
      </c>
      <c r="Y54" s="1" t="s">
        <v>83</v>
      </c>
      <c r="AA54" s="1" t="s">
        <v>59</v>
      </c>
      <c r="AC54" s="1">
        <v>0</v>
      </c>
      <c r="AD54" s="1" t="s">
        <v>343</v>
      </c>
      <c r="AE54" s="1" t="s">
        <v>61</v>
      </c>
      <c r="AK54" s="1" t="s">
        <v>34</v>
      </c>
      <c r="AP54" s="1" t="s">
        <v>87</v>
      </c>
      <c r="AR54" s="1">
        <v>5</v>
      </c>
      <c r="AT54" s="1">
        <v>4</v>
      </c>
      <c r="AV54" s="1">
        <v>10</v>
      </c>
      <c r="AW54" s="1" t="s">
        <v>344</v>
      </c>
      <c r="AX54" s="1" t="s">
        <v>190</v>
      </c>
      <c r="AZ54" s="1">
        <v>10</v>
      </c>
      <c r="BA54" s="1" t="s">
        <v>345</v>
      </c>
      <c r="BB54" s="1" t="s">
        <v>346</v>
      </c>
      <c r="BC54" s="1" t="s">
        <v>347</v>
      </c>
    </row>
    <row r="55" spans="1:55" ht="12.75" x14ac:dyDescent="0.2">
      <c r="A55" s="1">
        <v>53</v>
      </c>
      <c r="B55" s="1">
        <v>53</v>
      </c>
      <c r="C55" s="1">
        <v>53</v>
      </c>
      <c r="D55" s="1" t="s">
        <v>2</v>
      </c>
      <c r="F55" s="1" t="s">
        <v>4</v>
      </c>
      <c r="G55" s="1" t="s">
        <v>5</v>
      </c>
      <c r="H55" s="1" t="s">
        <v>6</v>
      </c>
      <c r="J55" s="2">
        <v>35240</v>
      </c>
      <c r="K55" s="9">
        <f t="shared" ca="1" si="0"/>
        <v>22</v>
      </c>
      <c r="L55" s="1">
        <v>7</v>
      </c>
      <c r="M55" s="1">
        <v>120</v>
      </c>
      <c r="N55" s="1">
        <v>8</v>
      </c>
      <c r="O55" s="1">
        <v>2</v>
      </c>
      <c r="P55" s="1" t="s">
        <v>225</v>
      </c>
      <c r="Q55" s="1">
        <v>1</v>
      </c>
      <c r="R55" s="1" t="s">
        <v>81</v>
      </c>
      <c r="U55" s="1" t="s">
        <v>348</v>
      </c>
      <c r="V55" s="1">
        <v>1</v>
      </c>
      <c r="W55" s="1" t="s">
        <v>32</v>
      </c>
      <c r="Y55" s="1" t="s">
        <v>349</v>
      </c>
      <c r="AA55" s="1" t="s">
        <v>84</v>
      </c>
      <c r="AC55" s="1">
        <v>1</v>
      </c>
      <c r="AD55" s="1" t="s">
        <v>350</v>
      </c>
      <c r="AE55" s="1" t="s">
        <v>61</v>
      </c>
      <c r="AI55" s="1" t="s">
        <v>32</v>
      </c>
      <c r="AJ55" s="1" t="s">
        <v>33</v>
      </c>
      <c r="AP55" s="1" t="s">
        <v>62</v>
      </c>
      <c r="AR55" s="1">
        <v>4</v>
      </c>
      <c r="AT55" s="1">
        <v>4</v>
      </c>
      <c r="AV55" s="1">
        <v>17</v>
      </c>
      <c r="AW55" s="1" t="s">
        <v>351</v>
      </c>
      <c r="AX55" s="1" t="s">
        <v>66</v>
      </c>
      <c r="AZ55" s="1">
        <v>10</v>
      </c>
      <c r="BA55" s="1" t="s">
        <v>352</v>
      </c>
      <c r="BB55" s="1" t="s">
        <v>353</v>
      </c>
      <c r="BC55" s="1" t="s">
        <v>354</v>
      </c>
    </row>
    <row r="56" spans="1:55" ht="12.75" x14ac:dyDescent="0.2">
      <c r="A56" s="1">
        <v>54</v>
      </c>
      <c r="B56" s="1">
        <v>54</v>
      </c>
      <c r="C56" s="1">
        <v>54</v>
      </c>
      <c r="E56" s="1" t="s">
        <v>3</v>
      </c>
      <c r="G56" s="1" t="s">
        <v>5</v>
      </c>
      <c r="H56" s="1" t="s">
        <v>6</v>
      </c>
      <c r="J56" s="2">
        <v>31102</v>
      </c>
      <c r="K56" s="9">
        <f t="shared" ca="1" si="0"/>
        <v>33</v>
      </c>
      <c r="L56" s="1">
        <v>6</v>
      </c>
      <c r="M56" s="1">
        <v>45</v>
      </c>
      <c r="N56" s="1">
        <v>10</v>
      </c>
      <c r="O56" s="1">
        <v>10</v>
      </c>
      <c r="P56" s="1" t="s">
        <v>105</v>
      </c>
      <c r="Q56" s="1">
        <v>1</v>
      </c>
      <c r="R56" s="1" t="s">
        <v>100</v>
      </c>
      <c r="T56" s="1" t="s">
        <v>101</v>
      </c>
      <c r="V56" s="1">
        <v>1</v>
      </c>
      <c r="W56" s="1" t="s">
        <v>156</v>
      </c>
      <c r="Y56" s="1" t="s">
        <v>83</v>
      </c>
      <c r="AA56" s="1" t="s">
        <v>355</v>
      </c>
      <c r="AC56" s="1">
        <v>6</v>
      </c>
      <c r="AD56" s="1" t="s">
        <v>356</v>
      </c>
      <c r="AE56" s="1" t="s">
        <v>86</v>
      </c>
      <c r="AK56" s="1" t="s">
        <v>34</v>
      </c>
      <c r="AP56" s="1" t="s">
        <v>75</v>
      </c>
      <c r="AR56" s="1">
        <v>3</v>
      </c>
      <c r="AT56" s="1">
        <v>4</v>
      </c>
      <c r="AV56" s="1">
        <v>10</v>
      </c>
      <c r="AW56" s="1" t="s">
        <v>357</v>
      </c>
      <c r="AX56" s="1" t="s">
        <v>77</v>
      </c>
      <c r="AZ56" s="1">
        <v>10</v>
      </c>
      <c r="BA56" s="1" t="s">
        <v>358</v>
      </c>
      <c r="BB56" s="1" t="s">
        <v>359</v>
      </c>
      <c r="BC56" s="1" t="s">
        <v>360</v>
      </c>
    </row>
    <row r="57" spans="1:55" ht="12.75" x14ac:dyDescent="0.2">
      <c r="A57" s="1">
        <v>55</v>
      </c>
      <c r="B57" s="1">
        <v>55</v>
      </c>
      <c r="C57" s="1">
        <v>55</v>
      </c>
      <c r="E57" s="1" t="s">
        <v>3</v>
      </c>
      <c r="J57" s="2">
        <v>31568</v>
      </c>
      <c r="K57" s="9">
        <f t="shared" ca="1" si="0"/>
        <v>32</v>
      </c>
      <c r="L57" s="1">
        <v>7</v>
      </c>
      <c r="M57" s="1">
        <v>30</v>
      </c>
      <c r="N57" s="1">
        <v>7</v>
      </c>
      <c r="O57" s="1">
        <v>1</v>
      </c>
      <c r="P57" s="1" t="s">
        <v>99</v>
      </c>
      <c r="Q57" s="1">
        <v>0</v>
      </c>
      <c r="R57" s="1" t="s">
        <v>55</v>
      </c>
      <c r="T57" s="1" t="s">
        <v>56</v>
      </c>
      <c r="V57" s="1">
        <v>1</v>
      </c>
      <c r="W57" s="1" t="s">
        <v>156</v>
      </c>
      <c r="Y57" s="1" t="s">
        <v>58</v>
      </c>
      <c r="AA57" s="1" t="s">
        <v>94</v>
      </c>
      <c r="AC57" s="1">
        <v>4</v>
      </c>
      <c r="AD57" s="1" t="s">
        <v>361</v>
      </c>
      <c r="AE57" s="1" t="s">
        <v>362</v>
      </c>
      <c r="AI57" s="1" t="s">
        <v>32</v>
      </c>
      <c r="AP57" s="1" t="s">
        <v>87</v>
      </c>
      <c r="AR57" s="1">
        <v>4</v>
      </c>
      <c r="AT57" s="1">
        <v>2</v>
      </c>
      <c r="AV57" s="1">
        <v>3</v>
      </c>
      <c r="AW57" s="1" t="s">
        <v>363</v>
      </c>
      <c r="AX57" s="1" t="s">
        <v>77</v>
      </c>
      <c r="AZ57" s="1">
        <v>10</v>
      </c>
      <c r="BA57" s="1" t="s">
        <v>364</v>
      </c>
      <c r="BB57" s="1" t="s">
        <v>365</v>
      </c>
      <c r="BC57" s="1" t="s">
        <v>366</v>
      </c>
    </row>
    <row r="58" spans="1:55" ht="12.75" x14ac:dyDescent="0.2">
      <c r="A58" s="1">
        <v>56</v>
      </c>
      <c r="B58" s="1">
        <v>56</v>
      </c>
      <c r="C58" s="1">
        <v>56</v>
      </c>
      <c r="E58" s="1" t="s">
        <v>3</v>
      </c>
      <c r="J58" s="2">
        <v>29644</v>
      </c>
      <c r="K58" s="9">
        <f t="shared" ca="1" si="0"/>
        <v>37</v>
      </c>
      <c r="L58" s="1">
        <v>7</v>
      </c>
      <c r="M58" s="1">
        <v>40</v>
      </c>
      <c r="N58" s="1">
        <v>9</v>
      </c>
      <c r="O58" s="1">
        <v>5</v>
      </c>
      <c r="P58" s="1" t="s">
        <v>303</v>
      </c>
      <c r="Q58" s="1">
        <v>0</v>
      </c>
      <c r="R58" s="1" t="s">
        <v>70</v>
      </c>
      <c r="T58" s="1" t="s">
        <v>71</v>
      </c>
      <c r="V58" s="1">
        <v>1</v>
      </c>
      <c r="W58" s="1" t="s">
        <v>213</v>
      </c>
      <c r="Y58" s="1" t="s">
        <v>113</v>
      </c>
      <c r="AA58" s="1" t="s">
        <v>367</v>
      </c>
      <c r="AC58" s="1">
        <v>15</v>
      </c>
      <c r="AD58" s="1" t="s">
        <v>368</v>
      </c>
      <c r="AE58" s="1" t="s">
        <v>86</v>
      </c>
      <c r="AN58" s="1" t="s">
        <v>37</v>
      </c>
      <c r="AX58" s="1" t="s">
        <v>66</v>
      </c>
      <c r="AZ58" s="1">
        <v>10</v>
      </c>
      <c r="BA58" s="1" t="s">
        <v>369</v>
      </c>
      <c r="BB58" s="1" t="s">
        <v>370</v>
      </c>
      <c r="BC58" s="1" t="s">
        <v>371</v>
      </c>
    </row>
    <row r="59" spans="1:55" ht="12.75" x14ac:dyDescent="0.2">
      <c r="A59" s="1">
        <v>57</v>
      </c>
      <c r="B59" s="1">
        <v>57</v>
      </c>
      <c r="C59" s="1">
        <v>57</v>
      </c>
      <c r="E59" s="1" t="s">
        <v>3</v>
      </c>
      <c r="F59" s="1" t="s">
        <v>4</v>
      </c>
      <c r="G59" s="1" t="s">
        <v>5</v>
      </c>
      <c r="H59" s="1" t="s">
        <v>6</v>
      </c>
      <c r="J59" s="2">
        <v>31104</v>
      </c>
      <c r="K59" s="9">
        <f t="shared" ca="1" si="0"/>
        <v>33</v>
      </c>
      <c r="L59" s="1">
        <v>8</v>
      </c>
      <c r="M59" s="1">
        <v>0</v>
      </c>
      <c r="N59" s="1">
        <v>8</v>
      </c>
      <c r="O59" s="1">
        <v>15</v>
      </c>
      <c r="P59" s="1" t="s">
        <v>123</v>
      </c>
      <c r="Q59" s="1">
        <v>1</v>
      </c>
      <c r="R59" s="1" t="s">
        <v>55</v>
      </c>
      <c r="T59" s="1" t="s">
        <v>106</v>
      </c>
      <c r="V59" s="1">
        <v>1</v>
      </c>
      <c r="W59" s="1" t="s">
        <v>31</v>
      </c>
      <c r="Y59" s="1" t="s">
        <v>83</v>
      </c>
      <c r="AA59" s="1" t="s">
        <v>94</v>
      </c>
      <c r="AC59" s="1">
        <v>1</v>
      </c>
      <c r="AE59" s="1" t="s">
        <v>86</v>
      </c>
      <c r="AK59" s="1" t="s">
        <v>34</v>
      </c>
      <c r="AP59" s="1" t="s">
        <v>62</v>
      </c>
      <c r="AS59" s="1">
        <v>30</v>
      </c>
      <c r="AU59" s="1">
        <v>30</v>
      </c>
      <c r="AV59" s="1">
        <v>24</v>
      </c>
      <c r="AW59" s="1" t="s">
        <v>372</v>
      </c>
      <c r="AX59" s="1" t="s">
        <v>77</v>
      </c>
      <c r="AZ59" s="1">
        <v>10</v>
      </c>
      <c r="BA59" s="1" t="s">
        <v>204</v>
      </c>
      <c r="BB59" s="1" t="s">
        <v>204</v>
      </c>
      <c r="BC59" s="1" t="s">
        <v>373</v>
      </c>
    </row>
    <row r="60" spans="1:55" ht="12.75" x14ac:dyDescent="0.2">
      <c r="A60" s="1">
        <v>58</v>
      </c>
      <c r="B60" s="1">
        <v>58</v>
      </c>
      <c r="C60" s="1">
        <v>58</v>
      </c>
      <c r="D60" s="1" t="s">
        <v>2</v>
      </c>
      <c r="E60" s="1" t="s">
        <v>3</v>
      </c>
      <c r="J60" s="2">
        <v>33049</v>
      </c>
      <c r="K60" s="9">
        <f t="shared" ca="1" si="0"/>
        <v>28</v>
      </c>
      <c r="L60" s="1">
        <v>7</v>
      </c>
      <c r="M60" s="1">
        <v>90</v>
      </c>
      <c r="N60" s="1">
        <v>14</v>
      </c>
      <c r="O60" s="1">
        <v>5</v>
      </c>
      <c r="P60" s="1" t="s">
        <v>123</v>
      </c>
      <c r="Q60" s="1">
        <v>1</v>
      </c>
      <c r="R60" s="1" t="s">
        <v>70</v>
      </c>
      <c r="T60" s="1" t="s">
        <v>101</v>
      </c>
      <c r="V60" s="1">
        <v>1</v>
      </c>
      <c r="W60" s="1" t="s">
        <v>213</v>
      </c>
      <c r="Y60" s="1" t="s">
        <v>83</v>
      </c>
      <c r="AA60" s="1" t="s">
        <v>94</v>
      </c>
      <c r="AC60" s="1">
        <v>4</v>
      </c>
      <c r="AD60" s="1" t="s">
        <v>374</v>
      </c>
      <c r="AE60" s="1" t="s">
        <v>61</v>
      </c>
      <c r="AK60" s="1" t="s">
        <v>34</v>
      </c>
      <c r="AP60" s="1" t="s">
        <v>75</v>
      </c>
      <c r="AR60" s="1">
        <v>6</v>
      </c>
      <c r="AT60" s="1">
        <v>5</v>
      </c>
      <c r="AV60" s="1">
        <v>15</v>
      </c>
      <c r="AW60" s="1" t="s">
        <v>375</v>
      </c>
      <c r="AX60" s="1" t="s">
        <v>376</v>
      </c>
      <c r="AZ60" s="1">
        <v>9</v>
      </c>
      <c r="BA60" s="1" t="s">
        <v>377</v>
      </c>
      <c r="BB60" s="1" t="s">
        <v>378</v>
      </c>
    </row>
    <row r="61" spans="1:55" ht="12.75" x14ac:dyDescent="0.2">
      <c r="A61" s="1">
        <v>59</v>
      </c>
      <c r="B61" s="1">
        <v>59</v>
      </c>
      <c r="C61" s="1">
        <v>59</v>
      </c>
      <c r="D61" s="1" t="s">
        <v>2</v>
      </c>
      <c r="J61" s="2">
        <v>28389</v>
      </c>
      <c r="K61" s="9">
        <f t="shared" ca="1" si="0"/>
        <v>41</v>
      </c>
      <c r="L61" s="1">
        <v>7</v>
      </c>
      <c r="M61" s="1">
        <v>45</v>
      </c>
      <c r="N61" s="1">
        <v>10</v>
      </c>
      <c r="O61" s="1">
        <v>2</v>
      </c>
      <c r="P61" s="1" t="s">
        <v>189</v>
      </c>
      <c r="Q61" s="1">
        <v>0</v>
      </c>
      <c r="R61" s="1" t="s">
        <v>124</v>
      </c>
      <c r="T61" s="1" t="s">
        <v>106</v>
      </c>
      <c r="V61" s="1">
        <v>1</v>
      </c>
      <c r="W61" s="1" t="s">
        <v>156</v>
      </c>
      <c r="Y61" s="1" t="s">
        <v>349</v>
      </c>
      <c r="AA61" s="1" t="s">
        <v>84</v>
      </c>
      <c r="AC61" s="1">
        <v>1</v>
      </c>
      <c r="AD61" s="1" t="s">
        <v>379</v>
      </c>
      <c r="AE61" s="1" t="s">
        <v>86</v>
      </c>
      <c r="AI61" s="1" t="s">
        <v>32</v>
      </c>
      <c r="AP61" s="1" t="s">
        <v>87</v>
      </c>
      <c r="AS61" s="1">
        <v>10</v>
      </c>
      <c r="AU61" s="1">
        <v>12</v>
      </c>
      <c r="AV61" s="1">
        <v>80</v>
      </c>
      <c r="AW61" s="1" t="s">
        <v>380</v>
      </c>
      <c r="AX61" s="1" t="s">
        <v>66</v>
      </c>
      <c r="AZ61" s="1">
        <v>10</v>
      </c>
      <c r="BA61" s="1" t="s">
        <v>381</v>
      </c>
      <c r="BB61" s="1" t="s">
        <v>208</v>
      </c>
    </row>
    <row r="62" spans="1:55" ht="12.75" x14ac:dyDescent="0.2">
      <c r="A62" s="1">
        <v>60</v>
      </c>
      <c r="B62" s="1">
        <v>60</v>
      </c>
      <c r="C62" s="1">
        <v>60</v>
      </c>
      <c r="H62" s="1" t="s">
        <v>6</v>
      </c>
      <c r="J62" s="2">
        <v>24534</v>
      </c>
      <c r="K62" s="9">
        <f t="shared" ca="1" si="0"/>
        <v>51</v>
      </c>
      <c r="L62" s="1">
        <v>6</v>
      </c>
      <c r="M62" s="1">
        <v>30</v>
      </c>
      <c r="N62" s="1">
        <v>8</v>
      </c>
      <c r="O62" s="1">
        <v>104</v>
      </c>
      <c r="P62" s="1" t="s">
        <v>99</v>
      </c>
      <c r="Q62" s="1">
        <v>0</v>
      </c>
      <c r="R62" s="1" t="s">
        <v>55</v>
      </c>
      <c r="T62" s="1" t="s">
        <v>71</v>
      </c>
      <c r="V62" s="1">
        <v>1</v>
      </c>
      <c r="W62" s="1" t="s">
        <v>213</v>
      </c>
      <c r="Y62" s="1" t="s">
        <v>382</v>
      </c>
      <c r="AA62" s="1" t="s">
        <v>94</v>
      </c>
      <c r="AC62" s="1">
        <v>27</v>
      </c>
      <c r="AD62" s="1" t="s">
        <v>383</v>
      </c>
      <c r="AE62" s="1" t="s">
        <v>61</v>
      </c>
      <c r="AI62" s="1" t="s">
        <v>32</v>
      </c>
      <c r="AP62" s="1" t="s">
        <v>75</v>
      </c>
      <c r="AR62" s="1">
        <v>6</v>
      </c>
      <c r="AT62" s="1">
        <v>6</v>
      </c>
      <c r="AV62" s="1">
        <v>4</v>
      </c>
      <c r="AW62" s="1" t="s">
        <v>384</v>
      </c>
      <c r="AX62" s="1" t="s">
        <v>66</v>
      </c>
      <c r="AZ62" s="1">
        <v>10</v>
      </c>
      <c r="BA62" s="1" t="s">
        <v>385</v>
      </c>
      <c r="BB62" s="1" t="s">
        <v>386</v>
      </c>
      <c r="BC62" s="1" t="s">
        <v>387</v>
      </c>
    </row>
    <row r="63" spans="1:55" ht="12.75" x14ac:dyDescent="0.2">
      <c r="A63" s="1">
        <v>61</v>
      </c>
      <c r="B63" s="1">
        <v>61</v>
      </c>
      <c r="C63" s="1">
        <v>61</v>
      </c>
      <c r="D63" s="1" t="s">
        <v>2</v>
      </c>
      <c r="J63" s="2">
        <v>31598</v>
      </c>
      <c r="K63" s="9">
        <f t="shared" ca="1" si="0"/>
        <v>32</v>
      </c>
      <c r="L63" s="1">
        <v>7</v>
      </c>
      <c r="M63" s="1">
        <v>30</v>
      </c>
      <c r="N63" s="1">
        <v>12</v>
      </c>
      <c r="O63" s="1">
        <v>12</v>
      </c>
      <c r="P63" s="1" t="s">
        <v>135</v>
      </c>
      <c r="Q63" s="1">
        <v>0</v>
      </c>
      <c r="R63" s="1" t="s">
        <v>388</v>
      </c>
      <c r="T63" s="1" t="s">
        <v>56</v>
      </c>
      <c r="V63" s="1">
        <v>1</v>
      </c>
      <c r="W63" s="1" t="s">
        <v>31</v>
      </c>
      <c r="Y63" s="1" t="s">
        <v>83</v>
      </c>
      <c r="AA63" s="1" t="s">
        <v>126</v>
      </c>
      <c r="AC63" s="1">
        <v>1</v>
      </c>
      <c r="AD63" s="1" t="s">
        <v>389</v>
      </c>
      <c r="AE63" s="1" t="s">
        <v>86</v>
      </c>
      <c r="AH63" s="1" t="s">
        <v>31</v>
      </c>
      <c r="AP63" s="1" t="s">
        <v>87</v>
      </c>
      <c r="AS63" s="1">
        <v>12</v>
      </c>
      <c r="AU63" s="1">
        <v>12</v>
      </c>
      <c r="AV63" s="1">
        <v>8</v>
      </c>
      <c r="AW63" s="1" t="s">
        <v>390</v>
      </c>
      <c r="AX63" s="1" t="s">
        <v>77</v>
      </c>
      <c r="AZ63" s="1">
        <v>8</v>
      </c>
      <c r="BA63" s="1" t="s">
        <v>391</v>
      </c>
      <c r="BB63" s="1" t="s">
        <v>392</v>
      </c>
      <c r="BC63" s="1" t="s">
        <v>141</v>
      </c>
    </row>
    <row r="64" spans="1:55" ht="12.75" x14ac:dyDescent="0.2">
      <c r="A64" s="1">
        <v>62</v>
      </c>
      <c r="B64" s="1">
        <v>62</v>
      </c>
      <c r="C64" s="1">
        <v>62</v>
      </c>
      <c r="D64" s="1" t="s">
        <v>2</v>
      </c>
      <c r="H64" s="1" t="s">
        <v>6</v>
      </c>
      <c r="J64" s="2">
        <v>27179</v>
      </c>
      <c r="K64" s="9">
        <f t="shared" ca="1" si="0"/>
        <v>44</v>
      </c>
      <c r="L64" s="1">
        <v>7</v>
      </c>
      <c r="M64" s="1">
        <v>40</v>
      </c>
      <c r="N64" s="1">
        <v>12</v>
      </c>
      <c r="O64" s="1">
        <v>10</v>
      </c>
      <c r="P64" s="1" t="s">
        <v>91</v>
      </c>
      <c r="Q64" s="1">
        <v>0</v>
      </c>
      <c r="R64" s="1" t="s">
        <v>55</v>
      </c>
      <c r="T64" s="1" t="s">
        <v>71</v>
      </c>
      <c r="V64" s="1">
        <v>1</v>
      </c>
      <c r="W64" s="1" t="s">
        <v>7</v>
      </c>
      <c r="Z64" s="1" t="s">
        <v>393</v>
      </c>
      <c r="AA64" s="1" t="s">
        <v>355</v>
      </c>
      <c r="AC64" s="1">
        <v>15</v>
      </c>
      <c r="AE64" s="1" t="s">
        <v>86</v>
      </c>
      <c r="AN64" s="1" t="s">
        <v>37</v>
      </c>
      <c r="AY64" s="1" t="s">
        <v>394</v>
      </c>
      <c r="AZ64" s="1">
        <v>8</v>
      </c>
      <c r="BA64" s="1" t="s">
        <v>395</v>
      </c>
      <c r="BB64" s="1" t="s">
        <v>396</v>
      </c>
    </row>
    <row r="65" spans="1:55" ht="12.75" x14ac:dyDescent="0.2">
      <c r="A65" s="1">
        <v>63</v>
      </c>
      <c r="B65" s="1">
        <v>63</v>
      </c>
      <c r="C65" s="1">
        <v>63</v>
      </c>
      <c r="F65" s="1" t="s">
        <v>4</v>
      </c>
      <c r="H65" s="1" t="s">
        <v>6</v>
      </c>
      <c r="J65" s="2">
        <v>43086</v>
      </c>
      <c r="K65" s="9">
        <f t="shared" ca="1" si="0"/>
        <v>0</v>
      </c>
      <c r="L65" s="1">
        <v>8</v>
      </c>
      <c r="M65" s="1">
        <v>30</v>
      </c>
      <c r="N65" s="1">
        <v>5</v>
      </c>
      <c r="O65" s="1">
        <v>5</v>
      </c>
      <c r="P65" s="1" t="s">
        <v>99</v>
      </c>
      <c r="Q65" s="1">
        <v>1</v>
      </c>
      <c r="R65" s="1" t="s">
        <v>70</v>
      </c>
      <c r="T65" s="1" t="s">
        <v>101</v>
      </c>
      <c r="V65" s="1">
        <v>1</v>
      </c>
      <c r="W65" s="1" t="s">
        <v>72</v>
      </c>
      <c r="Z65" s="1" t="s">
        <v>397</v>
      </c>
      <c r="AA65" s="1" t="s">
        <v>59</v>
      </c>
      <c r="AC65" s="1">
        <v>8</v>
      </c>
      <c r="AD65" s="1" t="s">
        <v>398</v>
      </c>
      <c r="AE65" s="1" t="s">
        <v>74</v>
      </c>
      <c r="AK65" s="1" t="s">
        <v>34</v>
      </c>
      <c r="AP65" s="1" t="s">
        <v>75</v>
      </c>
      <c r="AS65" s="1">
        <v>10</v>
      </c>
      <c r="AT65" s="1">
        <v>6</v>
      </c>
      <c r="AV65" s="1">
        <v>20</v>
      </c>
      <c r="AW65" s="1" t="s">
        <v>399</v>
      </c>
      <c r="AX65" s="1" t="s">
        <v>77</v>
      </c>
      <c r="AZ65" s="1">
        <v>10</v>
      </c>
      <c r="BA65" s="1" t="s">
        <v>400</v>
      </c>
      <c r="BB65" s="1" t="s">
        <v>401</v>
      </c>
      <c r="BC65" s="1" t="s">
        <v>118</v>
      </c>
    </row>
    <row r="66" spans="1:55" ht="12.75" x14ac:dyDescent="0.2">
      <c r="A66" s="1">
        <v>64</v>
      </c>
      <c r="B66" s="1">
        <v>64</v>
      </c>
      <c r="C66" s="1">
        <v>64</v>
      </c>
      <c r="D66" s="1" t="s">
        <v>2</v>
      </c>
      <c r="J66" s="2">
        <v>34393</v>
      </c>
      <c r="K66" s="9">
        <f t="shared" ca="1" si="0"/>
        <v>24</v>
      </c>
      <c r="L66" s="1">
        <v>8</v>
      </c>
      <c r="M66" s="1">
        <v>20</v>
      </c>
      <c r="N66" s="1">
        <v>11</v>
      </c>
      <c r="O66" s="1">
        <v>11</v>
      </c>
      <c r="P66" s="1" t="s">
        <v>99</v>
      </c>
      <c r="Q66" s="1">
        <v>1</v>
      </c>
      <c r="R66" s="1" t="s">
        <v>55</v>
      </c>
      <c r="T66" s="1" t="s">
        <v>71</v>
      </c>
      <c r="V66" s="1">
        <v>1</v>
      </c>
      <c r="W66" s="1" t="s">
        <v>31</v>
      </c>
      <c r="Y66" s="1" t="s">
        <v>83</v>
      </c>
      <c r="AA66" s="1" t="s">
        <v>94</v>
      </c>
      <c r="AC66" s="1">
        <v>1</v>
      </c>
      <c r="AD66" s="1" t="s">
        <v>402</v>
      </c>
      <c r="AE66" s="1" t="s">
        <v>362</v>
      </c>
      <c r="AI66" s="1" t="s">
        <v>32</v>
      </c>
      <c r="AP66" s="1" t="s">
        <v>62</v>
      </c>
      <c r="AR66" s="1">
        <v>5</v>
      </c>
      <c r="AT66" s="1">
        <v>5</v>
      </c>
      <c r="AV66" s="1">
        <v>100</v>
      </c>
      <c r="AW66" s="1" t="s">
        <v>403</v>
      </c>
      <c r="AX66" s="1" t="s">
        <v>77</v>
      </c>
      <c r="AZ66" s="1">
        <v>10</v>
      </c>
      <c r="BA66" s="1" t="s">
        <v>404</v>
      </c>
      <c r="BB66" s="1" t="s">
        <v>405</v>
      </c>
      <c r="BC66" s="1" t="s">
        <v>141</v>
      </c>
    </row>
    <row r="67" spans="1:55" ht="12.75" x14ac:dyDescent="0.2">
      <c r="A67" s="1">
        <v>65</v>
      </c>
      <c r="B67" s="1">
        <v>65</v>
      </c>
      <c r="C67" s="1">
        <v>65</v>
      </c>
      <c r="D67" s="1" t="s">
        <v>2</v>
      </c>
      <c r="G67" s="1" t="s">
        <v>5</v>
      </c>
      <c r="H67" s="1" t="s">
        <v>6</v>
      </c>
      <c r="J67" s="2">
        <v>30275</v>
      </c>
      <c r="K67" s="9">
        <f t="shared" ref="K67:K130" ca="1" si="1">ROUNDDOWN(_xlfn.DAYS(TODAY(),J67)/365,0)</f>
        <v>35</v>
      </c>
      <c r="L67" s="1">
        <v>7</v>
      </c>
      <c r="M67" s="1">
        <v>45</v>
      </c>
      <c r="N67" s="1">
        <v>12</v>
      </c>
      <c r="O67" s="1">
        <v>30</v>
      </c>
      <c r="P67" s="1" t="s">
        <v>99</v>
      </c>
      <c r="Q67" s="1">
        <v>1</v>
      </c>
      <c r="R67" s="1" t="s">
        <v>70</v>
      </c>
      <c r="T67" s="1" t="s">
        <v>106</v>
      </c>
      <c r="V67" s="1">
        <v>1</v>
      </c>
      <c r="W67" s="1" t="s">
        <v>406</v>
      </c>
      <c r="Y67" s="1" t="s">
        <v>83</v>
      </c>
      <c r="AA67" s="1" t="s">
        <v>94</v>
      </c>
      <c r="AC67" s="1">
        <v>10</v>
      </c>
      <c r="AD67" s="1" t="s">
        <v>407</v>
      </c>
      <c r="AE67" s="1" t="s">
        <v>74</v>
      </c>
      <c r="AK67" s="1" t="s">
        <v>34</v>
      </c>
      <c r="AP67" s="1" t="s">
        <v>75</v>
      </c>
      <c r="AR67" s="1">
        <v>6</v>
      </c>
      <c r="AT67" s="1">
        <v>2</v>
      </c>
      <c r="AV67" s="1">
        <v>2</v>
      </c>
      <c r="AW67" s="1" t="s">
        <v>408</v>
      </c>
      <c r="AX67" s="1" t="s">
        <v>77</v>
      </c>
      <c r="AZ67" s="1">
        <v>10</v>
      </c>
      <c r="BA67" s="1" t="s">
        <v>409</v>
      </c>
      <c r="BB67" s="1" t="s">
        <v>410</v>
      </c>
    </row>
    <row r="68" spans="1:55" ht="12.75" x14ac:dyDescent="0.2">
      <c r="A68" s="1">
        <v>66</v>
      </c>
      <c r="B68" s="1">
        <v>66</v>
      </c>
      <c r="C68" s="1">
        <v>66</v>
      </c>
      <c r="D68" s="1" t="s">
        <v>2</v>
      </c>
      <c r="H68" s="1" t="s">
        <v>6</v>
      </c>
      <c r="J68" s="2">
        <v>31012</v>
      </c>
      <c r="K68" s="9">
        <f t="shared" ca="1" si="1"/>
        <v>33</v>
      </c>
      <c r="L68" s="1">
        <v>8</v>
      </c>
      <c r="M68" s="1">
        <v>0</v>
      </c>
      <c r="N68" s="1">
        <v>9</v>
      </c>
      <c r="O68" s="1">
        <v>12</v>
      </c>
      <c r="P68" s="1" t="s">
        <v>91</v>
      </c>
      <c r="Q68" s="1">
        <v>1</v>
      </c>
      <c r="R68" s="1" t="s">
        <v>100</v>
      </c>
      <c r="T68" s="1" t="s">
        <v>106</v>
      </c>
      <c r="V68" s="1">
        <v>1</v>
      </c>
      <c r="W68" s="1" t="s">
        <v>411</v>
      </c>
      <c r="Z68" s="1" t="s">
        <v>412</v>
      </c>
      <c r="AA68" s="1" t="s">
        <v>94</v>
      </c>
      <c r="AC68" s="1">
        <v>10</v>
      </c>
      <c r="AD68" s="1" t="s">
        <v>413</v>
      </c>
      <c r="AE68" s="1" t="s">
        <v>61</v>
      </c>
      <c r="AH68" s="1" t="s">
        <v>31</v>
      </c>
      <c r="AP68" s="1" t="s">
        <v>75</v>
      </c>
      <c r="AS68" s="1">
        <v>20</v>
      </c>
      <c r="AT68" s="1">
        <v>2</v>
      </c>
      <c r="AV68" s="1">
        <v>48</v>
      </c>
      <c r="AW68" s="1" t="s">
        <v>414</v>
      </c>
      <c r="AY68" s="1" t="s">
        <v>415</v>
      </c>
      <c r="AZ68" s="1">
        <v>10</v>
      </c>
      <c r="BA68" s="1" t="s">
        <v>416</v>
      </c>
      <c r="BB68" s="1" t="s">
        <v>417</v>
      </c>
    </row>
    <row r="69" spans="1:55" ht="12.75" x14ac:dyDescent="0.2">
      <c r="A69" s="1">
        <v>67</v>
      </c>
      <c r="B69" s="1">
        <v>67</v>
      </c>
      <c r="C69" s="1">
        <v>67</v>
      </c>
      <c r="D69" s="1" t="s">
        <v>2</v>
      </c>
      <c r="E69" s="1" t="s">
        <v>3</v>
      </c>
      <c r="H69" s="1" t="s">
        <v>6</v>
      </c>
      <c r="J69" s="2">
        <v>31954</v>
      </c>
      <c r="K69" s="9">
        <f t="shared" ca="1" si="1"/>
        <v>31</v>
      </c>
      <c r="L69" s="1">
        <v>8</v>
      </c>
      <c r="M69" s="1">
        <v>40</v>
      </c>
      <c r="N69" s="1">
        <v>12</v>
      </c>
      <c r="O69" s="1">
        <v>6</v>
      </c>
      <c r="P69" s="1" t="s">
        <v>123</v>
      </c>
      <c r="Q69" s="1">
        <v>0</v>
      </c>
      <c r="R69" s="1" t="s">
        <v>70</v>
      </c>
      <c r="T69" s="1" t="s">
        <v>56</v>
      </c>
      <c r="V69" s="1">
        <v>1</v>
      </c>
      <c r="W69" s="1" t="s">
        <v>31</v>
      </c>
      <c r="Y69" s="1" t="s">
        <v>83</v>
      </c>
      <c r="AA69" s="1" t="s">
        <v>418</v>
      </c>
      <c r="AC69" s="1">
        <v>2</v>
      </c>
      <c r="AD69" s="1" t="s">
        <v>419</v>
      </c>
      <c r="AE69" s="1" t="s">
        <v>86</v>
      </c>
      <c r="AI69" s="1" t="s">
        <v>32</v>
      </c>
      <c r="AP69" s="1" t="s">
        <v>75</v>
      </c>
      <c r="AR69" s="1">
        <v>6</v>
      </c>
      <c r="AU69" s="1">
        <v>10</v>
      </c>
      <c r="AV69" s="1">
        <v>240</v>
      </c>
      <c r="AW69" s="1" t="s">
        <v>420</v>
      </c>
      <c r="AX69" s="1" t="s">
        <v>66</v>
      </c>
      <c r="AZ69" s="1">
        <v>7</v>
      </c>
      <c r="BA69" s="1" t="s">
        <v>421</v>
      </c>
      <c r="BB69" s="1" t="s">
        <v>422</v>
      </c>
      <c r="BC69" s="1" t="s">
        <v>423</v>
      </c>
    </row>
    <row r="70" spans="1:55" ht="12.75" x14ac:dyDescent="0.2">
      <c r="A70" s="1">
        <v>68</v>
      </c>
      <c r="B70" s="1">
        <v>68</v>
      </c>
      <c r="C70" s="1">
        <v>68</v>
      </c>
      <c r="E70" s="1" t="s">
        <v>3</v>
      </c>
      <c r="J70" s="2">
        <v>30413</v>
      </c>
      <c r="K70" s="9">
        <f t="shared" ca="1" si="1"/>
        <v>35</v>
      </c>
      <c r="L70" s="1">
        <v>8</v>
      </c>
      <c r="M70" s="1">
        <v>50</v>
      </c>
      <c r="N70" s="1">
        <v>2</v>
      </c>
      <c r="O70" s="1">
        <v>3</v>
      </c>
      <c r="P70" s="1" t="s">
        <v>225</v>
      </c>
      <c r="Q70" s="1">
        <v>1</v>
      </c>
      <c r="R70" s="1" t="s">
        <v>100</v>
      </c>
      <c r="T70" s="1" t="s">
        <v>106</v>
      </c>
      <c r="V70" s="1">
        <v>1</v>
      </c>
      <c r="W70" s="1" t="s">
        <v>57</v>
      </c>
      <c r="Y70" s="1" t="s">
        <v>93</v>
      </c>
      <c r="AA70" s="1" t="s">
        <v>157</v>
      </c>
      <c r="AC70" s="1">
        <v>11</v>
      </c>
      <c r="AD70" s="1" t="s">
        <v>424</v>
      </c>
      <c r="AE70" s="1" t="s">
        <v>86</v>
      </c>
      <c r="AK70" s="1" t="s">
        <v>34</v>
      </c>
      <c r="AP70" s="1" t="s">
        <v>62</v>
      </c>
      <c r="AS70" s="1">
        <v>8</v>
      </c>
      <c r="AT70" s="1">
        <v>2</v>
      </c>
      <c r="AV70" s="1">
        <v>2</v>
      </c>
      <c r="AW70" s="1" t="s">
        <v>425</v>
      </c>
      <c r="AX70" s="1" t="s">
        <v>77</v>
      </c>
      <c r="AZ70" s="1">
        <v>9</v>
      </c>
      <c r="BA70" s="1" t="s">
        <v>426</v>
      </c>
      <c r="BB70" s="1" t="s">
        <v>427</v>
      </c>
      <c r="BC70" s="1" t="s">
        <v>428</v>
      </c>
    </row>
    <row r="71" spans="1:55" ht="12.75" x14ac:dyDescent="0.2">
      <c r="A71" s="1">
        <v>69</v>
      </c>
      <c r="B71" s="1">
        <v>69</v>
      </c>
      <c r="C71" s="1">
        <v>69</v>
      </c>
      <c r="E71" s="1" t="s">
        <v>3</v>
      </c>
      <c r="H71" s="1" t="s">
        <v>6</v>
      </c>
      <c r="J71" s="2">
        <v>42956</v>
      </c>
      <c r="K71" s="9">
        <f t="shared" ca="1" si="1"/>
        <v>1</v>
      </c>
      <c r="L71" s="1">
        <v>7</v>
      </c>
      <c r="M71" s="1">
        <v>0</v>
      </c>
      <c r="N71" s="1">
        <v>5</v>
      </c>
      <c r="O71" s="1">
        <v>5</v>
      </c>
      <c r="P71" s="1" t="s">
        <v>123</v>
      </c>
      <c r="Q71" s="1">
        <v>1</v>
      </c>
      <c r="R71" s="1" t="s">
        <v>70</v>
      </c>
      <c r="T71" s="1" t="s">
        <v>101</v>
      </c>
      <c r="V71" s="1">
        <v>0</v>
      </c>
      <c r="AE71" s="1" t="s">
        <v>61</v>
      </c>
      <c r="AI71" s="1" t="s">
        <v>32</v>
      </c>
      <c r="AP71" s="1" t="s">
        <v>87</v>
      </c>
      <c r="AR71" s="1">
        <v>6</v>
      </c>
      <c r="AT71" s="1">
        <v>6</v>
      </c>
      <c r="AV71" s="1">
        <v>5</v>
      </c>
      <c r="AW71" s="1" t="s">
        <v>429</v>
      </c>
      <c r="AY71" s="1" t="s">
        <v>430</v>
      </c>
      <c r="AZ71" s="1">
        <v>9</v>
      </c>
      <c r="BA71" s="1" t="s">
        <v>431</v>
      </c>
      <c r="BB71" s="1" t="s">
        <v>432</v>
      </c>
      <c r="BC71" s="1" t="s">
        <v>433</v>
      </c>
    </row>
    <row r="72" spans="1:55" ht="12.75" x14ac:dyDescent="0.2">
      <c r="A72" s="1">
        <v>70</v>
      </c>
      <c r="B72" s="1">
        <v>70</v>
      </c>
      <c r="C72" s="1">
        <v>70</v>
      </c>
      <c r="D72" s="1" t="s">
        <v>2</v>
      </c>
      <c r="E72" s="1" t="s">
        <v>3</v>
      </c>
      <c r="F72" s="1" t="s">
        <v>4</v>
      </c>
      <c r="G72" s="1" t="s">
        <v>5</v>
      </c>
      <c r="H72" s="1" t="s">
        <v>6</v>
      </c>
      <c r="J72" s="2">
        <v>34861</v>
      </c>
      <c r="K72" s="9">
        <f t="shared" ca="1" si="1"/>
        <v>23</v>
      </c>
      <c r="L72" s="1">
        <v>7</v>
      </c>
      <c r="M72" s="1">
        <v>40</v>
      </c>
      <c r="N72" s="1">
        <v>56</v>
      </c>
      <c r="O72" s="1">
        <v>3</v>
      </c>
      <c r="P72" s="1" t="s">
        <v>225</v>
      </c>
      <c r="Q72" s="1">
        <v>0</v>
      </c>
      <c r="R72" s="1" t="s">
        <v>81</v>
      </c>
      <c r="T72" s="1" t="s">
        <v>106</v>
      </c>
      <c r="V72" s="1">
        <v>1</v>
      </c>
      <c r="W72" s="1" t="s">
        <v>7</v>
      </c>
      <c r="Y72" s="1" t="s">
        <v>113</v>
      </c>
      <c r="AA72" s="1" t="s">
        <v>94</v>
      </c>
      <c r="AC72" s="1">
        <v>3</v>
      </c>
      <c r="AD72" s="1" t="s">
        <v>434</v>
      </c>
      <c r="AE72" s="1" t="s">
        <v>362</v>
      </c>
      <c r="AF72" s="1" t="s">
        <v>29</v>
      </c>
      <c r="AK72" s="1" t="s">
        <v>34</v>
      </c>
      <c r="AO72" s="1" t="s">
        <v>435</v>
      </c>
      <c r="AP72" s="1" t="s">
        <v>163</v>
      </c>
      <c r="AR72" s="1">
        <v>6</v>
      </c>
      <c r="AU72" s="1">
        <v>10</v>
      </c>
      <c r="AV72" s="1">
        <v>40</v>
      </c>
      <c r="AW72" s="1" t="s">
        <v>436</v>
      </c>
      <c r="AX72" s="1" t="s">
        <v>77</v>
      </c>
      <c r="AZ72" s="1">
        <v>10</v>
      </c>
      <c r="BA72" s="1" t="s">
        <v>437</v>
      </c>
      <c r="BB72" s="1" t="s">
        <v>438</v>
      </c>
    </row>
    <row r="73" spans="1:55" ht="12.75" x14ac:dyDescent="0.2">
      <c r="A73" s="1">
        <v>71</v>
      </c>
      <c r="B73" s="1">
        <v>71</v>
      </c>
      <c r="C73" s="1">
        <v>71</v>
      </c>
      <c r="H73" s="1" t="s">
        <v>6</v>
      </c>
      <c r="J73" s="2">
        <v>31700</v>
      </c>
      <c r="K73" s="9">
        <f t="shared" ca="1" si="1"/>
        <v>32</v>
      </c>
      <c r="L73" s="1">
        <v>8</v>
      </c>
      <c r="M73" s="1">
        <v>30</v>
      </c>
      <c r="N73" s="1">
        <v>8</v>
      </c>
      <c r="O73" s="1">
        <v>5</v>
      </c>
      <c r="P73" s="1" t="s">
        <v>303</v>
      </c>
      <c r="Q73" s="1">
        <v>0</v>
      </c>
      <c r="R73" s="1" t="s">
        <v>55</v>
      </c>
      <c r="T73" s="1" t="s">
        <v>71</v>
      </c>
      <c r="V73" s="1">
        <v>1</v>
      </c>
      <c r="W73" s="1" t="s">
        <v>57</v>
      </c>
      <c r="Y73" s="1" t="s">
        <v>58</v>
      </c>
      <c r="AA73" s="1" t="s">
        <v>220</v>
      </c>
      <c r="AC73" s="1">
        <v>7</v>
      </c>
      <c r="AE73" s="1" t="s">
        <v>86</v>
      </c>
      <c r="AK73" s="1" t="s">
        <v>34</v>
      </c>
      <c r="AP73" s="1" t="s">
        <v>75</v>
      </c>
      <c r="AR73" s="1">
        <v>6</v>
      </c>
      <c r="AT73" s="1">
        <v>3</v>
      </c>
      <c r="AV73" s="1">
        <v>10</v>
      </c>
      <c r="AW73" s="1" t="s">
        <v>439</v>
      </c>
      <c r="AY73" s="1" t="s">
        <v>440</v>
      </c>
      <c r="AZ73" s="1">
        <v>10</v>
      </c>
      <c r="BA73" s="1" t="s">
        <v>441</v>
      </c>
      <c r="BB73" s="1" t="s">
        <v>442</v>
      </c>
      <c r="BC73" s="1" t="s">
        <v>118</v>
      </c>
    </row>
    <row r="74" spans="1:55" ht="12.75" x14ac:dyDescent="0.2">
      <c r="A74" s="1">
        <v>72</v>
      </c>
      <c r="B74" s="1">
        <v>72</v>
      </c>
      <c r="C74" s="1">
        <v>72</v>
      </c>
      <c r="D74" s="1" t="s">
        <v>2</v>
      </c>
      <c r="J74" s="2">
        <v>28495</v>
      </c>
      <c r="K74" s="9">
        <f t="shared" ca="1" si="1"/>
        <v>40</v>
      </c>
      <c r="L74" s="1">
        <v>7</v>
      </c>
      <c r="M74" s="1">
        <v>65</v>
      </c>
      <c r="N74" s="1">
        <v>12</v>
      </c>
      <c r="O74" s="1">
        <v>6</v>
      </c>
      <c r="P74" s="1" t="s">
        <v>135</v>
      </c>
      <c r="Q74" s="1">
        <v>0</v>
      </c>
      <c r="R74" s="1" t="s">
        <v>70</v>
      </c>
      <c r="T74" s="1" t="s">
        <v>101</v>
      </c>
      <c r="V74" s="1">
        <v>1</v>
      </c>
      <c r="W74" s="1" t="s">
        <v>213</v>
      </c>
      <c r="Z74" s="1" t="s">
        <v>443</v>
      </c>
      <c r="AA74" s="1" t="s">
        <v>94</v>
      </c>
      <c r="AC74" s="1">
        <v>16</v>
      </c>
      <c r="AD74" s="1" t="s">
        <v>444</v>
      </c>
      <c r="AE74" s="1" t="s">
        <v>86</v>
      </c>
      <c r="AJ74" s="1" t="s">
        <v>33</v>
      </c>
      <c r="AP74" s="1" t="s">
        <v>62</v>
      </c>
      <c r="AR74" s="1">
        <v>4</v>
      </c>
      <c r="AT74" s="1">
        <v>1</v>
      </c>
      <c r="AV74" s="1">
        <v>4</v>
      </c>
      <c r="AW74" s="1" t="s">
        <v>445</v>
      </c>
      <c r="AX74" s="1" t="s">
        <v>77</v>
      </c>
      <c r="AZ74" s="1">
        <v>8</v>
      </c>
      <c r="BA74" s="1" t="s">
        <v>446</v>
      </c>
      <c r="BB74" s="1" t="s">
        <v>447</v>
      </c>
      <c r="BC74" s="1" t="s">
        <v>448</v>
      </c>
    </row>
    <row r="75" spans="1:55" ht="12.75" x14ac:dyDescent="0.2">
      <c r="A75" s="1">
        <v>73</v>
      </c>
      <c r="B75" s="1">
        <v>73</v>
      </c>
      <c r="C75" s="1">
        <v>73</v>
      </c>
      <c r="D75" s="1" t="s">
        <v>2</v>
      </c>
      <c r="E75" s="1" t="s">
        <v>3</v>
      </c>
      <c r="G75" s="1" t="s">
        <v>5</v>
      </c>
      <c r="H75" s="1" t="s">
        <v>6</v>
      </c>
      <c r="J75" s="2">
        <v>34298</v>
      </c>
      <c r="K75" s="9">
        <f t="shared" ca="1" si="1"/>
        <v>24</v>
      </c>
      <c r="L75" s="1">
        <v>7</v>
      </c>
      <c r="M75" s="1">
        <v>60</v>
      </c>
      <c r="N75" s="1">
        <v>10</v>
      </c>
      <c r="O75" s="1">
        <v>5</v>
      </c>
      <c r="P75" s="1" t="s">
        <v>335</v>
      </c>
      <c r="Q75" s="1">
        <v>1</v>
      </c>
      <c r="R75" s="1" t="s">
        <v>70</v>
      </c>
      <c r="T75" s="1" t="s">
        <v>71</v>
      </c>
      <c r="V75" s="1">
        <v>1</v>
      </c>
      <c r="W75" s="1" t="s">
        <v>143</v>
      </c>
      <c r="Y75" s="1" t="s">
        <v>83</v>
      </c>
      <c r="AA75" s="1" t="s">
        <v>310</v>
      </c>
      <c r="AC75" s="1">
        <v>1</v>
      </c>
      <c r="AD75" s="4" t="s">
        <v>449</v>
      </c>
      <c r="AE75" s="1" t="s">
        <v>61</v>
      </c>
      <c r="AJ75" s="1" t="s">
        <v>33</v>
      </c>
      <c r="AP75" s="1" t="s">
        <v>163</v>
      </c>
      <c r="AR75" s="1">
        <v>2</v>
      </c>
      <c r="AT75" s="1">
        <v>4</v>
      </c>
      <c r="AV75" s="1">
        <v>72</v>
      </c>
      <c r="AW75" s="1" t="s">
        <v>450</v>
      </c>
      <c r="AX75" s="1" t="s">
        <v>190</v>
      </c>
      <c r="AZ75" s="1">
        <v>10</v>
      </c>
      <c r="BA75" s="1" t="s">
        <v>451</v>
      </c>
      <c r="BB75" s="1" t="s">
        <v>452</v>
      </c>
      <c r="BC75" s="1" t="s">
        <v>453</v>
      </c>
    </row>
    <row r="76" spans="1:55" ht="12.75" x14ac:dyDescent="0.2">
      <c r="A76" s="1">
        <v>74</v>
      </c>
      <c r="B76" s="1">
        <v>74</v>
      </c>
      <c r="C76" s="1">
        <v>74</v>
      </c>
      <c r="D76" s="1" t="s">
        <v>2</v>
      </c>
      <c r="G76" s="1" t="s">
        <v>5</v>
      </c>
      <c r="H76" s="1" t="s">
        <v>6</v>
      </c>
      <c r="J76" s="2">
        <v>33311</v>
      </c>
      <c r="K76" s="9">
        <f t="shared" ca="1" si="1"/>
        <v>27</v>
      </c>
      <c r="L76" s="1">
        <v>6</v>
      </c>
      <c r="M76" s="1">
        <v>0</v>
      </c>
      <c r="N76" s="1">
        <v>6</v>
      </c>
      <c r="O76" s="1">
        <v>5</v>
      </c>
      <c r="P76" s="1" t="s">
        <v>69</v>
      </c>
      <c r="Q76" s="1">
        <v>0</v>
      </c>
      <c r="R76" s="1" t="s">
        <v>55</v>
      </c>
      <c r="T76" s="1" t="s">
        <v>106</v>
      </c>
      <c r="V76" s="1">
        <v>1</v>
      </c>
      <c r="W76" s="1" t="s">
        <v>213</v>
      </c>
      <c r="Y76" s="1" t="s">
        <v>83</v>
      </c>
      <c r="AA76" s="1" t="s">
        <v>94</v>
      </c>
      <c r="AC76" s="1">
        <v>3</v>
      </c>
      <c r="AD76" s="1" t="s">
        <v>454</v>
      </c>
      <c r="AE76" s="1" t="s">
        <v>61</v>
      </c>
      <c r="AI76" s="1" t="s">
        <v>32</v>
      </c>
      <c r="AP76" s="1" t="s">
        <v>75</v>
      </c>
      <c r="AR76" s="1">
        <v>3</v>
      </c>
      <c r="AT76" s="1">
        <v>3</v>
      </c>
      <c r="AV76" s="1">
        <v>30</v>
      </c>
      <c r="AW76" s="1" t="s">
        <v>455</v>
      </c>
      <c r="AX76" s="1" t="s">
        <v>77</v>
      </c>
      <c r="AZ76" s="1">
        <v>8</v>
      </c>
      <c r="BA76" s="1" t="s">
        <v>456</v>
      </c>
      <c r="BB76" s="1" t="s">
        <v>457</v>
      </c>
    </row>
    <row r="77" spans="1:55" ht="12.75" x14ac:dyDescent="0.2">
      <c r="A77" s="1">
        <v>75</v>
      </c>
      <c r="B77" s="1">
        <v>75</v>
      </c>
      <c r="C77" s="1">
        <v>75</v>
      </c>
      <c r="E77" s="1" t="s">
        <v>3</v>
      </c>
      <c r="J77" s="2">
        <v>25492</v>
      </c>
      <c r="K77" s="9">
        <f t="shared" ca="1" si="1"/>
        <v>49</v>
      </c>
      <c r="L77" s="1">
        <v>6</v>
      </c>
      <c r="M77" s="1">
        <v>10</v>
      </c>
      <c r="N77" s="1">
        <v>8</v>
      </c>
      <c r="O77" s="1">
        <v>100</v>
      </c>
      <c r="P77" s="1" t="s">
        <v>225</v>
      </c>
      <c r="Q77" s="1">
        <v>0</v>
      </c>
      <c r="R77" s="1" t="s">
        <v>81</v>
      </c>
      <c r="T77" s="1" t="s">
        <v>106</v>
      </c>
      <c r="V77" s="1">
        <v>1</v>
      </c>
      <c r="W77" s="1" t="s">
        <v>82</v>
      </c>
      <c r="Y77" s="1" t="s">
        <v>125</v>
      </c>
      <c r="AA77" s="1" t="s">
        <v>114</v>
      </c>
      <c r="AC77" s="1">
        <v>15</v>
      </c>
      <c r="AD77" s="1" t="s">
        <v>458</v>
      </c>
      <c r="AE77" s="1" t="s">
        <v>86</v>
      </c>
      <c r="AG77" s="1" t="s">
        <v>30</v>
      </c>
      <c r="AP77" s="1" t="s">
        <v>75</v>
      </c>
      <c r="AS77" s="1">
        <v>15</v>
      </c>
      <c r="AU77" s="1">
        <v>15</v>
      </c>
      <c r="AV77" s="1">
        <v>15</v>
      </c>
      <c r="AW77" s="1" t="s">
        <v>459</v>
      </c>
      <c r="AX77" s="1" t="s">
        <v>77</v>
      </c>
      <c r="AZ77" s="1">
        <v>9</v>
      </c>
      <c r="BA77" s="1" t="s">
        <v>460</v>
      </c>
      <c r="BB77" s="1" t="s">
        <v>461</v>
      </c>
      <c r="BC77" s="1" t="s">
        <v>462</v>
      </c>
    </row>
    <row r="78" spans="1:55" ht="12.75" x14ac:dyDescent="0.2">
      <c r="A78" s="1">
        <v>76</v>
      </c>
      <c r="B78" s="1">
        <v>76</v>
      </c>
      <c r="C78" s="1">
        <v>76</v>
      </c>
      <c r="D78" s="1" t="s">
        <v>2</v>
      </c>
      <c r="E78" s="1" t="s">
        <v>3</v>
      </c>
      <c r="H78" s="1" t="s">
        <v>6</v>
      </c>
      <c r="K78" s="9">
        <f t="shared" ca="1" si="1"/>
        <v>118</v>
      </c>
      <c r="L78" s="1">
        <v>7</v>
      </c>
      <c r="M78" s="1">
        <v>120</v>
      </c>
      <c r="N78" s="1">
        <v>8</v>
      </c>
      <c r="O78" s="1">
        <v>10</v>
      </c>
      <c r="P78" s="1" t="s">
        <v>99</v>
      </c>
      <c r="Q78" s="1">
        <v>0</v>
      </c>
      <c r="S78" s="1" t="s">
        <v>463</v>
      </c>
      <c r="T78" s="1" t="s">
        <v>101</v>
      </c>
      <c r="V78" s="1">
        <v>1</v>
      </c>
      <c r="W78" s="1" t="s">
        <v>464</v>
      </c>
      <c r="Y78" s="1" t="s">
        <v>144</v>
      </c>
      <c r="AB78" s="1" t="s">
        <v>465</v>
      </c>
      <c r="AC78" s="1">
        <v>15</v>
      </c>
      <c r="AE78" s="1" t="s">
        <v>86</v>
      </c>
      <c r="AI78" s="1" t="s">
        <v>32</v>
      </c>
      <c r="AJ78" s="1" t="s">
        <v>33</v>
      </c>
      <c r="AP78" s="1" t="s">
        <v>87</v>
      </c>
      <c r="AS78" s="1">
        <v>10</v>
      </c>
      <c r="AT78" s="1">
        <v>5</v>
      </c>
      <c r="AV78" s="1">
        <v>10</v>
      </c>
      <c r="AW78" s="1" t="s">
        <v>466</v>
      </c>
      <c r="AX78" s="1" t="s">
        <v>77</v>
      </c>
      <c r="AZ78" s="1">
        <v>10</v>
      </c>
      <c r="BA78" s="1" t="s">
        <v>467</v>
      </c>
      <c r="BB78" s="1" t="s">
        <v>468</v>
      </c>
      <c r="BC78" s="1" t="s">
        <v>469</v>
      </c>
    </row>
    <row r="79" spans="1:55" ht="12.75" x14ac:dyDescent="0.2">
      <c r="A79" s="1">
        <v>77</v>
      </c>
      <c r="B79" s="1">
        <v>77</v>
      </c>
      <c r="C79" s="1">
        <v>77</v>
      </c>
      <c r="D79" s="1" t="s">
        <v>2</v>
      </c>
      <c r="F79" s="1" t="s">
        <v>4</v>
      </c>
      <c r="G79" s="1" t="s">
        <v>5</v>
      </c>
      <c r="H79" s="1" t="s">
        <v>6</v>
      </c>
      <c r="J79" s="2">
        <v>35250</v>
      </c>
      <c r="K79" s="9">
        <f t="shared" ca="1" si="1"/>
        <v>22</v>
      </c>
      <c r="L79" s="1">
        <v>7</v>
      </c>
      <c r="M79" s="1">
        <v>60</v>
      </c>
      <c r="N79" s="1">
        <v>12</v>
      </c>
      <c r="O79" s="1">
        <v>24</v>
      </c>
      <c r="P79" s="1" t="s">
        <v>135</v>
      </c>
      <c r="Q79" s="1">
        <v>1</v>
      </c>
      <c r="R79" s="1" t="s">
        <v>55</v>
      </c>
      <c r="T79" s="1" t="s">
        <v>71</v>
      </c>
      <c r="V79" s="1">
        <v>1</v>
      </c>
      <c r="W79" s="1" t="s">
        <v>171</v>
      </c>
      <c r="Y79" s="1" t="s">
        <v>349</v>
      </c>
      <c r="AA79" s="1" t="s">
        <v>94</v>
      </c>
      <c r="AC79" s="1">
        <v>2</v>
      </c>
      <c r="AD79" s="1" t="s">
        <v>470</v>
      </c>
      <c r="AE79" s="1" t="s">
        <v>162</v>
      </c>
      <c r="AI79" s="1" t="s">
        <v>32</v>
      </c>
      <c r="AP79" s="1" t="s">
        <v>87</v>
      </c>
      <c r="AR79" s="1">
        <v>3</v>
      </c>
      <c r="AT79" s="1">
        <v>5</v>
      </c>
      <c r="AV79" s="1">
        <v>25</v>
      </c>
      <c r="AW79" s="1" t="s">
        <v>471</v>
      </c>
      <c r="AX79" s="1" t="s">
        <v>77</v>
      </c>
      <c r="AZ79" s="1">
        <v>8</v>
      </c>
      <c r="BA79" s="1" t="s">
        <v>472</v>
      </c>
      <c r="BB79" s="1" t="s">
        <v>473</v>
      </c>
      <c r="BC79" s="1" t="s">
        <v>474</v>
      </c>
    </row>
    <row r="80" spans="1:55" ht="12.75" x14ac:dyDescent="0.2">
      <c r="A80" s="1">
        <v>78</v>
      </c>
      <c r="B80" s="1">
        <v>78</v>
      </c>
      <c r="C80" s="1">
        <v>78</v>
      </c>
      <c r="D80" s="1" t="s">
        <v>2</v>
      </c>
      <c r="J80" s="2">
        <v>32369</v>
      </c>
      <c r="K80" s="9">
        <f t="shared" ca="1" si="1"/>
        <v>30</v>
      </c>
      <c r="L80" s="1">
        <v>9</v>
      </c>
      <c r="M80" s="1">
        <v>35</v>
      </c>
      <c r="N80" s="1">
        <v>16</v>
      </c>
      <c r="O80" s="1">
        <v>6</v>
      </c>
      <c r="P80" s="1" t="s">
        <v>69</v>
      </c>
      <c r="Q80" s="1">
        <v>1</v>
      </c>
      <c r="R80" s="1" t="s">
        <v>100</v>
      </c>
      <c r="T80" s="1" t="s">
        <v>56</v>
      </c>
      <c r="V80" s="1">
        <v>1</v>
      </c>
      <c r="W80" s="1" t="s">
        <v>411</v>
      </c>
      <c r="Y80" s="1" t="s">
        <v>83</v>
      </c>
      <c r="AA80" s="1" t="s">
        <v>94</v>
      </c>
      <c r="AC80" s="1">
        <v>2</v>
      </c>
      <c r="AD80" s="1" t="s">
        <v>475</v>
      </c>
      <c r="AE80" s="1" t="s">
        <v>61</v>
      </c>
      <c r="AH80" s="1" t="s">
        <v>31</v>
      </c>
      <c r="AM80" s="1" t="s">
        <v>36</v>
      </c>
      <c r="AP80" s="1" t="s">
        <v>75</v>
      </c>
      <c r="AS80" s="1">
        <v>20</v>
      </c>
      <c r="AU80" s="1">
        <v>20</v>
      </c>
      <c r="AV80" s="1">
        <v>20</v>
      </c>
      <c r="AW80" s="1" t="s">
        <v>476</v>
      </c>
      <c r="AX80" s="1" t="s">
        <v>77</v>
      </c>
      <c r="AZ80" s="1">
        <v>9</v>
      </c>
      <c r="BA80" s="1" t="s">
        <v>477</v>
      </c>
      <c r="BB80" s="1" t="s">
        <v>478</v>
      </c>
      <c r="BC80" s="1" t="s">
        <v>479</v>
      </c>
    </row>
    <row r="81" spans="1:55" ht="12.75" x14ac:dyDescent="0.2">
      <c r="A81" s="1">
        <v>79</v>
      </c>
      <c r="B81" s="1">
        <v>79</v>
      </c>
      <c r="C81" s="1">
        <v>79</v>
      </c>
      <c r="D81" s="1" t="s">
        <v>2</v>
      </c>
      <c r="H81" s="1" t="s">
        <v>6</v>
      </c>
      <c r="J81" s="2">
        <v>28335</v>
      </c>
      <c r="K81" s="9">
        <f t="shared" ca="1" si="1"/>
        <v>41</v>
      </c>
      <c r="L81" s="1">
        <v>8</v>
      </c>
      <c r="M81" s="1">
        <v>0</v>
      </c>
      <c r="N81" s="1">
        <v>8</v>
      </c>
      <c r="O81" s="1">
        <v>2</v>
      </c>
      <c r="P81" s="1" t="s">
        <v>69</v>
      </c>
      <c r="Q81" s="1">
        <v>1</v>
      </c>
      <c r="R81" s="1" t="s">
        <v>100</v>
      </c>
      <c r="U81" s="1" t="s">
        <v>480</v>
      </c>
      <c r="V81" s="1">
        <v>1</v>
      </c>
      <c r="W81" s="1" t="s">
        <v>7</v>
      </c>
      <c r="Y81" s="1" t="s">
        <v>83</v>
      </c>
      <c r="AA81" s="1" t="s">
        <v>59</v>
      </c>
      <c r="AC81" s="1">
        <v>2</v>
      </c>
      <c r="AD81" s="1" t="s">
        <v>60</v>
      </c>
      <c r="AE81" s="1" t="s">
        <v>86</v>
      </c>
      <c r="AH81" s="1" t="s">
        <v>31</v>
      </c>
      <c r="AI81" s="1" t="s">
        <v>32</v>
      </c>
      <c r="AK81" s="1" t="s">
        <v>34</v>
      </c>
      <c r="AP81" s="1" t="s">
        <v>75</v>
      </c>
      <c r="AR81" s="1">
        <v>3</v>
      </c>
      <c r="AT81" s="1">
        <v>3</v>
      </c>
      <c r="AV81" s="1">
        <v>10</v>
      </c>
      <c r="AW81" s="1" t="s">
        <v>481</v>
      </c>
      <c r="AX81" s="1" t="s">
        <v>77</v>
      </c>
      <c r="AZ81" s="1">
        <v>10</v>
      </c>
      <c r="BA81" s="1" t="s">
        <v>482</v>
      </c>
      <c r="BB81" s="1" t="s">
        <v>483</v>
      </c>
      <c r="BC81" s="1" t="s">
        <v>484</v>
      </c>
    </row>
    <row r="82" spans="1:55" ht="12.75" x14ac:dyDescent="0.2">
      <c r="A82" s="1">
        <v>80</v>
      </c>
      <c r="B82" s="1">
        <v>80</v>
      </c>
      <c r="C82" s="1">
        <v>80</v>
      </c>
      <c r="E82" s="1" t="s">
        <v>3</v>
      </c>
      <c r="F82" s="1" t="s">
        <v>4</v>
      </c>
      <c r="H82" s="1" t="s">
        <v>6</v>
      </c>
      <c r="J82" s="2">
        <v>33587</v>
      </c>
      <c r="K82" s="9">
        <f t="shared" ca="1" si="1"/>
        <v>26</v>
      </c>
      <c r="L82" s="1">
        <v>7</v>
      </c>
      <c r="M82" s="1">
        <v>10</v>
      </c>
      <c r="N82" s="1">
        <v>8</v>
      </c>
      <c r="O82" s="1">
        <v>20</v>
      </c>
      <c r="P82" s="1" t="s">
        <v>54</v>
      </c>
      <c r="Q82" s="1">
        <v>1</v>
      </c>
      <c r="R82" s="1" t="s">
        <v>100</v>
      </c>
      <c r="T82" s="1" t="s">
        <v>101</v>
      </c>
      <c r="V82" s="1">
        <v>0</v>
      </c>
      <c r="AE82" s="1" t="s">
        <v>86</v>
      </c>
      <c r="AI82" s="1" t="s">
        <v>32</v>
      </c>
      <c r="AP82" s="1" t="s">
        <v>75</v>
      </c>
      <c r="AR82" s="1">
        <v>4</v>
      </c>
      <c r="AT82" s="1">
        <v>6</v>
      </c>
      <c r="AV82" s="1">
        <v>4</v>
      </c>
      <c r="AW82" s="1" t="s">
        <v>485</v>
      </c>
      <c r="AX82" s="1" t="s">
        <v>77</v>
      </c>
      <c r="AZ82" s="1">
        <v>10</v>
      </c>
      <c r="BA82" s="1" t="s">
        <v>486</v>
      </c>
      <c r="BB82" s="1" t="s">
        <v>487</v>
      </c>
      <c r="BC82" s="1" t="s">
        <v>141</v>
      </c>
    </row>
    <row r="83" spans="1:55" ht="12.75" x14ac:dyDescent="0.2">
      <c r="A83" s="1">
        <v>81</v>
      </c>
      <c r="B83" s="1">
        <v>81</v>
      </c>
      <c r="C83" s="1">
        <v>81</v>
      </c>
      <c r="D83" s="1" t="s">
        <v>2</v>
      </c>
      <c r="H83" s="1" t="s">
        <v>6</v>
      </c>
      <c r="J83" s="2">
        <v>33128</v>
      </c>
      <c r="K83" s="9">
        <f t="shared" ca="1" si="1"/>
        <v>28</v>
      </c>
      <c r="L83" s="1">
        <v>8</v>
      </c>
      <c r="M83" s="1">
        <v>0</v>
      </c>
      <c r="N83" s="1">
        <v>10</v>
      </c>
      <c r="O83" s="1">
        <v>6</v>
      </c>
      <c r="P83" s="1" t="s">
        <v>69</v>
      </c>
      <c r="Q83" s="1">
        <v>1</v>
      </c>
      <c r="R83" s="1" t="s">
        <v>55</v>
      </c>
      <c r="T83" s="1" t="s">
        <v>106</v>
      </c>
      <c r="V83" s="1">
        <v>1</v>
      </c>
      <c r="W83" s="1" t="s">
        <v>148</v>
      </c>
      <c r="Y83" s="1" t="s">
        <v>83</v>
      </c>
      <c r="AA83" s="1" t="s">
        <v>114</v>
      </c>
      <c r="AC83" s="1">
        <v>8</v>
      </c>
      <c r="AD83" s="1" t="s">
        <v>488</v>
      </c>
      <c r="AE83" s="1" t="s">
        <v>61</v>
      </c>
      <c r="AG83" s="1" t="s">
        <v>30</v>
      </c>
      <c r="AP83" s="1" t="s">
        <v>75</v>
      </c>
      <c r="AS83" s="1">
        <v>20</v>
      </c>
      <c r="AT83" s="1">
        <v>5</v>
      </c>
      <c r="AV83" s="1">
        <v>48</v>
      </c>
      <c r="AW83" s="1" t="s">
        <v>489</v>
      </c>
      <c r="AX83" s="1" t="s">
        <v>77</v>
      </c>
      <c r="AZ83" s="1">
        <v>10</v>
      </c>
      <c r="BA83" s="1" t="s">
        <v>490</v>
      </c>
      <c r="BB83" s="1" t="s">
        <v>491</v>
      </c>
      <c r="BC83" s="1" t="s">
        <v>118</v>
      </c>
    </row>
    <row r="84" spans="1:55" ht="12.75" x14ac:dyDescent="0.2">
      <c r="A84" s="1">
        <v>82</v>
      </c>
      <c r="B84" s="1">
        <v>82</v>
      </c>
      <c r="C84" s="1">
        <v>82</v>
      </c>
      <c r="E84" s="1" t="s">
        <v>3</v>
      </c>
      <c r="F84" s="1" t="s">
        <v>4</v>
      </c>
      <c r="J84" s="2">
        <v>32220</v>
      </c>
      <c r="K84" s="9">
        <f t="shared" ca="1" si="1"/>
        <v>30</v>
      </c>
      <c r="L84" s="1">
        <v>7</v>
      </c>
      <c r="M84" s="1">
        <v>30</v>
      </c>
      <c r="N84" s="1">
        <v>10</v>
      </c>
      <c r="O84" s="1">
        <v>5</v>
      </c>
      <c r="P84" s="1" t="s">
        <v>69</v>
      </c>
      <c r="Q84" s="1">
        <v>0</v>
      </c>
      <c r="R84" s="1" t="s">
        <v>70</v>
      </c>
      <c r="T84" s="1" t="s">
        <v>106</v>
      </c>
      <c r="V84" s="1">
        <v>1</v>
      </c>
      <c r="W84" s="1" t="s">
        <v>406</v>
      </c>
      <c r="Y84" s="1" t="s">
        <v>113</v>
      </c>
      <c r="AA84" s="1" t="s">
        <v>492</v>
      </c>
      <c r="AC84" s="1">
        <v>3</v>
      </c>
      <c r="AD84" s="1" t="s">
        <v>493</v>
      </c>
      <c r="AE84" s="1" t="s">
        <v>74</v>
      </c>
      <c r="AJ84" s="1" t="s">
        <v>33</v>
      </c>
      <c r="AP84" s="1" t="s">
        <v>75</v>
      </c>
      <c r="AS84" s="1">
        <v>10</v>
      </c>
      <c r="AT84" s="1">
        <v>6</v>
      </c>
      <c r="AV84" s="1">
        <v>10</v>
      </c>
      <c r="AW84" s="1" t="s">
        <v>494</v>
      </c>
      <c r="AX84" s="1" t="s">
        <v>77</v>
      </c>
      <c r="AZ84" s="1">
        <v>10</v>
      </c>
      <c r="BA84" s="1" t="s">
        <v>495</v>
      </c>
      <c r="BB84" s="1" t="s">
        <v>496</v>
      </c>
      <c r="BC84" s="1" t="s">
        <v>497</v>
      </c>
    </row>
    <row r="85" spans="1:55" ht="12.75" x14ac:dyDescent="0.2">
      <c r="A85" s="1">
        <v>83</v>
      </c>
      <c r="B85" s="1">
        <v>83</v>
      </c>
      <c r="C85" s="1">
        <v>83</v>
      </c>
      <c r="D85" s="1" t="s">
        <v>2</v>
      </c>
      <c r="F85" s="1" t="s">
        <v>4</v>
      </c>
      <c r="H85" s="1" t="s">
        <v>6</v>
      </c>
      <c r="J85" s="2">
        <v>32248</v>
      </c>
      <c r="K85" s="9">
        <f t="shared" ca="1" si="1"/>
        <v>30</v>
      </c>
      <c r="L85" s="1">
        <v>7</v>
      </c>
      <c r="M85" s="1">
        <v>150</v>
      </c>
      <c r="N85" s="1">
        <v>12</v>
      </c>
      <c r="O85" s="1">
        <v>24</v>
      </c>
      <c r="P85" s="1" t="s">
        <v>189</v>
      </c>
      <c r="Q85" s="1">
        <v>1</v>
      </c>
      <c r="R85" s="1" t="s">
        <v>388</v>
      </c>
      <c r="T85" s="1" t="s">
        <v>101</v>
      </c>
      <c r="V85" s="1">
        <v>1</v>
      </c>
      <c r="W85" s="1" t="s">
        <v>406</v>
      </c>
      <c r="Y85" s="1" t="s">
        <v>113</v>
      </c>
      <c r="AB85" s="1" t="s">
        <v>498</v>
      </c>
      <c r="AC85" s="1">
        <v>3</v>
      </c>
      <c r="AD85" s="1" t="s">
        <v>499</v>
      </c>
      <c r="AE85" s="1" t="s">
        <v>74</v>
      </c>
      <c r="AJ85" s="1" t="s">
        <v>33</v>
      </c>
      <c r="AP85" s="1" t="s">
        <v>75</v>
      </c>
      <c r="AR85" s="1">
        <v>6</v>
      </c>
      <c r="AT85" s="1">
        <v>6</v>
      </c>
      <c r="AV85" s="1">
        <v>12</v>
      </c>
      <c r="AW85" s="1" t="s">
        <v>500</v>
      </c>
      <c r="AX85" s="1" t="s">
        <v>77</v>
      </c>
      <c r="AZ85" s="1">
        <v>10</v>
      </c>
      <c r="BA85" s="1" t="s">
        <v>501</v>
      </c>
      <c r="BB85" s="1" t="s">
        <v>502</v>
      </c>
      <c r="BC85" s="1" t="s">
        <v>503</v>
      </c>
    </row>
    <row r="86" spans="1:55" ht="12.75" x14ac:dyDescent="0.2">
      <c r="A86" s="1">
        <v>84</v>
      </c>
      <c r="B86" s="1">
        <v>84</v>
      </c>
      <c r="C86" s="1">
        <v>84</v>
      </c>
      <c r="D86" s="1" t="s">
        <v>2</v>
      </c>
      <c r="E86" s="1" t="s">
        <v>3</v>
      </c>
      <c r="G86" s="1" t="s">
        <v>5</v>
      </c>
      <c r="H86" s="1" t="s">
        <v>6</v>
      </c>
      <c r="J86" s="2">
        <v>34186</v>
      </c>
      <c r="K86" s="9">
        <f t="shared" ca="1" si="1"/>
        <v>25</v>
      </c>
      <c r="L86" s="1">
        <v>7</v>
      </c>
      <c r="M86" s="1">
        <v>150</v>
      </c>
      <c r="N86" s="1">
        <v>3</v>
      </c>
      <c r="O86" s="1">
        <v>4</v>
      </c>
      <c r="P86" s="1" t="s">
        <v>303</v>
      </c>
      <c r="Q86" s="1">
        <v>1</v>
      </c>
      <c r="R86" s="1" t="s">
        <v>55</v>
      </c>
      <c r="U86" s="1" t="s">
        <v>504</v>
      </c>
      <c r="V86" s="1">
        <v>1</v>
      </c>
      <c r="W86" s="1" t="s">
        <v>57</v>
      </c>
      <c r="Y86" s="1" t="s">
        <v>83</v>
      </c>
      <c r="AA86" s="1" t="s">
        <v>94</v>
      </c>
      <c r="AC86" s="1">
        <v>2</v>
      </c>
      <c r="AD86" s="1" t="s">
        <v>505</v>
      </c>
      <c r="AE86" s="1" t="s">
        <v>61</v>
      </c>
      <c r="AJ86" s="1" t="s">
        <v>33</v>
      </c>
      <c r="AP86" s="1" t="s">
        <v>75</v>
      </c>
      <c r="AR86" s="1">
        <v>3</v>
      </c>
      <c r="AT86" s="1">
        <v>4</v>
      </c>
      <c r="AV86" s="1">
        <v>15</v>
      </c>
      <c r="AW86" s="1" t="s">
        <v>506</v>
      </c>
      <c r="AY86" s="1" t="s">
        <v>507</v>
      </c>
      <c r="AZ86" s="1">
        <v>8</v>
      </c>
      <c r="BA86" s="1" t="s">
        <v>508</v>
      </c>
      <c r="BB86" s="1" t="s">
        <v>509</v>
      </c>
      <c r="BC86" s="1" t="s">
        <v>510</v>
      </c>
    </row>
    <row r="87" spans="1:55" ht="12.75" x14ac:dyDescent="0.2">
      <c r="A87" s="1">
        <v>85</v>
      </c>
      <c r="B87" s="1">
        <v>85</v>
      </c>
      <c r="C87" s="1">
        <v>85</v>
      </c>
      <c r="D87" s="1" t="s">
        <v>2</v>
      </c>
      <c r="J87" s="2">
        <v>32762</v>
      </c>
      <c r="K87" s="9">
        <f t="shared" ca="1" si="1"/>
        <v>29</v>
      </c>
      <c r="L87" s="1">
        <v>7</v>
      </c>
      <c r="M87" s="1">
        <v>90</v>
      </c>
      <c r="N87" s="1">
        <v>8</v>
      </c>
      <c r="O87" s="1">
        <v>0</v>
      </c>
      <c r="P87" s="1" t="s">
        <v>303</v>
      </c>
      <c r="Q87" s="1">
        <v>0</v>
      </c>
      <c r="S87" s="1" t="s">
        <v>511</v>
      </c>
      <c r="T87" s="1" t="s">
        <v>56</v>
      </c>
      <c r="V87" s="1">
        <v>1</v>
      </c>
      <c r="X87" s="1" t="s">
        <v>512</v>
      </c>
      <c r="Y87" s="1" t="s">
        <v>83</v>
      </c>
      <c r="AB87" s="1" t="s">
        <v>513</v>
      </c>
      <c r="AC87" s="1">
        <v>4</v>
      </c>
      <c r="AD87" s="1" t="s">
        <v>514</v>
      </c>
      <c r="AE87" s="1" t="s">
        <v>86</v>
      </c>
      <c r="AN87" s="1" t="s">
        <v>37</v>
      </c>
      <c r="AX87" s="1" t="s">
        <v>77</v>
      </c>
      <c r="AZ87" s="1">
        <v>9</v>
      </c>
      <c r="BA87" s="1" t="s">
        <v>515</v>
      </c>
      <c r="BB87" s="1" t="s">
        <v>516</v>
      </c>
      <c r="BC87" s="1" t="s">
        <v>517</v>
      </c>
    </row>
    <row r="88" spans="1:55" ht="12.75" x14ac:dyDescent="0.2">
      <c r="A88" s="1">
        <v>86</v>
      </c>
      <c r="B88" s="1">
        <v>86</v>
      </c>
      <c r="C88" s="1">
        <v>86</v>
      </c>
      <c r="D88" s="1" t="s">
        <v>2</v>
      </c>
      <c r="J88" s="2">
        <v>27126</v>
      </c>
      <c r="K88" s="9">
        <f t="shared" ca="1" si="1"/>
        <v>44</v>
      </c>
      <c r="L88" s="1">
        <v>8</v>
      </c>
      <c r="M88" s="1">
        <v>45</v>
      </c>
      <c r="N88" s="1">
        <v>5</v>
      </c>
      <c r="O88" s="1">
        <v>5</v>
      </c>
      <c r="P88" s="1" t="s">
        <v>225</v>
      </c>
      <c r="Q88" s="1">
        <v>1</v>
      </c>
      <c r="R88" s="1" t="s">
        <v>70</v>
      </c>
      <c r="T88" s="1" t="s">
        <v>56</v>
      </c>
      <c r="V88" s="1">
        <v>1</v>
      </c>
      <c r="W88" s="1" t="s">
        <v>518</v>
      </c>
      <c r="Y88" s="1" t="s">
        <v>58</v>
      </c>
      <c r="AA88" s="1" t="s">
        <v>272</v>
      </c>
      <c r="AC88" s="1">
        <v>15</v>
      </c>
      <c r="AD88" s="1" t="s">
        <v>519</v>
      </c>
      <c r="AE88" s="1" t="s">
        <v>86</v>
      </c>
      <c r="AK88" s="1" t="s">
        <v>34</v>
      </c>
      <c r="AP88" s="1" t="s">
        <v>62</v>
      </c>
      <c r="AS88" s="1">
        <v>25</v>
      </c>
      <c r="AU88" s="1">
        <v>10</v>
      </c>
      <c r="AV88" s="1">
        <v>25</v>
      </c>
      <c r="AY88" s="1" t="s">
        <v>520</v>
      </c>
      <c r="AZ88" s="1">
        <v>10</v>
      </c>
      <c r="BB88" s="1" t="s">
        <v>521</v>
      </c>
    </row>
    <row r="89" spans="1:55" ht="12.75" x14ac:dyDescent="0.2">
      <c r="A89" s="1">
        <v>87</v>
      </c>
      <c r="B89" s="1">
        <v>87</v>
      </c>
      <c r="C89" s="1">
        <v>87</v>
      </c>
      <c r="G89" s="1" t="s">
        <v>5</v>
      </c>
      <c r="J89" s="2">
        <v>30111</v>
      </c>
      <c r="K89" s="9">
        <f t="shared" ca="1" si="1"/>
        <v>36</v>
      </c>
      <c r="L89" s="1">
        <v>7</v>
      </c>
      <c r="M89" s="1">
        <v>120</v>
      </c>
      <c r="N89" s="1">
        <v>12</v>
      </c>
      <c r="O89" s="1">
        <v>15</v>
      </c>
      <c r="P89" s="1" t="s">
        <v>123</v>
      </c>
      <c r="Q89" s="1">
        <v>1</v>
      </c>
      <c r="R89" s="1" t="s">
        <v>100</v>
      </c>
      <c r="T89" s="1" t="s">
        <v>106</v>
      </c>
      <c r="V89" s="1">
        <v>1</v>
      </c>
      <c r="W89" s="1" t="s">
        <v>7</v>
      </c>
      <c r="Y89" s="1" t="s">
        <v>93</v>
      </c>
      <c r="AA89" s="1" t="s">
        <v>492</v>
      </c>
      <c r="AC89" s="1">
        <v>10</v>
      </c>
      <c r="AD89" s="1" t="s">
        <v>522</v>
      </c>
      <c r="AE89" s="1" t="s">
        <v>61</v>
      </c>
      <c r="AK89" s="1" t="s">
        <v>34</v>
      </c>
      <c r="AP89" s="1" t="s">
        <v>62</v>
      </c>
      <c r="AR89" s="1">
        <v>4</v>
      </c>
      <c r="AT89" s="1">
        <v>6</v>
      </c>
      <c r="AV89" s="1">
        <v>7</v>
      </c>
      <c r="AW89" s="1" t="s">
        <v>523</v>
      </c>
      <c r="AY89" s="1" t="s">
        <v>524</v>
      </c>
      <c r="AZ89" s="1">
        <v>6</v>
      </c>
      <c r="BA89" s="1" t="s">
        <v>525</v>
      </c>
      <c r="BB89" s="1" t="s">
        <v>526</v>
      </c>
    </row>
    <row r="90" spans="1:55" ht="12.75" x14ac:dyDescent="0.2">
      <c r="A90" s="1">
        <v>88</v>
      </c>
      <c r="B90" s="1">
        <v>88</v>
      </c>
      <c r="C90" s="1">
        <v>88</v>
      </c>
      <c r="D90" s="1" t="s">
        <v>2</v>
      </c>
      <c r="H90" s="1" t="s">
        <v>6</v>
      </c>
      <c r="J90" s="2">
        <v>29928</v>
      </c>
      <c r="K90" s="9">
        <f t="shared" ca="1" si="1"/>
        <v>36</v>
      </c>
      <c r="L90" s="1">
        <v>8</v>
      </c>
      <c r="M90" s="1">
        <v>120</v>
      </c>
      <c r="N90" s="1">
        <v>10</v>
      </c>
      <c r="O90" s="1">
        <v>6</v>
      </c>
      <c r="P90" s="1" t="s">
        <v>135</v>
      </c>
      <c r="Q90" s="1">
        <v>1</v>
      </c>
      <c r="R90" s="1" t="s">
        <v>55</v>
      </c>
      <c r="T90" s="1" t="s">
        <v>101</v>
      </c>
      <c r="V90" s="1">
        <v>0</v>
      </c>
      <c r="AE90" s="1" t="s">
        <v>86</v>
      </c>
      <c r="AH90" s="1" t="s">
        <v>31</v>
      </c>
      <c r="AP90" s="1" t="s">
        <v>75</v>
      </c>
      <c r="AR90" s="1">
        <v>3</v>
      </c>
      <c r="AT90" s="1">
        <v>5</v>
      </c>
      <c r="AV90" s="1">
        <v>80</v>
      </c>
      <c r="AW90" s="1" t="s">
        <v>527</v>
      </c>
      <c r="AX90" s="1" t="s">
        <v>77</v>
      </c>
      <c r="AZ90" s="1">
        <v>9</v>
      </c>
      <c r="BA90" s="1" t="s">
        <v>528</v>
      </c>
      <c r="BB90" s="1" t="s">
        <v>112</v>
      </c>
      <c r="BC90" s="1" t="s">
        <v>529</v>
      </c>
    </row>
    <row r="91" spans="1:55" ht="12.75" x14ac:dyDescent="0.2">
      <c r="A91" s="1">
        <v>89</v>
      </c>
      <c r="B91" s="1">
        <v>89</v>
      </c>
      <c r="C91" s="1">
        <v>89</v>
      </c>
      <c r="D91" s="1" t="s">
        <v>2</v>
      </c>
      <c r="E91" s="1" t="s">
        <v>3</v>
      </c>
      <c r="J91" s="2">
        <v>33888</v>
      </c>
      <c r="K91" s="9">
        <f t="shared" ca="1" si="1"/>
        <v>26</v>
      </c>
      <c r="L91" s="1">
        <v>7</v>
      </c>
      <c r="M91" s="1">
        <v>150</v>
      </c>
      <c r="N91" s="1">
        <v>9</v>
      </c>
      <c r="O91" s="1">
        <v>15</v>
      </c>
      <c r="P91" s="1" t="s">
        <v>105</v>
      </c>
      <c r="Q91" s="1">
        <v>1</v>
      </c>
      <c r="R91" s="1" t="s">
        <v>55</v>
      </c>
      <c r="T91" s="1" t="s">
        <v>101</v>
      </c>
      <c r="V91" s="1">
        <v>1</v>
      </c>
      <c r="W91" s="1" t="s">
        <v>213</v>
      </c>
      <c r="Y91" s="1" t="s">
        <v>83</v>
      </c>
      <c r="AA91" s="1" t="s">
        <v>220</v>
      </c>
      <c r="AC91" s="1">
        <v>3</v>
      </c>
      <c r="AD91" s="1" t="s">
        <v>530</v>
      </c>
      <c r="AE91" s="1" t="s">
        <v>61</v>
      </c>
      <c r="AK91" s="1" t="s">
        <v>34</v>
      </c>
      <c r="AP91" s="1" t="s">
        <v>75</v>
      </c>
      <c r="AS91" s="1">
        <v>8</v>
      </c>
      <c r="AT91" s="1">
        <v>6</v>
      </c>
      <c r="AV91" s="1">
        <v>10</v>
      </c>
      <c r="AW91" s="1" t="s">
        <v>531</v>
      </c>
      <c r="AX91" s="1" t="s">
        <v>77</v>
      </c>
      <c r="AZ91" s="1">
        <v>9</v>
      </c>
      <c r="BA91" s="1" t="s">
        <v>532</v>
      </c>
      <c r="BB91" s="1" t="s">
        <v>533</v>
      </c>
      <c r="BC91" s="1" t="s">
        <v>534</v>
      </c>
    </row>
    <row r="92" spans="1:55" ht="12.75" x14ac:dyDescent="0.2">
      <c r="A92" s="1">
        <v>90</v>
      </c>
      <c r="B92" s="1">
        <v>90</v>
      </c>
      <c r="C92" s="1">
        <v>90</v>
      </c>
      <c r="E92" s="1" t="s">
        <v>3</v>
      </c>
      <c r="H92" s="1" t="s">
        <v>6</v>
      </c>
      <c r="J92" s="2">
        <v>35137</v>
      </c>
      <c r="K92" s="9">
        <f t="shared" ca="1" si="1"/>
        <v>22</v>
      </c>
      <c r="L92" s="1">
        <v>8</v>
      </c>
      <c r="M92" s="1">
        <v>60</v>
      </c>
      <c r="N92" s="1">
        <v>50</v>
      </c>
      <c r="O92" s="1">
        <v>13</v>
      </c>
      <c r="P92" s="1" t="s">
        <v>303</v>
      </c>
      <c r="Q92" s="1">
        <v>0</v>
      </c>
      <c r="R92" s="1" t="s">
        <v>100</v>
      </c>
      <c r="T92" s="1" t="s">
        <v>101</v>
      </c>
      <c r="V92" s="1">
        <v>0</v>
      </c>
      <c r="AE92" s="1" t="s">
        <v>61</v>
      </c>
      <c r="AI92" s="1" t="s">
        <v>32</v>
      </c>
      <c r="AP92" s="1" t="s">
        <v>75</v>
      </c>
      <c r="AR92" s="1">
        <v>6</v>
      </c>
      <c r="AT92" s="1">
        <v>5</v>
      </c>
      <c r="AV92" s="1">
        <v>7</v>
      </c>
      <c r="AW92" s="1" t="s">
        <v>535</v>
      </c>
      <c r="AX92" s="1" t="s">
        <v>77</v>
      </c>
      <c r="AZ92" s="1">
        <v>9</v>
      </c>
      <c r="BA92" s="1" t="s">
        <v>536</v>
      </c>
      <c r="BB92" s="1" t="s">
        <v>537</v>
      </c>
      <c r="BC92" s="1" t="s">
        <v>538</v>
      </c>
    </row>
    <row r="93" spans="1:55" ht="12.75" x14ac:dyDescent="0.2">
      <c r="A93" s="1">
        <v>91</v>
      </c>
      <c r="B93" s="1">
        <v>91</v>
      </c>
      <c r="C93" s="1">
        <v>91</v>
      </c>
      <c r="E93" s="1" t="s">
        <v>3</v>
      </c>
      <c r="H93" s="1" t="s">
        <v>6</v>
      </c>
      <c r="J93" s="2">
        <v>32811</v>
      </c>
      <c r="K93" s="9">
        <f t="shared" ca="1" si="1"/>
        <v>28</v>
      </c>
      <c r="L93" s="1">
        <v>1</v>
      </c>
      <c r="M93" s="1">
        <v>20</v>
      </c>
      <c r="N93" s="1">
        <v>8</v>
      </c>
      <c r="O93" s="1">
        <v>6</v>
      </c>
      <c r="P93" s="1" t="s">
        <v>105</v>
      </c>
      <c r="Q93" s="1">
        <v>1</v>
      </c>
      <c r="R93" s="1" t="s">
        <v>55</v>
      </c>
      <c r="U93" s="1" t="s">
        <v>539</v>
      </c>
      <c r="V93" s="1">
        <v>0</v>
      </c>
      <c r="AE93" s="1" t="s">
        <v>61</v>
      </c>
      <c r="AG93" s="1" t="s">
        <v>30</v>
      </c>
      <c r="AP93" s="1" t="s">
        <v>75</v>
      </c>
      <c r="AR93" s="1">
        <v>4</v>
      </c>
      <c r="AT93" s="1">
        <v>2</v>
      </c>
      <c r="AV93" s="1">
        <v>2</v>
      </c>
      <c r="AW93" s="1" t="s">
        <v>540</v>
      </c>
      <c r="AX93" s="1" t="s">
        <v>376</v>
      </c>
      <c r="AZ93" s="1">
        <v>10</v>
      </c>
      <c r="BA93" s="1" t="s">
        <v>541</v>
      </c>
      <c r="BB93" s="1" t="s">
        <v>542</v>
      </c>
    </row>
    <row r="94" spans="1:55" ht="12.75" x14ac:dyDescent="0.2">
      <c r="A94" s="1">
        <v>92</v>
      </c>
      <c r="B94" s="1">
        <v>92</v>
      </c>
      <c r="C94" s="1">
        <v>92</v>
      </c>
      <c r="D94" s="1" t="s">
        <v>2</v>
      </c>
      <c r="J94" s="2">
        <v>31433</v>
      </c>
      <c r="K94" s="9">
        <f t="shared" ca="1" si="1"/>
        <v>32</v>
      </c>
      <c r="L94" s="1">
        <v>8</v>
      </c>
      <c r="M94" s="1">
        <v>30</v>
      </c>
      <c r="N94" s="1">
        <v>10</v>
      </c>
      <c r="O94" s="1">
        <v>2</v>
      </c>
      <c r="P94" s="1" t="s">
        <v>69</v>
      </c>
      <c r="Q94" s="1">
        <v>0</v>
      </c>
      <c r="R94" s="1" t="s">
        <v>81</v>
      </c>
      <c r="T94" s="1" t="s">
        <v>101</v>
      </c>
      <c r="V94" s="1">
        <v>1</v>
      </c>
      <c r="W94" s="1" t="s">
        <v>156</v>
      </c>
      <c r="Y94" s="1" t="s">
        <v>83</v>
      </c>
      <c r="AA94" s="1" t="s">
        <v>94</v>
      </c>
      <c r="AC94" s="1">
        <v>5</v>
      </c>
      <c r="AD94" s="1" t="s">
        <v>543</v>
      </c>
      <c r="AE94" s="1" t="s">
        <v>86</v>
      </c>
      <c r="AI94" s="1" t="s">
        <v>32</v>
      </c>
      <c r="AP94" s="1" t="s">
        <v>163</v>
      </c>
      <c r="AR94" s="1">
        <v>6</v>
      </c>
      <c r="AT94" s="1">
        <v>6</v>
      </c>
      <c r="AV94" s="1">
        <v>10</v>
      </c>
      <c r="AW94" s="1" t="s">
        <v>544</v>
      </c>
      <c r="AX94" s="1" t="s">
        <v>77</v>
      </c>
      <c r="AZ94" s="1">
        <v>10</v>
      </c>
      <c r="BA94" s="1" t="s">
        <v>544</v>
      </c>
      <c r="BB94" s="1" t="s">
        <v>544</v>
      </c>
      <c r="BC94" s="1" t="s">
        <v>544</v>
      </c>
    </row>
    <row r="95" spans="1:55" ht="12.75" x14ac:dyDescent="0.2">
      <c r="A95" s="1">
        <v>93</v>
      </c>
      <c r="B95" s="1">
        <v>93</v>
      </c>
      <c r="C95" s="1">
        <v>93</v>
      </c>
      <c r="E95" s="1" t="s">
        <v>3</v>
      </c>
      <c r="H95" s="1" t="s">
        <v>6</v>
      </c>
      <c r="J95" s="2">
        <v>32892</v>
      </c>
      <c r="K95" s="9">
        <f t="shared" ca="1" si="1"/>
        <v>28</v>
      </c>
      <c r="L95" s="1">
        <v>7</v>
      </c>
      <c r="M95" s="1">
        <v>60</v>
      </c>
      <c r="N95" s="1">
        <v>11</v>
      </c>
      <c r="O95" s="1">
        <v>3</v>
      </c>
      <c r="P95" s="1" t="s">
        <v>303</v>
      </c>
      <c r="Q95" s="1">
        <v>0</v>
      </c>
      <c r="R95" s="1" t="s">
        <v>55</v>
      </c>
      <c r="T95" s="1" t="s">
        <v>56</v>
      </c>
      <c r="V95" s="1">
        <v>1</v>
      </c>
      <c r="W95" s="1" t="s">
        <v>213</v>
      </c>
      <c r="Y95" s="1" t="s">
        <v>83</v>
      </c>
      <c r="AA95" s="1" t="s">
        <v>94</v>
      </c>
      <c r="AC95" s="1">
        <v>1</v>
      </c>
      <c r="AD95" s="1" t="s">
        <v>545</v>
      </c>
      <c r="AE95" s="1" t="s">
        <v>86</v>
      </c>
      <c r="AN95" s="1" t="s">
        <v>37</v>
      </c>
      <c r="AX95" s="1" t="s">
        <v>77</v>
      </c>
      <c r="AZ95" s="1">
        <v>10</v>
      </c>
      <c r="BA95" s="1" t="s">
        <v>78</v>
      </c>
    </row>
    <row r="96" spans="1:55" ht="12.75" x14ac:dyDescent="0.2">
      <c r="A96" s="1">
        <v>94</v>
      </c>
      <c r="B96" s="1">
        <v>94</v>
      </c>
      <c r="C96" s="1">
        <v>94</v>
      </c>
      <c r="E96" s="1" t="s">
        <v>3</v>
      </c>
      <c r="H96" s="1" t="s">
        <v>6</v>
      </c>
      <c r="J96" s="2">
        <v>42904</v>
      </c>
      <c r="K96" s="9">
        <f t="shared" ca="1" si="1"/>
        <v>1</v>
      </c>
      <c r="L96" s="1">
        <v>6</v>
      </c>
      <c r="M96" s="1">
        <v>40</v>
      </c>
      <c r="N96" s="1">
        <v>10</v>
      </c>
      <c r="O96" s="1">
        <v>5</v>
      </c>
      <c r="P96" s="1" t="s">
        <v>54</v>
      </c>
      <c r="Q96" s="1">
        <v>1</v>
      </c>
      <c r="R96" s="1" t="s">
        <v>55</v>
      </c>
      <c r="T96" s="1" t="s">
        <v>101</v>
      </c>
      <c r="V96" s="1">
        <v>1</v>
      </c>
      <c r="W96" s="1" t="s">
        <v>464</v>
      </c>
      <c r="Y96" s="1" t="s">
        <v>93</v>
      </c>
      <c r="AA96" s="1" t="s">
        <v>157</v>
      </c>
      <c r="AC96" s="1">
        <v>5</v>
      </c>
      <c r="AD96" s="1" t="s">
        <v>546</v>
      </c>
      <c r="AE96" s="1" t="s">
        <v>86</v>
      </c>
      <c r="AI96" s="1" t="s">
        <v>32</v>
      </c>
      <c r="AK96" s="1" t="s">
        <v>34</v>
      </c>
      <c r="AP96" s="1" t="s">
        <v>62</v>
      </c>
      <c r="AR96" s="1">
        <v>4</v>
      </c>
      <c r="AT96" s="1">
        <v>3</v>
      </c>
      <c r="AV96" s="1">
        <v>3</v>
      </c>
      <c r="AW96" s="1" t="s">
        <v>547</v>
      </c>
      <c r="AX96" s="1" t="s">
        <v>190</v>
      </c>
      <c r="AZ96" s="1">
        <v>7</v>
      </c>
      <c r="BA96" s="1" t="s">
        <v>548</v>
      </c>
      <c r="BB96" s="1" t="s">
        <v>549</v>
      </c>
      <c r="BC96" s="1" t="s">
        <v>550</v>
      </c>
    </row>
    <row r="97" spans="1:55" ht="12.75" x14ac:dyDescent="0.2">
      <c r="A97" s="1">
        <v>95</v>
      </c>
      <c r="B97" s="1">
        <v>95</v>
      </c>
      <c r="C97" s="1">
        <v>95</v>
      </c>
      <c r="D97" s="1" t="s">
        <v>2</v>
      </c>
      <c r="J97" s="2">
        <v>32049</v>
      </c>
      <c r="K97" s="9">
        <f t="shared" ca="1" si="1"/>
        <v>31</v>
      </c>
      <c r="L97" s="1">
        <v>8</v>
      </c>
      <c r="M97" s="1">
        <v>90</v>
      </c>
      <c r="N97" s="1">
        <v>7</v>
      </c>
      <c r="O97" s="1">
        <v>50</v>
      </c>
      <c r="P97" s="1" t="s">
        <v>91</v>
      </c>
      <c r="Q97" s="1">
        <v>0</v>
      </c>
      <c r="R97" s="1" t="s">
        <v>388</v>
      </c>
      <c r="T97" s="1" t="s">
        <v>56</v>
      </c>
      <c r="V97" s="1">
        <v>1</v>
      </c>
      <c r="W97" s="1" t="s">
        <v>156</v>
      </c>
      <c r="Y97" s="1" t="s">
        <v>83</v>
      </c>
      <c r="AA97" s="1" t="s">
        <v>310</v>
      </c>
      <c r="AC97" s="1">
        <v>6</v>
      </c>
      <c r="AD97" s="1" t="s">
        <v>551</v>
      </c>
      <c r="AE97" s="1" t="s">
        <v>74</v>
      </c>
      <c r="AI97" s="1" t="s">
        <v>32</v>
      </c>
      <c r="AJ97" s="1" t="s">
        <v>33</v>
      </c>
      <c r="AP97" s="1" t="s">
        <v>552</v>
      </c>
      <c r="AS97" s="1">
        <v>15</v>
      </c>
      <c r="AT97" s="1">
        <v>6</v>
      </c>
      <c r="AV97" s="1">
        <v>40</v>
      </c>
      <c r="AW97" s="1" t="s">
        <v>332</v>
      </c>
      <c r="AX97" s="1" t="s">
        <v>77</v>
      </c>
      <c r="AZ97" s="1">
        <v>10</v>
      </c>
      <c r="BA97" s="1" t="s">
        <v>78</v>
      </c>
    </row>
    <row r="98" spans="1:55" ht="12.75" x14ac:dyDescent="0.2">
      <c r="A98" s="1">
        <v>96</v>
      </c>
      <c r="B98" s="1">
        <v>96</v>
      </c>
      <c r="C98" s="1">
        <v>96</v>
      </c>
      <c r="H98" s="1" t="s">
        <v>6</v>
      </c>
      <c r="J98" s="2">
        <v>35247</v>
      </c>
      <c r="K98" s="9">
        <f t="shared" ca="1" si="1"/>
        <v>22</v>
      </c>
      <c r="L98" s="1">
        <v>6</v>
      </c>
      <c r="M98" s="1">
        <v>200</v>
      </c>
      <c r="N98" s="1">
        <v>4</v>
      </c>
      <c r="O98" s="1">
        <v>15</v>
      </c>
      <c r="P98" s="1" t="s">
        <v>91</v>
      </c>
      <c r="Q98" s="1">
        <v>1</v>
      </c>
      <c r="R98" s="1" t="s">
        <v>100</v>
      </c>
      <c r="T98" s="1" t="s">
        <v>101</v>
      </c>
      <c r="V98" s="1">
        <v>1</v>
      </c>
      <c r="W98" s="1" t="s">
        <v>112</v>
      </c>
      <c r="Y98" s="1" t="s">
        <v>83</v>
      </c>
      <c r="AA98" s="1" t="s">
        <v>59</v>
      </c>
      <c r="AC98" s="1">
        <v>1</v>
      </c>
      <c r="AD98" s="1" t="s">
        <v>60</v>
      </c>
      <c r="AE98" s="1" t="s">
        <v>61</v>
      </c>
      <c r="AI98" s="1" t="s">
        <v>32</v>
      </c>
      <c r="AK98" s="1" t="s">
        <v>34</v>
      </c>
      <c r="AP98" s="1" t="s">
        <v>87</v>
      </c>
      <c r="AS98" s="1">
        <v>80</v>
      </c>
      <c r="AU98" s="1">
        <v>15</v>
      </c>
      <c r="AV98" s="1">
        <v>4</v>
      </c>
      <c r="AW98" s="1" t="s">
        <v>553</v>
      </c>
      <c r="AX98" s="1" t="s">
        <v>66</v>
      </c>
      <c r="AZ98" s="1">
        <v>10</v>
      </c>
      <c r="BA98" s="1" t="s">
        <v>554</v>
      </c>
      <c r="BB98" s="1" t="s">
        <v>555</v>
      </c>
      <c r="BC98" s="1" t="s">
        <v>556</v>
      </c>
    </row>
    <row r="99" spans="1:55" ht="12.75" x14ac:dyDescent="0.2">
      <c r="A99" s="1">
        <v>97</v>
      </c>
      <c r="B99" s="1">
        <v>97</v>
      </c>
      <c r="C99" s="1">
        <v>97</v>
      </c>
      <c r="E99" s="1" t="s">
        <v>3</v>
      </c>
      <c r="J99" s="2">
        <v>24438</v>
      </c>
      <c r="K99" s="9">
        <f t="shared" ca="1" si="1"/>
        <v>51</v>
      </c>
      <c r="L99" s="1">
        <v>7</v>
      </c>
      <c r="M99" s="1">
        <v>90</v>
      </c>
      <c r="N99" s="1">
        <v>10</v>
      </c>
      <c r="O99" s="1">
        <v>10</v>
      </c>
      <c r="P99" s="1" t="s">
        <v>69</v>
      </c>
      <c r="Q99" s="1">
        <v>1</v>
      </c>
      <c r="R99" s="1" t="s">
        <v>81</v>
      </c>
      <c r="T99" s="1" t="s">
        <v>106</v>
      </c>
      <c r="V99" s="1">
        <v>1</v>
      </c>
      <c r="W99" s="1" t="s">
        <v>213</v>
      </c>
      <c r="Y99" s="1" t="s">
        <v>58</v>
      </c>
      <c r="AA99" s="1" t="s">
        <v>297</v>
      </c>
      <c r="AC99" s="1">
        <v>25</v>
      </c>
      <c r="AD99" s="1" t="s">
        <v>557</v>
      </c>
      <c r="AE99" s="1" t="s">
        <v>86</v>
      </c>
      <c r="AJ99" s="1" t="s">
        <v>33</v>
      </c>
      <c r="AP99" s="1" t="s">
        <v>62</v>
      </c>
      <c r="AR99" s="1">
        <v>4</v>
      </c>
      <c r="AT99" s="1">
        <v>6</v>
      </c>
      <c r="AV99" s="1">
        <v>30</v>
      </c>
      <c r="AW99" s="1" t="s">
        <v>558</v>
      </c>
      <c r="AX99" s="1" t="s">
        <v>77</v>
      </c>
      <c r="AZ99" s="1">
        <v>10</v>
      </c>
      <c r="BA99" s="1" t="s">
        <v>559</v>
      </c>
      <c r="BB99" s="1" t="s">
        <v>427</v>
      </c>
      <c r="BC99" s="1" t="s">
        <v>560</v>
      </c>
    </row>
    <row r="100" spans="1:55" ht="12.75" x14ac:dyDescent="0.2">
      <c r="A100" s="1">
        <v>98</v>
      </c>
      <c r="B100" s="1">
        <v>98</v>
      </c>
      <c r="C100" s="1">
        <v>98</v>
      </c>
      <c r="D100" s="1" t="s">
        <v>2</v>
      </c>
      <c r="J100" s="2">
        <v>29094</v>
      </c>
      <c r="K100" s="9">
        <f t="shared" ca="1" si="1"/>
        <v>39</v>
      </c>
      <c r="L100" s="1">
        <v>8</v>
      </c>
      <c r="M100" s="1">
        <v>0</v>
      </c>
      <c r="N100" s="1">
        <v>8</v>
      </c>
      <c r="O100" s="1">
        <v>24</v>
      </c>
      <c r="P100" s="1" t="s">
        <v>189</v>
      </c>
      <c r="Q100" s="1">
        <v>0</v>
      </c>
      <c r="R100" s="1" t="s">
        <v>124</v>
      </c>
      <c r="T100" s="1" t="s">
        <v>71</v>
      </c>
      <c r="V100" s="1">
        <v>1</v>
      </c>
      <c r="W100" s="1" t="s">
        <v>213</v>
      </c>
      <c r="Y100" s="1" t="s">
        <v>83</v>
      </c>
      <c r="AA100" s="1" t="s">
        <v>94</v>
      </c>
      <c r="AC100" s="1">
        <v>20</v>
      </c>
      <c r="AD100" s="1" t="s">
        <v>561</v>
      </c>
      <c r="AE100" s="1" t="s">
        <v>61</v>
      </c>
      <c r="AH100" s="1" t="s">
        <v>31</v>
      </c>
      <c r="AJ100" s="1" t="s">
        <v>33</v>
      </c>
      <c r="AP100" s="1" t="s">
        <v>62</v>
      </c>
      <c r="AR100" s="1">
        <v>6</v>
      </c>
      <c r="AT100" s="1">
        <v>6</v>
      </c>
      <c r="AV100" s="1">
        <v>12</v>
      </c>
      <c r="AW100" s="1" t="s">
        <v>562</v>
      </c>
      <c r="AX100" s="1" t="s">
        <v>77</v>
      </c>
      <c r="AZ100" s="1">
        <v>10</v>
      </c>
      <c r="BA100" s="1" t="s">
        <v>563</v>
      </c>
      <c r="BB100" s="1" t="s">
        <v>564</v>
      </c>
      <c r="BC100" s="1" t="s">
        <v>565</v>
      </c>
    </row>
    <row r="101" spans="1:55" ht="12.75" x14ac:dyDescent="0.2">
      <c r="A101" s="1">
        <v>99</v>
      </c>
      <c r="B101" s="1">
        <v>99</v>
      </c>
      <c r="C101" s="1">
        <v>99</v>
      </c>
      <c r="F101" s="1" t="s">
        <v>4</v>
      </c>
      <c r="G101" s="1" t="s">
        <v>5</v>
      </c>
      <c r="J101" s="2">
        <v>32967</v>
      </c>
      <c r="K101" s="9">
        <f t="shared" ca="1" si="1"/>
        <v>28</v>
      </c>
      <c r="L101" s="1">
        <v>8</v>
      </c>
      <c r="M101" s="1">
        <v>0</v>
      </c>
      <c r="N101" s="1">
        <v>12</v>
      </c>
      <c r="O101" s="1">
        <v>3</v>
      </c>
      <c r="P101" s="1" t="s">
        <v>123</v>
      </c>
      <c r="Q101" s="1">
        <v>1</v>
      </c>
      <c r="R101" s="1" t="s">
        <v>55</v>
      </c>
      <c r="T101" s="1" t="s">
        <v>101</v>
      </c>
      <c r="V101" s="1">
        <v>1</v>
      </c>
      <c r="W101" s="1" t="s">
        <v>518</v>
      </c>
      <c r="Y101" s="1" t="s">
        <v>83</v>
      </c>
      <c r="AA101" s="1" t="s">
        <v>59</v>
      </c>
      <c r="AC101" s="1">
        <v>4</v>
      </c>
      <c r="AD101" s="1" t="s">
        <v>60</v>
      </c>
      <c r="AE101" s="1" t="s">
        <v>61</v>
      </c>
      <c r="AK101" s="1" t="s">
        <v>34</v>
      </c>
      <c r="AO101" s="1" t="s">
        <v>566</v>
      </c>
      <c r="AP101" s="1" t="s">
        <v>75</v>
      </c>
      <c r="AR101" s="1">
        <v>6</v>
      </c>
      <c r="AT101" s="1">
        <v>2</v>
      </c>
      <c r="AV101" s="1">
        <v>5</v>
      </c>
      <c r="AW101" s="1" t="s">
        <v>567</v>
      </c>
      <c r="AX101" s="1" t="s">
        <v>77</v>
      </c>
      <c r="AZ101" s="1">
        <v>10</v>
      </c>
      <c r="BA101" s="1" t="s">
        <v>568</v>
      </c>
      <c r="BB101" s="1" t="s">
        <v>569</v>
      </c>
      <c r="BC101" s="1" t="s">
        <v>570</v>
      </c>
    </row>
    <row r="102" spans="1:55" ht="12.75" x14ac:dyDescent="0.2">
      <c r="A102" s="1">
        <v>100</v>
      </c>
      <c r="B102" s="1">
        <v>100</v>
      </c>
      <c r="C102" s="1">
        <v>100</v>
      </c>
      <c r="D102" s="1" t="s">
        <v>2</v>
      </c>
      <c r="E102" s="1" t="s">
        <v>3</v>
      </c>
      <c r="H102" s="1" t="s">
        <v>6</v>
      </c>
      <c r="J102" s="2">
        <v>27169</v>
      </c>
      <c r="K102" s="9">
        <f t="shared" ca="1" si="1"/>
        <v>44</v>
      </c>
      <c r="L102" s="1">
        <v>7</v>
      </c>
      <c r="M102" s="1">
        <v>50</v>
      </c>
      <c r="N102" s="1">
        <v>10</v>
      </c>
      <c r="O102" s="1">
        <v>5</v>
      </c>
      <c r="P102" s="1" t="s">
        <v>123</v>
      </c>
      <c r="Q102" s="1">
        <v>0</v>
      </c>
      <c r="R102" s="1" t="s">
        <v>124</v>
      </c>
      <c r="T102" s="1" t="s">
        <v>101</v>
      </c>
      <c r="V102" s="1">
        <v>1</v>
      </c>
      <c r="W102" s="1" t="s">
        <v>213</v>
      </c>
      <c r="Y102" s="1" t="s">
        <v>349</v>
      </c>
      <c r="AA102" s="1" t="s">
        <v>571</v>
      </c>
      <c r="AC102" s="1">
        <v>16</v>
      </c>
      <c r="AD102" s="1" t="s">
        <v>572</v>
      </c>
      <c r="AE102" s="1" t="s">
        <v>86</v>
      </c>
      <c r="AJ102" s="1" t="s">
        <v>33</v>
      </c>
      <c r="AP102" s="1" t="s">
        <v>75</v>
      </c>
      <c r="AR102" s="1">
        <v>6</v>
      </c>
      <c r="AT102" s="1">
        <v>6</v>
      </c>
      <c r="AV102" s="1">
        <v>60</v>
      </c>
      <c r="AW102" s="1" t="s">
        <v>573</v>
      </c>
      <c r="AX102" s="1" t="s">
        <v>77</v>
      </c>
      <c r="AZ102" s="1">
        <v>6</v>
      </c>
      <c r="BA102" s="1" t="s">
        <v>574</v>
      </c>
    </row>
    <row r="103" spans="1:55" ht="12.75" x14ac:dyDescent="0.2">
      <c r="A103" s="1">
        <v>101</v>
      </c>
      <c r="B103" s="1">
        <v>101</v>
      </c>
      <c r="C103" s="1">
        <v>101</v>
      </c>
      <c r="H103" s="1" t="s">
        <v>6</v>
      </c>
      <c r="J103" s="2">
        <v>31622</v>
      </c>
      <c r="K103" s="9">
        <f t="shared" ca="1" si="1"/>
        <v>32</v>
      </c>
      <c r="L103" s="1">
        <v>6</v>
      </c>
      <c r="M103" s="1">
        <v>2</v>
      </c>
      <c r="N103" s="1">
        <v>12</v>
      </c>
      <c r="O103" s="1">
        <v>3</v>
      </c>
      <c r="P103" s="1" t="s">
        <v>80</v>
      </c>
      <c r="Q103" s="1">
        <v>0</v>
      </c>
      <c r="R103" s="1" t="s">
        <v>70</v>
      </c>
      <c r="T103" s="1" t="s">
        <v>101</v>
      </c>
      <c r="V103" s="1">
        <v>1</v>
      </c>
      <c r="W103" s="1" t="s">
        <v>406</v>
      </c>
      <c r="Y103" s="1" t="s">
        <v>113</v>
      </c>
      <c r="AA103" s="1" t="s">
        <v>59</v>
      </c>
      <c r="AC103" s="1">
        <v>10</v>
      </c>
      <c r="AD103" s="1" t="s">
        <v>575</v>
      </c>
      <c r="AE103" s="1" t="s">
        <v>86</v>
      </c>
      <c r="AJ103" s="1" t="s">
        <v>33</v>
      </c>
      <c r="AP103" s="1" t="s">
        <v>87</v>
      </c>
      <c r="AS103" s="1">
        <v>10</v>
      </c>
      <c r="AT103" s="1">
        <v>5</v>
      </c>
      <c r="AV103" s="1">
        <v>20</v>
      </c>
      <c r="AW103" s="1" t="s">
        <v>576</v>
      </c>
      <c r="AX103" s="1" t="s">
        <v>77</v>
      </c>
      <c r="AZ103" s="1">
        <v>8</v>
      </c>
      <c r="BA103" s="1" t="s">
        <v>577</v>
      </c>
      <c r="BB103" s="1" t="s">
        <v>578</v>
      </c>
      <c r="BC103" s="1" t="s">
        <v>579</v>
      </c>
    </row>
    <row r="104" spans="1:55" ht="12.75" x14ac:dyDescent="0.2">
      <c r="A104" s="1">
        <v>102</v>
      </c>
      <c r="B104" s="1">
        <v>102</v>
      </c>
      <c r="C104" s="1">
        <v>102</v>
      </c>
      <c r="D104" s="1" t="s">
        <v>2</v>
      </c>
      <c r="E104" s="1" t="s">
        <v>3</v>
      </c>
      <c r="H104" s="1" t="s">
        <v>6</v>
      </c>
      <c r="J104" s="2">
        <v>32721</v>
      </c>
      <c r="K104" s="9">
        <f t="shared" ca="1" si="1"/>
        <v>29</v>
      </c>
      <c r="L104" s="1">
        <v>6</v>
      </c>
      <c r="M104" s="1">
        <v>0</v>
      </c>
      <c r="N104" s="1">
        <v>14</v>
      </c>
      <c r="O104" s="1">
        <v>25</v>
      </c>
      <c r="P104" s="1" t="s">
        <v>135</v>
      </c>
      <c r="Q104" s="1">
        <v>1</v>
      </c>
      <c r="R104" s="1" t="s">
        <v>81</v>
      </c>
      <c r="U104" s="1" t="s">
        <v>580</v>
      </c>
      <c r="V104" s="1">
        <v>1</v>
      </c>
      <c r="W104" s="1" t="s">
        <v>464</v>
      </c>
      <c r="Y104" s="1" t="s">
        <v>93</v>
      </c>
      <c r="AB104" s="1" t="s">
        <v>581</v>
      </c>
      <c r="AC104" s="1">
        <v>6</v>
      </c>
      <c r="AD104" s="1" t="s">
        <v>582</v>
      </c>
      <c r="AE104" s="1" t="s">
        <v>61</v>
      </c>
      <c r="AH104" s="1" t="s">
        <v>31</v>
      </c>
      <c r="AO104" s="1" t="s">
        <v>583</v>
      </c>
      <c r="AP104" s="1" t="s">
        <v>75</v>
      </c>
      <c r="AS104" s="1">
        <v>20</v>
      </c>
      <c r="AT104" s="1">
        <v>4</v>
      </c>
      <c r="AV104" s="1">
        <v>80</v>
      </c>
      <c r="AW104" s="1" t="s">
        <v>584</v>
      </c>
      <c r="AY104" s="1" t="s">
        <v>585</v>
      </c>
      <c r="AZ104" s="1">
        <v>9</v>
      </c>
      <c r="BA104" s="1" t="s">
        <v>586</v>
      </c>
      <c r="BB104" s="1" t="s">
        <v>587</v>
      </c>
      <c r="BC104" s="1" t="s">
        <v>588</v>
      </c>
    </row>
    <row r="105" spans="1:55" ht="12.75" x14ac:dyDescent="0.2">
      <c r="A105" s="1">
        <v>103</v>
      </c>
      <c r="B105" s="1">
        <v>103</v>
      </c>
      <c r="C105" s="1">
        <v>103</v>
      </c>
      <c r="D105" s="1" t="s">
        <v>2</v>
      </c>
      <c r="J105" s="2">
        <v>23231</v>
      </c>
      <c r="K105" s="9">
        <f t="shared" ca="1" si="1"/>
        <v>55</v>
      </c>
      <c r="L105" s="1">
        <v>7</v>
      </c>
      <c r="M105" s="1">
        <v>0</v>
      </c>
      <c r="N105" s="1">
        <v>10</v>
      </c>
      <c r="O105" s="1">
        <v>20</v>
      </c>
      <c r="P105" s="1" t="s">
        <v>303</v>
      </c>
      <c r="Q105" s="1">
        <v>1</v>
      </c>
      <c r="R105" s="1" t="s">
        <v>70</v>
      </c>
      <c r="T105" s="1" t="s">
        <v>101</v>
      </c>
      <c r="V105" s="1">
        <v>1</v>
      </c>
      <c r="W105" s="1" t="s">
        <v>112</v>
      </c>
      <c r="Y105" s="1" t="s">
        <v>125</v>
      </c>
      <c r="AA105" s="1" t="s">
        <v>157</v>
      </c>
      <c r="AC105" s="1">
        <v>27</v>
      </c>
      <c r="AD105" s="1" t="s">
        <v>589</v>
      </c>
      <c r="AE105" s="1" t="s">
        <v>86</v>
      </c>
      <c r="AI105" s="1" t="s">
        <v>32</v>
      </c>
      <c r="AQ105" s="1" t="s">
        <v>590</v>
      </c>
      <c r="AS105" s="1">
        <v>10</v>
      </c>
      <c r="AT105" s="1">
        <v>4</v>
      </c>
      <c r="AV105" s="1">
        <v>10</v>
      </c>
      <c r="AW105" s="1" t="s">
        <v>591</v>
      </c>
      <c r="AX105" s="1" t="s">
        <v>190</v>
      </c>
      <c r="AZ105" s="1">
        <v>2</v>
      </c>
      <c r="BA105" s="1" t="s">
        <v>592</v>
      </c>
      <c r="BB105" s="1" t="s">
        <v>593</v>
      </c>
      <c r="BC105" s="1" t="s">
        <v>594</v>
      </c>
    </row>
    <row r="106" spans="1:55" ht="12.75" x14ac:dyDescent="0.2">
      <c r="A106" s="1">
        <v>104</v>
      </c>
      <c r="B106" s="1">
        <v>104</v>
      </c>
      <c r="C106" s="1">
        <v>104</v>
      </c>
      <c r="D106" s="1" t="s">
        <v>2</v>
      </c>
      <c r="H106" s="1" t="s">
        <v>6</v>
      </c>
      <c r="J106" s="2">
        <v>32437</v>
      </c>
      <c r="K106" s="9">
        <f t="shared" ca="1" si="1"/>
        <v>30</v>
      </c>
      <c r="L106" s="1">
        <v>8</v>
      </c>
      <c r="M106" s="1">
        <v>0</v>
      </c>
      <c r="N106" s="1">
        <v>10</v>
      </c>
      <c r="O106" s="1">
        <v>10</v>
      </c>
      <c r="P106" s="1" t="s">
        <v>105</v>
      </c>
      <c r="Q106" s="1">
        <v>0</v>
      </c>
      <c r="R106" s="1" t="s">
        <v>70</v>
      </c>
      <c r="U106" s="1" t="s">
        <v>595</v>
      </c>
      <c r="V106" s="1">
        <v>0</v>
      </c>
      <c r="AE106" s="1" t="s">
        <v>86</v>
      </c>
      <c r="AI106" s="1" t="s">
        <v>32</v>
      </c>
      <c r="AK106" s="1" t="s">
        <v>34</v>
      </c>
      <c r="AP106" s="1" t="s">
        <v>87</v>
      </c>
      <c r="AS106" s="1">
        <v>15</v>
      </c>
      <c r="AU106" s="1">
        <v>15</v>
      </c>
      <c r="AV106" s="1">
        <v>16</v>
      </c>
      <c r="AW106" s="1" t="s">
        <v>596</v>
      </c>
      <c r="AY106" s="1" t="s">
        <v>597</v>
      </c>
      <c r="AZ106" s="1">
        <v>4</v>
      </c>
      <c r="BA106" s="1" t="s">
        <v>598</v>
      </c>
      <c r="BB106" s="1" t="s">
        <v>599</v>
      </c>
      <c r="BC106" s="1" t="s">
        <v>600</v>
      </c>
    </row>
    <row r="107" spans="1:55" ht="12.75" x14ac:dyDescent="0.2">
      <c r="A107" s="1">
        <v>105</v>
      </c>
      <c r="B107" s="1">
        <v>105</v>
      </c>
      <c r="C107" s="1">
        <v>105</v>
      </c>
      <c r="E107" s="1" t="s">
        <v>3</v>
      </c>
      <c r="F107" s="1" t="s">
        <v>4</v>
      </c>
      <c r="J107" s="2">
        <v>31109</v>
      </c>
      <c r="K107" s="9">
        <f t="shared" ca="1" si="1"/>
        <v>33</v>
      </c>
      <c r="L107" s="1">
        <v>6</v>
      </c>
      <c r="M107" s="1">
        <v>45</v>
      </c>
      <c r="N107" s="1">
        <v>9</v>
      </c>
      <c r="O107" s="1">
        <v>2</v>
      </c>
      <c r="P107" s="1" t="s">
        <v>54</v>
      </c>
      <c r="Q107" s="1">
        <v>1</v>
      </c>
      <c r="R107" s="1" t="s">
        <v>55</v>
      </c>
      <c r="T107" s="1" t="s">
        <v>101</v>
      </c>
      <c r="V107" s="1">
        <v>1</v>
      </c>
      <c r="W107" s="1" t="s">
        <v>32</v>
      </c>
      <c r="Z107" s="1" t="s">
        <v>601</v>
      </c>
      <c r="AA107" s="1" t="s">
        <v>59</v>
      </c>
      <c r="AC107" s="1">
        <v>3</v>
      </c>
      <c r="AD107" s="1" t="s">
        <v>602</v>
      </c>
      <c r="AE107" s="1" t="s">
        <v>74</v>
      </c>
      <c r="AI107" s="1" t="s">
        <v>32</v>
      </c>
      <c r="AP107" s="1" t="s">
        <v>87</v>
      </c>
      <c r="AR107" s="1">
        <v>4</v>
      </c>
      <c r="AT107" s="1">
        <v>5</v>
      </c>
      <c r="AV107" s="1">
        <v>30</v>
      </c>
      <c r="AW107" s="1" t="s">
        <v>603</v>
      </c>
      <c r="AX107" s="1" t="s">
        <v>66</v>
      </c>
      <c r="AZ107" s="1">
        <v>9</v>
      </c>
      <c r="BA107" s="1" t="s">
        <v>604</v>
      </c>
      <c r="BB107" s="1" t="s">
        <v>605</v>
      </c>
    </row>
    <row r="108" spans="1:55" ht="12.75" x14ac:dyDescent="0.2">
      <c r="A108" s="1">
        <v>106</v>
      </c>
      <c r="B108" s="1">
        <v>106</v>
      </c>
      <c r="C108" s="1">
        <v>106</v>
      </c>
      <c r="D108" s="1" t="s">
        <v>2</v>
      </c>
      <c r="H108" s="1" t="s">
        <v>6</v>
      </c>
      <c r="J108" s="2">
        <v>29887</v>
      </c>
      <c r="K108" s="9">
        <f t="shared" ca="1" si="1"/>
        <v>37</v>
      </c>
      <c r="L108" s="1">
        <v>7</v>
      </c>
      <c r="M108" s="1">
        <v>30</v>
      </c>
      <c r="N108" s="1">
        <v>9</v>
      </c>
      <c r="O108" s="1">
        <v>10</v>
      </c>
      <c r="P108" s="1" t="s">
        <v>54</v>
      </c>
      <c r="Q108" s="1">
        <v>0</v>
      </c>
      <c r="R108" s="1" t="s">
        <v>70</v>
      </c>
      <c r="T108" s="1" t="s">
        <v>106</v>
      </c>
      <c r="V108" s="1">
        <v>1</v>
      </c>
      <c r="W108" s="1" t="s">
        <v>213</v>
      </c>
      <c r="Y108" s="1" t="s">
        <v>113</v>
      </c>
      <c r="AA108" s="1" t="s">
        <v>94</v>
      </c>
      <c r="AC108" s="1">
        <v>11</v>
      </c>
      <c r="AD108" s="1" t="s">
        <v>606</v>
      </c>
      <c r="AE108" s="1" t="s">
        <v>61</v>
      </c>
      <c r="AK108" s="1" t="s">
        <v>34</v>
      </c>
      <c r="AP108" s="1" t="s">
        <v>75</v>
      </c>
      <c r="AR108" s="1">
        <v>6</v>
      </c>
      <c r="AT108" s="1">
        <v>4</v>
      </c>
      <c r="AV108" s="1">
        <v>3</v>
      </c>
      <c r="AW108" s="1" t="s">
        <v>607</v>
      </c>
      <c r="AX108" s="1" t="s">
        <v>77</v>
      </c>
      <c r="AZ108" s="1">
        <v>9</v>
      </c>
      <c r="BA108" s="1" t="s">
        <v>608</v>
      </c>
      <c r="BB108" s="1" t="s">
        <v>609</v>
      </c>
    </row>
    <row r="109" spans="1:55" ht="12.75" x14ac:dyDescent="0.2">
      <c r="A109" s="1">
        <v>107</v>
      </c>
      <c r="B109" s="1">
        <v>107</v>
      </c>
      <c r="C109" s="1">
        <v>107</v>
      </c>
      <c r="E109" s="1" t="s">
        <v>3</v>
      </c>
      <c r="J109" s="2">
        <v>30505</v>
      </c>
      <c r="K109" s="9">
        <f t="shared" ca="1" si="1"/>
        <v>35</v>
      </c>
      <c r="L109" s="1">
        <v>7</v>
      </c>
      <c r="M109" s="1">
        <v>80</v>
      </c>
      <c r="N109" s="1">
        <v>5</v>
      </c>
      <c r="O109" s="1">
        <v>10</v>
      </c>
      <c r="P109" s="1" t="s">
        <v>303</v>
      </c>
      <c r="Q109" s="1">
        <v>1</v>
      </c>
      <c r="R109" s="1" t="s">
        <v>70</v>
      </c>
      <c r="T109" s="1" t="s">
        <v>101</v>
      </c>
      <c r="V109" s="1">
        <v>1</v>
      </c>
      <c r="W109" s="1" t="s">
        <v>213</v>
      </c>
      <c r="Y109" s="1" t="s">
        <v>83</v>
      </c>
      <c r="AA109" s="1" t="s">
        <v>94</v>
      </c>
      <c r="AC109" s="1">
        <v>10</v>
      </c>
      <c r="AD109" s="1" t="s">
        <v>610</v>
      </c>
      <c r="AE109" s="1" t="s">
        <v>86</v>
      </c>
      <c r="AI109" s="1" t="s">
        <v>32</v>
      </c>
      <c r="AP109" s="1" t="s">
        <v>75</v>
      </c>
      <c r="AR109" s="1">
        <v>6</v>
      </c>
      <c r="AT109" s="1">
        <v>4</v>
      </c>
      <c r="AV109" s="1">
        <v>12</v>
      </c>
      <c r="AW109" s="1" t="s">
        <v>611</v>
      </c>
      <c r="AX109" s="1" t="s">
        <v>77</v>
      </c>
      <c r="AZ109" s="1">
        <v>7</v>
      </c>
      <c r="BA109" s="1" t="s">
        <v>612</v>
      </c>
      <c r="BB109" s="1" t="s">
        <v>613</v>
      </c>
    </row>
    <row r="110" spans="1:55" ht="12.75" x14ac:dyDescent="0.2">
      <c r="A110" s="1">
        <v>108</v>
      </c>
      <c r="B110" s="1">
        <v>108</v>
      </c>
      <c r="C110" s="1">
        <v>108</v>
      </c>
      <c r="D110" s="1" t="s">
        <v>2</v>
      </c>
      <c r="H110" s="1" t="s">
        <v>6</v>
      </c>
      <c r="J110" s="2">
        <v>30306</v>
      </c>
      <c r="K110" s="9">
        <f t="shared" ca="1" si="1"/>
        <v>35</v>
      </c>
      <c r="L110" s="1">
        <v>7</v>
      </c>
      <c r="M110" s="1">
        <v>120</v>
      </c>
      <c r="N110" s="1">
        <v>15</v>
      </c>
      <c r="O110" s="1">
        <v>12</v>
      </c>
      <c r="P110" s="1" t="s">
        <v>189</v>
      </c>
      <c r="Q110" s="1">
        <v>0</v>
      </c>
      <c r="R110" s="1" t="s">
        <v>70</v>
      </c>
      <c r="T110" s="1" t="s">
        <v>71</v>
      </c>
      <c r="V110" s="1">
        <v>1</v>
      </c>
      <c r="W110" s="1" t="s">
        <v>411</v>
      </c>
      <c r="Y110" s="1" t="s">
        <v>58</v>
      </c>
      <c r="AA110" s="1" t="s">
        <v>94</v>
      </c>
      <c r="AC110" s="1">
        <v>7</v>
      </c>
      <c r="AD110" s="1" t="s">
        <v>614</v>
      </c>
      <c r="AE110" s="1" t="s">
        <v>86</v>
      </c>
      <c r="AF110" s="1" t="s">
        <v>29</v>
      </c>
      <c r="AI110" s="1" t="s">
        <v>32</v>
      </c>
      <c r="AP110" s="1" t="s">
        <v>75</v>
      </c>
      <c r="AS110" s="1" t="s">
        <v>615</v>
      </c>
      <c r="AU110" s="1" t="s">
        <v>615</v>
      </c>
      <c r="AV110" s="1">
        <v>8</v>
      </c>
      <c r="AW110" s="1" t="s">
        <v>616</v>
      </c>
      <c r="AX110" s="1" t="s">
        <v>66</v>
      </c>
      <c r="AZ110" s="1">
        <v>8</v>
      </c>
      <c r="BA110" s="1" t="s">
        <v>617</v>
      </c>
      <c r="BB110" s="1" t="s">
        <v>618</v>
      </c>
      <c r="BC110" s="1" t="s">
        <v>619</v>
      </c>
    </row>
    <row r="111" spans="1:55" ht="12.75" x14ac:dyDescent="0.2">
      <c r="A111" s="1">
        <v>109</v>
      </c>
      <c r="B111" s="1">
        <v>109</v>
      </c>
      <c r="C111" s="1">
        <v>109</v>
      </c>
      <c r="E111" s="1" t="s">
        <v>3</v>
      </c>
      <c r="H111" s="1" t="s">
        <v>6</v>
      </c>
      <c r="J111" s="2">
        <v>30747</v>
      </c>
      <c r="K111" s="9">
        <f t="shared" ca="1" si="1"/>
        <v>34</v>
      </c>
      <c r="L111" s="1">
        <v>6</v>
      </c>
      <c r="M111" s="1">
        <v>20</v>
      </c>
      <c r="N111" s="1">
        <v>16</v>
      </c>
      <c r="O111" s="1">
        <v>30</v>
      </c>
      <c r="P111" s="1" t="s">
        <v>189</v>
      </c>
      <c r="Q111" s="1">
        <v>0</v>
      </c>
      <c r="R111" s="1" t="s">
        <v>70</v>
      </c>
      <c r="T111" s="1" t="s">
        <v>106</v>
      </c>
      <c r="V111" s="1">
        <v>1</v>
      </c>
      <c r="W111" s="1" t="s">
        <v>143</v>
      </c>
      <c r="Y111" s="1" t="s">
        <v>113</v>
      </c>
      <c r="AA111" s="1" t="s">
        <v>571</v>
      </c>
      <c r="AC111" s="1">
        <v>4</v>
      </c>
      <c r="AD111" s="1" t="s">
        <v>620</v>
      </c>
      <c r="AE111" s="1" t="s">
        <v>74</v>
      </c>
      <c r="AN111" s="1" t="s">
        <v>37</v>
      </c>
      <c r="AX111" s="1" t="s">
        <v>77</v>
      </c>
      <c r="AZ111" s="1">
        <v>8</v>
      </c>
      <c r="BA111" s="1" t="s">
        <v>621</v>
      </c>
      <c r="BB111" s="1" t="s">
        <v>622</v>
      </c>
      <c r="BC111" s="1" t="s">
        <v>623</v>
      </c>
    </row>
    <row r="112" spans="1:55" ht="12.75" x14ac:dyDescent="0.2">
      <c r="A112" s="1">
        <v>110</v>
      </c>
      <c r="B112" s="1">
        <v>110</v>
      </c>
      <c r="C112" s="1">
        <v>110</v>
      </c>
      <c r="H112" s="1" t="s">
        <v>6</v>
      </c>
      <c r="J112" s="2">
        <v>35313</v>
      </c>
      <c r="K112" s="9">
        <f t="shared" ca="1" si="1"/>
        <v>22</v>
      </c>
      <c r="L112" s="1">
        <v>8</v>
      </c>
      <c r="M112" s="1">
        <v>60</v>
      </c>
      <c r="N112" s="1">
        <v>10</v>
      </c>
      <c r="O112" s="1">
        <v>6</v>
      </c>
      <c r="P112" s="1" t="s">
        <v>54</v>
      </c>
      <c r="Q112" s="1">
        <v>1</v>
      </c>
      <c r="R112" s="1" t="s">
        <v>70</v>
      </c>
      <c r="T112" s="1" t="s">
        <v>101</v>
      </c>
      <c r="V112" s="1">
        <v>1</v>
      </c>
      <c r="W112" s="1" t="s">
        <v>32</v>
      </c>
      <c r="Y112" s="1" t="s">
        <v>83</v>
      </c>
      <c r="AA112" s="1" t="s">
        <v>126</v>
      </c>
      <c r="AC112" s="1">
        <v>0</v>
      </c>
      <c r="AD112" s="1" t="s">
        <v>624</v>
      </c>
      <c r="AE112" s="1" t="s">
        <v>362</v>
      </c>
      <c r="AI112" s="1" t="s">
        <v>32</v>
      </c>
      <c r="AP112" s="1" t="s">
        <v>87</v>
      </c>
      <c r="AR112" s="1">
        <v>6</v>
      </c>
      <c r="AT112" s="1">
        <v>3</v>
      </c>
      <c r="AV112" s="1">
        <v>5</v>
      </c>
      <c r="AW112" s="1" t="s">
        <v>625</v>
      </c>
      <c r="AX112" s="1" t="s">
        <v>77</v>
      </c>
      <c r="AZ112" s="1">
        <v>10</v>
      </c>
      <c r="BA112" s="1" t="s">
        <v>626</v>
      </c>
      <c r="BB112" s="1" t="s">
        <v>627</v>
      </c>
    </row>
    <row r="113" spans="1:55" ht="12.75" x14ac:dyDescent="0.2">
      <c r="A113" s="1">
        <v>111</v>
      </c>
      <c r="B113" s="1">
        <v>111</v>
      </c>
      <c r="C113" s="1">
        <v>111</v>
      </c>
      <c r="D113" s="1" t="s">
        <v>2</v>
      </c>
      <c r="J113" s="2">
        <v>30983</v>
      </c>
      <c r="K113" s="9">
        <f t="shared" ca="1" si="1"/>
        <v>34</v>
      </c>
      <c r="L113" s="1">
        <v>7</v>
      </c>
      <c r="M113" s="1">
        <v>20</v>
      </c>
      <c r="N113" s="1">
        <v>9</v>
      </c>
      <c r="O113" s="1">
        <v>2</v>
      </c>
      <c r="P113" s="1" t="s">
        <v>225</v>
      </c>
      <c r="Q113" s="1">
        <v>1</v>
      </c>
      <c r="R113" s="1" t="s">
        <v>388</v>
      </c>
      <c r="T113" s="1" t="s">
        <v>106</v>
      </c>
      <c r="V113" s="1">
        <v>1</v>
      </c>
      <c r="W113" s="1" t="s">
        <v>7</v>
      </c>
      <c r="Y113" s="1" t="s">
        <v>83</v>
      </c>
      <c r="AA113" s="1" t="s">
        <v>84</v>
      </c>
      <c r="AC113" s="1">
        <v>3</v>
      </c>
      <c r="AD113" s="1" t="s">
        <v>628</v>
      </c>
      <c r="AE113" s="1" t="s">
        <v>86</v>
      </c>
      <c r="AI113" s="1" t="s">
        <v>32</v>
      </c>
      <c r="AP113" s="1" t="s">
        <v>87</v>
      </c>
      <c r="AS113" s="1">
        <v>10</v>
      </c>
      <c r="AT113" s="1">
        <v>6</v>
      </c>
      <c r="AV113" s="1">
        <v>15</v>
      </c>
      <c r="AW113" s="1" t="s">
        <v>629</v>
      </c>
      <c r="AX113" s="1" t="s">
        <v>77</v>
      </c>
      <c r="AZ113" s="1">
        <v>7</v>
      </c>
      <c r="BA113" s="1" t="s">
        <v>630</v>
      </c>
      <c r="BB113" s="1" t="s">
        <v>631</v>
      </c>
      <c r="BC113" s="1" t="s">
        <v>632</v>
      </c>
    </row>
    <row r="114" spans="1:55" ht="12.75" x14ac:dyDescent="0.2">
      <c r="A114" s="1">
        <v>112</v>
      </c>
      <c r="B114" s="1">
        <v>112</v>
      </c>
      <c r="C114" s="1">
        <v>112</v>
      </c>
      <c r="D114" s="1" t="s">
        <v>2</v>
      </c>
      <c r="F114" s="1" t="s">
        <v>4</v>
      </c>
      <c r="H114" s="1" t="s">
        <v>6</v>
      </c>
      <c r="J114" s="2">
        <v>42797</v>
      </c>
      <c r="K114" s="9">
        <f t="shared" ca="1" si="1"/>
        <v>1</v>
      </c>
      <c r="L114" s="1">
        <v>7</v>
      </c>
      <c r="M114" s="1">
        <v>1</v>
      </c>
      <c r="N114" s="1">
        <v>10</v>
      </c>
      <c r="O114" s="1">
        <v>5</v>
      </c>
      <c r="P114" s="1" t="s">
        <v>335</v>
      </c>
      <c r="Q114" s="1">
        <v>1</v>
      </c>
      <c r="R114" s="1" t="s">
        <v>100</v>
      </c>
      <c r="T114" s="1" t="s">
        <v>71</v>
      </c>
      <c r="V114" s="1">
        <v>0</v>
      </c>
      <c r="AE114" s="1" t="s">
        <v>86</v>
      </c>
      <c r="AG114" s="1" t="s">
        <v>30</v>
      </c>
      <c r="AP114" s="1" t="s">
        <v>87</v>
      </c>
      <c r="AS114" s="1">
        <v>15</v>
      </c>
      <c r="AU114" s="1">
        <v>15</v>
      </c>
      <c r="AV114" s="1">
        <v>8</v>
      </c>
      <c r="AW114" s="1" t="s">
        <v>633</v>
      </c>
      <c r="AX114" s="1" t="s">
        <v>66</v>
      </c>
      <c r="AZ114" s="1">
        <v>10</v>
      </c>
      <c r="BA114" s="1" t="s">
        <v>634</v>
      </c>
      <c r="BB114" s="1" t="s">
        <v>635</v>
      </c>
      <c r="BC114" s="1" t="s">
        <v>636</v>
      </c>
    </row>
    <row r="115" spans="1:55" ht="12.75" x14ac:dyDescent="0.2">
      <c r="A115" s="1">
        <v>113</v>
      </c>
      <c r="B115" s="1">
        <v>113</v>
      </c>
      <c r="C115" s="1">
        <v>113</v>
      </c>
      <c r="E115" s="1" t="s">
        <v>3</v>
      </c>
      <c r="J115" s="2">
        <v>33577</v>
      </c>
      <c r="K115" s="9">
        <f t="shared" ca="1" si="1"/>
        <v>26</v>
      </c>
      <c r="L115" s="1">
        <v>7</v>
      </c>
      <c r="M115" s="1">
        <v>150</v>
      </c>
      <c r="N115" s="1">
        <v>7</v>
      </c>
      <c r="O115" s="1">
        <v>8</v>
      </c>
      <c r="P115" s="1" t="s">
        <v>80</v>
      </c>
      <c r="Q115" s="1">
        <v>1</v>
      </c>
      <c r="R115" s="1" t="s">
        <v>81</v>
      </c>
      <c r="T115" s="1" t="s">
        <v>56</v>
      </c>
      <c r="V115" s="1">
        <v>1</v>
      </c>
      <c r="W115" s="1" t="s">
        <v>32</v>
      </c>
      <c r="Z115" s="1" t="s">
        <v>637</v>
      </c>
      <c r="AA115" s="1" t="s">
        <v>231</v>
      </c>
      <c r="AC115" s="1">
        <v>3</v>
      </c>
      <c r="AD115" s="1" t="s">
        <v>638</v>
      </c>
      <c r="AE115" s="1" t="s">
        <v>86</v>
      </c>
      <c r="AK115" s="1" t="s">
        <v>34</v>
      </c>
      <c r="AP115" s="1" t="s">
        <v>62</v>
      </c>
      <c r="AR115" s="1">
        <v>4</v>
      </c>
      <c r="AT115" s="1">
        <v>3</v>
      </c>
      <c r="AV115" s="1">
        <v>30</v>
      </c>
      <c r="AW115" s="1" t="s">
        <v>639</v>
      </c>
      <c r="AX115" s="1" t="s">
        <v>77</v>
      </c>
      <c r="AZ115" s="1">
        <v>8</v>
      </c>
      <c r="BA115" s="1" t="s">
        <v>640</v>
      </c>
      <c r="BB115" s="1" t="s">
        <v>641</v>
      </c>
      <c r="BC115" s="1" t="s">
        <v>642</v>
      </c>
    </row>
    <row r="116" spans="1:55" ht="12.75" x14ac:dyDescent="0.2">
      <c r="A116" s="1">
        <v>114</v>
      </c>
      <c r="B116" s="1">
        <v>114</v>
      </c>
      <c r="C116" s="1">
        <v>114</v>
      </c>
      <c r="D116" s="1" t="s">
        <v>2</v>
      </c>
      <c r="J116" s="2">
        <v>34088</v>
      </c>
      <c r="K116" s="9">
        <f t="shared" ca="1" si="1"/>
        <v>25</v>
      </c>
      <c r="L116" s="1">
        <v>6</v>
      </c>
      <c r="M116" s="1">
        <v>50</v>
      </c>
      <c r="N116" s="1">
        <v>10</v>
      </c>
      <c r="O116" s="1">
        <v>20</v>
      </c>
      <c r="P116" s="1" t="s">
        <v>105</v>
      </c>
      <c r="Q116" s="1">
        <v>1</v>
      </c>
      <c r="R116" s="1" t="s">
        <v>388</v>
      </c>
      <c r="U116" s="1" t="s">
        <v>643</v>
      </c>
      <c r="V116" s="1">
        <v>1</v>
      </c>
      <c r="W116" s="1" t="s">
        <v>32</v>
      </c>
      <c r="Y116" s="1" t="s">
        <v>83</v>
      </c>
      <c r="AA116" s="1" t="s">
        <v>272</v>
      </c>
      <c r="AC116" s="1">
        <v>2</v>
      </c>
      <c r="AD116" s="1" t="s">
        <v>644</v>
      </c>
      <c r="AE116" s="1" t="s">
        <v>86</v>
      </c>
      <c r="AI116" s="1" t="s">
        <v>32</v>
      </c>
      <c r="AP116" s="1" t="s">
        <v>75</v>
      </c>
      <c r="AR116" s="1">
        <v>3</v>
      </c>
      <c r="AT116" s="1">
        <v>3</v>
      </c>
      <c r="AV116" s="1">
        <v>45</v>
      </c>
      <c r="AW116" s="1" t="s">
        <v>645</v>
      </c>
      <c r="AX116" s="1" t="s">
        <v>77</v>
      </c>
      <c r="AZ116" s="1">
        <v>9</v>
      </c>
      <c r="BA116" s="1" t="s">
        <v>646</v>
      </c>
    </row>
    <row r="117" spans="1:55" ht="12.75" x14ac:dyDescent="0.2">
      <c r="A117" s="1">
        <v>115</v>
      </c>
      <c r="B117" s="1">
        <v>115</v>
      </c>
      <c r="C117" s="1">
        <v>115</v>
      </c>
      <c r="D117" s="1" t="s">
        <v>2</v>
      </c>
      <c r="E117" s="1" t="s">
        <v>3</v>
      </c>
      <c r="H117" s="1" t="s">
        <v>6</v>
      </c>
      <c r="J117" s="2">
        <v>30028</v>
      </c>
      <c r="K117" s="9">
        <f t="shared" ca="1" si="1"/>
        <v>36</v>
      </c>
      <c r="L117" s="1">
        <v>6</v>
      </c>
      <c r="M117" s="1">
        <v>120</v>
      </c>
      <c r="N117" s="1">
        <v>10</v>
      </c>
      <c r="O117" s="1">
        <v>0</v>
      </c>
      <c r="P117" s="1" t="s">
        <v>80</v>
      </c>
      <c r="Q117" s="1">
        <v>0</v>
      </c>
      <c r="R117" s="1" t="s">
        <v>100</v>
      </c>
      <c r="T117" s="1" t="s">
        <v>106</v>
      </c>
      <c r="V117" s="1">
        <v>1</v>
      </c>
      <c r="W117" s="1" t="s">
        <v>57</v>
      </c>
      <c r="Y117" s="1" t="s">
        <v>58</v>
      </c>
      <c r="AA117" s="1" t="s">
        <v>647</v>
      </c>
      <c r="AC117" s="1">
        <v>14</v>
      </c>
      <c r="AD117" s="1" t="s">
        <v>648</v>
      </c>
      <c r="AE117" s="1" t="s">
        <v>86</v>
      </c>
      <c r="AK117" s="1" t="s">
        <v>34</v>
      </c>
      <c r="AL117" s="1" t="s">
        <v>35</v>
      </c>
      <c r="AP117" s="1" t="s">
        <v>87</v>
      </c>
      <c r="AR117" s="1">
        <v>6</v>
      </c>
      <c r="AT117" s="1">
        <v>6</v>
      </c>
      <c r="AV117" s="1">
        <v>15</v>
      </c>
      <c r="AW117" s="1" t="s">
        <v>649</v>
      </c>
      <c r="AX117" s="1" t="s">
        <v>192</v>
      </c>
      <c r="AZ117" s="1">
        <v>8</v>
      </c>
      <c r="BA117" s="1" t="s">
        <v>650</v>
      </c>
      <c r="BB117" s="1" t="s">
        <v>651</v>
      </c>
      <c r="BC117" s="1" t="s">
        <v>652</v>
      </c>
    </row>
    <row r="118" spans="1:55" ht="12.75" x14ac:dyDescent="0.2">
      <c r="A118" s="1">
        <v>116</v>
      </c>
      <c r="B118" s="1">
        <v>116</v>
      </c>
      <c r="C118" s="1">
        <v>116</v>
      </c>
      <c r="H118" s="1" t="s">
        <v>6</v>
      </c>
      <c r="J118" s="2">
        <v>42929</v>
      </c>
      <c r="K118" s="9">
        <f t="shared" ca="1" si="1"/>
        <v>1</v>
      </c>
      <c r="L118" s="1">
        <v>7</v>
      </c>
      <c r="M118" s="1">
        <v>20</v>
      </c>
      <c r="N118" s="1">
        <v>3</v>
      </c>
      <c r="O118" s="1">
        <v>12</v>
      </c>
      <c r="P118" s="1" t="s">
        <v>225</v>
      </c>
      <c r="Q118" s="1">
        <v>0</v>
      </c>
      <c r="R118" s="1" t="s">
        <v>100</v>
      </c>
      <c r="T118" s="1" t="s">
        <v>56</v>
      </c>
      <c r="V118" s="1">
        <v>1</v>
      </c>
      <c r="W118" s="1" t="s">
        <v>198</v>
      </c>
      <c r="Y118" s="1" t="s">
        <v>83</v>
      </c>
      <c r="AA118" s="1" t="s">
        <v>310</v>
      </c>
      <c r="AC118" s="1">
        <v>5</v>
      </c>
      <c r="AD118" s="1" t="s">
        <v>653</v>
      </c>
      <c r="AE118" s="1" t="s">
        <v>86</v>
      </c>
      <c r="AF118" s="1" t="s">
        <v>29</v>
      </c>
      <c r="AK118" s="1" t="s">
        <v>34</v>
      </c>
      <c r="AP118" s="1" t="s">
        <v>163</v>
      </c>
      <c r="AS118" s="1">
        <v>12</v>
      </c>
      <c r="AT118" s="1">
        <v>2</v>
      </c>
      <c r="AV118" s="1">
        <v>10</v>
      </c>
      <c r="AW118" s="1" t="s">
        <v>654</v>
      </c>
      <c r="AX118" s="1" t="s">
        <v>77</v>
      </c>
      <c r="AZ118" s="1">
        <v>6</v>
      </c>
      <c r="BA118" s="1" t="s">
        <v>655</v>
      </c>
      <c r="BB118" s="1" t="s">
        <v>37</v>
      </c>
      <c r="BC118" s="1" t="s">
        <v>37</v>
      </c>
    </row>
    <row r="119" spans="1:55" ht="12.75" x14ac:dyDescent="0.2">
      <c r="A119" s="1">
        <v>117</v>
      </c>
      <c r="B119" s="1">
        <v>117</v>
      </c>
      <c r="C119" s="1">
        <v>117</v>
      </c>
      <c r="D119" s="1" t="s">
        <v>2</v>
      </c>
      <c r="E119" s="1" t="s">
        <v>3</v>
      </c>
      <c r="H119" s="1" t="s">
        <v>6</v>
      </c>
      <c r="J119" s="2">
        <v>35668</v>
      </c>
      <c r="K119" s="9">
        <f t="shared" ca="1" si="1"/>
        <v>21</v>
      </c>
      <c r="L119" s="1">
        <v>6</v>
      </c>
      <c r="M119" s="1">
        <v>0</v>
      </c>
      <c r="N119" s="1">
        <v>8</v>
      </c>
      <c r="O119" s="1">
        <v>60</v>
      </c>
      <c r="P119" s="1" t="s">
        <v>105</v>
      </c>
      <c r="Q119" s="1">
        <v>0</v>
      </c>
      <c r="R119" s="1" t="s">
        <v>55</v>
      </c>
      <c r="U119" s="1" t="s">
        <v>656</v>
      </c>
      <c r="V119" s="1">
        <v>1</v>
      </c>
      <c r="W119" s="1" t="s">
        <v>213</v>
      </c>
      <c r="Y119" s="1" t="s">
        <v>93</v>
      </c>
      <c r="AA119" s="1" t="s">
        <v>220</v>
      </c>
      <c r="AC119" s="1">
        <v>1</v>
      </c>
      <c r="AD119" s="1" t="s">
        <v>657</v>
      </c>
      <c r="AE119" s="1" t="s">
        <v>162</v>
      </c>
      <c r="AN119" s="1" t="s">
        <v>37</v>
      </c>
      <c r="AX119" s="1" t="s">
        <v>77</v>
      </c>
      <c r="AZ119" s="1">
        <v>10</v>
      </c>
      <c r="BA119" s="1" t="s">
        <v>658</v>
      </c>
      <c r="BB119" s="1" t="s">
        <v>659</v>
      </c>
      <c r="BC119" s="1" t="s">
        <v>660</v>
      </c>
    </row>
    <row r="120" spans="1:55" ht="12.75" x14ac:dyDescent="0.2">
      <c r="A120" s="1">
        <v>118</v>
      </c>
      <c r="B120" s="1">
        <v>118</v>
      </c>
      <c r="C120" s="1">
        <v>118</v>
      </c>
      <c r="D120" s="1" t="s">
        <v>2</v>
      </c>
      <c r="E120" s="1" t="s">
        <v>3</v>
      </c>
      <c r="G120" s="1" t="s">
        <v>5</v>
      </c>
      <c r="H120" s="1" t="s">
        <v>6</v>
      </c>
      <c r="J120" s="2">
        <v>33156</v>
      </c>
      <c r="K120" s="9">
        <f t="shared" ca="1" si="1"/>
        <v>28</v>
      </c>
      <c r="L120" s="1">
        <v>7</v>
      </c>
      <c r="M120" s="1">
        <v>80</v>
      </c>
      <c r="N120" s="1">
        <v>12</v>
      </c>
      <c r="O120" s="1">
        <v>12</v>
      </c>
      <c r="P120" s="1" t="s">
        <v>335</v>
      </c>
      <c r="Q120" s="1">
        <v>1</v>
      </c>
      <c r="R120" s="1" t="s">
        <v>388</v>
      </c>
      <c r="T120" s="1" t="s">
        <v>71</v>
      </c>
      <c r="V120" s="1">
        <v>1</v>
      </c>
      <c r="W120" s="1" t="s">
        <v>213</v>
      </c>
      <c r="Y120" s="1" t="s">
        <v>58</v>
      </c>
      <c r="AA120" s="1" t="s">
        <v>571</v>
      </c>
      <c r="AC120" s="1">
        <v>3</v>
      </c>
      <c r="AD120" s="1" t="s">
        <v>661</v>
      </c>
      <c r="AE120" s="1" t="s">
        <v>61</v>
      </c>
      <c r="AI120" s="1" t="s">
        <v>32</v>
      </c>
      <c r="AP120" s="1" t="s">
        <v>87</v>
      </c>
      <c r="AR120" s="1">
        <v>6</v>
      </c>
      <c r="AT120" s="1">
        <v>2</v>
      </c>
      <c r="AV120" s="1">
        <v>12</v>
      </c>
      <c r="AW120" s="1" t="s">
        <v>662</v>
      </c>
      <c r="AX120" s="1" t="s">
        <v>77</v>
      </c>
      <c r="AZ120" s="1">
        <v>10</v>
      </c>
      <c r="BA120" s="1" t="s">
        <v>663</v>
      </c>
      <c r="BB120" s="1" t="s">
        <v>664</v>
      </c>
      <c r="BC120" s="1" t="s">
        <v>665</v>
      </c>
    </row>
    <row r="121" spans="1:55" ht="12.75" x14ac:dyDescent="0.2">
      <c r="A121" s="1">
        <v>119</v>
      </c>
      <c r="B121" s="1">
        <v>119</v>
      </c>
      <c r="C121" s="1">
        <v>119</v>
      </c>
      <c r="D121" s="1" t="s">
        <v>2</v>
      </c>
      <c r="E121" s="1" t="s">
        <v>3</v>
      </c>
      <c r="J121" s="2">
        <v>33117</v>
      </c>
      <c r="K121" s="9">
        <f t="shared" ca="1" si="1"/>
        <v>28</v>
      </c>
      <c r="L121" s="1">
        <v>7</v>
      </c>
      <c r="M121" s="1">
        <v>30</v>
      </c>
      <c r="N121" s="1">
        <v>1</v>
      </c>
      <c r="O121" s="1">
        <v>5</v>
      </c>
      <c r="P121" s="1" t="s">
        <v>54</v>
      </c>
      <c r="Q121" s="1">
        <v>0</v>
      </c>
      <c r="R121" s="1" t="s">
        <v>55</v>
      </c>
      <c r="T121" s="1" t="s">
        <v>56</v>
      </c>
      <c r="V121" s="1">
        <v>1</v>
      </c>
      <c r="W121" s="1" t="s">
        <v>7</v>
      </c>
      <c r="Y121" s="1" t="s">
        <v>58</v>
      </c>
      <c r="AA121" s="1" t="s">
        <v>418</v>
      </c>
      <c r="AC121" s="1">
        <v>4</v>
      </c>
      <c r="AD121" s="1" t="s">
        <v>666</v>
      </c>
      <c r="AE121" s="1" t="s">
        <v>86</v>
      </c>
      <c r="AK121" s="1" t="s">
        <v>34</v>
      </c>
      <c r="AP121" s="1" t="s">
        <v>75</v>
      </c>
      <c r="AR121" s="1">
        <v>6</v>
      </c>
      <c r="AU121" s="1">
        <v>10</v>
      </c>
      <c r="AV121" s="1">
        <v>20</v>
      </c>
      <c r="AW121" s="1" t="s">
        <v>667</v>
      </c>
      <c r="AX121" s="1" t="s">
        <v>77</v>
      </c>
      <c r="AZ121" s="1">
        <v>8</v>
      </c>
      <c r="BA121" s="1" t="s">
        <v>668</v>
      </c>
      <c r="BB121" s="1" t="s">
        <v>669</v>
      </c>
      <c r="BC121" s="1" t="s">
        <v>670</v>
      </c>
    </row>
    <row r="122" spans="1:55" ht="12.75" x14ac:dyDescent="0.2">
      <c r="A122" s="1">
        <v>120</v>
      </c>
      <c r="B122" s="1">
        <v>120</v>
      </c>
      <c r="C122" s="1">
        <v>120</v>
      </c>
      <c r="E122" s="1" t="s">
        <v>3</v>
      </c>
      <c r="H122" s="1" t="s">
        <v>6</v>
      </c>
      <c r="J122" s="2">
        <v>27127</v>
      </c>
      <c r="K122" s="9">
        <f t="shared" ca="1" si="1"/>
        <v>44</v>
      </c>
      <c r="L122" s="1">
        <v>7</v>
      </c>
      <c r="M122" s="1">
        <v>50</v>
      </c>
      <c r="N122" s="1">
        <v>3</v>
      </c>
      <c r="O122" s="1">
        <v>20</v>
      </c>
      <c r="P122" s="1" t="s">
        <v>80</v>
      </c>
      <c r="Q122" s="1">
        <v>1</v>
      </c>
      <c r="R122" s="1" t="s">
        <v>55</v>
      </c>
      <c r="T122" s="1" t="s">
        <v>71</v>
      </c>
      <c r="V122" s="1">
        <v>1</v>
      </c>
      <c r="W122" s="1" t="s">
        <v>213</v>
      </c>
      <c r="Y122" s="1" t="s">
        <v>58</v>
      </c>
      <c r="AA122" s="1" t="s">
        <v>418</v>
      </c>
      <c r="AC122" s="1">
        <v>22</v>
      </c>
      <c r="AD122" s="1" t="s">
        <v>671</v>
      </c>
      <c r="AE122" s="1" t="s">
        <v>86</v>
      </c>
      <c r="AH122" s="1" t="s">
        <v>31</v>
      </c>
      <c r="AP122" s="1" t="s">
        <v>75</v>
      </c>
      <c r="AS122" s="1">
        <v>15</v>
      </c>
      <c r="AU122" s="1">
        <v>20</v>
      </c>
      <c r="AV122" s="1">
        <v>35</v>
      </c>
      <c r="AW122" s="1" t="s">
        <v>672</v>
      </c>
      <c r="AX122" s="1" t="s">
        <v>77</v>
      </c>
      <c r="AZ122" s="1">
        <v>9</v>
      </c>
      <c r="BA122" s="1" t="s">
        <v>673</v>
      </c>
      <c r="BB122" s="1" t="s">
        <v>674</v>
      </c>
    </row>
    <row r="123" spans="1:55" ht="12.75" x14ac:dyDescent="0.2">
      <c r="A123" s="1">
        <v>121</v>
      </c>
      <c r="B123" s="1">
        <v>121</v>
      </c>
      <c r="C123" s="1">
        <v>121</v>
      </c>
      <c r="E123" s="1" t="s">
        <v>3</v>
      </c>
      <c r="H123" s="1" t="s">
        <v>6</v>
      </c>
      <c r="J123" s="2">
        <v>34237</v>
      </c>
      <c r="K123" s="9">
        <f t="shared" ca="1" si="1"/>
        <v>25</v>
      </c>
      <c r="L123" s="1">
        <v>7</v>
      </c>
      <c r="M123" s="1">
        <v>0</v>
      </c>
      <c r="N123" s="1">
        <v>12</v>
      </c>
      <c r="O123" s="1">
        <v>20</v>
      </c>
      <c r="P123" s="1" t="s">
        <v>189</v>
      </c>
      <c r="Q123" s="1">
        <v>1</v>
      </c>
      <c r="R123" s="1" t="s">
        <v>55</v>
      </c>
      <c r="T123" s="1" t="s">
        <v>56</v>
      </c>
      <c r="V123" s="1">
        <v>1</v>
      </c>
      <c r="W123" s="1" t="s">
        <v>518</v>
      </c>
      <c r="Y123" s="1" t="s">
        <v>144</v>
      </c>
      <c r="AA123" s="1" t="s">
        <v>94</v>
      </c>
      <c r="AC123" s="1">
        <v>5</v>
      </c>
      <c r="AD123" s="1" t="s">
        <v>675</v>
      </c>
      <c r="AE123" s="1" t="s">
        <v>61</v>
      </c>
      <c r="AI123" s="1" t="s">
        <v>32</v>
      </c>
      <c r="AP123" s="1" t="s">
        <v>87</v>
      </c>
      <c r="AR123" s="1">
        <v>5</v>
      </c>
      <c r="AT123" s="1">
        <v>5</v>
      </c>
      <c r="AV123" s="1">
        <v>10</v>
      </c>
      <c r="AW123" s="1" t="s">
        <v>676</v>
      </c>
      <c r="AX123" s="1" t="s">
        <v>66</v>
      </c>
      <c r="AZ123" s="1">
        <v>10</v>
      </c>
      <c r="BA123" s="1" t="s">
        <v>677</v>
      </c>
      <c r="BB123" s="1" t="s">
        <v>678</v>
      </c>
      <c r="BC123" s="1" t="s">
        <v>679</v>
      </c>
    </row>
    <row r="124" spans="1:55" ht="12.75" x14ac:dyDescent="0.2">
      <c r="A124" s="1">
        <v>122</v>
      </c>
      <c r="B124" s="1">
        <v>122</v>
      </c>
      <c r="C124" s="1">
        <v>122</v>
      </c>
      <c r="D124" s="1" t="s">
        <v>2</v>
      </c>
      <c r="J124" s="2">
        <v>34688</v>
      </c>
      <c r="K124" s="9">
        <f t="shared" ca="1" si="1"/>
        <v>23</v>
      </c>
      <c r="L124" s="1">
        <v>9</v>
      </c>
      <c r="M124" s="1">
        <v>10</v>
      </c>
      <c r="N124" s="1">
        <v>9</v>
      </c>
      <c r="O124" s="1">
        <v>20</v>
      </c>
      <c r="P124" s="1" t="s">
        <v>105</v>
      </c>
      <c r="Q124" s="1">
        <v>0</v>
      </c>
      <c r="R124" s="1" t="s">
        <v>100</v>
      </c>
      <c r="U124" s="1" t="s">
        <v>680</v>
      </c>
      <c r="V124" s="1">
        <v>1</v>
      </c>
      <c r="W124" s="1" t="s">
        <v>143</v>
      </c>
      <c r="Y124" s="1" t="s">
        <v>83</v>
      </c>
      <c r="AA124" s="1" t="s">
        <v>59</v>
      </c>
      <c r="AC124" s="1">
        <v>0</v>
      </c>
      <c r="AD124" s="1" t="s">
        <v>681</v>
      </c>
      <c r="AE124" s="1" t="s">
        <v>61</v>
      </c>
      <c r="AI124" s="1" t="s">
        <v>32</v>
      </c>
      <c r="AP124" s="1" t="s">
        <v>75</v>
      </c>
      <c r="AS124" s="1">
        <v>30</v>
      </c>
      <c r="AT124" s="1">
        <v>5</v>
      </c>
      <c r="AV124" s="1">
        <v>200</v>
      </c>
      <c r="AW124" s="1" t="s">
        <v>682</v>
      </c>
      <c r="AX124" s="1" t="s">
        <v>77</v>
      </c>
      <c r="AZ124" s="1">
        <v>9</v>
      </c>
      <c r="BA124" s="1" t="s">
        <v>683</v>
      </c>
      <c r="BB124" s="1" t="s">
        <v>684</v>
      </c>
      <c r="BC124" s="1" t="s">
        <v>685</v>
      </c>
    </row>
    <row r="125" spans="1:55" ht="12.75" x14ac:dyDescent="0.2">
      <c r="A125" s="1">
        <v>123</v>
      </c>
      <c r="B125" s="1">
        <v>123</v>
      </c>
      <c r="C125" s="1">
        <v>123</v>
      </c>
      <c r="D125" s="1" t="s">
        <v>2</v>
      </c>
      <c r="E125" s="1" t="s">
        <v>3</v>
      </c>
      <c r="J125" s="2">
        <v>29094</v>
      </c>
      <c r="K125" s="9">
        <f t="shared" ca="1" si="1"/>
        <v>39</v>
      </c>
      <c r="L125" s="1">
        <v>8</v>
      </c>
      <c r="M125" s="1">
        <v>0</v>
      </c>
      <c r="N125" s="1">
        <v>8</v>
      </c>
      <c r="O125" s="1">
        <v>24</v>
      </c>
      <c r="P125" s="1" t="s">
        <v>99</v>
      </c>
      <c r="Q125" s="1">
        <v>0</v>
      </c>
      <c r="R125" s="1" t="s">
        <v>142</v>
      </c>
      <c r="T125" s="1" t="s">
        <v>71</v>
      </c>
      <c r="V125" s="1">
        <v>1</v>
      </c>
      <c r="W125" s="1" t="s">
        <v>213</v>
      </c>
      <c r="Y125" s="1" t="s">
        <v>83</v>
      </c>
      <c r="AA125" s="1" t="s">
        <v>94</v>
      </c>
      <c r="AC125" s="1">
        <v>20</v>
      </c>
      <c r="AD125" s="1" t="s">
        <v>561</v>
      </c>
      <c r="AE125" s="1" t="s">
        <v>61</v>
      </c>
      <c r="AH125" s="1" t="s">
        <v>31</v>
      </c>
      <c r="AJ125" s="1" t="s">
        <v>33</v>
      </c>
      <c r="AP125" s="1" t="s">
        <v>552</v>
      </c>
      <c r="AR125" s="1">
        <v>6</v>
      </c>
      <c r="AT125" s="1">
        <v>6</v>
      </c>
      <c r="AV125" s="1">
        <v>15</v>
      </c>
      <c r="AW125" s="1" t="s">
        <v>686</v>
      </c>
      <c r="AX125" s="1" t="s">
        <v>77</v>
      </c>
      <c r="AZ125" s="1">
        <v>10</v>
      </c>
      <c r="BA125" s="1" t="s">
        <v>687</v>
      </c>
      <c r="BB125" s="1" t="s">
        <v>688</v>
      </c>
      <c r="BC125" s="1" t="s">
        <v>689</v>
      </c>
    </row>
    <row r="126" spans="1:55" ht="12.75" x14ac:dyDescent="0.2">
      <c r="A126" s="1">
        <v>124</v>
      </c>
      <c r="B126" s="1">
        <v>124</v>
      </c>
      <c r="C126" s="1">
        <v>124</v>
      </c>
      <c r="D126" s="1" t="s">
        <v>2</v>
      </c>
      <c r="H126" s="1" t="s">
        <v>6</v>
      </c>
      <c r="J126" s="2">
        <v>29489</v>
      </c>
      <c r="K126" s="9">
        <f t="shared" ca="1" si="1"/>
        <v>38</v>
      </c>
      <c r="L126" s="1">
        <v>8</v>
      </c>
      <c r="M126" s="1">
        <v>30</v>
      </c>
      <c r="N126" s="1">
        <v>10</v>
      </c>
      <c r="O126" s="1">
        <v>3</v>
      </c>
      <c r="P126" s="1" t="s">
        <v>303</v>
      </c>
      <c r="Q126" s="1">
        <v>0</v>
      </c>
      <c r="R126" s="1" t="s">
        <v>100</v>
      </c>
      <c r="T126" s="1" t="s">
        <v>106</v>
      </c>
      <c r="V126" s="1">
        <v>1</v>
      </c>
      <c r="W126" s="1" t="s">
        <v>690</v>
      </c>
      <c r="Y126" s="1" t="s">
        <v>58</v>
      </c>
      <c r="AA126" s="1" t="s">
        <v>355</v>
      </c>
      <c r="AC126" s="1">
        <v>10</v>
      </c>
      <c r="AD126" s="1" t="s">
        <v>691</v>
      </c>
      <c r="AE126" s="1" t="s">
        <v>86</v>
      </c>
      <c r="AG126" s="1" t="s">
        <v>30</v>
      </c>
      <c r="AP126" s="1" t="s">
        <v>163</v>
      </c>
      <c r="AR126" s="1">
        <v>6</v>
      </c>
      <c r="AT126" s="1">
        <v>4</v>
      </c>
      <c r="AV126" s="1">
        <v>150</v>
      </c>
      <c r="AW126" s="1" t="s">
        <v>692</v>
      </c>
      <c r="AX126" s="1" t="s">
        <v>66</v>
      </c>
      <c r="AZ126" s="1">
        <v>10</v>
      </c>
      <c r="BA126" s="1" t="s">
        <v>693</v>
      </c>
      <c r="BB126" s="1" t="s">
        <v>427</v>
      </c>
      <c r="BC126" s="1" t="s">
        <v>694</v>
      </c>
    </row>
    <row r="127" spans="1:55" ht="12.75" x14ac:dyDescent="0.2">
      <c r="A127" s="1">
        <v>125</v>
      </c>
      <c r="B127" s="1">
        <v>125</v>
      </c>
      <c r="C127" s="1">
        <v>125</v>
      </c>
      <c r="D127" s="1" t="s">
        <v>2</v>
      </c>
      <c r="G127" s="1" t="s">
        <v>5</v>
      </c>
      <c r="J127" s="2">
        <v>33476</v>
      </c>
      <c r="K127" s="9">
        <f t="shared" ca="1" si="1"/>
        <v>27</v>
      </c>
      <c r="L127" s="1">
        <v>8</v>
      </c>
      <c r="M127" s="1">
        <v>60</v>
      </c>
      <c r="N127" s="1">
        <v>10</v>
      </c>
      <c r="O127" s="1">
        <v>10</v>
      </c>
      <c r="P127" s="1" t="s">
        <v>54</v>
      </c>
      <c r="Q127" s="1">
        <v>0</v>
      </c>
      <c r="R127" s="1" t="s">
        <v>136</v>
      </c>
      <c r="T127" s="1" t="s">
        <v>56</v>
      </c>
      <c r="V127" s="1">
        <v>1</v>
      </c>
      <c r="W127" s="1" t="s">
        <v>213</v>
      </c>
      <c r="Y127" s="1" t="s">
        <v>58</v>
      </c>
      <c r="AA127" s="1" t="s">
        <v>94</v>
      </c>
      <c r="AC127" s="1">
        <v>5</v>
      </c>
      <c r="AD127" s="1" t="s">
        <v>77</v>
      </c>
      <c r="AE127" s="1" t="s">
        <v>86</v>
      </c>
      <c r="AK127" s="1" t="s">
        <v>34</v>
      </c>
      <c r="AP127" s="1" t="s">
        <v>62</v>
      </c>
      <c r="AS127" s="1">
        <v>10</v>
      </c>
      <c r="AT127" s="1">
        <v>6</v>
      </c>
      <c r="AV127" s="1">
        <v>8</v>
      </c>
      <c r="AW127" s="1" t="s">
        <v>695</v>
      </c>
      <c r="AX127" s="1" t="s">
        <v>77</v>
      </c>
      <c r="AZ127" s="1">
        <v>9</v>
      </c>
      <c r="BA127" s="1" t="s">
        <v>696</v>
      </c>
    </row>
    <row r="128" spans="1:55" ht="12.75" x14ac:dyDescent="0.2">
      <c r="A128" s="1">
        <v>126</v>
      </c>
      <c r="B128" s="1">
        <v>126</v>
      </c>
      <c r="C128" s="1">
        <v>126</v>
      </c>
      <c r="H128" s="1" t="s">
        <v>6</v>
      </c>
      <c r="J128" s="2">
        <v>32011</v>
      </c>
      <c r="K128" s="9">
        <f t="shared" ca="1" si="1"/>
        <v>31</v>
      </c>
      <c r="L128" s="1">
        <v>7</v>
      </c>
      <c r="M128" s="1">
        <v>0</v>
      </c>
      <c r="N128" s="1">
        <v>12</v>
      </c>
      <c r="O128" s="1">
        <v>0</v>
      </c>
      <c r="P128" s="1" t="s">
        <v>123</v>
      </c>
      <c r="Q128" s="1">
        <v>1</v>
      </c>
      <c r="R128" s="1" t="s">
        <v>136</v>
      </c>
      <c r="T128" s="1" t="s">
        <v>101</v>
      </c>
      <c r="V128" s="1">
        <v>1</v>
      </c>
      <c r="W128" s="1" t="s">
        <v>213</v>
      </c>
      <c r="Y128" s="1" t="s">
        <v>113</v>
      </c>
      <c r="AA128" s="1" t="s">
        <v>94</v>
      </c>
      <c r="AC128" s="1">
        <v>7</v>
      </c>
      <c r="AD128" s="1" t="s">
        <v>606</v>
      </c>
      <c r="AE128" s="1" t="s">
        <v>86</v>
      </c>
      <c r="AI128" s="1" t="s">
        <v>32</v>
      </c>
      <c r="AP128" s="1" t="s">
        <v>75</v>
      </c>
      <c r="AS128" s="1">
        <v>15</v>
      </c>
      <c r="AU128" s="1">
        <v>10</v>
      </c>
      <c r="AV128" s="1">
        <v>20</v>
      </c>
      <c r="AW128" s="1" t="s">
        <v>606</v>
      </c>
      <c r="AX128" s="1" t="s">
        <v>66</v>
      </c>
      <c r="AZ128" s="1">
        <v>9</v>
      </c>
      <c r="BA128" s="1" t="s">
        <v>606</v>
      </c>
      <c r="BB128" s="1" t="s">
        <v>606</v>
      </c>
      <c r="BC128" s="1" t="s">
        <v>606</v>
      </c>
    </row>
    <row r="129" spans="1:55" ht="12.75" x14ac:dyDescent="0.2">
      <c r="A129" s="1">
        <v>127</v>
      </c>
      <c r="B129" s="1">
        <v>127</v>
      </c>
      <c r="C129" s="1">
        <v>127</v>
      </c>
      <c r="D129" s="1" t="s">
        <v>2</v>
      </c>
      <c r="J129" s="2">
        <v>34037</v>
      </c>
      <c r="K129" s="9">
        <f t="shared" ca="1" si="1"/>
        <v>25</v>
      </c>
      <c r="L129" s="1">
        <v>7</v>
      </c>
      <c r="M129" s="1">
        <v>60</v>
      </c>
      <c r="N129" s="1">
        <v>11</v>
      </c>
      <c r="O129" s="1">
        <v>6</v>
      </c>
      <c r="P129" s="1" t="s">
        <v>123</v>
      </c>
      <c r="Q129" s="1">
        <v>0</v>
      </c>
      <c r="R129" s="1" t="s">
        <v>55</v>
      </c>
      <c r="T129" s="1" t="s">
        <v>101</v>
      </c>
      <c r="V129" s="1">
        <v>1</v>
      </c>
      <c r="W129" s="1" t="s">
        <v>213</v>
      </c>
      <c r="Y129" s="1" t="s">
        <v>83</v>
      </c>
      <c r="AA129" s="1" t="s">
        <v>94</v>
      </c>
      <c r="AC129" s="1">
        <v>3</v>
      </c>
      <c r="AD129" s="1" t="s">
        <v>697</v>
      </c>
      <c r="AE129" s="1" t="s">
        <v>86</v>
      </c>
      <c r="AI129" s="1" t="s">
        <v>32</v>
      </c>
      <c r="AP129" s="1" t="s">
        <v>75</v>
      </c>
      <c r="AR129" s="1">
        <v>5</v>
      </c>
      <c r="AT129" s="1">
        <v>1</v>
      </c>
      <c r="AV129" s="1">
        <v>10</v>
      </c>
      <c r="AW129" s="1" t="s">
        <v>698</v>
      </c>
      <c r="AX129" s="1" t="s">
        <v>66</v>
      </c>
      <c r="AZ129" s="1">
        <v>10</v>
      </c>
      <c r="BA129" s="1" t="s">
        <v>699</v>
      </c>
      <c r="BB129" s="1" t="s">
        <v>700</v>
      </c>
    </row>
    <row r="130" spans="1:55" ht="12.75" x14ac:dyDescent="0.2">
      <c r="A130" s="1">
        <v>128</v>
      </c>
      <c r="B130" s="1">
        <v>128</v>
      </c>
      <c r="C130" s="1">
        <v>128</v>
      </c>
      <c r="D130" s="1" t="s">
        <v>2</v>
      </c>
      <c r="E130" s="1" t="s">
        <v>3</v>
      </c>
      <c r="H130" s="1" t="s">
        <v>6</v>
      </c>
      <c r="J130" s="2">
        <v>28828</v>
      </c>
      <c r="K130" s="9">
        <f t="shared" ca="1" si="1"/>
        <v>39</v>
      </c>
      <c r="L130" s="1">
        <v>5</v>
      </c>
      <c r="M130" s="1">
        <v>30</v>
      </c>
      <c r="N130" s="1">
        <v>16</v>
      </c>
      <c r="O130" s="1">
        <v>50</v>
      </c>
      <c r="P130" s="1" t="s">
        <v>99</v>
      </c>
      <c r="Q130" s="1">
        <v>1</v>
      </c>
      <c r="R130" s="1" t="s">
        <v>70</v>
      </c>
      <c r="T130" s="1" t="s">
        <v>71</v>
      </c>
      <c r="V130" s="1">
        <v>1</v>
      </c>
      <c r="W130" s="1" t="s">
        <v>464</v>
      </c>
      <c r="Y130" s="1" t="s">
        <v>58</v>
      </c>
      <c r="AB130" s="1" t="s">
        <v>701</v>
      </c>
      <c r="AC130" s="1">
        <v>13</v>
      </c>
      <c r="AD130" s="1" t="s">
        <v>702</v>
      </c>
      <c r="AE130" s="1" t="s">
        <v>86</v>
      </c>
      <c r="AI130" s="1" t="s">
        <v>32</v>
      </c>
      <c r="AP130" s="1" t="s">
        <v>75</v>
      </c>
      <c r="AR130" s="1">
        <v>6</v>
      </c>
      <c r="AU130" s="1">
        <v>10</v>
      </c>
      <c r="AV130" s="1">
        <v>20</v>
      </c>
      <c r="AW130" s="1" t="s">
        <v>703</v>
      </c>
      <c r="AX130" s="1" t="s">
        <v>192</v>
      </c>
      <c r="AZ130" s="1">
        <v>10</v>
      </c>
      <c r="BA130" s="1" t="s">
        <v>704</v>
      </c>
      <c r="BB130" s="1" t="s">
        <v>705</v>
      </c>
      <c r="BC130" s="1" t="s">
        <v>706</v>
      </c>
    </row>
    <row r="131" spans="1:55" ht="12.75" x14ac:dyDescent="0.2">
      <c r="A131" s="1">
        <v>129</v>
      </c>
      <c r="B131" s="1">
        <v>129</v>
      </c>
      <c r="C131" s="1">
        <v>129</v>
      </c>
      <c r="D131" s="1" t="s">
        <v>2</v>
      </c>
      <c r="K131" s="9">
        <f t="shared" ref="K131:K194" ca="1" si="2">ROUNDDOWN(_xlfn.DAYS(TODAY(),J131)/365,0)</f>
        <v>118</v>
      </c>
      <c r="L131" s="1">
        <v>8</v>
      </c>
      <c r="M131" s="1">
        <v>90</v>
      </c>
      <c r="N131" s="1">
        <v>6</v>
      </c>
      <c r="O131" s="1">
        <v>4</v>
      </c>
      <c r="P131" s="1" t="s">
        <v>99</v>
      </c>
      <c r="Q131" s="1">
        <v>0</v>
      </c>
      <c r="R131" s="1" t="s">
        <v>81</v>
      </c>
      <c r="T131" s="1" t="s">
        <v>71</v>
      </c>
      <c r="V131" s="1">
        <v>1</v>
      </c>
      <c r="W131" s="1" t="s">
        <v>213</v>
      </c>
      <c r="Y131" s="1" t="s">
        <v>83</v>
      </c>
      <c r="AA131" s="1" t="s">
        <v>94</v>
      </c>
      <c r="AC131" s="1">
        <v>10</v>
      </c>
      <c r="AD131" s="1" t="s">
        <v>707</v>
      </c>
      <c r="AE131" s="1" t="s">
        <v>86</v>
      </c>
      <c r="AI131" s="1" t="s">
        <v>32</v>
      </c>
      <c r="AP131" s="1" t="s">
        <v>87</v>
      </c>
      <c r="AR131" s="1">
        <v>6</v>
      </c>
      <c r="AT131" s="1">
        <v>4</v>
      </c>
      <c r="AV131" s="1">
        <v>30</v>
      </c>
      <c r="AW131" s="1" t="s">
        <v>708</v>
      </c>
      <c r="AX131" s="1" t="s">
        <v>66</v>
      </c>
      <c r="AZ131" s="1">
        <v>9</v>
      </c>
      <c r="BA131" s="1" t="s">
        <v>709</v>
      </c>
    </row>
    <row r="132" spans="1:55" ht="12.75" x14ac:dyDescent="0.2">
      <c r="A132" s="1">
        <v>130</v>
      </c>
      <c r="B132" s="1">
        <v>130</v>
      </c>
      <c r="C132" s="1">
        <v>130</v>
      </c>
      <c r="D132" s="1" t="s">
        <v>2</v>
      </c>
      <c r="H132" s="1" t="s">
        <v>6</v>
      </c>
      <c r="J132" s="2">
        <v>31656</v>
      </c>
      <c r="K132" s="9">
        <f t="shared" ca="1" si="2"/>
        <v>32</v>
      </c>
      <c r="L132" s="1">
        <v>7</v>
      </c>
      <c r="M132" s="1">
        <v>0</v>
      </c>
      <c r="N132" s="1">
        <v>14</v>
      </c>
      <c r="O132" s="1">
        <v>12</v>
      </c>
      <c r="P132" s="1" t="s">
        <v>335</v>
      </c>
      <c r="Q132" s="1">
        <v>0</v>
      </c>
      <c r="R132" s="1" t="s">
        <v>81</v>
      </c>
      <c r="T132" s="1" t="s">
        <v>101</v>
      </c>
      <c r="V132" s="1">
        <v>0</v>
      </c>
      <c r="AE132" s="1" t="s">
        <v>86</v>
      </c>
      <c r="AH132" s="1" t="s">
        <v>31</v>
      </c>
      <c r="AP132" s="1" t="s">
        <v>75</v>
      </c>
      <c r="AR132" s="1">
        <v>6</v>
      </c>
      <c r="AT132" s="1">
        <v>6</v>
      </c>
      <c r="AV132" s="1">
        <v>12</v>
      </c>
      <c r="AW132" s="1" t="s">
        <v>710</v>
      </c>
      <c r="AY132" s="1" t="s">
        <v>711</v>
      </c>
      <c r="AZ132" s="1">
        <v>7</v>
      </c>
      <c r="BA132" s="1" t="s">
        <v>712</v>
      </c>
    </row>
    <row r="133" spans="1:55" ht="12.75" x14ac:dyDescent="0.2">
      <c r="A133" s="1">
        <v>131</v>
      </c>
      <c r="B133" s="1">
        <v>131</v>
      </c>
      <c r="C133" s="1">
        <v>131</v>
      </c>
      <c r="E133" s="1" t="s">
        <v>3</v>
      </c>
      <c r="J133" s="2">
        <v>24061</v>
      </c>
      <c r="K133" s="9">
        <f t="shared" ca="1" si="2"/>
        <v>52</v>
      </c>
      <c r="L133" s="1">
        <v>8</v>
      </c>
      <c r="M133" s="1">
        <v>0</v>
      </c>
      <c r="N133" s="1">
        <v>7</v>
      </c>
      <c r="O133" s="1">
        <v>0</v>
      </c>
      <c r="P133" s="1" t="s">
        <v>91</v>
      </c>
      <c r="Q133" s="1">
        <v>1</v>
      </c>
      <c r="R133" s="1" t="s">
        <v>70</v>
      </c>
      <c r="T133" s="1" t="s">
        <v>71</v>
      </c>
      <c r="V133" s="1">
        <v>1</v>
      </c>
      <c r="W133" s="1" t="s">
        <v>32</v>
      </c>
      <c r="Y133" s="1" t="s">
        <v>83</v>
      </c>
      <c r="AA133" s="1" t="s">
        <v>571</v>
      </c>
      <c r="AC133" s="1">
        <v>20</v>
      </c>
      <c r="AD133" s="1" t="s">
        <v>713</v>
      </c>
      <c r="AE133" s="1" t="s">
        <v>74</v>
      </c>
      <c r="AJ133" s="1" t="s">
        <v>33</v>
      </c>
      <c r="AP133" s="1" t="s">
        <v>62</v>
      </c>
      <c r="AR133" s="1">
        <v>6</v>
      </c>
      <c r="AU133" s="1">
        <v>10</v>
      </c>
      <c r="AV133" s="1">
        <v>12</v>
      </c>
      <c r="AW133" s="1" t="s">
        <v>714</v>
      </c>
      <c r="AX133" s="1" t="s">
        <v>77</v>
      </c>
      <c r="AZ133" s="1">
        <v>9</v>
      </c>
      <c r="BA133" s="1" t="s">
        <v>715</v>
      </c>
      <c r="BB133" s="1" t="s">
        <v>716</v>
      </c>
      <c r="BC133" s="1" t="s">
        <v>717</v>
      </c>
    </row>
    <row r="134" spans="1:55" ht="12.75" x14ac:dyDescent="0.2">
      <c r="A134" s="1">
        <v>132</v>
      </c>
      <c r="B134" s="1">
        <v>132</v>
      </c>
      <c r="C134" s="1">
        <v>132</v>
      </c>
      <c r="D134" s="1" t="s">
        <v>2</v>
      </c>
      <c r="H134" s="1" t="s">
        <v>6</v>
      </c>
      <c r="J134" s="2">
        <v>29906</v>
      </c>
      <c r="K134" s="9">
        <f t="shared" ca="1" si="2"/>
        <v>36</v>
      </c>
      <c r="L134" s="1">
        <v>6</v>
      </c>
      <c r="M134" s="1">
        <v>0</v>
      </c>
      <c r="N134" s="1">
        <v>10</v>
      </c>
      <c r="O134" s="1">
        <v>12</v>
      </c>
      <c r="P134" s="1" t="s">
        <v>135</v>
      </c>
      <c r="Q134" s="1">
        <v>1</v>
      </c>
      <c r="R134" s="1" t="s">
        <v>124</v>
      </c>
      <c r="T134" s="1" t="s">
        <v>71</v>
      </c>
      <c r="V134" s="1">
        <v>1</v>
      </c>
      <c r="W134" s="1" t="s">
        <v>213</v>
      </c>
      <c r="Y134" s="1" t="s">
        <v>144</v>
      </c>
      <c r="AA134" s="1" t="s">
        <v>157</v>
      </c>
      <c r="AC134" s="1">
        <v>1</v>
      </c>
      <c r="AD134" s="1" t="s">
        <v>718</v>
      </c>
      <c r="AE134" s="1" t="s">
        <v>362</v>
      </c>
      <c r="AO134" s="1" t="s">
        <v>719</v>
      </c>
      <c r="AP134" s="1" t="s">
        <v>75</v>
      </c>
      <c r="AR134" s="1">
        <v>6</v>
      </c>
      <c r="AT134" s="1">
        <v>6</v>
      </c>
      <c r="AV134" s="1">
        <v>25</v>
      </c>
      <c r="AW134" s="1" t="s">
        <v>720</v>
      </c>
      <c r="AX134" s="1" t="s">
        <v>190</v>
      </c>
      <c r="AZ134" s="1">
        <v>10</v>
      </c>
      <c r="BA134" s="1" t="s">
        <v>721</v>
      </c>
      <c r="BB134" s="1" t="s">
        <v>722</v>
      </c>
      <c r="BC134" s="1" t="s">
        <v>723</v>
      </c>
    </row>
    <row r="135" spans="1:55" ht="12.75" x14ac:dyDescent="0.2">
      <c r="A135" s="1">
        <v>133</v>
      </c>
      <c r="B135" s="1">
        <v>133</v>
      </c>
      <c r="C135" s="1">
        <v>133</v>
      </c>
      <c r="E135" s="1" t="s">
        <v>3</v>
      </c>
      <c r="J135" s="2">
        <v>31994</v>
      </c>
      <c r="K135" s="9">
        <f t="shared" ca="1" si="2"/>
        <v>31</v>
      </c>
      <c r="L135" s="1">
        <v>8</v>
      </c>
      <c r="M135" s="1">
        <v>120</v>
      </c>
      <c r="N135" s="1">
        <v>14</v>
      </c>
      <c r="O135" s="1">
        <v>10</v>
      </c>
      <c r="P135" s="1" t="s">
        <v>303</v>
      </c>
      <c r="Q135" s="1">
        <v>0</v>
      </c>
      <c r="R135" s="1" t="s">
        <v>388</v>
      </c>
      <c r="T135" s="1" t="s">
        <v>56</v>
      </c>
      <c r="V135" s="1">
        <v>1</v>
      </c>
      <c r="W135" s="1" t="s">
        <v>156</v>
      </c>
      <c r="Y135" s="1" t="s">
        <v>83</v>
      </c>
      <c r="AA135" s="1" t="s">
        <v>94</v>
      </c>
      <c r="AC135" s="1">
        <v>7</v>
      </c>
      <c r="AD135" s="1" t="s">
        <v>724</v>
      </c>
      <c r="AE135" s="1" t="s">
        <v>61</v>
      </c>
      <c r="AK135" s="1" t="s">
        <v>34</v>
      </c>
      <c r="AP135" s="1" t="s">
        <v>62</v>
      </c>
      <c r="AR135" s="1">
        <v>5</v>
      </c>
      <c r="AT135" s="1">
        <v>4</v>
      </c>
      <c r="AV135" s="1">
        <v>10</v>
      </c>
      <c r="AW135" s="1" t="s">
        <v>725</v>
      </c>
      <c r="AX135" s="1" t="s">
        <v>77</v>
      </c>
      <c r="AZ135" s="1">
        <v>9</v>
      </c>
      <c r="BA135" s="1" t="s">
        <v>726</v>
      </c>
      <c r="BB135" s="1" t="s">
        <v>727</v>
      </c>
    </row>
    <row r="136" spans="1:55" ht="12.75" x14ac:dyDescent="0.2">
      <c r="A136" s="1">
        <v>134</v>
      </c>
      <c r="B136" s="1">
        <v>134</v>
      </c>
      <c r="C136" s="1">
        <v>134</v>
      </c>
      <c r="E136" s="1" t="s">
        <v>3</v>
      </c>
      <c r="H136" s="1" t="s">
        <v>6</v>
      </c>
      <c r="J136" s="2">
        <v>34615</v>
      </c>
      <c r="K136" s="9">
        <f t="shared" ca="1" si="2"/>
        <v>24</v>
      </c>
      <c r="L136" s="1">
        <v>6</v>
      </c>
      <c r="M136" s="1">
        <v>240</v>
      </c>
      <c r="N136" s="1">
        <v>10</v>
      </c>
      <c r="O136" s="1">
        <v>20</v>
      </c>
      <c r="P136" s="1" t="s">
        <v>225</v>
      </c>
      <c r="Q136" s="1">
        <v>1</v>
      </c>
      <c r="R136" s="1" t="s">
        <v>81</v>
      </c>
      <c r="T136" s="1" t="s">
        <v>101</v>
      </c>
      <c r="V136" s="1">
        <v>1</v>
      </c>
      <c r="W136" s="1" t="s">
        <v>156</v>
      </c>
      <c r="Z136" s="1" t="s">
        <v>728</v>
      </c>
      <c r="AA136" s="1" t="s">
        <v>94</v>
      </c>
      <c r="AC136" s="1">
        <v>2</v>
      </c>
      <c r="AD136" s="1" t="s">
        <v>729</v>
      </c>
      <c r="AE136" s="1" t="s">
        <v>61</v>
      </c>
      <c r="AI136" s="1" t="s">
        <v>32</v>
      </c>
      <c r="AP136" s="1" t="s">
        <v>75</v>
      </c>
      <c r="AR136" s="1">
        <v>5</v>
      </c>
      <c r="AT136" s="1">
        <v>6</v>
      </c>
      <c r="AV136" s="1">
        <v>300</v>
      </c>
      <c r="AW136" s="1" t="s">
        <v>730</v>
      </c>
      <c r="AX136" s="1" t="s">
        <v>77</v>
      </c>
      <c r="AZ136" s="1">
        <v>10</v>
      </c>
      <c r="BA136" s="1" t="s">
        <v>731</v>
      </c>
      <c r="BB136" s="1" t="s">
        <v>732</v>
      </c>
    </row>
    <row r="137" spans="1:55" ht="12.75" x14ac:dyDescent="0.2">
      <c r="A137" s="1">
        <v>135</v>
      </c>
      <c r="B137" s="1">
        <v>135</v>
      </c>
      <c r="C137" s="1">
        <v>135</v>
      </c>
      <c r="D137" s="1" t="s">
        <v>2</v>
      </c>
      <c r="E137" s="1" t="s">
        <v>3</v>
      </c>
      <c r="F137" s="1" t="s">
        <v>4</v>
      </c>
      <c r="H137" s="1" t="s">
        <v>6</v>
      </c>
      <c r="J137" s="2">
        <v>33885</v>
      </c>
      <c r="K137" s="9">
        <f t="shared" ca="1" si="2"/>
        <v>26</v>
      </c>
      <c r="L137" s="1">
        <v>6</v>
      </c>
      <c r="M137" s="1">
        <v>60</v>
      </c>
      <c r="N137" s="1">
        <v>8</v>
      </c>
      <c r="O137" s="1">
        <v>3</v>
      </c>
      <c r="P137" s="1" t="s">
        <v>80</v>
      </c>
      <c r="Q137" s="1">
        <v>1</v>
      </c>
      <c r="R137" s="1" t="s">
        <v>100</v>
      </c>
      <c r="T137" s="1" t="s">
        <v>101</v>
      </c>
      <c r="V137" s="1">
        <v>1</v>
      </c>
      <c r="W137" s="1" t="s">
        <v>213</v>
      </c>
      <c r="Z137" s="1" t="s">
        <v>728</v>
      </c>
      <c r="AB137" s="1" t="s">
        <v>733</v>
      </c>
      <c r="AC137" s="1">
        <v>2</v>
      </c>
      <c r="AD137" s="1" t="s">
        <v>734</v>
      </c>
      <c r="AE137" s="1" t="s">
        <v>61</v>
      </c>
      <c r="AK137" s="1" t="s">
        <v>34</v>
      </c>
      <c r="AP137" s="1" t="s">
        <v>62</v>
      </c>
      <c r="AR137" s="1">
        <v>3</v>
      </c>
      <c r="AT137" s="1">
        <v>4</v>
      </c>
      <c r="AV137" s="1">
        <v>3</v>
      </c>
      <c r="AW137" s="1" t="s">
        <v>735</v>
      </c>
      <c r="AX137" s="1" t="s">
        <v>66</v>
      </c>
      <c r="AZ137" s="1">
        <v>10</v>
      </c>
      <c r="BA137" s="1" t="s">
        <v>736</v>
      </c>
    </row>
    <row r="138" spans="1:55" ht="12.75" x14ac:dyDescent="0.2">
      <c r="A138" s="1">
        <v>136</v>
      </c>
      <c r="B138" s="1">
        <v>136</v>
      </c>
      <c r="C138" s="1">
        <v>136</v>
      </c>
      <c r="D138" s="1" t="s">
        <v>2</v>
      </c>
      <c r="J138" s="2">
        <v>33877</v>
      </c>
      <c r="K138" s="9">
        <f t="shared" ca="1" si="2"/>
        <v>26</v>
      </c>
      <c r="L138" s="1">
        <v>10</v>
      </c>
      <c r="M138" s="1">
        <v>30</v>
      </c>
      <c r="N138" s="1">
        <v>20</v>
      </c>
      <c r="O138" s="1">
        <v>3</v>
      </c>
      <c r="P138" s="1" t="s">
        <v>80</v>
      </c>
      <c r="Q138" s="1">
        <v>1</v>
      </c>
      <c r="R138" s="1" t="s">
        <v>55</v>
      </c>
      <c r="T138" s="1" t="s">
        <v>101</v>
      </c>
      <c r="V138" s="1">
        <v>0</v>
      </c>
      <c r="AE138" s="1" t="s">
        <v>86</v>
      </c>
      <c r="AH138" s="1" t="s">
        <v>31</v>
      </c>
      <c r="AP138" s="1" t="s">
        <v>75</v>
      </c>
      <c r="AS138" s="1">
        <v>10</v>
      </c>
      <c r="AU138" s="1">
        <v>10</v>
      </c>
      <c r="AV138" s="1">
        <v>10</v>
      </c>
      <c r="AW138" s="1" t="s">
        <v>737</v>
      </c>
      <c r="AX138" s="1" t="s">
        <v>190</v>
      </c>
      <c r="AZ138" s="1">
        <v>9</v>
      </c>
      <c r="BA138" s="1" t="s">
        <v>738</v>
      </c>
      <c r="BC138" s="1" t="s">
        <v>739</v>
      </c>
    </row>
    <row r="139" spans="1:55" ht="12.75" x14ac:dyDescent="0.2">
      <c r="A139" s="1">
        <v>137</v>
      </c>
      <c r="B139" s="1">
        <v>137</v>
      </c>
      <c r="C139" s="1">
        <v>137</v>
      </c>
      <c r="H139" s="1" t="s">
        <v>6</v>
      </c>
      <c r="J139" s="2">
        <v>29845</v>
      </c>
      <c r="K139" s="9">
        <f t="shared" ca="1" si="2"/>
        <v>37</v>
      </c>
      <c r="L139" s="1">
        <v>8</v>
      </c>
      <c r="M139" s="1">
        <v>65</v>
      </c>
      <c r="N139" s="1">
        <v>14</v>
      </c>
      <c r="O139" s="1">
        <v>20</v>
      </c>
      <c r="P139" s="1" t="s">
        <v>105</v>
      </c>
      <c r="Q139" s="1">
        <v>1</v>
      </c>
      <c r="R139" s="1" t="s">
        <v>55</v>
      </c>
      <c r="T139" s="1" t="s">
        <v>56</v>
      </c>
      <c r="V139" s="1">
        <v>1</v>
      </c>
      <c r="W139" s="1" t="s">
        <v>32</v>
      </c>
      <c r="Y139" s="1" t="s">
        <v>93</v>
      </c>
      <c r="AA139" s="1" t="s">
        <v>231</v>
      </c>
      <c r="AC139" s="1">
        <v>15</v>
      </c>
      <c r="AD139" s="1" t="s">
        <v>740</v>
      </c>
      <c r="AE139" s="1" t="s">
        <v>162</v>
      </c>
      <c r="AI139" s="1" t="s">
        <v>32</v>
      </c>
      <c r="AP139" s="1" t="s">
        <v>87</v>
      </c>
      <c r="AR139" s="1">
        <v>4</v>
      </c>
      <c r="AT139" s="1">
        <v>6</v>
      </c>
      <c r="AV139" s="1">
        <v>16</v>
      </c>
      <c r="AW139" s="1" t="s">
        <v>741</v>
      </c>
      <c r="AY139" s="1" t="s">
        <v>742</v>
      </c>
      <c r="AZ139" s="1">
        <v>10</v>
      </c>
      <c r="BA139" s="1" t="s">
        <v>743</v>
      </c>
      <c r="BB139" s="1" t="s">
        <v>744</v>
      </c>
      <c r="BC139" s="1" t="s">
        <v>745</v>
      </c>
    </row>
    <row r="140" spans="1:55" ht="12.75" x14ac:dyDescent="0.2">
      <c r="A140" s="1">
        <v>138</v>
      </c>
      <c r="B140" s="1">
        <v>138</v>
      </c>
      <c r="C140" s="1">
        <v>138</v>
      </c>
      <c r="D140" s="1" t="s">
        <v>2</v>
      </c>
      <c r="J140" s="2">
        <v>33885</v>
      </c>
      <c r="K140" s="9">
        <f t="shared" ca="1" si="2"/>
        <v>26</v>
      </c>
      <c r="L140" s="1">
        <v>8</v>
      </c>
      <c r="M140" s="1">
        <v>60</v>
      </c>
      <c r="N140" s="1">
        <v>8</v>
      </c>
      <c r="O140" s="1">
        <v>10</v>
      </c>
      <c r="P140" s="1" t="s">
        <v>189</v>
      </c>
      <c r="Q140" s="1">
        <v>1</v>
      </c>
      <c r="R140" s="1" t="s">
        <v>70</v>
      </c>
      <c r="T140" s="1" t="s">
        <v>101</v>
      </c>
      <c r="V140" s="1">
        <v>1</v>
      </c>
      <c r="W140" s="1" t="s">
        <v>32</v>
      </c>
      <c r="Y140" s="1" t="s">
        <v>83</v>
      </c>
      <c r="AA140" s="1" t="s">
        <v>157</v>
      </c>
      <c r="AC140" s="1">
        <v>1</v>
      </c>
      <c r="AD140" s="1" t="s">
        <v>746</v>
      </c>
      <c r="AE140" s="1" t="s">
        <v>61</v>
      </c>
      <c r="AI140" s="1" t="s">
        <v>32</v>
      </c>
      <c r="AP140" s="1" t="s">
        <v>87</v>
      </c>
      <c r="AR140" s="1">
        <v>6</v>
      </c>
      <c r="AT140" s="1">
        <v>6</v>
      </c>
      <c r="AV140" s="1">
        <v>10</v>
      </c>
      <c r="AW140" s="1" t="s">
        <v>747</v>
      </c>
      <c r="AY140" s="1" t="s">
        <v>748</v>
      </c>
      <c r="AZ140" s="1">
        <v>9</v>
      </c>
      <c r="BA140" s="1" t="s">
        <v>749</v>
      </c>
      <c r="BB140" s="1" t="s">
        <v>750</v>
      </c>
      <c r="BC140" s="1" t="s">
        <v>751</v>
      </c>
    </row>
    <row r="141" spans="1:55" ht="12.75" x14ac:dyDescent="0.2">
      <c r="A141" s="1">
        <v>139</v>
      </c>
      <c r="B141" s="1">
        <v>139</v>
      </c>
      <c r="C141" s="1">
        <v>139</v>
      </c>
      <c r="D141" s="1" t="s">
        <v>2</v>
      </c>
      <c r="J141" s="2">
        <v>29414</v>
      </c>
      <c r="K141" s="9">
        <f t="shared" ca="1" si="2"/>
        <v>38</v>
      </c>
      <c r="L141" s="1">
        <v>6</v>
      </c>
      <c r="M141" s="1">
        <v>140</v>
      </c>
      <c r="N141" s="1">
        <v>12</v>
      </c>
      <c r="O141" s="1">
        <v>1</v>
      </c>
      <c r="P141" s="1" t="s">
        <v>80</v>
      </c>
      <c r="Q141" s="1">
        <v>0</v>
      </c>
      <c r="R141" s="1" t="s">
        <v>55</v>
      </c>
      <c r="T141" s="1" t="s">
        <v>71</v>
      </c>
      <c r="V141" s="1">
        <v>1</v>
      </c>
      <c r="W141" s="1" t="s">
        <v>156</v>
      </c>
      <c r="Y141" s="1" t="s">
        <v>83</v>
      </c>
      <c r="AA141" s="1" t="s">
        <v>94</v>
      </c>
      <c r="AC141" s="1">
        <v>1</v>
      </c>
      <c r="AD141" s="1" t="s">
        <v>752</v>
      </c>
      <c r="AE141" s="1" t="s">
        <v>86</v>
      </c>
      <c r="AI141" s="1" t="s">
        <v>32</v>
      </c>
      <c r="AP141" s="1" t="s">
        <v>75</v>
      </c>
      <c r="AS141" s="1">
        <v>10</v>
      </c>
      <c r="AT141" s="1">
        <v>6</v>
      </c>
      <c r="AV141" s="1">
        <v>20</v>
      </c>
      <c r="AW141" s="1" t="s">
        <v>753</v>
      </c>
      <c r="AX141" s="1" t="s">
        <v>66</v>
      </c>
      <c r="AZ141" s="1">
        <v>6</v>
      </c>
      <c r="BA141" s="1" t="s">
        <v>754</v>
      </c>
      <c r="BB141" s="1" t="s">
        <v>322</v>
      </c>
      <c r="BC141" s="1" t="s">
        <v>755</v>
      </c>
    </row>
    <row r="142" spans="1:55" ht="12.75" x14ac:dyDescent="0.2">
      <c r="A142" s="1">
        <v>140</v>
      </c>
      <c r="B142" s="1">
        <v>140</v>
      </c>
      <c r="C142" s="1">
        <v>140</v>
      </c>
      <c r="D142" s="1" t="s">
        <v>2</v>
      </c>
      <c r="G142" s="1" t="s">
        <v>5</v>
      </c>
      <c r="H142" s="1" t="s">
        <v>6</v>
      </c>
      <c r="J142" s="2">
        <v>33876</v>
      </c>
      <c r="K142" s="9">
        <f t="shared" ca="1" si="2"/>
        <v>26</v>
      </c>
      <c r="L142" s="1">
        <v>6</v>
      </c>
      <c r="M142" s="1">
        <v>90</v>
      </c>
      <c r="N142" s="1">
        <v>10</v>
      </c>
      <c r="O142" s="1">
        <v>12</v>
      </c>
      <c r="P142" s="1" t="s">
        <v>225</v>
      </c>
      <c r="Q142" s="1">
        <v>0</v>
      </c>
      <c r="R142" s="1" t="s">
        <v>70</v>
      </c>
      <c r="T142" s="1" t="s">
        <v>71</v>
      </c>
      <c r="V142" s="1">
        <v>1</v>
      </c>
      <c r="W142" s="1" t="s">
        <v>406</v>
      </c>
      <c r="Y142" s="1" t="s">
        <v>113</v>
      </c>
      <c r="AB142" s="1" t="s">
        <v>756</v>
      </c>
      <c r="AC142" s="1">
        <v>2</v>
      </c>
      <c r="AD142" s="1" t="s">
        <v>757</v>
      </c>
      <c r="AE142" s="1" t="s">
        <v>61</v>
      </c>
      <c r="AH142" s="1" t="s">
        <v>31</v>
      </c>
      <c r="AP142" s="1" t="s">
        <v>75</v>
      </c>
      <c r="AR142" s="1">
        <v>6</v>
      </c>
      <c r="AU142" s="1">
        <v>10</v>
      </c>
      <c r="AV142" s="1">
        <v>50</v>
      </c>
      <c r="AW142" s="1" t="s">
        <v>758</v>
      </c>
      <c r="AX142" s="1" t="s">
        <v>77</v>
      </c>
      <c r="AZ142" s="1">
        <v>10</v>
      </c>
      <c r="BA142" s="1" t="s">
        <v>759</v>
      </c>
      <c r="BB142" s="1" t="s">
        <v>760</v>
      </c>
      <c r="BC142" s="1" t="s">
        <v>761</v>
      </c>
    </row>
    <row r="143" spans="1:55" ht="12.75" x14ac:dyDescent="0.2">
      <c r="A143" s="1">
        <v>141</v>
      </c>
      <c r="B143" s="1">
        <v>141</v>
      </c>
      <c r="C143" s="1">
        <v>141</v>
      </c>
      <c r="D143" s="1" t="s">
        <v>2</v>
      </c>
      <c r="J143" s="2">
        <v>34017</v>
      </c>
      <c r="K143" s="9">
        <f t="shared" ca="1" si="2"/>
        <v>25</v>
      </c>
      <c r="L143" s="1">
        <v>4</v>
      </c>
      <c r="M143" s="1">
        <v>2</v>
      </c>
      <c r="N143" s="1">
        <v>10</v>
      </c>
      <c r="O143" s="1">
        <v>15</v>
      </c>
      <c r="P143" s="1" t="s">
        <v>54</v>
      </c>
      <c r="Q143" s="1">
        <v>1</v>
      </c>
      <c r="R143" s="1" t="s">
        <v>55</v>
      </c>
      <c r="T143" s="1" t="s">
        <v>71</v>
      </c>
      <c r="V143" s="1">
        <v>0</v>
      </c>
      <c r="AE143" s="1" t="s">
        <v>61</v>
      </c>
      <c r="AG143" s="1" t="s">
        <v>30</v>
      </c>
      <c r="AP143" s="1" t="s">
        <v>75</v>
      </c>
      <c r="AR143" s="1">
        <v>6</v>
      </c>
      <c r="AT143" s="1">
        <v>6</v>
      </c>
      <c r="AV143" s="1">
        <v>3</v>
      </c>
      <c r="AW143" s="1" t="s">
        <v>762</v>
      </c>
      <c r="AX143" s="1" t="s">
        <v>66</v>
      </c>
      <c r="AZ143" s="1">
        <v>10</v>
      </c>
      <c r="BA143" s="1" t="s">
        <v>763</v>
      </c>
      <c r="BB143" s="1" t="s">
        <v>756</v>
      </c>
      <c r="BC143" s="1" t="s">
        <v>764</v>
      </c>
    </row>
    <row r="144" spans="1:55" ht="12.75" x14ac:dyDescent="0.2">
      <c r="A144" s="1">
        <v>142</v>
      </c>
      <c r="B144" s="1">
        <v>142</v>
      </c>
      <c r="C144" s="1">
        <v>142</v>
      </c>
      <c r="E144" s="1" t="s">
        <v>3</v>
      </c>
      <c r="J144" s="2">
        <v>33015</v>
      </c>
      <c r="K144" s="9">
        <f t="shared" ca="1" si="2"/>
        <v>28</v>
      </c>
      <c r="L144" s="1">
        <v>7</v>
      </c>
      <c r="M144" s="1">
        <v>150</v>
      </c>
      <c r="N144" s="1">
        <v>9</v>
      </c>
      <c r="O144" s="1">
        <v>10</v>
      </c>
      <c r="P144" s="1" t="s">
        <v>91</v>
      </c>
      <c r="Q144" s="1">
        <v>0</v>
      </c>
      <c r="R144" s="1" t="s">
        <v>70</v>
      </c>
      <c r="T144" s="1" t="s">
        <v>56</v>
      </c>
      <c r="V144" s="1">
        <v>1</v>
      </c>
      <c r="W144" s="1" t="s">
        <v>148</v>
      </c>
      <c r="Y144" s="1" t="s">
        <v>83</v>
      </c>
      <c r="AA144" s="1" t="s">
        <v>126</v>
      </c>
      <c r="AC144" s="1">
        <v>3</v>
      </c>
      <c r="AD144" s="1" t="s">
        <v>765</v>
      </c>
      <c r="AE144" s="1" t="s">
        <v>61</v>
      </c>
      <c r="AG144" s="1" t="s">
        <v>30</v>
      </c>
      <c r="AP144" s="1" t="s">
        <v>75</v>
      </c>
      <c r="AS144" s="1">
        <v>10</v>
      </c>
      <c r="AU144" s="1">
        <v>10</v>
      </c>
      <c r="AV144" s="1">
        <v>20</v>
      </c>
      <c r="AW144" s="1" t="s">
        <v>158</v>
      </c>
      <c r="AX144" s="1" t="s">
        <v>66</v>
      </c>
      <c r="AZ144" s="1">
        <v>10</v>
      </c>
      <c r="BA144" s="1" t="s">
        <v>766</v>
      </c>
      <c r="BB144" s="1" t="s">
        <v>767</v>
      </c>
      <c r="BC144" s="1" t="s">
        <v>768</v>
      </c>
    </row>
    <row r="145" spans="1:55" ht="12.75" x14ac:dyDescent="0.2">
      <c r="A145" s="1">
        <v>143</v>
      </c>
      <c r="B145" s="1">
        <v>143</v>
      </c>
      <c r="C145" s="1">
        <v>143</v>
      </c>
      <c r="E145" s="1" t="s">
        <v>3</v>
      </c>
      <c r="J145" s="2">
        <v>32885</v>
      </c>
      <c r="K145" s="9">
        <f t="shared" ca="1" si="2"/>
        <v>28</v>
      </c>
      <c r="L145" s="1">
        <v>7</v>
      </c>
      <c r="M145" s="1">
        <v>28</v>
      </c>
      <c r="N145" s="1">
        <v>12</v>
      </c>
      <c r="O145" s="1">
        <v>6</v>
      </c>
      <c r="P145" s="1" t="s">
        <v>335</v>
      </c>
      <c r="Q145" s="1">
        <v>0</v>
      </c>
      <c r="R145" s="1" t="s">
        <v>136</v>
      </c>
      <c r="T145" s="1" t="s">
        <v>71</v>
      </c>
      <c r="V145" s="1">
        <v>1</v>
      </c>
      <c r="W145" s="1" t="s">
        <v>92</v>
      </c>
      <c r="Y145" s="1" t="s">
        <v>83</v>
      </c>
      <c r="AA145" s="1" t="s">
        <v>220</v>
      </c>
      <c r="AC145" s="1">
        <v>5</v>
      </c>
      <c r="AD145" s="1" t="s">
        <v>769</v>
      </c>
      <c r="AE145" s="1" t="s">
        <v>86</v>
      </c>
      <c r="AH145" s="1" t="s">
        <v>31</v>
      </c>
      <c r="AK145" s="1" t="s">
        <v>34</v>
      </c>
      <c r="AP145" s="1" t="s">
        <v>62</v>
      </c>
      <c r="AR145" s="1">
        <v>4</v>
      </c>
      <c r="AT145" s="1">
        <v>4</v>
      </c>
      <c r="AV145" s="1">
        <v>100</v>
      </c>
      <c r="AW145" s="1" t="s">
        <v>770</v>
      </c>
      <c r="AX145" s="1" t="s">
        <v>66</v>
      </c>
      <c r="AZ145" s="1">
        <v>9</v>
      </c>
      <c r="BA145" s="1" t="s">
        <v>771</v>
      </c>
      <c r="BB145" s="1" t="s">
        <v>772</v>
      </c>
    </row>
    <row r="146" spans="1:55" ht="12.75" x14ac:dyDescent="0.2">
      <c r="A146" s="1">
        <v>144</v>
      </c>
      <c r="B146" s="1">
        <v>144</v>
      </c>
      <c r="C146" s="1">
        <v>144</v>
      </c>
      <c r="H146" s="1" t="s">
        <v>6</v>
      </c>
      <c r="J146" s="2">
        <v>32154</v>
      </c>
      <c r="K146" s="9">
        <f t="shared" ca="1" si="2"/>
        <v>30</v>
      </c>
      <c r="L146" s="1">
        <v>8</v>
      </c>
      <c r="M146" s="1">
        <v>0</v>
      </c>
      <c r="N146" s="1">
        <v>12</v>
      </c>
      <c r="O146" s="1">
        <v>1</v>
      </c>
      <c r="P146" s="1" t="s">
        <v>91</v>
      </c>
      <c r="Q146" s="1">
        <v>0</v>
      </c>
      <c r="R146" s="1" t="s">
        <v>55</v>
      </c>
      <c r="T146" s="1" t="s">
        <v>56</v>
      </c>
      <c r="V146" s="1">
        <v>1</v>
      </c>
      <c r="W146" s="1" t="s">
        <v>213</v>
      </c>
      <c r="Z146" s="1" t="s">
        <v>213</v>
      </c>
      <c r="AA146" s="1" t="s">
        <v>94</v>
      </c>
      <c r="AC146" s="1">
        <v>5</v>
      </c>
      <c r="AD146" s="1" t="s">
        <v>773</v>
      </c>
      <c r="AE146" s="1" t="s">
        <v>61</v>
      </c>
      <c r="AI146" s="1" t="s">
        <v>32</v>
      </c>
      <c r="AP146" s="1" t="s">
        <v>87</v>
      </c>
      <c r="AR146" s="1">
        <v>3</v>
      </c>
      <c r="AT146" s="1">
        <v>1</v>
      </c>
      <c r="AV146" s="1">
        <v>160</v>
      </c>
      <c r="AW146" s="1" t="s">
        <v>37</v>
      </c>
      <c r="AX146" s="1" t="s">
        <v>66</v>
      </c>
      <c r="AZ146" s="1">
        <v>10</v>
      </c>
      <c r="BA146" s="1" t="s">
        <v>774</v>
      </c>
      <c r="BB146" s="1" t="s">
        <v>417</v>
      </c>
      <c r="BC146" s="1" t="s">
        <v>290</v>
      </c>
    </row>
    <row r="147" spans="1:55" ht="12.75" x14ac:dyDescent="0.2">
      <c r="A147" s="1">
        <v>145</v>
      </c>
      <c r="B147" s="1">
        <v>145</v>
      </c>
      <c r="C147" s="1">
        <v>145</v>
      </c>
      <c r="E147" s="1" t="s">
        <v>3</v>
      </c>
      <c r="G147" s="1" t="s">
        <v>5</v>
      </c>
      <c r="H147" s="1" t="s">
        <v>6</v>
      </c>
      <c r="J147" s="2">
        <v>34064</v>
      </c>
      <c r="K147" s="9">
        <f t="shared" ca="1" si="2"/>
        <v>25</v>
      </c>
      <c r="L147" s="1">
        <v>6</v>
      </c>
      <c r="M147" s="1">
        <v>120</v>
      </c>
      <c r="N147" s="1">
        <v>13</v>
      </c>
      <c r="O147" s="1">
        <v>4</v>
      </c>
      <c r="P147" s="1" t="s">
        <v>225</v>
      </c>
      <c r="Q147" s="1">
        <v>1</v>
      </c>
      <c r="R147" s="1" t="s">
        <v>81</v>
      </c>
      <c r="U147" s="1" t="s">
        <v>775</v>
      </c>
      <c r="V147" s="1">
        <v>1</v>
      </c>
      <c r="W147" s="1" t="s">
        <v>156</v>
      </c>
      <c r="Y147" s="1" t="s">
        <v>83</v>
      </c>
      <c r="AA147" s="1" t="s">
        <v>231</v>
      </c>
      <c r="AC147" s="1">
        <v>2</v>
      </c>
      <c r="AD147" s="1" t="s">
        <v>776</v>
      </c>
      <c r="AE147" s="1" t="s">
        <v>61</v>
      </c>
      <c r="AN147" s="1" t="s">
        <v>37</v>
      </c>
      <c r="AX147" s="1" t="s">
        <v>77</v>
      </c>
      <c r="AZ147" s="1">
        <v>8</v>
      </c>
      <c r="BA147" s="1" t="s">
        <v>777</v>
      </c>
      <c r="BC147" s="1" t="s">
        <v>778</v>
      </c>
    </row>
    <row r="148" spans="1:55" ht="12.75" x14ac:dyDescent="0.2">
      <c r="A148" s="1">
        <v>146</v>
      </c>
      <c r="B148" s="1">
        <v>146</v>
      </c>
      <c r="C148" s="1">
        <v>146</v>
      </c>
      <c r="D148" s="1" t="s">
        <v>2</v>
      </c>
      <c r="F148" s="1" t="s">
        <v>4</v>
      </c>
      <c r="J148" s="2">
        <v>32540</v>
      </c>
      <c r="K148" s="9">
        <f t="shared" ca="1" si="2"/>
        <v>29</v>
      </c>
      <c r="L148" s="1">
        <v>8</v>
      </c>
      <c r="M148" s="1">
        <v>7</v>
      </c>
      <c r="N148" s="1">
        <v>12</v>
      </c>
      <c r="O148" s="1">
        <v>0</v>
      </c>
      <c r="P148" s="1" t="s">
        <v>105</v>
      </c>
      <c r="Q148" s="1">
        <v>1</v>
      </c>
      <c r="R148" s="1" t="s">
        <v>70</v>
      </c>
      <c r="T148" s="1" t="s">
        <v>106</v>
      </c>
      <c r="V148" s="1">
        <v>1</v>
      </c>
      <c r="W148" s="1" t="s">
        <v>406</v>
      </c>
      <c r="Y148" s="1" t="s">
        <v>83</v>
      </c>
      <c r="AA148" s="1" t="s">
        <v>157</v>
      </c>
      <c r="AC148" s="1">
        <v>3</v>
      </c>
      <c r="AD148" s="1" t="s">
        <v>779</v>
      </c>
      <c r="AE148" s="1" t="s">
        <v>86</v>
      </c>
      <c r="AH148" s="1" t="s">
        <v>31</v>
      </c>
      <c r="AP148" s="1" t="s">
        <v>75</v>
      </c>
      <c r="AR148" s="1">
        <v>4</v>
      </c>
      <c r="AT148" s="1">
        <v>6</v>
      </c>
      <c r="AV148" s="1">
        <v>20</v>
      </c>
      <c r="AW148" s="1" t="s">
        <v>780</v>
      </c>
      <c r="AX148" s="1" t="s">
        <v>77</v>
      </c>
      <c r="AZ148" s="1">
        <v>10</v>
      </c>
      <c r="BA148" s="1" t="s">
        <v>781</v>
      </c>
      <c r="BB148" s="1" t="s">
        <v>782</v>
      </c>
      <c r="BC148" s="1" t="s">
        <v>783</v>
      </c>
    </row>
    <row r="149" spans="1:55" ht="12.75" x14ac:dyDescent="0.2">
      <c r="A149" s="1">
        <v>147</v>
      </c>
      <c r="B149" s="1">
        <v>147</v>
      </c>
      <c r="C149" s="1">
        <v>147</v>
      </c>
      <c r="D149" s="1" t="s">
        <v>2</v>
      </c>
      <c r="J149" s="2">
        <v>32950</v>
      </c>
      <c r="K149" s="9">
        <f t="shared" ca="1" si="2"/>
        <v>28</v>
      </c>
      <c r="L149" s="1">
        <v>7</v>
      </c>
      <c r="M149" s="1">
        <v>60</v>
      </c>
      <c r="N149" s="1">
        <v>14</v>
      </c>
      <c r="O149" s="1">
        <v>5</v>
      </c>
      <c r="P149" s="1" t="s">
        <v>54</v>
      </c>
      <c r="Q149" s="1">
        <v>0</v>
      </c>
      <c r="R149" s="1" t="s">
        <v>55</v>
      </c>
      <c r="T149" s="1" t="s">
        <v>71</v>
      </c>
      <c r="V149" s="1">
        <v>1</v>
      </c>
      <c r="W149" s="1" t="s">
        <v>148</v>
      </c>
      <c r="Y149" s="1" t="s">
        <v>83</v>
      </c>
      <c r="AA149" s="1" t="s">
        <v>114</v>
      </c>
      <c r="AC149" s="1">
        <v>5</v>
      </c>
      <c r="AD149" s="1" t="s">
        <v>784</v>
      </c>
      <c r="AE149" s="1" t="s">
        <v>61</v>
      </c>
      <c r="AH149" s="1" t="s">
        <v>31</v>
      </c>
      <c r="AP149" s="1" t="s">
        <v>87</v>
      </c>
      <c r="AR149" s="1">
        <v>6</v>
      </c>
      <c r="AT149" s="1">
        <v>5</v>
      </c>
      <c r="AV149" s="1">
        <v>25</v>
      </c>
      <c r="AW149" s="1" t="s">
        <v>785</v>
      </c>
      <c r="AX149" s="1" t="s">
        <v>190</v>
      </c>
      <c r="AZ149" s="1">
        <v>9</v>
      </c>
      <c r="BA149" s="1" t="s">
        <v>786</v>
      </c>
      <c r="BB149" s="1" t="s">
        <v>787</v>
      </c>
      <c r="BC149" s="1" t="s">
        <v>788</v>
      </c>
    </row>
    <row r="150" spans="1:55" ht="12.75" x14ac:dyDescent="0.2">
      <c r="A150" s="1">
        <v>148</v>
      </c>
      <c r="B150" s="1">
        <v>148</v>
      </c>
      <c r="C150" s="1">
        <v>148</v>
      </c>
      <c r="G150" s="1" t="s">
        <v>5</v>
      </c>
      <c r="H150" s="1" t="s">
        <v>6</v>
      </c>
      <c r="J150" s="2">
        <v>34861</v>
      </c>
      <c r="K150" s="9">
        <f t="shared" ca="1" si="2"/>
        <v>23</v>
      </c>
      <c r="L150" s="1">
        <v>7</v>
      </c>
      <c r="M150" s="1">
        <v>0</v>
      </c>
      <c r="N150" s="1">
        <v>12</v>
      </c>
      <c r="O150" s="1">
        <v>15</v>
      </c>
      <c r="P150" s="1" t="s">
        <v>189</v>
      </c>
      <c r="Q150" s="1">
        <v>1</v>
      </c>
      <c r="R150" s="1" t="s">
        <v>55</v>
      </c>
      <c r="T150" s="1" t="s">
        <v>101</v>
      </c>
      <c r="V150" s="1">
        <v>1</v>
      </c>
      <c r="W150" s="1" t="s">
        <v>171</v>
      </c>
      <c r="Y150" s="1" t="s">
        <v>113</v>
      </c>
      <c r="AA150" s="1" t="s">
        <v>59</v>
      </c>
      <c r="AC150" s="1">
        <v>1</v>
      </c>
      <c r="AD150" s="1" t="s">
        <v>60</v>
      </c>
      <c r="AE150" s="1" t="s">
        <v>61</v>
      </c>
      <c r="AJ150" s="1" t="s">
        <v>33</v>
      </c>
      <c r="AK150" s="1" t="s">
        <v>34</v>
      </c>
      <c r="AL150" s="1" t="s">
        <v>35</v>
      </c>
      <c r="AM150" s="1" t="s">
        <v>36</v>
      </c>
      <c r="AP150" s="1" t="s">
        <v>62</v>
      </c>
      <c r="AS150" s="1">
        <v>15</v>
      </c>
      <c r="AT150" s="1">
        <v>6</v>
      </c>
      <c r="AV150" s="1">
        <v>90</v>
      </c>
      <c r="AW150" s="1" t="s">
        <v>789</v>
      </c>
      <c r="AX150" s="1" t="s">
        <v>77</v>
      </c>
      <c r="AZ150" s="1">
        <v>10</v>
      </c>
      <c r="BA150" s="1" t="s">
        <v>790</v>
      </c>
      <c r="BB150" s="1" t="s">
        <v>791</v>
      </c>
    </row>
    <row r="151" spans="1:55" ht="12.75" x14ac:dyDescent="0.2">
      <c r="A151" s="1">
        <v>149</v>
      </c>
      <c r="B151" s="1">
        <v>149</v>
      </c>
      <c r="C151" s="1">
        <v>149</v>
      </c>
      <c r="D151" s="1" t="s">
        <v>2</v>
      </c>
      <c r="E151" s="1" t="s">
        <v>3</v>
      </c>
      <c r="H151" s="1" t="s">
        <v>6</v>
      </c>
      <c r="J151" s="2">
        <v>30465</v>
      </c>
      <c r="K151" s="9">
        <f t="shared" ca="1" si="2"/>
        <v>35</v>
      </c>
      <c r="L151" s="1">
        <v>7</v>
      </c>
      <c r="M151" s="1">
        <v>55</v>
      </c>
      <c r="N151" s="1">
        <v>9</v>
      </c>
      <c r="O151" s="1">
        <v>2</v>
      </c>
      <c r="P151" s="1" t="s">
        <v>91</v>
      </c>
      <c r="Q151" s="1">
        <v>0</v>
      </c>
      <c r="R151" s="1" t="s">
        <v>100</v>
      </c>
      <c r="T151" s="1" t="s">
        <v>101</v>
      </c>
      <c r="V151" s="1">
        <v>1</v>
      </c>
      <c r="W151" s="1" t="s">
        <v>156</v>
      </c>
      <c r="Y151" s="1" t="s">
        <v>83</v>
      </c>
      <c r="AA151" s="1" t="s">
        <v>108</v>
      </c>
      <c r="AC151" s="1">
        <v>6</v>
      </c>
      <c r="AD151" s="1" t="s">
        <v>792</v>
      </c>
      <c r="AE151" s="1" t="s">
        <v>362</v>
      </c>
      <c r="AI151" s="1" t="s">
        <v>32</v>
      </c>
      <c r="AJ151" s="1" t="s">
        <v>33</v>
      </c>
      <c r="AK151" s="1" t="s">
        <v>34</v>
      </c>
      <c r="AP151" s="1" t="s">
        <v>75</v>
      </c>
      <c r="AR151" s="1">
        <v>4</v>
      </c>
      <c r="AT151" s="1">
        <v>4</v>
      </c>
      <c r="AV151" s="1">
        <v>6</v>
      </c>
      <c r="AW151" s="1" t="s">
        <v>793</v>
      </c>
      <c r="AY151" s="1" t="s">
        <v>794</v>
      </c>
      <c r="AZ151" s="1">
        <v>10</v>
      </c>
      <c r="BA151" s="1" t="s">
        <v>795</v>
      </c>
      <c r="BB151" s="1" t="s">
        <v>796</v>
      </c>
      <c r="BC151" s="1" t="s">
        <v>797</v>
      </c>
    </row>
    <row r="152" spans="1:55" ht="12.75" x14ac:dyDescent="0.2">
      <c r="A152" s="1">
        <v>150</v>
      </c>
      <c r="B152" s="1">
        <v>150</v>
      </c>
      <c r="C152" s="1">
        <v>150</v>
      </c>
      <c r="E152" s="1" t="s">
        <v>3</v>
      </c>
      <c r="J152" s="2">
        <v>33864</v>
      </c>
      <c r="K152" s="9">
        <f t="shared" ca="1" si="2"/>
        <v>26</v>
      </c>
      <c r="L152" s="1">
        <v>7</v>
      </c>
      <c r="M152" s="1">
        <v>25</v>
      </c>
      <c r="N152" s="1">
        <v>9</v>
      </c>
      <c r="O152" s="1">
        <v>5</v>
      </c>
      <c r="P152" s="1" t="s">
        <v>80</v>
      </c>
      <c r="Q152" s="1">
        <v>0</v>
      </c>
      <c r="R152" s="1" t="s">
        <v>55</v>
      </c>
      <c r="T152" s="1" t="s">
        <v>101</v>
      </c>
      <c r="V152" s="1">
        <v>1</v>
      </c>
      <c r="W152" s="1" t="s">
        <v>31</v>
      </c>
      <c r="Y152" s="1" t="s">
        <v>113</v>
      </c>
      <c r="AB152" s="1" t="s">
        <v>798</v>
      </c>
      <c r="AC152" s="1">
        <v>2</v>
      </c>
      <c r="AD152" s="1" t="s">
        <v>768</v>
      </c>
      <c r="AE152" s="1" t="s">
        <v>86</v>
      </c>
      <c r="AH152" s="1" t="s">
        <v>31</v>
      </c>
      <c r="AP152" s="1" t="s">
        <v>75</v>
      </c>
      <c r="AR152" s="1">
        <v>2</v>
      </c>
      <c r="AT152" s="1">
        <v>1</v>
      </c>
      <c r="AV152" s="1">
        <v>10</v>
      </c>
      <c r="AW152" s="1" t="s">
        <v>768</v>
      </c>
      <c r="AX152" s="1" t="s">
        <v>192</v>
      </c>
      <c r="AZ152" s="1">
        <v>8</v>
      </c>
      <c r="BA152" s="1" t="s">
        <v>768</v>
      </c>
      <c r="BB152" s="1" t="s">
        <v>799</v>
      </c>
      <c r="BC152" s="1" t="s">
        <v>768</v>
      </c>
    </row>
    <row r="153" spans="1:55" ht="12.75" x14ac:dyDescent="0.2">
      <c r="A153" s="1">
        <v>151</v>
      </c>
      <c r="B153" s="1">
        <v>151</v>
      </c>
      <c r="C153" s="1">
        <v>151</v>
      </c>
      <c r="D153" s="1" t="s">
        <v>2</v>
      </c>
      <c r="E153" s="1" t="s">
        <v>3</v>
      </c>
      <c r="G153" s="1" t="s">
        <v>5</v>
      </c>
      <c r="J153" s="2">
        <v>31252</v>
      </c>
      <c r="K153" s="9">
        <f t="shared" ca="1" si="2"/>
        <v>33</v>
      </c>
      <c r="L153" s="1">
        <v>6</v>
      </c>
      <c r="M153" s="1">
        <v>0</v>
      </c>
      <c r="N153" s="1">
        <v>10</v>
      </c>
      <c r="O153" s="1">
        <v>6</v>
      </c>
      <c r="P153" s="1" t="s">
        <v>135</v>
      </c>
      <c r="Q153" s="1">
        <v>0</v>
      </c>
      <c r="R153" s="1" t="s">
        <v>70</v>
      </c>
      <c r="T153" s="1" t="s">
        <v>56</v>
      </c>
      <c r="V153" s="1">
        <v>1</v>
      </c>
      <c r="W153" s="1" t="s">
        <v>411</v>
      </c>
      <c r="Y153" s="1" t="s">
        <v>58</v>
      </c>
      <c r="AA153" s="1" t="s">
        <v>94</v>
      </c>
      <c r="AC153" s="1">
        <v>10</v>
      </c>
      <c r="AD153" s="1" t="s">
        <v>800</v>
      </c>
      <c r="AE153" s="1" t="s">
        <v>61</v>
      </c>
      <c r="AI153" s="1" t="s">
        <v>32</v>
      </c>
      <c r="AO153" s="1" t="s">
        <v>801</v>
      </c>
      <c r="AP153" s="1" t="s">
        <v>75</v>
      </c>
      <c r="AR153" s="1">
        <v>6</v>
      </c>
      <c r="AT153" s="1">
        <v>6</v>
      </c>
      <c r="AV153" s="1">
        <v>16</v>
      </c>
      <c r="AW153" s="1" t="s">
        <v>802</v>
      </c>
      <c r="AX153" s="1" t="s">
        <v>77</v>
      </c>
      <c r="AZ153" s="1">
        <v>10</v>
      </c>
      <c r="BA153" s="1" t="s">
        <v>803</v>
      </c>
      <c r="BB153" s="1" t="s">
        <v>804</v>
      </c>
      <c r="BC153" s="1" t="s">
        <v>805</v>
      </c>
    </row>
    <row r="154" spans="1:55" ht="12.75" x14ac:dyDescent="0.2">
      <c r="A154" s="1">
        <v>152</v>
      </c>
      <c r="B154" s="1">
        <v>152</v>
      </c>
      <c r="C154" s="1">
        <v>152</v>
      </c>
      <c r="E154" s="1" t="s">
        <v>3</v>
      </c>
      <c r="J154" s="2">
        <v>29519</v>
      </c>
      <c r="K154" s="9">
        <f t="shared" ca="1" si="2"/>
        <v>38</v>
      </c>
      <c r="L154" s="1">
        <v>7</v>
      </c>
      <c r="M154" s="1">
        <v>60</v>
      </c>
      <c r="N154" s="1">
        <v>10</v>
      </c>
      <c r="O154" s="1">
        <v>12</v>
      </c>
      <c r="P154" s="1" t="s">
        <v>189</v>
      </c>
      <c r="Q154" s="1">
        <v>1</v>
      </c>
      <c r="R154" s="1" t="s">
        <v>70</v>
      </c>
      <c r="T154" s="1" t="s">
        <v>71</v>
      </c>
      <c r="V154" s="1">
        <v>1</v>
      </c>
      <c r="W154" s="1" t="s">
        <v>148</v>
      </c>
      <c r="Y154" s="1" t="s">
        <v>58</v>
      </c>
      <c r="AA154" s="1" t="s">
        <v>108</v>
      </c>
      <c r="AC154" s="1">
        <v>10</v>
      </c>
      <c r="AD154" s="1" t="s">
        <v>806</v>
      </c>
      <c r="AE154" s="1" t="s">
        <v>74</v>
      </c>
      <c r="AK154" s="1" t="s">
        <v>34</v>
      </c>
      <c r="AP154" s="1" t="s">
        <v>87</v>
      </c>
      <c r="AS154" s="1">
        <v>10</v>
      </c>
      <c r="AT154" s="1">
        <v>3</v>
      </c>
      <c r="AV154" s="1">
        <v>4</v>
      </c>
      <c r="AW154" s="1" t="s">
        <v>807</v>
      </c>
      <c r="AX154" s="1" t="s">
        <v>66</v>
      </c>
      <c r="AZ154" s="1">
        <v>7</v>
      </c>
      <c r="BA154" s="1" t="s">
        <v>808</v>
      </c>
      <c r="BB154" s="1" t="s">
        <v>809</v>
      </c>
      <c r="BC154" s="1" t="s">
        <v>810</v>
      </c>
    </row>
    <row r="155" spans="1:55" ht="12.75" x14ac:dyDescent="0.2">
      <c r="A155" s="1">
        <v>153</v>
      </c>
      <c r="B155" s="1">
        <v>153</v>
      </c>
      <c r="C155" s="1">
        <v>153</v>
      </c>
      <c r="D155" s="1" t="s">
        <v>2</v>
      </c>
      <c r="F155" s="1" t="s">
        <v>4</v>
      </c>
      <c r="H155" s="1" t="s">
        <v>6</v>
      </c>
      <c r="J155" s="2">
        <v>24021</v>
      </c>
      <c r="K155" s="9">
        <f t="shared" ca="1" si="2"/>
        <v>53</v>
      </c>
      <c r="L155" s="1">
        <v>7</v>
      </c>
      <c r="M155" s="1">
        <v>0</v>
      </c>
      <c r="N155" s="1">
        <v>9</v>
      </c>
      <c r="O155" s="1">
        <v>30</v>
      </c>
      <c r="P155" s="1" t="s">
        <v>99</v>
      </c>
      <c r="Q155" s="1">
        <v>1</v>
      </c>
      <c r="R155" s="1" t="s">
        <v>55</v>
      </c>
      <c r="U155" s="1" t="s">
        <v>811</v>
      </c>
      <c r="V155" s="1">
        <v>1</v>
      </c>
      <c r="W155" s="1" t="s">
        <v>411</v>
      </c>
      <c r="Y155" s="1" t="s">
        <v>83</v>
      </c>
      <c r="AA155" s="1" t="s">
        <v>59</v>
      </c>
      <c r="AC155" s="1">
        <v>28</v>
      </c>
      <c r="AD155" s="1" t="s">
        <v>812</v>
      </c>
      <c r="AE155" s="1" t="s">
        <v>86</v>
      </c>
      <c r="AJ155" s="1" t="s">
        <v>33</v>
      </c>
      <c r="AP155" s="1" t="s">
        <v>75</v>
      </c>
      <c r="AS155" s="1">
        <v>10</v>
      </c>
      <c r="AT155" s="1">
        <v>4</v>
      </c>
      <c r="AV155" s="1">
        <v>6</v>
      </c>
      <c r="AW155" s="1" t="s">
        <v>813</v>
      </c>
      <c r="AY155" s="1" t="s">
        <v>814</v>
      </c>
      <c r="AZ155" s="1">
        <v>10</v>
      </c>
      <c r="BA155" s="1" t="s">
        <v>815</v>
      </c>
      <c r="BB155" s="1" t="s">
        <v>816</v>
      </c>
      <c r="BC155" s="1" t="s">
        <v>817</v>
      </c>
    </row>
    <row r="156" spans="1:55" ht="12.75" x14ac:dyDescent="0.2">
      <c r="A156" s="1">
        <v>154</v>
      </c>
      <c r="B156" s="1">
        <v>154</v>
      </c>
      <c r="C156" s="1">
        <v>154</v>
      </c>
      <c r="E156" s="1" t="s">
        <v>3</v>
      </c>
      <c r="F156" s="1" t="s">
        <v>4</v>
      </c>
      <c r="G156" s="1" t="s">
        <v>5</v>
      </c>
      <c r="J156" s="2">
        <v>31912</v>
      </c>
      <c r="K156" s="9">
        <f t="shared" ca="1" si="2"/>
        <v>31</v>
      </c>
      <c r="L156" s="1">
        <v>8</v>
      </c>
      <c r="M156" s="1">
        <v>60</v>
      </c>
      <c r="N156" s="1">
        <v>8</v>
      </c>
      <c r="O156" s="1">
        <v>2</v>
      </c>
      <c r="P156" s="1" t="s">
        <v>80</v>
      </c>
      <c r="Q156" s="1">
        <v>0</v>
      </c>
      <c r="R156" s="1" t="s">
        <v>100</v>
      </c>
      <c r="T156" s="1" t="s">
        <v>101</v>
      </c>
      <c r="V156" s="1">
        <v>1</v>
      </c>
      <c r="W156" s="1" t="s">
        <v>406</v>
      </c>
      <c r="Y156" s="1" t="s">
        <v>113</v>
      </c>
      <c r="AA156" s="1" t="s">
        <v>59</v>
      </c>
      <c r="AC156" s="1">
        <v>3</v>
      </c>
      <c r="AD156" s="1" t="s">
        <v>818</v>
      </c>
      <c r="AE156" s="1" t="s">
        <v>86</v>
      </c>
      <c r="AH156" s="1" t="s">
        <v>31</v>
      </c>
      <c r="AK156" s="1" t="s">
        <v>34</v>
      </c>
      <c r="AP156" s="1" t="s">
        <v>75</v>
      </c>
      <c r="AR156" s="1">
        <v>6</v>
      </c>
      <c r="AT156" s="1">
        <v>6</v>
      </c>
      <c r="AV156" s="1">
        <v>50</v>
      </c>
      <c r="AW156" s="1" t="s">
        <v>819</v>
      </c>
      <c r="AX156" s="1" t="s">
        <v>77</v>
      </c>
      <c r="AZ156" s="1">
        <v>10</v>
      </c>
      <c r="BA156" s="1" t="s">
        <v>820</v>
      </c>
      <c r="BB156" s="1" t="s">
        <v>821</v>
      </c>
      <c r="BC156" s="1" t="s">
        <v>118</v>
      </c>
    </row>
    <row r="157" spans="1:55" ht="12.75" x14ac:dyDescent="0.2">
      <c r="A157" s="1">
        <v>155</v>
      </c>
      <c r="B157" s="1">
        <v>155</v>
      </c>
      <c r="C157" s="1">
        <v>155</v>
      </c>
      <c r="E157" s="1" t="s">
        <v>3</v>
      </c>
      <c r="G157" s="1" t="s">
        <v>5</v>
      </c>
      <c r="K157" s="9">
        <f t="shared" ca="1" si="2"/>
        <v>118</v>
      </c>
      <c r="L157" s="1">
        <v>7</v>
      </c>
      <c r="M157" s="1">
        <v>60</v>
      </c>
      <c r="N157" s="1">
        <v>10</v>
      </c>
      <c r="O157" s="1">
        <v>1</v>
      </c>
      <c r="P157" s="1" t="s">
        <v>335</v>
      </c>
      <c r="Q157" s="1">
        <v>1</v>
      </c>
      <c r="R157" s="1" t="s">
        <v>81</v>
      </c>
      <c r="T157" s="1" t="s">
        <v>106</v>
      </c>
      <c r="V157" s="1">
        <v>1</v>
      </c>
      <c r="W157" s="1" t="s">
        <v>156</v>
      </c>
      <c r="Y157" s="1" t="s">
        <v>349</v>
      </c>
      <c r="AA157" s="1" t="s">
        <v>114</v>
      </c>
      <c r="AC157" s="1">
        <v>0</v>
      </c>
      <c r="AD157" s="1" t="s">
        <v>822</v>
      </c>
      <c r="AE157" s="1" t="s">
        <v>86</v>
      </c>
      <c r="AH157" s="1" t="s">
        <v>31</v>
      </c>
      <c r="AP157" s="1" t="s">
        <v>75</v>
      </c>
      <c r="AR157" s="1">
        <v>4</v>
      </c>
      <c r="AT157" s="1">
        <v>4</v>
      </c>
      <c r="AV157" s="1">
        <v>25</v>
      </c>
      <c r="AW157" s="1" t="s">
        <v>823</v>
      </c>
      <c r="AX157" s="1" t="s">
        <v>66</v>
      </c>
      <c r="AZ157" s="1">
        <v>9</v>
      </c>
      <c r="BA157" s="1" t="s">
        <v>824</v>
      </c>
      <c r="BB157" s="1" t="s">
        <v>825</v>
      </c>
    </row>
    <row r="158" spans="1:55" ht="12.75" x14ac:dyDescent="0.2">
      <c r="A158" s="1">
        <v>156</v>
      </c>
      <c r="B158" s="1">
        <v>156</v>
      </c>
      <c r="C158" s="1">
        <v>156</v>
      </c>
      <c r="D158" s="1" t="s">
        <v>2</v>
      </c>
      <c r="J158" s="2">
        <v>30194</v>
      </c>
      <c r="K158" s="9">
        <f t="shared" ca="1" si="2"/>
        <v>36</v>
      </c>
      <c r="L158" s="1">
        <v>7</v>
      </c>
      <c r="M158" s="1">
        <v>45</v>
      </c>
      <c r="N158" s="1">
        <v>12</v>
      </c>
      <c r="O158" s="1">
        <v>40</v>
      </c>
      <c r="P158" s="1" t="s">
        <v>335</v>
      </c>
      <c r="Q158" s="1">
        <v>1</v>
      </c>
      <c r="R158" s="1" t="s">
        <v>124</v>
      </c>
      <c r="T158" s="1" t="s">
        <v>106</v>
      </c>
      <c r="V158" s="1">
        <v>1</v>
      </c>
      <c r="W158" s="1" t="s">
        <v>148</v>
      </c>
      <c r="Y158" s="1" t="s">
        <v>83</v>
      </c>
      <c r="AA158" s="1" t="s">
        <v>231</v>
      </c>
      <c r="AC158" s="1">
        <v>1</v>
      </c>
      <c r="AD158" s="1" t="s">
        <v>826</v>
      </c>
      <c r="AE158" s="1" t="s">
        <v>74</v>
      </c>
      <c r="AK158" s="1" t="s">
        <v>34</v>
      </c>
      <c r="AP158" s="1" t="s">
        <v>75</v>
      </c>
      <c r="AS158" s="1">
        <v>10</v>
      </c>
      <c r="AU158" s="1">
        <v>10</v>
      </c>
      <c r="AV158" s="1">
        <v>120</v>
      </c>
      <c r="AW158" s="1" t="s">
        <v>230</v>
      </c>
      <c r="AX158" s="1" t="s">
        <v>77</v>
      </c>
      <c r="AZ158" s="1">
        <v>10</v>
      </c>
      <c r="BA158" s="1" t="s">
        <v>230</v>
      </c>
    </row>
    <row r="159" spans="1:55" ht="12.75" x14ac:dyDescent="0.2">
      <c r="A159" s="1">
        <v>157</v>
      </c>
      <c r="B159" s="1">
        <v>157</v>
      </c>
      <c r="C159" s="1">
        <v>157</v>
      </c>
      <c r="H159" s="1" t="s">
        <v>6</v>
      </c>
      <c r="J159" s="2">
        <v>36223</v>
      </c>
      <c r="K159" s="9">
        <f t="shared" ca="1" si="2"/>
        <v>19</v>
      </c>
      <c r="L159" s="1">
        <v>9</v>
      </c>
      <c r="M159" s="1">
        <v>120</v>
      </c>
      <c r="N159" s="1">
        <v>10</v>
      </c>
      <c r="O159" s="1">
        <v>10</v>
      </c>
      <c r="P159" s="1" t="s">
        <v>54</v>
      </c>
      <c r="Q159" s="1">
        <v>0</v>
      </c>
      <c r="R159" s="1" t="s">
        <v>70</v>
      </c>
      <c r="T159" s="1" t="s">
        <v>56</v>
      </c>
      <c r="V159" s="1">
        <v>0</v>
      </c>
      <c r="AE159" s="1" t="s">
        <v>61</v>
      </c>
      <c r="AI159" s="1" t="s">
        <v>32</v>
      </c>
      <c r="AP159" s="1" t="s">
        <v>62</v>
      </c>
      <c r="AS159" s="1">
        <v>15</v>
      </c>
      <c r="AT159" s="1">
        <v>6</v>
      </c>
      <c r="AV159" s="1">
        <v>10</v>
      </c>
      <c r="AW159" s="1" t="s">
        <v>827</v>
      </c>
      <c r="AY159" s="1" t="s">
        <v>828</v>
      </c>
      <c r="AZ159" s="1">
        <v>10</v>
      </c>
      <c r="BA159" s="1" t="s">
        <v>829</v>
      </c>
      <c r="BB159" s="1" t="s">
        <v>830</v>
      </c>
    </row>
    <row r="160" spans="1:55" ht="12.75" x14ac:dyDescent="0.2">
      <c r="A160" s="1">
        <v>158</v>
      </c>
      <c r="B160" s="1">
        <v>158</v>
      </c>
      <c r="C160" s="1">
        <v>158</v>
      </c>
      <c r="D160" s="1" t="s">
        <v>2</v>
      </c>
      <c r="J160" s="2">
        <v>31803</v>
      </c>
      <c r="K160" s="9">
        <f t="shared" ca="1" si="2"/>
        <v>31</v>
      </c>
      <c r="L160" s="1">
        <v>8</v>
      </c>
      <c r="M160" s="1">
        <v>15</v>
      </c>
      <c r="N160" s="1">
        <v>14</v>
      </c>
      <c r="O160" s="1">
        <v>12</v>
      </c>
      <c r="P160" s="1" t="s">
        <v>69</v>
      </c>
      <c r="Q160" s="1">
        <v>0</v>
      </c>
      <c r="R160" s="1" t="s">
        <v>100</v>
      </c>
      <c r="U160" s="1" t="s">
        <v>831</v>
      </c>
      <c r="V160" s="1">
        <v>1</v>
      </c>
      <c r="W160" s="1" t="s">
        <v>213</v>
      </c>
      <c r="Y160" s="1" t="s">
        <v>83</v>
      </c>
      <c r="AA160" s="1" t="s">
        <v>94</v>
      </c>
      <c r="AC160" s="1">
        <v>8</v>
      </c>
      <c r="AD160" s="1" t="s">
        <v>199</v>
      </c>
      <c r="AE160" s="1" t="s">
        <v>74</v>
      </c>
      <c r="AJ160" s="1" t="s">
        <v>33</v>
      </c>
      <c r="AP160" s="1" t="s">
        <v>62</v>
      </c>
      <c r="AR160" s="1">
        <v>6</v>
      </c>
      <c r="AT160" s="1">
        <v>6</v>
      </c>
      <c r="AV160" s="1">
        <v>40</v>
      </c>
      <c r="AW160" s="1" t="s">
        <v>832</v>
      </c>
      <c r="AX160" s="1" t="s">
        <v>376</v>
      </c>
      <c r="AZ160" s="1">
        <v>7</v>
      </c>
      <c r="BA160" s="1" t="s">
        <v>833</v>
      </c>
      <c r="BB160" s="1" t="s">
        <v>156</v>
      </c>
      <c r="BC160" s="1" t="s">
        <v>834</v>
      </c>
    </row>
    <row r="161" spans="1:55" ht="12.75" x14ac:dyDescent="0.2">
      <c r="A161" s="1">
        <v>159</v>
      </c>
      <c r="B161" s="1">
        <v>159</v>
      </c>
      <c r="C161" s="1">
        <v>159</v>
      </c>
      <c r="H161" s="1" t="s">
        <v>6</v>
      </c>
      <c r="J161" s="2">
        <v>25703</v>
      </c>
      <c r="K161" s="9">
        <f t="shared" ca="1" si="2"/>
        <v>48</v>
      </c>
      <c r="L161" s="1">
        <v>5</v>
      </c>
      <c r="M161" s="1">
        <v>120</v>
      </c>
      <c r="N161" s="1">
        <v>8</v>
      </c>
      <c r="O161" s="1">
        <v>3</v>
      </c>
      <c r="P161" s="1" t="s">
        <v>303</v>
      </c>
      <c r="Q161" s="1">
        <v>0</v>
      </c>
      <c r="R161" s="1" t="s">
        <v>100</v>
      </c>
      <c r="T161" s="1" t="s">
        <v>106</v>
      </c>
      <c r="V161" s="1">
        <v>1</v>
      </c>
      <c r="W161" s="1" t="s">
        <v>213</v>
      </c>
      <c r="Y161" s="1" t="s">
        <v>83</v>
      </c>
      <c r="AA161" s="1" t="s">
        <v>418</v>
      </c>
      <c r="AC161" s="1">
        <v>20</v>
      </c>
      <c r="AD161" s="1" t="s">
        <v>835</v>
      </c>
      <c r="AE161" s="1" t="s">
        <v>61</v>
      </c>
      <c r="AH161" s="1" t="s">
        <v>31</v>
      </c>
      <c r="AP161" s="1" t="s">
        <v>87</v>
      </c>
      <c r="AR161" s="1">
        <v>5</v>
      </c>
      <c r="AT161" s="1">
        <v>2</v>
      </c>
      <c r="AV161" s="1">
        <v>12</v>
      </c>
      <c r="AW161" s="1" t="s">
        <v>836</v>
      </c>
      <c r="AX161" s="1" t="s">
        <v>66</v>
      </c>
      <c r="AZ161" s="1">
        <v>10</v>
      </c>
      <c r="BA161" s="1" t="s">
        <v>837</v>
      </c>
      <c r="BB161" s="1" t="s">
        <v>838</v>
      </c>
      <c r="BC161" s="1" t="s">
        <v>839</v>
      </c>
    </row>
    <row r="162" spans="1:55" ht="12.75" x14ac:dyDescent="0.2">
      <c r="A162" s="1">
        <v>160</v>
      </c>
      <c r="B162" s="1">
        <v>160</v>
      </c>
      <c r="C162" s="1">
        <v>160</v>
      </c>
      <c r="H162" s="1" t="s">
        <v>6</v>
      </c>
      <c r="J162" s="2">
        <v>34518</v>
      </c>
      <c r="K162" s="9">
        <f t="shared" ca="1" si="2"/>
        <v>24</v>
      </c>
      <c r="L162" s="1">
        <v>7</v>
      </c>
      <c r="M162" s="1">
        <v>160</v>
      </c>
      <c r="N162" s="1">
        <v>8</v>
      </c>
      <c r="O162" s="1">
        <v>5</v>
      </c>
      <c r="P162" s="1" t="s">
        <v>69</v>
      </c>
      <c r="Q162" s="1">
        <v>0</v>
      </c>
      <c r="R162" s="1" t="s">
        <v>70</v>
      </c>
      <c r="T162" s="1" t="s">
        <v>106</v>
      </c>
      <c r="V162" s="1">
        <v>0</v>
      </c>
      <c r="AE162" s="1" t="s">
        <v>61</v>
      </c>
      <c r="AJ162" s="1" t="s">
        <v>33</v>
      </c>
      <c r="AK162" s="1" t="s">
        <v>34</v>
      </c>
      <c r="AM162" s="1" t="s">
        <v>36</v>
      </c>
      <c r="AP162" s="1" t="s">
        <v>87</v>
      </c>
      <c r="AR162" s="1">
        <v>6</v>
      </c>
      <c r="AT162" s="1">
        <v>4</v>
      </c>
      <c r="AV162" s="1">
        <v>10</v>
      </c>
      <c r="AW162" s="1" t="s">
        <v>840</v>
      </c>
      <c r="AX162" s="1" t="s">
        <v>77</v>
      </c>
      <c r="AZ162" s="1">
        <v>10</v>
      </c>
      <c r="BA162" s="1" t="s">
        <v>841</v>
      </c>
      <c r="BB162" s="1" t="s">
        <v>842</v>
      </c>
      <c r="BC162" s="1" t="s">
        <v>843</v>
      </c>
    </row>
    <row r="163" spans="1:55" ht="12.75" x14ac:dyDescent="0.2">
      <c r="A163" s="1">
        <v>161</v>
      </c>
      <c r="B163" s="1">
        <v>161</v>
      </c>
      <c r="C163" s="1">
        <v>161</v>
      </c>
      <c r="F163" s="1" t="s">
        <v>4</v>
      </c>
      <c r="G163" s="1" t="s">
        <v>5</v>
      </c>
      <c r="H163" s="1" t="s">
        <v>6</v>
      </c>
      <c r="J163" s="2">
        <v>35326</v>
      </c>
      <c r="K163" s="9">
        <f t="shared" ca="1" si="2"/>
        <v>22</v>
      </c>
      <c r="L163" s="1">
        <v>7</v>
      </c>
      <c r="M163" s="1">
        <v>5</v>
      </c>
      <c r="N163" s="1">
        <v>12</v>
      </c>
      <c r="O163" s="1">
        <v>8</v>
      </c>
      <c r="P163" s="1" t="s">
        <v>99</v>
      </c>
      <c r="Q163" s="1">
        <v>1</v>
      </c>
      <c r="R163" s="1" t="s">
        <v>100</v>
      </c>
      <c r="T163" s="1" t="s">
        <v>101</v>
      </c>
      <c r="V163" s="1">
        <v>0</v>
      </c>
      <c r="AE163" s="1" t="s">
        <v>61</v>
      </c>
      <c r="AK163" s="1" t="s">
        <v>34</v>
      </c>
      <c r="AP163" s="1" t="s">
        <v>87</v>
      </c>
      <c r="AR163" s="1">
        <v>6</v>
      </c>
      <c r="AU163" s="1">
        <v>40</v>
      </c>
      <c r="AV163" s="1">
        <v>150</v>
      </c>
      <c r="AW163" s="1" t="s">
        <v>844</v>
      </c>
      <c r="AX163" s="1" t="s">
        <v>77</v>
      </c>
      <c r="AZ163" s="1">
        <v>10</v>
      </c>
      <c r="BA163" s="1" t="s">
        <v>845</v>
      </c>
      <c r="BB163" s="1" t="s">
        <v>846</v>
      </c>
      <c r="BC163" s="1" t="s">
        <v>847</v>
      </c>
    </row>
    <row r="164" spans="1:55" ht="12.75" x14ac:dyDescent="0.2">
      <c r="A164" s="1">
        <v>162</v>
      </c>
      <c r="B164" s="1">
        <v>162</v>
      </c>
      <c r="C164" s="1">
        <v>162</v>
      </c>
      <c r="D164" s="1" t="s">
        <v>2</v>
      </c>
      <c r="J164" s="2">
        <v>34622</v>
      </c>
      <c r="K164" s="9">
        <f t="shared" ca="1" si="2"/>
        <v>24</v>
      </c>
      <c r="L164" s="1">
        <v>8</v>
      </c>
      <c r="M164" s="1">
        <v>120</v>
      </c>
      <c r="N164" s="1">
        <v>9</v>
      </c>
      <c r="O164" s="1">
        <v>5</v>
      </c>
      <c r="P164" s="1" t="s">
        <v>303</v>
      </c>
      <c r="Q164" s="1">
        <v>0</v>
      </c>
      <c r="R164" s="1" t="s">
        <v>388</v>
      </c>
      <c r="T164" s="1" t="s">
        <v>106</v>
      </c>
      <c r="V164" s="1">
        <v>0</v>
      </c>
      <c r="AE164" s="1" t="s">
        <v>362</v>
      </c>
      <c r="AH164" s="1" t="s">
        <v>31</v>
      </c>
      <c r="AP164" s="1" t="s">
        <v>75</v>
      </c>
      <c r="AR164" s="1">
        <v>4</v>
      </c>
      <c r="AU164" s="1">
        <v>28</v>
      </c>
      <c r="AV164" s="1">
        <v>70</v>
      </c>
      <c r="AW164" s="1" t="s">
        <v>848</v>
      </c>
      <c r="AX164" s="1" t="s">
        <v>77</v>
      </c>
      <c r="AZ164" s="1">
        <v>10</v>
      </c>
      <c r="BA164" s="1" t="s">
        <v>849</v>
      </c>
      <c r="BB164" s="1" t="s">
        <v>850</v>
      </c>
      <c r="BC164" s="1" t="s">
        <v>851</v>
      </c>
    </row>
    <row r="165" spans="1:55" ht="12.75" x14ac:dyDescent="0.2">
      <c r="A165" s="1">
        <v>163</v>
      </c>
      <c r="B165" s="1">
        <v>163</v>
      </c>
      <c r="C165" s="1">
        <v>163</v>
      </c>
      <c r="D165" s="1" t="s">
        <v>2</v>
      </c>
      <c r="H165" s="1" t="s">
        <v>6</v>
      </c>
      <c r="J165" s="2">
        <v>34999</v>
      </c>
      <c r="K165" s="9">
        <f t="shared" ca="1" si="2"/>
        <v>23</v>
      </c>
      <c r="L165" s="1">
        <v>8</v>
      </c>
      <c r="M165" s="1">
        <v>0</v>
      </c>
      <c r="N165" s="1">
        <v>9</v>
      </c>
      <c r="O165" s="1">
        <v>0</v>
      </c>
      <c r="P165" s="1" t="s">
        <v>135</v>
      </c>
      <c r="Q165" s="1">
        <v>1</v>
      </c>
      <c r="R165" s="1" t="s">
        <v>100</v>
      </c>
      <c r="T165" s="1" t="s">
        <v>101</v>
      </c>
      <c r="V165" s="1">
        <v>0</v>
      </c>
      <c r="AE165" s="1" t="s">
        <v>362</v>
      </c>
      <c r="AH165" s="1" t="s">
        <v>31</v>
      </c>
      <c r="AP165" s="1" t="s">
        <v>75</v>
      </c>
      <c r="AS165" s="1">
        <v>40</v>
      </c>
      <c r="AU165" s="1">
        <v>10</v>
      </c>
      <c r="AV165" s="1">
        <v>30</v>
      </c>
      <c r="AW165" s="1" t="s">
        <v>852</v>
      </c>
      <c r="AX165" s="1" t="s">
        <v>77</v>
      </c>
      <c r="AZ165" s="1">
        <v>10</v>
      </c>
      <c r="BA165" s="1" t="s">
        <v>853</v>
      </c>
      <c r="BB165" s="1" t="s">
        <v>854</v>
      </c>
      <c r="BC165" s="1" t="s">
        <v>855</v>
      </c>
    </row>
    <row r="166" spans="1:55" ht="12.75" x14ac:dyDescent="0.2">
      <c r="A166" s="1">
        <v>164</v>
      </c>
      <c r="B166" s="1">
        <v>164</v>
      </c>
      <c r="C166" s="1">
        <v>164</v>
      </c>
      <c r="E166" s="1" t="s">
        <v>3</v>
      </c>
      <c r="J166" s="2">
        <v>32122</v>
      </c>
      <c r="K166" s="9">
        <f t="shared" ca="1" si="2"/>
        <v>30</v>
      </c>
      <c r="L166" s="1">
        <v>7</v>
      </c>
      <c r="M166" s="1">
        <v>0</v>
      </c>
      <c r="N166" s="1">
        <v>12</v>
      </c>
      <c r="O166" s="1">
        <v>5</v>
      </c>
      <c r="P166" s="1" t="s">
        <v>54</v>
      </c>
      <c r="Q166" s="1">
        <v>0</v>
      </c>
      <c r="R166" s="1" t="s">
        <v>55</v>
      </c>
      <c r="T166" s="1" t="s">
        <v>101</v>
      </c>
      <c r="V166" s="1">
        <v>1</v>
      </c>
      <c r="W166" s="1" t="s">
        <v>411</v>
      </c>
      <c r="Z166" s="1" t="s">
        <v>856</v>
      </c>
      <c r="AB166" s="1" t="s">
        <v>857</v>
      </c>
      <c r="AC166" s="1">
        <v>3</v>
      </c>
      <c r="AD166" s="1" t="s">
        <v>858</v>
      </c>
      <c r="AE166" s="1" t="s">
        <v>86</v>
      </c>
      <c r="AI166" s="1" t="s">
        <v>32</v>
      </c>
      <c r="AP166" s="1" t="s">
        <v>75</v>
      </c>
      <c r="AR166" s="1">
        <v>5</v>
      </c>
      <c r="AT166" s="1">
        <v>2</v>
      </c>
      <c r="AV166" s="1">
        <v>12</v>
      </c>
      <c r="AW166" s="1" t="s">
        <v>859</v>
      </c>
      <c r="AX166" s="1" t="s">
        <v>77</v>
      </c>
      <c r="AZ166" s="1">
        <v>10</v>
      </c>
      <c r="BA166" s="1" t="s">
        <v>860</v>
      </c>
      <c r="BB166" s="1" t="s">
        <v>861</v>
      </c>
      <c r="BC166" s="1" t="s">
        <v>862</v>
      </c>
    </row>
    <row r="167" spans="1:55" ht="12.75" x14ac:dyDescent="0.2">
      <c r="A167" s="1">
        <v>165</v>
      </c>
      <c r="B167" s="1">
        <v>165</v>
      </c>
      <c r="C167" s="1">
        <v>165</v>
      </c>
      <c r="E167" s="1" t="s">
        <v>3</v>
      </c>
      <c r="J167" s="2">
        <v>26615</v>
      </c>
      <c r="K167" s="9">
        <f t="shared" ca="1" si="2"/>
        <v>45</v>
      </c>
      <c r="L167" s="1">
        <v>8</v>
      </c>
      <c r="M167" s="1">
        <v>180</v>
      </c>
      <c r="N167" s="1">
        <v>14</v>
      </c>
      <c r="O167" s="1">
        <v>15</v>
      </c>
      <c r="P167" s="1" t="s">
        <v>189</v>
      </c>
      <c r="Q167" s="1">
        <v>1</v>
      </c>
      <c r="R167" s="1" t="s">
        <v>100</v>
      </c>
      <c r="T167" s="1" t="s">
        <v>106</v>
      </c>
      <c r="V167" s="1">
        <v>1</v>
      </c>
      <c r="W167" s="1" t="s">
        <v>213</v>
      </c>
      <c r="Y167" s="1" t="s">
        <v>58</v>
      </c>
      <c r="AA167" s="1" t="s">
        <v>94</v>
      </c>
      <c r="AC167" s="1">
        <v>22</v>
      </c>
      <c r="AD167" s="1" t="s">
        <v>77</v>
      </c>
      <c r="AE167" s="1" t="s">
        <v>86</v>
      </c>
      <c r="AH167" s="1" t="s">
        <v>31</v>
      </c>
      <c r="AP167" s="1" t="s">
        <v>75</v>
      </c>
      <c r="AR167" s="1">
        <v>4</v>
      </c>
      <c r="AT167" s="1">
        <v>3</v>
      </c>
      <c r="AV167" s="1">
        <v>8</v>
      </c>
      <c r="AW167" s="1" t="s">
        <v>863</v>
      </c>
      <c r="AX167" s="1" t="s">
        <v>77</v>
      </c>
      <c r="AZ167" s="1">
        <v>10</v>
      </c>
      <c r="BA167" s="1" t="s">
        <v>864</v>
      </c>
      <c r="BB167" s="1" t="s">
        <v>865</v>
      </c>
    </row>
    <row r="168" spans="1:55" ht="12.75" x14ac:dyDescent="0.2">
      <c r="A168" s="1">
        <v>166</v>
      </c>
      <c r="B168" s="1">
        <v>166</v>
      </c>
      <c r="C168" s="1">
        <v>166</v>
      </c>
      <c r="D168" s="1" t="s">
        <v>2</v>
      </c>
      <c r="E168" s="1" t="s">
        <v>3</v>
      </c>
      <c r="G168" s="1" t="s">
        <v>5</v>
      </c>
      <c r="H168" s="1" t="s">
        <v>6</v>
      </c>
      <c r="J168" s="2">
        <v>32663</v>
      </c>
      <c r="K168" s="9">
        <f t="shared" ca="1" si="2"/>
        <v>29</v>
      </c>
      <c r="L168" s="1">
        <v>7</v>
      </c>
      <c r="M168" s="1">
        <v>55</v>
      </c>
      <c r="N168" s="1">
        <v>12</v>
      </c>
      <c r="O168" s="1">
        <v>6</v>
      </c>
      <c r="P168" s="1" t="s">
        <v>80</v>
      </c>
      <c r="Q168" s="1">
        <v>0</v>
      </c>
      <c r="R168" s="1" t="s">
        <v>70</v>
      </c>
      <c r="T168" s="1" t="s">
        <v>101</v>
      </c>
      <c r="V168" s="1">
        <v>1</v>
      </c>
      <c r="W168" s="1" t="s">
        <v>148</v>
      </c>
      <c r="Y168" s="1" t="s">
        <v>83</v>
      </c>
      <c r="AA168" s="1" t="s">
        <v>94</v>
      </c>
      <c r="AC168" s="1">
        <v>7</v>
      </c>
      <c r="AD168" s="1" t="s">
        <v>866</v>
      </c>
      <c r="AE168" s="1" t="s">
        <v>86</v>
      </c>
      <c r="AH168" s="1" t="s">
        <v>31</v>
      </c>
      <c r="AP168" s="1" t="s">
        <v>75</v>
      </c>
      <c r="AR168" s="1">
        <v>6</v>
      </c>
      <c r="AT168" s="1">
        <v>3</v>
      </c>
      <c r="AV168" s="1">
        <v>100</v>
      </c>
      <c r="AW168" s="1" t="s">
        <v>867</v>
      </c>
      <c r="AX168" s="1" t="s">
        <v>77</v>
      </c>
      <c r="AZ168" s="1">
        <v>9</v>
      </c>
      <c r="BA168" s="1" t="s">
        <v>868</v>
      </c>
      <c r="BB168" s="1" t="s">
        <v>869</v>
      </c>
      <c r="BC168" s="1" t="s">
        <v>870</v>
      </c>
    </row>
    <row r="169" spans="1:55" ht="12.75" x14ac:dyDescent="0.2">
      <c r="A169" s="1">
        <v>167</v>
      </c>
      <c r="B169" s="1">
        <v>167</v>
      </c>
      <c r="C169" s="1">
        <v>167</v>
      </c>
      <c r="E169" s="1" t="s">
        <v>3</v>
      </c>
      <c r="J169" s="2">
        <v>32335</v>
      </c>
      <c r="K169" s="9">
        <f t="shared" ca="1" si="2"/>
        <v>30</v>
      </c>
      <c r="L169" s="1">
        <v>7</v>
      </c>
      <c r="M169" s="1">
        <v>40</v>
      </c>
      <c r="N169" s="1">
        <v>10</v>
      </c>
      <c r="O169" s="1">
        <v>2</v>
      </c>
      <c r="P169" s="1" t="s">
        <v>69</v>
      </c>
      <c r="Q169" s="1">
        <v>0</v>
      </c>
      <c r="R169" s="1" t="s">
        <v>70</v>
      </c>
      <c r="T169" s="1" t="s">
        <v>56</v>
      </c>
      <c r="V169" s="1">
        <v>1</v>
      </c>
      <c r="W169" s="1" t="s">
        <v>148</v>
      </c>
      <c r="Y169" s="1" t="s">
        <v>83</v>
      </c>
      <c r="AA169" s="1" t="s">
        <v>305</v>
      </c>
      <c r="AC169" s="1">
        <v>3</v>
      </c>
      <c r="AE169" s="1" t="s">
        <v>61</v>
      </c>
      <c r="AH169" s="1" t="s">
        <v>31</v>
      </c>
      <c r="AP169" s="1" t="s">
        <v>75</v>
      </c>
      <c r="AS169" s="1">
        <v>20</v>
      </c>
      <c r="AT169" s="1">
        <v>6</v>
      </c>
      <c r="AV169" s="1">
        <v>6</v>
      </c>
      <c r="AW169" s="1" t="s">
        <v>871</v>
      </c>
      <c r="AX169" s="1" t="s">
        <v>77</v>
      </c>
      <c r="AZ169" s="1">
        <v>9</v>
      </c>
      <c r="BA169" s="1" t="s">
        <v>871</v>
      </c>
    </row>
    <row r="170" spans="1:55" ht="12.75" x14ac:dyDescent="0.2">
      <c r="A170" s="1">
        <v>168</v>
      </c>
      <c r="B170" s="1">
        <v>168</v>
      </c>
      <c r="C170" s="1">
        <v>168</v>
      </c>
      <c r="D170" s="1" t="s">
        <v>2</v>
      </c>
      <c r="F170" s="1" t="s">
        <v>4</v>
      </c>
      <c r="J170" s="2">
        <v>29706</v>
      </c>
      <c r="K170" s="9">
        <f t="shared" ca="1" si="2"/>
        <v>37</v>
      </c>
      <c r="L170" s="1">
        <v>7</v>
      </c>
      <c r="M170" s="1">
        <v>20</v>
      </c>
      <c r="N170" s="1">
        <v>15</v>
      </c>
      <c r="O170" s="1">
        <v>2</v>
      </c>
      <c r="P170" s="1" t="s">
        <v>225</v>
      </c>
      <c r="Q170" s="1">
        <v>0</v>
      </c>
      <c r="S170" s="1" t="s">
        <v>872</v>
      </c>
      <c r="T170" s="1" t="s">
        <v>106</v>
      </c>
      <c r="V170" s="1">
        <v>1</v>
      </c>
      <c r="W170" s="1" t="s">
        <v>406</v>
      </c>
      <c r="Y170" s="1" t="s">
        <v>83</v>
      </c>
      <c r="AA170" s="1" t="s">
        <v>157</v>
      </c>
      <c r="AC170" s="1">
        <v>13</v>
      </c>
      <c r="AD170" s="1" t="s">
        <v>873</v>
      </c>
      <c r="AE170" s="1" t="s">
        <v>74</v>
      </c>
      <c r="AI170" s="1" t="s">
        <v>32</v>
      </c>
      <c r="AJ170" s="1" t="s">
        <v>33</v>
      </c>
      <c r="AP170" s="1" t="s">
        <v>75</v>
      </c>
      <c r="AR170" s="1">
        <v>5</v>
      </c>
      <c r="AT170" s="1">
        <v>1</v>
      </c>
      <c r="AV170" s="1">
        <v>10</v>
      </c>
      <c r="AW170" s="1" t="s">
        <v>874</v>
      </c>
      <c r="AX170" s="1" t="s">
        <v>77</v>
      </c>
      <c r="AZ170" s="1">
        <v>8</v>
      </c>
      <c r="BA170" s="1" t="s">
        <v>875</v>
      </c>
      <c r="BB170" s="1" t="s">
        <v>876</v>
      </c>
    </row>
    <row r="171" spans="1:55" ht="12.75" x14ac:dyDescent="0.2">
      <c r="A171" s="1">
        <v>169</v>
      </c>
      <c r="B171" s="1">
        <v>169</v>
      </c>
      <c r="C171" s="1">
        <v>169</v>
      </c>
      <c r="E171" s="1" t="s">
        <v>3</v>
      </c>
      <c r="J171" s="2">
        <v>31190</v>
      </c>
      <c r="K171" s="9">
        <f t="shared" ca="1" si="2"/>
        <v>33</v>
      </c>
      <c r="L171" s="1">
        <v>6</v>
      </c>
      <c r="M171" s="1">
        <v>180</v>
      </c>
      <c r="N171" s="1">
        <v>720</v>
      </c>
      <c r="O171" s="1">
        <v>2</v>
      </c>
      <c r="P171" s="1" t="s">
        <v>135</v>
      </c>
      <c r="Q171" s="1">
        <v>0</v>
      </c>
      <c r="R171" s="1" t="s">
        <v>55</v>
      </c>
      <c r="T171" s="1" t="s">
        <v>56</v>
      </c>
      <c r="V171" s="1">
        <v>1</v>
      </c>
      <c r="W171" s="1" t="s">
        <v>148</v>
      </c>
      <c r="Y171" s="1" t="s">
        <v>83</v>
      </c>
      <c r="AA171" s="1" t="s">
        <v>231</v>
      </c>
      <c r="AC171" s="1">
        <v>2</v>
      </c>
      <c r="AD171" s="1" t="s">
        <v>877</v>
      </c>
      <c r="AE171" s="1" t="s">
        <v>61</v>
      </c>
      <c r="AH171" s="1" t="s">
        <v>31</v>
      </c>
      <c r="AP171" s="1" t="s">
        <v>75</v>
      </c>
      <c r="AR171" s="1">
        <v>6</v>
      </c>
      <c r="AT171" s="1">
        <v>4</v>
      </c>
      <c r="AV171" s="1">
        <v>80</v>
      </c>
      <c r="AW171" s="1" t="s">
        <v>878</v>
      </c>
      <c r="AX171" s="1" t="s">
        <v>66</v>
      </c>
      <c r="AZ171" s="1">
        <v>10</v>
      </c>
      <c r="BA171" s="1" t="s">
        <v>879</v>
      </c>
      <c r="BB171" s="1" t="s">
        <v>880</v>
      </c>
      <c r="BC171" s="1" t="s">
        <v>881</v>
      </c>
    </row>
    <row r="172" spans="1:55" ht="12.75" x14ac:dyDescent="0.2">
      <c r="A172" s="1">
        <v>170</v>
      </c>
      <c r="B172" s="1">
        <v>170</v>
      </c>
      <c r="C172" s="1">
        <v>170</v>
      </c>
      <c r="D172" s="1" t="s">
        <v>2</v>
      </c>
      <c r="E172" s="1" t="s">
        <v>3</v>
      </c>
      <c r="F172" s="1" t="s">
        <v>4</v>
      </c>
      <c r="H172" s="1" t="s">
        <v>6</v>
      </c>
      <c r="J172" s="2">
        <v>34381</v>
      </c>
      <c r="K172" s="9">
        <f t="shared" ca="1" si="2"/>
        <v>24</v>
      </c>
      <c r="L172" s="1">
        <v>8</v>
      </c>
      <c r="M172" s="1">
        <v>15</v>
      </c>
      <c r="N172" s="1">
        <v>10</v>
      </c>
      <c r="O172" s="1">
        <v>2</v>
      </c>
      <c r="P172" s="1" t="s">
        <v>91</v>
      </c>
      <c r="Q172" s="1">
        <v>1</v>
      </c>
      <c r="R172" s="1" t="s">
        <v>70</v>
      </c>
      <c r="T172" s="1" t="s">
        <v>106</v>
      </c>
      <c r="V172" s="1">
        <v>1</v>
      </c>
      <c r="W172" s="1" t="s">
        <v>7</v>
      </c>
      <c r="Y172" s="1" t="s">
        <v>113</v>
      </c>
      <c r="AA172" s="1" t="s">
        <v>94</v>
      </c>
      <c r="AC172" s="1">
        <v>3</v>
      </c>
      <c r="AD172" s="1" t="s">
        <v>882</v>
      </c>
      <c r="AE172" s="1" t="s">
        <v>362</v>
      </c>
      <c r="AK172" s="1" t="s">
        <v>34</v>
      </c>
      <c r="AO172" s="1" t="s">
        <v>883</v>
      </c>
      <c r="AP172" s="1" t="s">
        <v>87</v>
      </c>
      <c r="AR172" s="1">
        <v>4</v>
      </c>
      <c r="AT172" s="1">
        <v>2</v>
      </c>
      <c r="AV172" s="1">
        <v>6</v>
      </c>
      <c r="AW172" s="1" t="s">
        <v>884</v>
      </c>
      <c r="AX172" s="1" t="s">
        <v>77</v>
      </c>
      <c r="AZ172" s="1">
        <v>10</v>
      </c>
      <c r="BA172" s="1" t="s">
        <v>885</v>
      </c>
      <c r="BB172" s="1" t="s">
        <v>886</v>
      </c>
    </row>
    <row r="173" spans="1:55" ht="12.75" x14ac:dyDescent="0.2">
      <c r="A173" s="1">
        <v>171</v>
      </c>
      <c r="B173" s="1">
        <v>171</v>
      </c>
      <c r="C173" s="1">
        <v>171</v>
      </c>
      <c r="E173" s="1" t="s">
        <v>3</v>
      </c>
      <c r="J173" s="2">
        <v>30331</v>
      </c>
      <c r="K173" s="9">
        <f t="shared" ca="1" si="2"/>
        <v>35</v>
      </c>
      <c r="L173" s="1">
        <v>7</v>
      </c>
      <c r="M173" s="1">
        <v>8</v>
      </c>
      <c r="N173" s="1">
        <v>10</v>
      </c>
      <c r="O173" s="1">
        <v>10</v>
      </c>
      <c r="P173" s="1" t="s">
        <v>123</v>
      </c>
      <c r="Q173" s="1">
        <v>1</v>
      </c>
      <c r="R173" s="1" t="s">
        <v>70</v>
      </c>
      <c r="T173" s="1" t="s">
        <v>101</v>
      </c>
      <c r="V173" s="1">
        <v>1</v>
      </c>
      <c r="X173" s="1" t="s">
        <v>887</v>
      </c>
      <c r="Y173" s="1" t="s">
        <v>113</v>
      </c>
      <c r="AA173" s="1" t="s">
        <v>94</v>
      </c>
      <c r="AC173" s="1">
        <v>12</v>
      </c>
      <c r="AD173" s="1" t="s">
        <v>888</v>
      </c>
      <c r="AE173" s="1" t="s">
        <v>74</v>
      </c>
      <c r="AK173" s="1" t="s">
        <v>34</v>
      </c>
      <c r="AP173" s="1" t="s">
        <v>62</v>
      </c>
      <c r="AR173" s="1">
        <v>5</v>
      </c>
      <c r="AT173" s="1">
        <v>1</v>
      </c>
      <c r="AV173" s="1">
        <v>5</v>
      </c>
      <c r="AW173" s="1" t="s">
        <v>889</v>
      </c>
      <c r="AX173" s="1" t="s">
        <v>77</v>
      </c>
      <c r="AZ173" s="1">
        <v>10</v>
      </c>
      <c r="BA173" s="1" t="s">
        <v>890</v>
      </c>
      <c r="BB173" s="1" t="s">
        <v>891</v>
      </c>
      <c r="BC173" s="1" t="s">
        <v>892</v>
      </c>
    </row>
    <row r="174" spans="1:55" ht="12.75" x14ac:dyDescent="0.2">
      <c r="A174" s="1">
        <v>172</v>
      </c>
      <c r="B174" s="1">
        <v>172</v>
      </c>
      <c r="C174" s="1">
        <v>172</v>
      </c>
      <c r="E174" s="1" t="s">
        <v>3</v>
      </c>
      <c r="H174" s="1" t="s">
        <v>6</v>
      </c>
      <c r="J174" s="2">
        <v>28009</v>
      </c>
      <c r="K174" s="9">
        <f t="shared" ca="1" si="2"/>
        <v>42</v>
      </c>
      <c r="L174" s="1">
        <v>7</v>
      </c>
      <c r="M174" s="1">
        <v>120</v>
      </c>
      <c r="N174" s="1">
        <v>10</v>
      </c>
      <c r="O174" s="1">
        <v>10</v>
      </c>
      <c r="P174" s="1" t="s">
        <v>225</v>
      </c>
      <c r="Q174" s="1">
        <v>1</v>
      </c>
      <c r="R174" s="1" t="s">
        <v>70</v>
      </c>
      <c r="T174" s="1" t="s">
        <v>56</v>
      </c>
      <c r="V174" s="1">
        <v>1</v>
      </c>
      <c r="W174" s="1" t="s">
        <v>213</v>
      </c>
      <c r="Y174" s="1" t="s">
        <v>58</v>
      </c>
      <c r="AA174" s="1" t="s">
        <v>94</v>
      </c>
      <c r="AC174" s="1">
        <v>21</v>
      </c>
      <c r="AD174" s="1" t="s">
        <v>893</v>
      </c>
      <c r="AE174" s="1" t="s">
        <v>86</v>
      </c>
      <c r="AJ174" s="1" t="s">
        <v>33</v>
      </c>
      <c r="AP174" s="1" t="s">
        <v>75</v>
      </c>
      <c r="AR174" s="1">
        <v>6</v>
      </c>
      <c r="AT174" s="1">
        <v>6</v>
      </c>
      <c r="AV174" s="1">
        <v>20</v>
      </c>
      <c r="AW174" s="1" t="s">
        <v>894</v>
      </c>
      <c r="AX174" s="1" t="s">
        <v>77</v>
      </c>
      <c r="AZ174" s="1">
        <v>10</v>
      </c>
      <c r="BA174" s="1" t="s">
        <v>895</v>
      </c>
      <c r="BB174" s="1" t="s">
        <v>118</v>
      </c>
      <c r="BC174" s="1" t="s">
        <v>896</v>
      </c>
    </row>
    <row r="175" spans="1:55" ht="12.75" x14ac:dyDescent="0.2">
      <c r="A175" s="1">
        <v>173</v>
      </c>
      <c r="B175" s="1">
        <v>173</v>
      </c>
      <c r="C175" s="1">
        <v>173</v>
      </c>
      <c r="D175" s="1" t="s">
        <v>2</v>
      </c>
      <c r="J175" s="2">
        <v>22106</v>
      </c>
      <c r="K175" s="9">
        <f t="shared" ca="1" si="2"/>
        <v>58</v>
      </c>
      <c r="L175" s="1">
        <v>6</v>
      </c>
      <c r="M175" s="1">
        <v>0</v>
      </c>
      <c r="N175" s="1">
        <v>6</v>
      </c>
      <c r="O175" s="1">
        <v>50</v>
      </c>
      <c r="P175" s="1" t="s">
        <v>123</v>
      </c>
      <c r="Q175" s="1">
        <v>1</v>
      </c>
      <c r="R175" s="1" t="s">
        <v>70</v>
      </c>
      <c r="T175" s="1" t="s">
        <v>106</v>
      </c>
      <c r="V175" s="1">
        <v>1</v>
      </c>
      <c r="W175" s="1" t="s">
        <v>464</v>
      </c>
      <c r="Y175" s="1" t="s">
        <v>125</v>
      </c>
      <c r="AB175" s="1" t="s">
        <v>897</v>
      </c>
      <c r="AC175" s="1">
        <v>21</v>
      </c>
      <c r="AD175" s="1" t="s">
        <v>898</v>
      </c>
      <c r="AE175" s="1" t="s">
        <v>74</v>
      </c>
      <c r="AK175" s="1" t="s">
        <v>34</v>
      </c>
      <c r="AP175" s="1" t="s">
        <v>62</v>
      </c>
      <c r="AR175" s="1">
        <v>5</v>
      </c>
      <c r="AT175" s="1">
        <v>5</v>
      </c>
      <c r="AV175" s="1">
        <v>6</v>
      </c>
      <c r="AW175" s="1" t="s">
        <v>899</v>
      </c>
      <c r="AX175" s="1" t="s">
        <v>66</v>
      </c>
      <c r="AZ175" s="1">
        <v>9</v>
      </c>
      <c r="BA175" s="1" t="s">
        <v>900</v>
      </c>
      <c r="BB175" s="1" t="s">
        <v>901</v>
      </c>
      <c r="BC175" s="1" t="s">
        <v>902</v>
      </c>
    </row>
    <row r="176" spans="1:55" ht="12.75" x14ac:dyDescent="0.2">
      <c r="A176" s="1">
        <v>174</v>
      </c>
      <c r="B176" s="1">
        <v>174</v>
      </c>
      <c r="C176" s="1">
        <v>174</v>
      </c>
      <c r="D176" s="1" t="s">
        <v>2</v>
      </c>
      <c r="E176" s="1" t="s">
        <v>3</v>
      </c>
      <c r="H176" s="1" t="s">
        <v>6</v>
      </c>
      <c r="J176" s="2">
        <v>31490</v>
      </c>
      <c r="K176" s="9">
        <f t="shared" ca="1" si="2"/>
        <v>32</v>
      </c>
      <c r="L176" s="1">
        <v>6</v>
      </c>
      <c r="M176" s="1">
        <v>30</v>
      </c>
      <c r="N176" s="1">
        <v>12</v>
      </c>
      <c r="O176" s="1">
        <v>120</v>
      </c>
      <c r="P176" s="1" t="s">
        <v>54</v>
      </c>
      <c r="Q176" s="1">
        <v>0</v>
      </c>
      <c r="R176" s="1" t="s">
        <v>70</v>
      </c>
      <c r="T176" s="1" t="s">
        <v>106</v>
      </c>
      <c r="V176" s="1">
        <v>1</v>
      </c>
      <c r="W176" s="1" t="s">
        <v>7</v>
      </c>
      <c r="Y176" s="1" t="s">
        <v>83</v>
      </c>
      <c r="AA176" s="1" t="s">
        <v>272</v>
      </c>
      <c r="AC176" s="1">
        <v>9</v>
      </c>
      <c r="AE176" s="1" t="s">
        <v>61</v>
      </c>
      <c r="AK176" s="1" t="s">
        <v>34</v>
      </c>
      <c r="AP176" s="1" t="s">
        <v>75</v>
      </c>
      <c r="AR176" s="1">
        <v>3</v>
      </c>
      <c r="AT176" s="1">
        <v>3</v>
      </c>
      <c r="AV176" s="1">
        <v>16</v>
      </c>
      <c r="AW176" s="1" t="s">
        <v>903</v>
      </c>
      <c r="AX176" s="1" t="s">
        <v>77</v>
      </c>
      <c r="AZ176" s="1">
        <v>6</v>
      </c>
      <c r="BA176" s="1" t="s">
        <v>904</v>
      </c>
    </row>
    <row r="177" spans="1:55" ht="12.75" x14ac:dyDescent="0.2">
      <c r="A177" s="1">
        <v>175</v>
      </c>
      <c r="B177" s="1">
        <v>175</v>
      </c>
      <c r="C177" s="1">
        <v>175</v>
      </c>
      <c r="E177" s="1" t="s">
        <v>3</v>
      </c>
      <c r="J177" s="2">
        <v>34894</v>
      </c>
      <c r="K177" s="9">
        <f t="shared" ca="1" si="2"/>
        <v>23</v>
      </c>
      <c r="L177" s="1">
        <v>8</v>
      </c>
      <c r="M177" s="1">
        <v>10</v>
      </c>
      <c r="N177" s="1">
        <v>10</v>
      </c>
      <c r="O177" s="1">
        <v>8</v>
      </c>
      <c r="P177" s="1" t="s">
        <v>225</v>
      </c>
      <c r="Q177" s="1">
        <v>1</v>
      </c>
      <c r="R177" s="1" t="s">
        <v>124</v>
      </c>
      <c r="T177" s="1" t="s">
        <v>106</v>
      </c>
      <c r="V177" s="1">
        <v>1</v>
      </c>
      <c r="W177" s="1" t="s">
        <v>213</v>
      </c>
      <c r="Y177" s="1" t="s">
        <v>83</v>
      </c>
      <c r="AB177" s="1" t="s">
        <v>905</v>
      </c>
      <c r="AC177" s="1">
        <v>1</v>
      </c>
      <c r="AD177" s="1" t="s">
        <v>906</v>
      </c>
      <c r="AE177" s="1" t="s">
        <v>86</v>
      </c>
      <c r="AJ177" s="1" t="s">
        <v>33</v>
      </c>
      <c r="AP177" s="1" t="s">
        <v>62</v>
      </c>
      <c r="AR177" s="1">
        <v>2</v>
      </c>
      <c r="AT177" s="1">
        <v>5</v>
      </c>
      <c r="AV177" s="1">
        <v>15</v>
      </c>
      <c r="AW177" s="1" t="s">
        <v>907</v>
      </c>
      <c r="AX177" s="1" t="s">
        <v>77</v>
      </c>
      <c r="AZ177" s="1">
        <v>10</v>
      </c>
      <c r="BA177" s="1" t="s">
        <v>908</v>
      </c>
      <c r="BC177" s="1" t="s">
        <v>909</v>
      </c>
    </row>
    <row r="178" spans="1:55" ht="12.75" x14ac:dyDescent="0.2">
      <c r="A178" s="1">
        <v>176</v>
      </c>
      <c r="B178" s="1">
        <v>176</v>
      </c>
      <c r="C178" s="1">
        <v>176</v>
      </c>
      <c r="D178" s="1" t="s">
        <v>2</v>
      </c>
      <c r="E178" s="1" t="s">
        <v>3</v>
      </c>
      <c r="J178" s="2">
        <v>43095</v>
      </c>
      <c r="K178" s="9">
        <f t="shared" ca="1" si="2"/>
        <v>0</v>
      </c>
      <c r="L178" s="1">
        <v>6</v>
      </c>
      <c r="M178" s="1">
        <v>75</v>
      </c>
      <c r="N178" s="1">
        <v>7</v>
      </c>
      <c r="O178" s="1">
        <v>4</v>
      </c>
      <c r="P178" s="1" t="s">
        <v>99</v>
      </c>
      <c r="Q178" s="1">
        <v>1</v>
      </c>
      <c r="R178" s="1" t="s">
        <v>70</v>
      </c>
      <c r="T178" s="1" t="s">
        <v>106</v>
      </c>
      <c r="V178" s="1">
        <v>1</v>
      </c>
      <c r="W178" s="1" t="s">
        <v>31</v>
      </c>
      <c r="Y178" s="1" t="s">
        <v>113</v>
      </c>
      <c r="AA178" s="1" t="s">
        <v>492</v>
      </c>
      <c r="AC178" s="1">
        <v>0</v>
      </c>
      <c r="AE178" s="1" t="s">
        <v>61</v>
      </c>
      <c r="AH178" s="1" t="s">
        <v>31</v>
      </c>
      <c r="AP178" s="1" t="s">
        <v>75</v>
      </c>
      <c r="AS178" s="1">
        <v>10</v>
      </c>
      <c r="AT178" s="1">
        <v>6</v>
      </c>
      <c r="AV178" s="1">
        <v>10</v>
      </c>
      <c r="AW178" s="1" t="s">
        <v>910</v>
      </c>
      <c r="AX178" s="1" t="s">
        <v>66</v>
      </c>
      <c r="AZ178" s="1">
        <v>7</v>
      </c>
      <c r="BA178" s="1" t="s">
        <v>911</v>
      </c>
      <c r="BB178" s="1" t="s">
        <v>912</v>
      </c>
      <c r="BC178" s="1" t="s">
        <v>913</v>
      </c>
    </row>
    <row r="179" spans="1:55" ht="12.75" x14ac:dyDescent="0.2">
      <c r="A179" s="1">
        <v>177</v>
      </c>
      <c r="B179" s="1">
        <v>177</v>
      </c>
      <c r="C179" s="1">
        <v>177</v>
      </c>
      <c r="H179" s="1" t="s">
        <v>6</v>
      </c>
      <c r="J179" s="2">
        <v>29512</v>
      </c>
      <c r="K179" s="9">
        <f t="shared" ca="1" si="2"/>
        <v>38</v>
      </c>
      <c r="L179" s="1">
        <v>6</v>
      </c>
      <c r="M179" s="1">
        <v>60</v>
      </c>
      <c r="N179" s="1">
        <v>10</v>
      </c>
      <c r="O179" s="1">
        <v>12</v>
      </c>
      <c r="P179" s="1" t="s">
        <v>54</v>
      </c>
      <c r="Q179" s="1">
        <v>0</v>
      </c>
      <c r="R179" s="1" t="s">
        <v>124</v>
      </c>
      <c r="T179" s="1" t="s">
        <v>106</v>
      </c>
      <c r="V179" s="1">
        <v>1</v>
      </c>
      <c r="W179" s="1" t="s">
        <v>156</v>
      </c>
      <c r="Y179" s="1" t="s">
        <v>144</v>
      </c>
      <c r="AA179" s="1" t="s">
        <v>94</v>
      </c>
      <c r="AC179" s="1">
        <v>6</v>
      </c>
      <c r="AD179" s="1" t="s">
        <v>914</v>
      </c>
      <c r="AE179" s="1" t="s">
        <v>74</v>
      </c>
      <c r="AI179" s="1" t="s">
        <v>32</v>
      </c>
      <c r="AK179" s="1" t="s">
        <v>34</v>
      </c>
      <c r="AP179" s="1" t="s">
        <v>62</v>
      </c>
      <c r="AR179" s="1">
        <v>4</v>
      </c>
      <c r="AT179" s="1">
        <v>4</v>
      </c>
      <c r="AV179" s="1">
        <v>6</v>
      </c>
      <c r="AW179" s="1" t="s">
        <v>915</v>
      </c>
      <c r="AY179" s="1" t="s">
        <v>916</v>
      </c>
      <c r="AZ179" s="1">
        <v>7</v>
      </c>
      <c r="BA179" s="1" t="s">
        <v>917</v>
      </c>
      <c r="BB179" s="1" t="s">
        <v>918</v>
      </c>
      <c r="BC179" s="1" t="s">
        <v>919</v>
      </c>
    </row>
    <row r="180" spans="1:55" ht="12.75" x14ac:dyDescent="0.2">
      <c r="A180" s="1">
        <v>178</v>
      </c>
      <c r="B180" s="1">
        <v>178</v>
      </c>
      <c r="C180" s="1">
        <v>178</v>
      </c>
      <c r="D180" s="1" t="s">
        <v>2</v>
      </c>
      <c r="H180" s="1" t="s">
        <v>6</v>
      </c>
      <c r="J180" s="2">
        <v>31506</v>
      </c>
      <c r="K180" s="9">
        <f t="shared" ca="1" si="2"/>
        <v>32</v>
      </c>
      <c r="L180" s="1">
        <v>7</v>
      </c>
      <c r="M180" s="1">
        <v>60</v>
      </c>
      <c r="N180" s="1">
        <v>10</v>
      </c>
      <c r="O180" s="1">
        <v>1</v>
      </c>
      <c r="P180" s="1" t="s">
        <v>123</v>
      </c>
      <c r="Q180" s="1">
        <v>0</v>
      </c>
      <c r="R180" s="1" t="s">
        <v>81</v>
      </c>
      <c r="T180" s="1" t="s">
        <v>56</v>
      </c>
      <c r="V180" s="1">
        <v>1</v>
      </c>
      <c r="W180" s="1" t="s">
        <v>112</v>
      </c>
      <c r="Y180" s="1" t="s">
        <v>58</v>
      </c>
      <c r="AA180" s="1" t="s">
        <v>418</v>
      </c>
      <c r="AC180" s="1">
        <v>13</v>
      </c>
      <c r="AD180" s="1" t="s">
        <v>920</v>
      </c>
      <c r="AE180" s="1" t="s">
        <v>86</v>
      </c>
      <c r="AK180" s="1" t="s">
        <v>34</v>
      </c>
      <c r="AQ180" s="1" t="s">
        <v>921</v>
      </c>
      <c r="AR180" s="1">
        <v>6</v>
      </c>
      <c r="AU180" s="1">
        <v>16</v>
      </c>
      <c r="AV180" s="1">
        <v>12</v>
      </c>
      <c r="AW180" s="1" t="s">
        <v>922</v>
      </c>
      <c r="AX180" s="1" t="s">
        <v>77</v>
      </c>
      <c r="AZ180" s="1">
        <v>10</v>
      </c>
      <c r="BA180" s="1" t="s">
        <v>923</v>
      </c>
      <c r="BB180" s="1" t="s">
        <v>924</v>
      </c>
      <c r="BC180" s="1" t="s">
        <v>925</v>
      </c>
    </row>
    <row r="181" spans="1:55" ht="12.75" x14ac:dyDescent="0.2">
      <c r="A181" s="1">
        <v>179</v>
      </c>
      <c r="B181" s="1">
        <v>179</v>
      </c>
      <c r="C181" s="1">
        <v>179</v>
      </c>
      <c r="F181" s="1" t="s">
        <v>4</v>
      </c>
      <c r="G181" s="1" t="s">
        <v>5</v>
      </c>
      <c r="H181" s="1" t="s">
        <v>6</v>
      </c>
      <c r="J181" s="2">
        <v>35302</v>
      </c>
      <c r="K181" s="9">
        <f t="shared" ca="1" si="2"/>
        <v>22</v>
      </c>
      <c r="L181" s="1">
        <v>7</v>
      </c>
      <c r="M181" s="1">
        <v>90</v>
      </c>
      <c r="N181" s="1">
        <v>200</v>
      </c>
      <c r="O181" s="1">
        <v>15</v>
      </c>
      <c r="P181" s="1" t="s">
        <v>69</v>
      </c>
      <c r="Q181" s="1">
        <v>0</v>
      </c>
      <c r="R181" s="1" t="s">
        <v>70</v>
      </c>
      <c r="T181" s="1" t="s">
        <v>71</v>
      </c>
      <c r="V181" s="1">
        <v>0</v>
      </c>
      <c r="AE181" s="1" t="s">
        <v>61</v>
      </c>
      <c r="AI181" s="1" t="s">
        <v>32</v>
      </c>
      <c r="AP181" s="1" t="s">
        <v>75</v>
      </c>
      <c r="AS181" s="1">
        <v>12</v>
      </c>
      <c r="AT181" s="1">
        <v>6</v>
      </c>
      <c r="AV181" s="1">
        <v>30</v>
      </c>
      <c r="AW181" s="1" t="s">
        <v>926</v>
      </c>
      <c r="AX181" s="1" t="s">
        <v>66</v>
      </c>
      <c r="AZ181" s="1">
        <v>10</v>
      </c>
      <c r="BA181" s="1" t="s">
        <v>927</v>
      </c>
      <c r="BB181" s="1" t="s">
        <v>928</v>
      </c>
      <c r="BC181" s="1" t="s">
        <v>929</v>
      </c>
    </row>
    <row r="182" spans="1:55" ht="12.75" x14ac:dyDescent="0.2">
      <c r="A182" s="1">
        <v>180</v>
      </c>
      <c r="B182" s="1">
        <v>180</v>
      </c>
      <c r="C182" s="1">
        <v>180</v>
      </c>
      <c r="D182" s="1" t="s">
        <v>2</v>
      </c>
      <c r="H182" s="1" t="s">
        <v>6</v>
      </c>
      <c r="J182" s="2">
        <v>32621</v>
      </c>
      <c r="K182" s="9">
        <f t="shared" ca="1" si="2"/>
        <v>29</v>
      </c>
      <c r="L182" s="1">
        <v>6</v>
      </c>
      <c r="M182" s="1">
        <v>300</v>
      </c>
      <c r="N182" s="1">
        <v>15</v>
      </c>
      <c r="O182" s="1">
        <v>20</v>
      </c>
      <c r="P182" s="1" t="s">
        <v>69</v>
      </c>
      <c r="Q182" s="1">
        <v>1</v>
      </c>
      <c r="R182" s="1" t="s">
        <v>55</v>
      </c>
      <c r="T182" s="1" t="s">
        <v>106</v>
      </c>
      <c r="V182" s="1">
        <v>1</v>
      </c>
      <c r="W182" s="1" t="s">
        <v>92</v>
      </c>
      <c r="Y182" s="1" t="s">
        <v>58</v>
      </c>
      <c r="AB182" s="1" t="s">
        <v>930</v>
      </c>
      <c r="AC182" s="1">
        <v>1</v>
      </c>
      <c r="AD182" s="1" t="s">
        <v>931</v>
      </c>
      <c r="AE182" s="1" t="s">
        <v>86</v>
      </c>
      <c r="AI182" s="1" t="s">
        <v>32</v>
      </c>
      <c r="AP182" s="1" t="s">
        <v>87</v>
      </c>
      <c r="AS182" s="1" t="s">
        <v>932</v>
      </c>
      <c r="AT182" s="1">
        <v>5</v>
      </c>
      <c r="AV182" s="1">
        <v>20</v>
      </c>
      <c r="AW182" s="1" t="s">
        <v>933</v>
      </c>
      <c r="AY182" s="1" t="s">
        <v>934</v>
      </c>
      <c r="AZ182" s="1">
        <v>10</v>
      </c>
      <c r="BA182" s="1" t="s">
        <v>935</v>
      </c>
      <c r="BB182" s="1" t="s">
        <v>936</v>
      </c>
      <c r="BC182" s="1" t="s">
        <v>937</v>
      </c>
    </row>
    <row r="183" spans="1:55" ht="12.75" x14ac:dyDescent="0.2">
      <c r="A183" s="1">
        <v>181</v>
      </c>
      <c r="B183" s="1">
        <v>181</v>
      </c>
      <c r="C183" s="1">
        <v>181</v>
      </c>
      <c r="D183" s="1" t="s">
        <v>2</v>
      </c>
      <c r="J183" s="2">
        <v>35568</v>
      </c>
      <c r="K183" s="9">
        <f t="shared" ca="1" si="2"/>
        <v>21</v>
      </c>
      <c r="L183" s="1">
        <v>7</v>
      </c>
      <c r="M183" s="1">
        <v>0</v>
      </c>
      <c r="N183" s="1">
        <v>6</v>
      </c>
      <c r="O183" s="1">
        <v>5</v>
      </c>
      <c r="P183" s="1" t="s">
        <v>123</v>
      </c>
      <c r="Q183" s="1">
        <v>1</v>
      </c>
      <c r="R183" s="1" t="s">
        <v>100</v>
      </c>
      <c r="T183" s="1" t="s">
        <v>106</v>
      </c>
      <c r="V183" s="1">
        <v>0</v>
      </c>
      <c r="AE183" s="1" t="s">
        <v>362</v>
      </c>
      <c r="AI183" s="1" t="s">
        <v>32</v>
      </c>
      <c r="AP183" s="1" t="s">
        <v>75</v>
      </c>
      <c r="AR183" s="1">
        <v>6</v>
      </c>
      <c r="AU183" s="1">
        <v>8</v>
      </c>
      <c r="AV183" s="1">
        <v>5</v>
      </c>
      <c r="AW183" s="1" t="s">
        <v>938</v>
      </c>
      <c r="AX183" s="1" t="s">
        <v>66</v>
      </c>
      <c r="AZ183" s="1">
        <v>9</v>
      </c>
      <c r="BA183" s="1" t="s">
        <v>939</v>
      </c>
      <c r="BB183" s="1" t="s">
        <v>940</v>
      </c>
      <c r="BC183" s="1" t="s">
        <v>941</v>
      </c>
    </row>
    <row r="184" spans="1:55" ht="12.75" x14ac:dyDescent="0.2">
      <c r="A184" s="1">
        <v>182</v>
      </c>
      <c r="B184" s="1">
        <v>182</v>
      </c>
      <c r="C184" s="1">
        <v>182</v>
      </c>
      <c r="H184" s="1" t="s">
        <v>6</v>
      </c>
      <c r="J184" s="2">
        <v>34453</v>
      </c>
      <c r="K184" s="9">
        <f t="shared" ca="1" si="2"/>
        <v>24</v>
      </c>
      <c r="L184" s="1">
        <v>7</v>
      </c>
      <c r="M184" s="1">
        <v>30</v>
      </c>
      <c r="N184" s="1">
        <v>7</v>
      </c>
      <c r="O184" s="1">
        <v>12</v>
      </c>
      <c r="P184" s="1" t="s">
        <v>99</v>
      </c>
      <c r="Q184" s="1">
        <v>1</v>
      </c>
      <c r="R184" s="1" t="s">
        <v>70</v>
      </c>
      <c r="T184" s="1" t="s">
        <v>71</v>
      </c>
      <c r="V184" s="1">
        <v>0</v>
      </c>
      <c r="AE184" s="1" t="s">
        <v>61</v>
      </c>
      <c r="AI184" s="1" t="s">
        <v>32</v>
      </c>
      <c r="AP184" s="1" t="s">
        <v>75</v>
      </c>
      <c r="AS184" s="1">
        <v>20</v>
      </c>
      <c r="AU184" s="1">
        <v>20</v>
      </c>
      <c r="AV184" s="1">
        <v>20</v>
      </c>
      <c r="AW184" s="1" t="s">
        <v>942</v>
      </c>
      <c r="AX184" s="1" t="s">
        <v>77</v>
      </c>
      <c r="AZ184" s="1">
        <v>10</v>
      </c>
      <c r="BA184" s="1" t="s">
        <v>943</v>
      </c>
      <c r="BB184" s="1" t="s">
        <v>944</v>
      </c>
      <c r="BC184" s="1" t="s">
        <v>170</v>
      </c>
    </row>
    <row r="185" spans="1:55" ht="12.75" x14ac:dyDescent="0.2">
      <c r="A185" s="1">
        <v>183</v>
      </c>
      <c r="B185" s="1">
        <v>183</v>
      </c>
      <c r="C185" s="1">
        <v>183</v>
      </c>
      <c r="H185" s="1" t="s">
        <v>6</v>
      </c>
      <c r="J185" s="2">
        <v>29565</v>
      </c>
      <c r="K185" s="9">
        <f t="shared" ca="1" si="2"/>
        <v>37</v>
      </c>
      <c r="L185" s="1">
        <v>6</v>
      </c>
      <c r="M185" s="1">
        <v>120</v>
      </c>
      <c r="N185" s="1">
        <v>5</v>
      </c>
      <c r="O185" s="1">
        <v>3</v>
      </c>
      <c r="P185" s="1" t="s">
        <v>80</v>
      </c>
      <c r="Q185" s="1">
        <v>1</v>
      </c>
      <c r="R185" s="1" t="s">
        <v>70</v>
      </c>
      <c r="T185" s="1" t="s">
        <v>101</v>
      </c>
      <c r="V185" s="1">
        <v>1</v>
      </c>
      <c r="W185" s="1" t="s">
        <v>213</v>
      </c>
      <c r="Y185" s="1" t="s">
        <v>83</v>
      </c>
      <c r="AA185" s="1" t="s">
        <v>272</v>
      </c>
      <c r="AC185" s="1">
        <v>10</v>
      </c>
      <c r="AD185" s="1" t="s">
        <v>945</v>
      </c>
      <c r="AE185" s="1" t="s">
        <v>86</v>
      </c>
      <c r="AK185" s="1" t="s">
        <v>34</v>
      </c>
      <c r="AP185" s="1" t="s">
        <v>75</v>
      </c>
      <c r="AR185" s="1">
        <v>2</v>
      </c>
      <c r="AT185" s="1">
        <v>2</v>
      </c>
      <c r="AV185" s="1">
        <v>12</v>
      </c>
      <c r="AW185" s="1" t="s">
        <v>946</v>
      </c>
      <c r="AX185" s="1" t="s">
        <v>77</v>
      </c>
      <c r="AZ185" s="1">
        <v>10</v>
      </c>
      <c r="BA185" s="1" t="s">
        <v>947</v>
      </c>
      <c r="BB185" s="1" t="s">
        <v>948</v>
      </c>
      <c r="BC185" s="1" t="s">
        <v>949</v>
      </c>
    </row>
    <row r="186" spans="1:55" ht="12.75" x14ac:dyDescent="0.2">
      <c r="A186" s="1">
        <v>184</v>
      </c>
      <c r="B186" s="1">
        <v>184</v>
      </c>
      <c r="C186" s="1">
        <v>184</v>
      </c>
      <c r="D186" s="1" t="s">
        <v>2</v>
      </c>
      <c r="J186" s="2">
        <v>42865</v>
      </c>
      <c r="K186" s="9">
        <f t="shared" ca="1" si="2"/>
        <v>1</v>
      </c>
      <c r="L186" s="1">
        <v>8</v>
      </c>
      <c r="M186" s="1">
        <v>120</v>
      </c>
      <c r="N186" s="1">
        <v>4</v>
      </c>
      <c r="O186" s="1">
        <v>10</v>
      </c>
      <c r="P186" s="1" t="s">
        <v>99</v>
      </c>
      <c r="Q186" s="1">
        <v>0</v>
      </c>
      <c r="R186" s="1" t="s">
        <v>100</v>
      </c>
      <c r="T186" s="1" t="s">
        <v>71</v>
      </c>
      <c r="V186" s="1">
        <v>1</v>
      </c>
      <c r="X186" s="1" t="s">
        <v>950</v>
      </c>
      <c r="Y186" s="1" t="s">
        <v>93</v>
      </c>
      <c r="AA186" s="1" t="s">
        <v>94</v>
      </c>
      <c r="AC186" s="1">
        <v>23</v>
      </c>
      <c r="AD186" s="1" t="s">
        <v>951</v>
      </c>
      <c r="AE186" s="1" t="s">
        <v>86</v>
      </c>
      <c r="AN186" s="1" t="s">
        <v>37</v>
      </c>
      <c r="AX186" s="1" t="s">
        <v>77</v>
      </c>
      <c r="AZ186" s="1">
        <v>10</v>
      </c>
      <c r="BA186" s="1" t="s">
        <v>952</v>
      </c>
      <c r="BB186" s="1" t="s">
        <v>953</v>
      </c>
      <c r="BC186" s="1" t="s">
        <v>290</v>
      </c>
    </row>
    <row r="187" spans="1:55" ht="12.75" x14ac:dyDescent="0.2">
      <c r="A187" s="1">
        <v>185</v>
      </c>
      <c r="B187" s="1">
        <v>185</v>
      </c>
      <c r="C187" s="1">
        <v>185</v>
      </c>
      <c r="D187" s="1" t="s">
        <v>2</v>
      </c>
      <c r="G187" s="1" t="s">
        <v>5</v>
      </c>
      <c r="H187" s="1" t="s">
        <v>6</v>
      </c>
      <c r="J187" s="2">
        <v>33755</v>
      </c>
      <c r="K187" s="9">
        <f t="shared" ca="1" si="2"/>
        <v>26</v>
      </c>
      <c r="L187" s="1">
        <v>6</v>
      </c>
      <c r="M187" s="1">
        <v>45</v>
      </c>
      <c r="N187" s="1">
        <v>12</v>
      </c>
      <c r="O187" s="1">
        <v>5</v>
      </c>
      <c r="P187" s="1" t="s">
        <v>105</v>
      </c>
      <c r="Q187" s="1">
        <v>0</v>
      </c>
      <c r="R187" s="1" t="s">
        <v>81</v>
      </c>
      <c r="T187" s="1" t="s">
        <v>106</v>
      </c>
      <c r="V187" s="1">
        <v>1</v>
      </c>
      <c r="W187" s="1" t="s">
        <v>213</v>
      </c>
      <c r="Y187" s="1" t="s">
        <v>144</v>
      </c>
      <c r="AA187" s="1" t="s">
        <v>220</v>
      </c>
      <c r="AC187" s="1">
        <v>2</v>
      </c>
      <c r="AD187" s="1" t="s">
        <v>954</v>
      </c>
      <c r="AE187" s="1" t="s">
        <v>61</v>
      </c>
      <c r="AK187" s="1" t="s">
        <v>34</v>
      </c>
      <c r="AP187" s="1" t="s">
        <v>62</v>
      </c>
      <c r="AR187" s="1">
        <v>4</v>
      </c>
      <c r="AT187" s="1">
        <v>6</v>
      </c>
      <c r="AV187" s="1">
        <v>8</v>
      </c>
      <c r="AW187" s="1" t="s">
        <v>955</v>
      </c>
      <c r="AY187" s="1" t="s">
        <v>956</v>
      </c>
      <c r="AZ187" s="1">
        <v>10</v>
      </c>
      <c r="BA187" s="1" t="s">
        <v>957</v>
      </c>
      <c r="BB187" s="1" t="s">
        <v>958</v>
      </c>
      <c r="BC187" s="1" t="s">
        <v>959</v>
      </c>
    </row>
    <row r="188" spans="1:55" ht="12.75" x14ac:dyDescent="0.2">
      <c r="A188" s="1">
        <v>186</v>
      </c>
      <c r="B188" s="1">
        <v>186</v>
      </c>
      <c r="C188" s="1">
        <v>186</v>
      </c>
      <c r="D188" s="1" t="s">
        <v>2</v>
      </c>
      <c r="G188" s="1" t="s">
        <v>5</v>
      </c>
      <c r="H188" s="1" t="s">
        <v>6</v>
      </c>
      <c r="J188" s="2">
        <v>30802</v>
      </c>
      <c r="K188" s="9">
        <f t="shared" ca="1" si="2"/>
        <v>34</v>
      </c>
      <c r="L188" s="1">
        <v>8</v>
      </c>
      <c r="M188" s="1">
        <v>150</v>
      </c>
      <c r="N188" s="1">
        <v>4</v>
      </c>
      <c r="O188" s="1">
        <v>12</v>
      </c>
      <c r="P188" s="1" t="s">
        <v>225</v>
      </c>
      <c r="Q188" s="1">
        <v>0</v>
      </c>
      <c r="R188" s="1" t="s">
        <v>70</v>
      </c>
      <c r="U188" s="1" t="s">
        <v>960</v>
      </c>
      <c r="V188" s="1">
        <v>1</v>
      </c>
      <c r="W188" s="1" t="s">
        <v>72</v>
      </c>
      <c r="Y188" s="1" t="s">
        <v>83</v>
      </c>
      <c r="AA188" s="1" t="s">
        <v>59</v>
      </c>
      <c r="AC188" s="1">
        <v>9</v>
      </c>
      <c r="AD188" s="1" t="s">
        <v>961</v>
      </c>
      <c r="AE188" s="1" t="s">
        <v>86</v>
      </c>
      <c r="AI188" s="1" t="s">
        <v>32</v>
      </c>
      <c r="AP188" s="1" t="s">
        <v>75</v>
      </c>
      <c r="AS188" s="1">
        <v>20</v>
      </c>
      <c r="AU188" s="1">
        <v>20</v>
      </c>
      <c r="AV188" s="1">
        <v>20</v>
      </c>
      <c r="AW188" s="1" t="s">
        <v>962</v>
      </c>
      <c r="AX188" s="1" t="s">
        <v>190</v>
      </c>
      <c r="AZ188" s="1">
        <v>10</v>
      </c>
      <c r="BA188" s="1" t="s">
        <v>963</v>
      </c>
      <c r="BB188" s="1" t="s">
        <v>964</v>
      </c>
      <c r="BC188" s="1" t="s">
        <v>965</v>
      </c>
    </row>
    <row r="189" spans="1:55" ht="12.75" x14ac:dyDescent="0.2">
      <c r="A189" s="1">
        <v>187</v>
      </c>
      <c r="B189" s="1">
        <v>187</v>
      </c>
      <c r="C189" s="1">
        <v>187</v>
      </c>
      <c r="H189" s="1" t="s">
        <v>6</v>
      </c>
      <c r="J189" s="2">
        <v>31003</v>
      </c>
      <c r="K189" s="9">
        <f t="shared" ca="1" si="2"/>
        <v>33</v>
      </c>
      <c r="L189" s="1">
        <v>8</v>
      </c>
      <c r="M189" s="1">
        <v>30</v>
      </c>
      <c r="N189" s="1">
        <v>10</v>
      </c>
      <c r="O189" s="1">
        <v>4</v>
      </c>
      <c r="P189" s="1" t="s">
        <v>80</v>
      </c>
      <c r="Q189" s="1">
        <v>0</v>
      </c>
      <c r="R189" s="1" t="s">
        <v>55</v>
      </c>
      <c r="T189" s="1" t="s">
        <v>106</v>
      </c>
      <c r="V189" s="1">
        <v>1</v>
      </c>
      <c r="W189" s="1" t="s">
        <v>137</v>
      </c>
      <c r="Y189" s="1" t="s">
        <v>113</v>
      </c>
      <c r="AA189" s="1" t="s">
        <v>94</v>
      </c>
      <c r="AC189" s="1">
        <v>11</v>
      </c>
      <c r="AD189" s="1" t="s">
        <v>966</v>
      </c>
      <c r="AE189" s="1" t="s">
        <v>86</v>
      </c>
      <c r="AI189" s="1" t="s">
        <v>32</v>
      </c>
      <c r="AP189" s="1" t="s">
        <v>87</v>
      </c>
      <c r="AR189" s="1">
        <v>6</v>
      </c>
      <c r="AT189" s="1">
        <v>6</v>
      </c>
      <c r="AV189" s="1">
        <v>8</v>
      </c>
      <c r="AW189" s="1" t="s">
        <v>967</v>
      </c>
      <c r="AX189" s="1" t="s">
        <v>77</v>
      </c>
      <c r="AZ189" s="1">
        <v>6</v>
      </c>
      <c r="BA189" s="1" t="s">
        <v>968</v>
      </c>
    </row>
    <row r="190" spans="1:55" ht="12.75" x14ac:dyDescent="0.2">
      <c r="A190" s="1">
        <v>188</v>
      </c>
      <c r="B190" s="1">
        <v>188</v>
      </c>
      <c r="C190" s="1">
        <v>188</v>
      </c>
      <c r="D190" s="1" t="s">
        <v>2</v>
      </c>
      <c r="E190" s="1" t="s">
        <v>3</v>
      </c>
      <c r="J190" s="2">
        <v>32910</v>
      </c>
      <c r="K190" s="9">
        <f t="shared" ca="1" si="2"/>
        <v>28</v>
      </c>
      <c r="L190" s="1">
        <v>7</v>
      </c>
      <c r="M190" s="1">
        <v>5</v>
      </c>
      <c r="N190" s="1">
        <v>10</v>
      </c>
      <c r="O190" s="1">
        <v>5</v>
      </c>
      <c r="P190" s="1" t="s">
        <v>303</v>
      </c>
      <c r="Q190" s="1">
        <v>1</v>
      </c>
      <c r="R190" s="1" t="s">
        <v>70</v>
      </c>
      <c r="U190" s="1" t="s">
        <v>969</v>
      </c>
      <c r="V190" s="1">
        <v>1</v>
      </c>
      <c r="W190" s="1" t="s">
        <v>213</v>
      </c>
      <c r="Y190" s="1" t="s">
        <v>83</v>
      </c>
      <c r="AA190" s="1" t="s">
        <v>492</v>
      </c>
      <c r="AC190" s="1">
        <v>4</v>
      </c>
      <c r="AD190" s="1" t="s">
        <v>970</v>
      </c>
      <c r="AE190" s="1" t="s">
        <v>86</v>
      </c>
      <c r="AJ190" s="1" t="s">
        <v>33</v>
      </c>
      <c r="AP190" s="1" t="s">
        <v>163</v>
      </c>
      <c r="AS190" s="1">
        <v>7</v>
      </c>
      <c r="AU190" s="1">
        <v>7</v>
      </c>
      <c r="AV190" s="1">
        <v>15</v>
      </c>
      <c r="AW190" s="1" t="s">
        <v>971</v>
      </c>
      <c r="AX190" s="1" t="s">
        <v>77</v>
      </c>
      <c r="AZ190" s="1">
        <v>10</v>
      </c>
      <c r="BA190" s="1" t="s">
        <v>972</v>
      </c>
      <c r="BB190" s="1" t="s">
        <v>973</v>
      </c>
    </row>
    <row r="191" spans="1:55" ht="12.75" x14ac:dyDescent="0.2">
      <c r="A191" s="1">
        <v>189</v>
      </c>
      <c r="B191" s="1">
        <v>189</v>
      </c>
      <c r="C191" s="1">
        <v>189</v>
      </c>
      <c r="E191" s="1" t="s">
        <v>3</v>
      </c>
      <c r="H191" s="1" t="s">
        <v>6</v>
      </c>
      <c r="K191" s="9">
        <f t="shared" ca="1" si="2"/>
        <v>118</v>
      </c>
      <c r="L191" s="1">
        <v>7</v>
      </c>
      <c r="M191" s="1">
        <v>0</v>
      </c>
      <c r="N191" s="1">
        <v>14</v>
      </c>
      <c r="O191" s="1">
        <v>7</v>
      </c>
      <c r="P191" s="1" t="s">
        <v>189</v>
      </c>
      <c r="Q191" s="1">
        <v>1</v>
      </c>
      <c r="R191" s="1" t="s">
        <v>70</v>
      </c>
      <c r="T191" s="1" t="s">
        <v>106</v>
      </c>
      <c r="V191" s="1">
        <v>1</v>
      </c>
      <c r="W191" s="1" t="s">
        <v>213</v>
      </c>
      <c r="Y191" s="1" t="s">
        <v>58</v>
      </c>
      <c r="AA191" s="1" t="s">
        <v>94</v>
      </c>
      <c r="AC191" s="1">
        <v>8</v>
      </c>
      <c r="AD191" s="1" t="s">
        <v>974</v>
      </c>
      <c r="AE191" s="1" t="s">
        <v>86</v>
      </c>
      <c r="AO191" s="1" t="s">
        <v>973</v>
      </c>
      <c r="AP191" s="1" t="s">
        <v>75</v>
      </c>
      <c r="AS191" s="1">
        <v>15</v>
      </c>
      <c r="AU191" s="1">
        <v>8</v>
      </c>
      <c r="AV191" s="1">
        <v>16</v>
      </c>
      <c r="AW191" s="1" t="s">
        <v>975</v>
      </c>
      <c r="AY191" s="1" t="s">
        <v>976</v>
      </c>
      <c r="AZ191" s="1">
        <v>10</v>
      </c>
      <c r="BA191" s="1" t="s">
        <v>977</v>
      </c>
      <c r="BB191" s="1" t="s">
        <v>978</v>
      </c>
    </row>
    <row r="192" spans="1:55" ht="12.75" x14ac:dyDescent="0.2">
      <c r="A192" s="1">
        <v>190</v>
      </c>
      <c r="B192" s="1">
        <v>190</v>
      </c>
      <c r="C192" s="1">
        <v>190</v>
      </c>
      <c r="D192" s="1" t="s">
        <v>2</v>
      </c>
      <c r="J192" s="2">
        <v>30953</v>
      </c>
      <c r="K192" s="9">
        <f t="shared" ca="1" si="2"/>
        <v>34</v>
      </c>
      <c r="L192" s="1">
        <v>7</v>
      </c>
      <c r="M192" s="1">
        <v>30</v>
      </c>
      <c r="N192" s="1">
        <v>10</v>
      </c>
      <c r="O192" s="1">
        <v>3</v>
      </c>
      <c r="P192" s="1" t="s">
        <v>303</v>
      </c>
      <c r="Q192" s="1">
        <v>0</v>
      </c>
      <c r="R192" s="1" t="s">
        <v>100</v>
      </c>
      <c r="T192" s="1" t="s">
        <v>106</v>
      </c>
      <c r="V192" s="1">
        <v>1</v>
      </c>
      <c r="W192" s="1" t="s">
        <v>72</v>
      </c>
      <c r="Y192" s="1" t="s">
        <v>83</v>
      </c>
      <c r="AA192" s="1" t="s">
        <v>59</v>
      </c>
      <c r="AC192" s="1">
        <v>3</v>
      </c>
      <c r="AD192" s="1" t="s">
        <v>979</v>
      </c>
      <c r="AE192" s="1" t="s">
        <v>86</v>
      </c>
      <c r="AI192" s="1" t="s">
        <v>32</v>
      </c>
      <c r="AP192" s="1" t="s">
        <v>75</v>
      </c>
      <c r="AR192" s="1">
        <v>4</v>
      </c>
      <c r="AT192" s="1">
        <v>2</v>
      </c>
      <c r="AV192" s="1">
        <v>8</v>
      </c>
      <c r="AW192" s="1" t="s">
        <v>980</v>
      </c>
      <c r="AX192" s="1" t="s">
        <v>77</v>
      </c>
      <c r="AZ192" s="1">
        <v>9</v>
      </c>
      <c r="BA192" s="1" t="s">
        <v>981</v>
      </c>
      <c r="BB192" s="1" t="s">
        <v>405</v>
      </c>
    </row>
    <row r="193" spans="1:55" ht="12.75" x14ac:dyDescent="0.2">
      <c r="A193" s="1">
        <v>191</v>
      </c>
      <c r="B193" s="1">
        <v>191</v>
      </c>
      <c r="C193" s="1">
        <v>191</v>
      </c>
      <c r="D193" s="1" t="s">
        <v>2</v>
      </c>
      <c r="E193" s="1" t="s">
        <v>3</v>
      </c>
      <c r="F193" s="1" t="s">
        <v>4</v>
      </c>
      <c r="H193" s="1" t="s">
        <v>6</v>
      </c>
      <c r="J193" s="2">
        <v>31835</v>
      </c>
      <c r="K193" s="9">
        <f t="shared" ca="1" si="2"/>
        <v>31</v>
      </c>
      <c r="L193" s="1">
        <v>4</v>
      </c>
      <c r="M193" s="1">
        <v>20</v>
      </c>
      <c r="N193" s="1">
        <v>15</v>
      </c>
      <c r="O193" s="1">
        <v>20</v>
      </c>
      <c r="P193" s="1" t="s">
        <v>54</v>
      </c>
      <c r="Q193" s="1">
        <v>1</v>
      </c>
      <c r="R193" s="1" t="s">
        <v>55</v>
      </c>
      <c r="T193" s="1" t="s">
        <v>56</v>
      </c>
      <c r="V193" s="1">
        <v>1</v>
      </c>
      <c r="W193" s="1" t="s">
        <v>411</v>
      </c>
      <c r="Y193" s="1" t="s">
        <v>58</v>
      </c>
      <c r="AA193" s="1" t="s">
        <v>418</v>
      </c>
      <c r="AC193" s="1">
        <v>17</v>
      </c>
      <c r="AD193" s="1" t="s">
        <v>982</v>
      </c>
      <c r="AE193" s="1" t="s">
        <v>362</v>
      </c>
      <c r="AK193" s="1" t="s">
        <v>34</v>
      </c>
      <c r="AP193" s="1" t="s">
        <v>87</v>
      </c>
      <c r="AR193" s="1">
        <v>6</v>
      </c>
      <c r="AT193" s="1">
        <v>5</v>
      </c>
      <c r="AV193" s="1">
        <v>10</v>
      </c>
      <c r="AW193" s="1" t="s">
        <v>983</v>
      </c>
      <c r="AX193" s="1" t="s">
        <v>77</v>
      </c>
      <c r="AZ193" s="1">
        <v>10</v>
      </c>
      <c r="BA193" s="1" t="s">
        <v>984</v>
      </c>
      <c r="BB193" s="1" t="s">
        <v>985</v>
      </c>
      <c r="BC193" s="1" t="s">
        <v>986</v>
      </c>
    </row>
    <row r="194" spans="1:55" ht="12.75" x14ac:dyDescent="0.2">
      <c r="A194" s="1">
        <v>192</v>
      </c>
      <c r="B194" s="1">
        <v>192</v>
      </c>
      <c r="C194" s="1">
        <v>192</v>
      </c>
      <c r="E194" s="1" t="s">
        <v>3</v>
      </c>
      <c r="H194" s="1" t="s">
        <v>6</v>
      </c>
      <c r="J194" s="2">
        <v>21540</v>
      </c>
      <c r="K194" s="9">
        <f t="shared" ca="1" si="2"/>
        <v>59</v>
      </c>
      <c r="L194" s="1">
        <v>7</v>
      </c>
      <c r="M194" s="1">
        <v>0</v>
      </c>
      <c r="N194" s="1">
        <v>14</v>
      </c>
      <c r="O194" s="1">
        <v>2</v>
      </c>
      <c r="P194" s="1" t="s">
        <v>54</v>
      </c>
      <c r="Q194" s="1">
        <v>0</v>
      </c>
      <c r="R194" s="1" t="s">
        <v>55</v>
      </c>
      <c r="T194" s="1" t="s">
        <v>106</v>
      </c>
      <c r="V194" s="1">
        <v>1</v>
      </c>
      <c r="W194" s="1" t="s">
        <v>143</v>
      </c>
      <c r="Y194" s="1" t="s">
        <v>83</v>
      </c>
      <c r="AA194" s="1" t="s">
        <v>84</v>
      </c>
      <c r="AC194" s="1">
        <v>34</v>
      </c>
      <c r="AD194" s="1" t="s">
        <v>987</v>
      </c>
      <c r="AE194" s="1" t="s">
        <v>86</v>
      </c>
      <c r="AH194" s="1" t="s">
        <v>31</v>
      </c>
      <c r="AJ194" s="1" t="s">
        <v>33</v>
      </c>
      <c r="AP194" s="1" t="s">
        <v>87</v>
      </c>
      <c r="AR194" s="1">
        <v>3</v>
      </c>
      <c r="AU194" s="1">
        <v>16</v>
      </c>
      <c r="AV194" s="1">
        <v>10</v>
      </c>
      <c r="AW194" s="1" t="s">
        <v>988</v>
      </c>
      <c r="AY194" s="1" t="s">
        <v>989</v>
      </c>
      <c r="AZ194" s="1">
        <v>9</v>
      </c>
      <c r="BA194" s="1" t="s">
        <v>990</v>
      </c>
      <c r="BB194" s="1" t="s">
        <v>991</v>
      </c>
      <c r="BC194" s="1" t="s">
        <v>992</v>
      </c>
    </row>
    <row r="195" spans="1:55" ht="12.75" x14ac:dyDescent="0.2">
      <c r="A195" s="1">
        <v>193</v>
      </c>
      <c r="B195" s="1">
        <v>193</v>
      </c>
      <c r="C195" s="1">
        <v>193</v>
      </c>
      <c r="D195" s="1" t="s">
        <v>2</v>
      </c>
      <c r="J195" s="2">
        <v>14611</v>
      </c>
      <c r="K195" s="9">
        <f t="shared" ref="K195:K258" ca="1" si="3">ROUNDDOWN(_xlfn.DAYS(TODAY(),J195)/365,0)</f>
        <v>78</v>
      </c>
      <c r="L195" s="1">
        <v>7</v>
      </c>
      <c r="M195" s="1">
        <v>75</v>
      </c>
      <c r="N195" s="1">
        <v>9</v>
      </c>
      <c r="O195" s="1">
        <v>5</v>
      </c>
      <c r="P195" s="1" t="s">
        <v>99</v>
      </c>
      <c r="Q195" s="1">
        <v>0</v>
      </c>
      <c r="R195" s="1" t="s">
        <v>100</v>
      </c>
      <c r="T195" s="1" t="s">
        <v>71</v>
      </c>
      <c r="V195" s="1">
        <v>1</v>
      </c>
      <c r="W195" s="1" t="s">
        <v>57</v>
      </c>
      <c r="Y195" s="1" t="s">
        <v>83</v>
      </c>
      <c r="AA195" s="1" t="s">
        <v>272</v>
      </c>
      <c r="AC195" s="1">
        <v>10</v>
      </c>
      <c r="AD195" s="1" t="s">
        <v>993</v>
      </c>
      <c r="AE195" s="1" t="s">
        <v>86</v>
      </c>
      <c r="AH195" s="1" t="s">
        <v>31</v>
      </c>
      <c r="AP195" s="1" t="s">
        <v>75</v>
      </c>
      <c r="AS195" s="1">
        <v>25</v>
      </c>
      <c r="AT195" s="1">
        <v>5</v>
      </c>
      <c r="AV195" s="1">
        <v>40</v>
      </c>
      <c r="AW195" s="1" t="s">
        <v>994</v>
      </c>
      <c r="AX195" s="1" t="s">
        <v>77</v>
      </c>
      <c r="AZ195" s="1">
        <v>10</v>
      </c>
      <c r="BA195" s="1" t="s">
        <v>995</v>
      </c>
      <c r="BB195" s="1" t="s">
        <v>996</v>
      </c>
      <c r="BC195" s="1" t="s">
        <v>997</v>
      </c>
    </row>
    <row r="196" spans="1:55" ht="12.75" x14ac:dyDescent="0.2">
      <c r="A196" s="1">
        <v>194</v>
      </c>
      <c r="B196" s="1">
        <v>194</v>
      </c>
      <c r="C196" s="1">
        <v>194</v>
      </c>
      <c r="D196" s="1" t="s">
        <v>2</v>
      </c>
      <c r="E196" s="1" t="s">
        <v>3</v>
      </c>
      <c r="H196" s="1" t="s">
        <v>6</v>
      </c>
      <c r="J196" s="2">
        <v>29476</v>
      </c>
      <c r="K196" s="9">
        <f t="shared" ca="1" si="3"/>
        <v>38</v>
      </c>
      <c r="L196" s="1">
        <v>6</v>
      </c>
      <c r="M196" s="1">
        <v>25</v>
      </c>
      <c r="N196" s="1">
        <v>10</v>
      </c>
      <c r="O196" s="1">
        <v>4</v>
      </c>
      <c r="P196" s="1" t="s">
        <v>303</v>
      </c>
      <c r="Q196" s="1">
        <v>0</v>
      </c>
      <c r="R196" s="1" t="s">
        <v>70</v>
      </c>
      <c r="T196" s="1" t="s">
        <v>106</v>
      </c>
      <c r="V196" s="1">
        <v>1</v>
      </c>
      <c r="W196" s="1" t="s">
        <v>32</v>
      </c>
      <c r="Y196" s="1" t="s">
        <v>83</v>
      </c>
      <c r="AA196" s="1" t="s">
        <v>94</v>
      </c>
      <c r="AC196" s="1">
        <v>5</v>
      </c>
      <c r="AE196" s="1" t="s">
        <v>61</v>
      </c>
      <c r="AH196" s="1" t="s">
        <v>31</v>
      </c>
      <c r="AP196" s="1" t="s">
        <v>75</v>
      </c>
      <c r="AR196" s="1">
        <v>6</v>
      </c>
      <c r="AT196" s="1">
        <v>6</v>
      </c>
      <c r="AV196" s="1">
        <v>120</v>
      </c>
      <c r="AW196" s="1" t="s">
        <v>998</v>
      </c>
      <c r="AX196" s="1" t="s">
        <v>77</v>
      </c>
      <c r="AZ196" s="1">
        <v>9</v>
      </c>
      <c r="BA196" s="1" t="s">
        <v>999</v>
      </c>
      <c r="BB196" s="1" t="s">
        <v>1000</v>
      </c>
      <c r="BC196" s="1" t="s">
        <v>1001</v>
      </c>
    </row>
    <row r="197" spans="1:55" ht="12.75" x14ac:dyDescent="0.2">
      <c r="A197" s="1">
        <v>195</v>
      </c>
      <c r="B197" s="1">
        <v>195</v>
      </c>
      <c r="C197" s="1">
        <v>195</v>
      </c>
      <c r="D197" s="1" t="s">
        <v>2</v>
      </c>
      <c r="E197" s="1" t="s">
        <v>3</v>
      </c>
      <c r="H197" s="1" t="s">
        <v>6</v>
      </c>
      <c r="J197" s="2">
        <v>27246</v>
      </c>
      <c r="K197" s="9">
        <f t="shared" ca="1" si="3"/>
        <v>44</v>
      </c>
      <c r="L197" s="1">
        <v>6</v>
      </c>
      <c r="M197" s="1">
        <v>0</v>
      </c>
      <c r="N197" s="1">
        <v>14</v>
      </c>
      <c r="O197" s="1">
        <v>20</v>
      </c>
      <c r="P197" s="1" t="s">
        <v>69</v>
      </c>
      <c r="Q197" s="1">
        <v>1</v>
      </c>
      <c r="R197" s="1" t="s">
        <v>55</v>
      </c>
      <c r="T197" s="1" t="s">
        <v>101</v>
      </c>
      <c r="V197" s="1">
        <v>1</v>
      </c>
      <c r="W197" s="1" t="s">
        <v>112</v>
      </c>
      <c r="Y197" s="1" t="s">
        <v>113</v>
      </c>
      <c r="AA197" s="1" t="s">
        <v>94</v>
      </c>
      <c r="AC197" s="1">
        <v>17</v>
      </c>
      <c r="AE197" s="1" t="s">
        <v>86</v>
      </c>
      <c r="AJ197" s="1" t="s">
        <v>33</v>
      </c>
      <c r="AK197" s="1" t="s">
        <v>34</v>
      </c>
      <c r="AP197" s="1" t="s">
        <v>552</v>
      </c>
      <c r="AR197" s="1">
        <v>6</v>
      </c>
      <c r="AU197" s="1">
        <v>14</v>
      </c>
      <c r="AV197" s="1">
        <v>8</v>
      </c>
      <c r="AW197" s="1" t="s">
        <v>1002</v>
      </c>
      <c r="AX197" s="1" t="s">
        <v>77</v>
      </c>
      <c r="AZ197" s="1">
        <v>8</v>
      </c>
      <c r="BA197" s="1" t="s">
        <v>1003</v>
      </c>
      <c r="BB197" s="1" t="s">
        <v>1004</v>
      </c>
      <c r="BC197" s="1" t="s">
        <v>1005</v>
      </c>
    </row>
    <row r="198" spans="1:55" ht="12.75" x14ac:dyDescent="0.2">
      <c r="A198" s="1">
        <v>196</v>
      </c>
      <c r="B198" s="1">
        <v>196</v>
      </c>
      <c r="C198" s="1">
        <v>196</v>
      </c>
      <c r="H198" s="1" t="s">
        <v>6</v>
      </c>
      <c r="J198" s="2">
        <v>29633</v>
      </c>
      <c r="K198" s="9">
        <f t="shared" ca="1" si="3"/>
        <v>37</v>
      </c>
      <c r="L198" s="1">
        <v>8</v>
      </c>
      <c r="M198" s="1">
        <v>20</v>
      </c>
      <c r="N198" s="1">
        <v>5</v>
      </c>
      <c r="O198" s="1">
        <v>10</v>
      </c>
      <c r="P198" s="1" t="s">
        <v>335</v>
      </c>
      <c r="Q198" s="1">
        <v>0</v>
      </c>
      <c r="R198" s="1" t="s">
        <v>70</v>
      </c>
      <c r="T198" s="1" t="s">
        <v>56</v>
      </c>
      <c r="V198" s="1">
        <v>1</v>
      </c>
      <c r="W198" s="1" t="s">
        <v>57</v>
      </c>
      <c r="Y198" s="1" t="s">
        <v>349</v>
      </c>
      <c r="AB198" s="1" t="s">
        <v>1006</v>
      </c>
      <c r="AC198" s="1">
        <v>12</v>
      </c>
      <c r="AD198" s="1" t="s">
        <v>606</v>
      </c>
      <c r="AE198" s="1" t="s">
        <v>74</v>
      </c>
      <c r="AI198" s="1" t="s">
        <v>32</v>
      </c>
      <c r="AP198" s="1" t="s">
        <v>75</v>
      </c>
      <c r="AR198" s="1">
        <v>6</v>
      </c>
      <c r="AT198" s="1">
        <v>6</v>
      </c>
      <c r="AV198" s="1">
        <v>5</v>
      </c>
      <c r="AW198" s="1" t="s">
        <v>1007</v>
      </c>
      <c r="AX198" s="1" t="s">
        <v>77</v>
      </c>
      <c r="AZ198" s="1">
        <v>8</v>
      </c>
      <c r="BA198" s="1" t="s">
        <v>606</v>
      </c>
      <c r="BB198" s="1" t="s">
        <v>1008</v>
      </c>
      <c r="BC198" s="1" t="s">
        <v>997</v>
      </c>
    </row>
    <row r="199" spans="1:55" ht="12.75" x14ac:dyDescent="0.2">
      <c r="A199" s="1">
        <v>197</v>
      </c>
      <c r="B199" s="1">
        <v>197</v>
      </c>
      <c r="C199" s="1">
        <v>197</v>
      </c>
      <c r="G199" s="1" t="s">
        <v>5</v>
      </c>
      <c r="J199" s="2">
        <v>34650</v>
      </c>
      <c r="K199" s="9">
        <f t="shared" ca="1" si="3"/>
        <v>23</v>
      </c>
      <c r="L199" s="1">
        <v>8</v>
      </c>
      <c r="M199" s="1">
        <v>2</v>
      </c>
      <c r="N199" s="1">
        <v>8</v>
      </c>
      <c r="O199" s="1">
        <v>2</v>
      </c>
      <c r="P199" s="1" t="s">
        <v>123</v>
      </c>
      <c r="Q199" s="1">
        <v>0</v>
      </c>
      <c r="R199" s="1" t="s">
        <v>81</v>
      </c>
      <c r="T199" s="1" t="s">
        <v>71</v>
      </c>
      <c r="V199" s="1">
        <v>0</v>
      </c>
      <c r="AE199" s="1" t="s">
        <v>61</v>
      </c>
      <c r="AI199" s="1" t="s">
        <v>32</v>
      </c>
      <c r="AP199" s="1" t="s">
        <v>75</v>
      </c>
      <c r="AR199" s="1">
        <v>6</v>
      </c>
      <c r="AT199" s="1">
        <v>4</v>
      </c>
      <c r="AV199" s="1">
        <v>4</v>
      </c>
      <c r="AW199" s="1" t="s">
        <v>1009</v>
      </c>
      <c r="AX199" s="1" t="s">
        <v>77</v>
      </c>
      <c r="AZ199" s="1">
        <v>10</v>
      </c>
      <c r="BA199" s="1" t="s">
        <v>1010</v>
      </c>
      <c r="BB199" s="1" t="s">
        <v>791</v>
      </c>
    </row>
    <row r="200" spans="1:55" ht="12.75" x14ac:dyDescent="0.2">
      <c r="A200" s="1">
        <v>198</v>
      </c>
      <c r="B200" s="1">
        <v>198</v>
      </c>
      <c r="C200" s="1">
        <v>198</v>
      </c>
      <c r="E200" s="1" t="s">
        <v>3</v>
      </c>
      <c r="J200" s="2">
        <v>31399</v>
      </c>
      <c r="K200" s="9">
        <f t="shared" ca="1" si="3"/>
        <v>32</v>
      </c>
      <c r="L200" s="1">
        <v>7</v>
      </c>
      <c r="M200" s="1">
        <v>40</v>
      </c>
      <c r="N200" s="1">
        <v>10</v>
      </c>
      <c r="O200" s="1">
        <v>30</v>
      </c>
      <c r="P200" s="1" t="s">
        <v>123</v>
      </c>
      <c r="Q200" s="1">
        <v>1</v>
      </c>
      <c r="S200" s="1" t="s">
        <v>1011</v>
      </c>
      <c r="T200" s="1" t="s">
        <v>56</v>
      </c>
      <c r="V200" s="1">
        <v>1</v>
      </c>
      <c r="W200" s="1" t="s">
        <v>148</v>
      </c>
      <c r="Y200" s="1" t="s">
        <v>83</v>
      </c>
      <c r="AA200" s="1" t="s">
        <v>126</v>
      </c>
      <c r="AC200" s="1">
        <v>7</v>
      </c>
      <c r="AD200" s="1" t="s">
        <v>1012</v>
      </c>
      <c r="AE200" s="1" t="s">
        <v>61</v>
      </c>
      <c r="AH200" s="1" t="s">
        <v>31</v>
      </c>
      <c r="AP200" s="1" t="s">
        <v>163</v>
      </c>
      <c r="AS200" s="1">
        <v>10</v>
      </c>
      <c r="AT200" s="1">
        <v>5</v>
      </c>
      <c r="AV200" s="1">
        <v>20</v>
      </c>
      <c r="AW200" s="1" t="s">
        <v>1013</v>
      </c>
      <c r="AX200" s="1" t="s">
        <v>66</v>
      </c>
      <c r="AZ200" s="1">
        <v>10</v>
      </c>
      <c r="BA200" s="1" t="s">
        <v>1014</v>
      </c>
      <c r="BB200" s="1" t="s">
        <v>1015</v>
      </c>
      <c r="BC200" s="1" t="s">
        <v>1016</v>
      </c>
    </row>
    <row r="201" spans="1:55" ht="12.75" x14ac:dyDescent="0.2">
      <c r="A201" s="1">
        <v>199</v>
      </c>
      <c r="B201" s="1">
        <v>199</v>
      </c>
      <c r="C201" s="1">
        <v>199</v>
      </c>
      <c r="E201" s="1" t="s">
        <v>3</v>
      </c>
      <c r="J201" s="2">
        <v>28804</v>
      </c>
      <c r="K201" s="9">
        <f t="shared" ca="1" si="3"/>
        <v>39</v>
      </c>
      <c r="L201" s="1">
        <v>6</v>
      </c>
      <c r="M201" s="1">
        <v>120</v>
      </c>
      <c r="N201" s="1">
        <v>10</v>
      </c>
      <c r="O201" s="1">
        <v>12</v>
      </c>
      <c r="P201" s="1" t="s">
        <v>91</v>
      </c>
      <c r="Q201" s="1">
        <v>1</v>
      </c>
      <c r="R201" s="1" t="s">
        <v>70</v>
      </c>
      <c r="T201" s="1" t="s">
        <v>106</v>
      </c>
      <c r="V201" s="1">
        <v>1</v>
      </c>
      <c r="W201" s="1" t="s">
        <v>406</v>
      </c>
      <c r="Y201" s="1" t="s">
        <v>113</v>
      </c>
      <c r="AA201" s="1" t="s">
        <v>571</v>
      </c>
      <c r="AC201" s="1">
        <v>12</v>
      </c>
      <c r="AD201" s="1" t="s">
        <v>1017</v>
      </c>
      <c r="AE201" s="1" t="s">
        <v>74</v>
      </c>
      <c r="AH201" s="1" t="s">
        <v>31</v>
      </c>
      <c r="AJ201" s="1" t="s">
        <v>33</v>
      </c>
      <c r="AK201" s="1" t="s">
        <v>34</v>
      </c>
      <c r="AP201" s="1" t="s">
        <v>62</v>
      </c>
      <c r="AR201" s="1">
        <v>6</v>
      </c>
      <c r="AT201" s="1">
        <v>4</v>
      </c>
      <c r="AV201" s="1">
        <v>8</v>
      </c>
      <c r="AW201" s="1" t="s">
        <v>1018</v>
      </c>
      <c r="AX201" s="1" t="s">
        <v>77</v>
      </c>
      <c r="AZ201" s="1">
        <v>8</v>
      </c>
      <c r="BA201" s="1" t="s">
        <v>1019</v>
      </c>
      <c r="BB201" s="1" t="s">
        <v>1020</v>
      </c>
      <c r="BC201" s="1" t="s">
        <v>1021</v>
      </c>
    </row>
    <row r="202" spans="1:55" ht="12.75" x14ac:dyDescent="0.2">
      <c r="A202" s="1">
        <v>200</v>
      </c>
      <c r="B202" s="1">
        <v>200</v>
      </c>
      <c r="C202" s="1">
        <v>200</v>
      </c>
      <c r="H202" s="1" t="s">
        <v>6</v>
      </c>
      <c r="J202" s="2">
        <v>31882</v>
      </c>
      <c r="K202" s="9">
        <f t="shared" ca="1" si="3"/>
        <v>31</v>
      </c>
      <c r="L202" s="1">
        <v>7</v>
      </c>
      <c r="M202" s="1">
        <v>1</v>
      </c>
      <c r="N202" s="1">
        <v>14</v>
      </c>
      <c r="O202" s="1">
        <v>20</v>
      </c>
      <c r="P202" s="1" t="s">
        <v>80</v>
      </c>
      <c r="Q202" s="1">
        <v>1</v>
      </c>
      <c r="R202" s="1" t="s">
        <v>70</v>
      </c>
      <c r="T202" s="1" t="s">
        <v>56</v>
      </c>
      <c r="V202" s="1">
        <v>1</v>
      </c>
      <c r="W202" s="1" t="s">
        <v>7</v>
      </c>
      <c r="Y202" s="1" t="s">
        <v>83</v>
      </c>
      <c r="AA202" s="1" t="s">
        <v>297</v>
      </c>
      <c r="AC202" s="1">
        <v>8</v>
      </c>
      <c r="AD202" s="1" t="s">
        <v>1022</v>
      </c>
      <c r="AE202" s="1" t="s">
        <v>61</v>
      </c>
      <c r="AI202" s="1" t="s">
        <v>32</v>
      </c>
      <c r="AJ202" s="1" t="s">
        <v>33</v>
      </c>
      <c r="AK202" s="1" t="s">
        <v>34</v>
      </c>
      <c r="AP202" s="1" t="s">
        <v>87</v>
      </c>
      <c r="AR202" s="1">
        <v>6</v>
      </c>
      <c r="AT202" s="1">
        <v>4</v>
      </c>
      <c r="AV202" s="1">
        <v>6</v>
      </c>
      <c r="AW202" s="1" t="s">
        <v>1023</v>
      </c>
      <c r="AX202" s="1" t="s">
        <v>77</v>
      </c>
      <c r="AZ202" s="1">
        <v>10</v>
      </c>
      <c r="BA202" s="1" t="s">
        <v>1024</v>
      </c>
      <c r="BB202" s="1" t="s">
        <v>1025</v>
      </c>
      <c r="BC202" s="1" t="s">
        <v>118</v>
      </c>
    </row>
    <row r="203" spans="1:55" ht="12.75" x14ac:dyDescent="0.2">
      <c r="A203" s="1">
        <v>201</v>
      </c>
      <c r="B203" s="1">
        <v>201</v>
      </c>
      <c r="C203" s="1">
        <v>201</v>
      </c>
      <c r="D203" s="1" t="s">
        <v>2</v>
      </c>
      <c r="F203" s="1" t="s">
        <v>4</v>
      </c>
      <c r="H203" s="1" t="s">
        <v>6</v>
      </c>
      <c r="J203" s="2">
        <v>33421</v>
      </c>
      <c r="K203" s="9">
        <f t="shared" ca="1" si="3"/>
        <v>27</v>
      </c>
      <c r="L203" s="1">
        <v>7</v>
      </c>
      <c r="M203" s="1">
        <v>40</v>
      </c>
      <c r="N203" s="1">
        <v>6</v>
      </c>
      <c r="O203" s="1">
        <v>12</v>
      </c>
      <c r="P203" s="1" t="s">
        <v>189</v>
      </c>
      <c r="Q203" s="1">
        <v>1</v>
      </c>
      <c r="R203" s="1" t="s">
        <v>100</v>
      </c>
      <c r="T203" s="1" t="s">
        <v>101</v>
      </c>
      <c r="V203" s="1">
        <v>1</v>
      </c>
      <c r="W203" s="1" t="s">
        <v>7</v>
      </c>
      <c r="Y203" s="1" t="s">
        <v>113</v>
      </c>
      <c r="AA203" s="1" t="s">
        <v>297</v>
      </c>
      <c r="AC203" s="1">
        <v>0</v>
      </c>
      <c r="AD203" s="1" t="s">
        <v>1026</v>
      </c>
      <c r="AE203" s="1" t="s">
        <v>74</v>
      </c>
      <c r="AI203" s="1" t="s">
        <v>32</v>
      </c>
      <c r="AQ203" s="1" t="s">
        <v>1027</v>
      </c>
      <c r="AR203" s="1">
        <v>3</v>
      </c>
      <c r="AT203" s="1">
        <v>1</v>
      </c>
      <c r="AV203" s="1">
        <v>2</v>
      </c>
      <c r="AW203" s="1" t="s">
        <v>1028</v>
      </c>
      <c r="AX203" s="1" t="s">
        <v>77</v>
      </c>
      <c r="AZ203" s="1">
        <v>8</v>
      </c>
      <c r="BA203" s="1" t="s">
        <v>1029</v>
      </c>
    </row>
    <row r="204" spans="1:55" ht="12.75" x14ac:dyDescent="0.2">
      <c r="A204" s="1">
        <v>202</v>
      </c>
      <c r="B204" s="1">
        <v>202</v>
      </c>
      <c r="C204" s="1">
        <v>202</v>
      </c>
      <c r="E204" s="1" t="s">
        <v>3</v>
      </c>
      <c r="H204" s="1" t="s">
        <v>6</v>
      </c>
      <c r="J204" s="2">
        <v>31693</v>
      </c>
      <c r="K204" s="9">
        <f t="shared" ca="1" si="3"/>
        <v>32</v>
      </c>
      <c r="L204" s="1">
        <v>7</v>
      </c>
      <c r="M204" s="1">
        <v>25</v>
      </c>
      <c r="N204" s="1">
        <v>12</v>
      </c>
      <c r="O204" s="1">
        <v>6</v>
      </c>
      <c r="P204" s="1" t="s">
        <v>69</v>
      </c>
      <c r="Q204" s="1">
        <v>0</v>
      </c>
      <c r="R204" s="1" t="s">
        <v>70</v>
      </c>
      <c r="T204" s="1" t="s">
        <v>56</v>
      </c>
      <c r="V204" s="1">
        <v>1</v>
      </c>
      <c r="W204" s="1" t="s">
        <v>156</v>
      </c>
      <c r="Y204" s="1" t="s">
        <v>58</v>
      </c>
      <c r="AA204" s="1" t="s">
        <v>310</v>
      </c>
      <c r="AC204" s="1">
        <v>3</v>
      </c>
      <c r="AD204" s="1" t="s">
        <v>1030</v>
      </c>
      <c r="AE204" s="1" t="s">
        <v>86</v>
      </c>
      <c r="AH204" s="1" t="s">
        <v>31</v>
      </c>
      <c r="AP204" s="1" t="s">
        <v>87</v>
      </c>
      <c r="AR204" s="1">
        <v>4</v>
      </c>
      <c r="AT204" s="1">
        <v>2</v>
      </c>
      <c r="AV204" s="1">
        <v>20</v>
      </c>
      <c r="AW204" s="1" t="s">
        <v>1031</v>
      </c>
      <c r="AY204" s="1" t="s">
        <v>1032</v>
      </c>
      <c r="AZ204" s="1">
        <v>9</v>
      </c>
      <c r="BA204" s="1" t="s">
        <v>1033</v>
      </c>
      <c r="BB204" s="1" t="s">
        <v>208</v>
      </c>
      <c r="BC204" s="1" t="s">
        <v>141</v>
      </c>
    </row>
    <row r="205" spans="1:55" ht="12.75" x14ac:dyDescent="0.2">
      <c r="A205" s="1">
        <v>203</v>
      </c>
      <c r="B205" s="1">
        <v>203</v>
      </c>
      <c r="C205" s="1">
        <v>203</v>
      </c>
      <c r="H205" s="1" t="s">
        <v>6</v>
      </c>
      <c r="J205" s="2">
        <v>31498</v>
      </c>
      <c r="K205" s="9">
        <f t="shared" ca="1" si="3"/>
        <v>32</v>
      </c>
      <c r="L205" s="1">
        <v>8</v>
      </c>
      <c r="M205" s="1">
        <v>0</v>
      </c>
      <c r="N205" s="1">
        <v>5</v>
      </c>
      <c r="O205" s="1">
        <v>12</v>
      </c>
      <c r="P205" s="1" t="s">
        <v>54</v>
      </c>
      <c r="Q205" s="1">
        <v>1</v>
      </c>
      <c r="R205" s="1" t="s">
        <v>100</v>
      </c>
      <c r="T205" s="1" t="s">
        <v>101</v>
      </c>
      <c r="V205" s="1">
        <v>1</v>
      </c>
      <c r="W205" s="1" t="s">
        <v>213</v>
      </c>
      <c r="Z205" s="1" t="s">
        <v>259</v>
      </c>
      <c r="AA205" s="1" t="s">
        <v>94</v>
      </c>
      <c r="AC205" s="1">
        <v>5</v>
      </c>
      <c r="AD205" s="1" t="s">
        <v>1034</v>
      </c>
      <c r="AE205" s="1" t="s">
        <v>86</v>
      </c>
      <c r="AK205" s="1" t="s">
        <v>34</v>
      </c>
      <c r="AP205" s="1" t="s">
        <v>62</v>
      </c>
      <c r="AR205" s="1">
        <v>5</v>
      </c>
      <c r="AT205" s="1">
        <v>6</v>
      </c>
      <c r="AV205" s="1">
        <v>12</v>
      </c>
      <c r="AW205" s="1" t="s">
        <v>1035</v>
      </c>
      <c r="AX205" s="1" t="s">
        <v>66</v>
      </c>
      <c r="AZ205" s="1">
        <v>10</v>
      </c>
      <c r="BA205" s="1" t="s">
        <v>1036</v>
      </c>
      <c r="BB205" s="1" t="s">
        <v>1037</v>
      </c>
      <c r="BC205" s="1" t="s">
        <v>1038</v>
      </c>
    </row>
    <row r="206" spans="1:55" ht="12.75" x14ac:dyDescent="0.2">
      <c r="A206" s="1">
        <v>204</v>
      </c>
      <c r="B206" s="1">
        <v>204</v>
      </c>
      <c r="C206" s="1">
        <v>204</v>
      </c>
      <c r="E206" s="1" t="s">
        <v>3</v>
      </c>
      <c r="H206" s="1" t="s">
        <v>6</v>
      </c>
      <c r="J206" s="2">
        <v>31738</v>
      </c>
      <c r="K206" s="9">
        <f t="shared" ca="1" si="3"/>
        <v>31</v>
      </c>
      <c r="L206" s="1">
        <v>8</v>
      </c>
      <c r="M206" s="1">
        <v>40</v>
      </c>
      <c r="N206" s="1">
        <v>10</v>
      </c>
      <c r="O206" s="1">
        <v>10</v>
      </c>
      <c r="P206" s="1" t="s">
        <v>54</v>
      </c>
      <c r="Q206" s="1">
        <v>1</v>
      </c>
      <c r="R206" s="1" t="s">
        <v>55</v>
      </c>
      <c r="T206" s="1" t="s">
        <v>101</v>
      </c>
      <c r="V206" s="1">
        <v>1</v>
      </c>
      <c r="W206" s="1" t="s">
        <v>156</v>
      </c>
      <c r="Y206" s="1" t="s">
        <v>83</v>
      </c>
      <c r="AA206" s="1" t="s">
        <v>108</v>
      </c>
      <c r="AC206" s="1">
        <v>5</v>
      </c>
      <c r="AD206" s="1" t="s">
        <v>1039</v>
      </c>
      <c r="AE206" s="1" t="s">
        <v>86</v>
      </c>
      <c r="AJ206" s="1" t="s">
        <v>33</v>
      </c>
      <c r="AN206" s="1" t="s">
        <v>37</v>
      </c>
      <c r="AX206" s="1" t="s">
        <v>77</v>
      </c>
      <c r="AZ206" s="1">
        <v>10</v>
      </c>
      <c r="BA206" s="1" t="s">
        <v>1040</v>
      </c>
      <c r="BB206" s="1" t="s">
        <v>1041</v>
      </c>
    </row>
    <row r="207" spans="1:55" ht="12.75" x14ac:dyDescent="0.2">
      <c r="A207" s="1">
        <v>205</v>
      </c>
      <c r="B207" s="1">
        <v>205</v>
      </c>
      <c r="C207" s="1">
        <v>205</v>
      </c>
      <c r="D207" s="1" t="s">
        <v>2</v>
      </c>
      <c r="E207" s="1" t="s">
        <v>3</v>
      </c>
      <c r="H207" s="1" t="s">
        <v>6</v>
      </c>
      <c r="J207" s="2">
        <v>28682</v>
      </c>
      <c r="K207" s="9">
        <f t="shared" ca="1" si="3"/>
        <v>40</v>
      </c>
      <c r="L207" s="1">
        <v>8</v>
      </c>
      <c r="M207" s="1">
        <v>30</v>
      </c>
      <c r="N207" s="1">
        <v>9</v>
      </c>
      <c r="O207" s="1">
        <v>10</v>
      </c>
      <c r="P207" s="1" t="s">
        <v>123</v>
      </c>
      <c r="Q207" s="1">
        <v>0</v>
      </c>
      <c r="R207" s="1" t="s">
        <v>55</v>
      </c>
      <c r="T207" s="1" t="s">
        <v>106</v>
      </c>
      <c r="V207" s="1">
        <v>1</v>
      </c>
      <c r="W207" s="1" t="s">
        <v>213</v>
      </c>
      <c r="Y207" s="1" t="s">
        <v>83</v>
      </c>
      <c r="AA207" s="1" t="s">
        <v>94</v>
      </c>
      <c r="AC207" s="1">
        <v>10</v>
      </c>
      <c r="AD207" s="1" t="s">
        <v>1042</v>
      </c>
      <c r="AE207" s="1" t="s">
        <v>86</v>
      </c>
      <c r="AI207" s="1" t="s">
        <v>32</v>
      </c>
      <c r="AP207" s="1" t="s">
        <v>75</v>
      </c>
      <c r="AS207" s="1" t="s">
        <v>1043</v>
      </c>
      <c r="AU207" s="1" t="s">
        <v>1044</v>
      </c>
      <c r="AV207" s="1">
        <v>4</v>
      </c>
      <c r="AW207" s="1" t="s">
        <v>1045</v>
      </c>
      <c r="AX207" s="1" t="s">
        <v>77</v>
      </c>
      <c r="AZ207" s="1">
        <v>9</v>
      </c>
      <c r="BA207" s="1" t="s">
        <v>1046</v>
      </c>
      <c r="BC207" s="1" t="s">
        <v>1047</v>
      </c>
    </row>
    <row r="208" spans="1:55" ht="12.75" x14ac:dyDescent="0.2">
      <c r="A208" s="1">
        <v>206</v>
      </c>
      <c r="B208" s="1">
        <v>206</v>
      </c>
      <c r="C208" s="1">
        <v>206</v>
      </c>
      <c r="D208" s="1" t="s">
        <v>2</v>
      </c>
      <c r="J208" s="2">
        <v>27885</v>
      </c>
      <c r="K208" s="9">
        <f t="shared" ca="1" si="3"/>
        <v>42</v>
      </c>
      <c r="L208" s="1">
        <v>6</v>
      </c>
      <c r="M208" s="1">
        <v>60</v>
      </c>
      <c r="N208" s="1">
        <v>6</v>
      </c>
      <c r="O208" s="1">
        <v>10</v>
      </c>
      <c r="P208" s="1" t="s">
        <v>91</v>
      </c>
      <c r="Q208" s="1">
        <v>1</v>
      </c>
      <c r="R208" s="1" t="s">
        <v>100</v>
      </c>
      <c r="T208" s="1" t="s">
        <v>56</v>
      </c>
      <c r="V208" s="1">
        <v>0</v>
      </c>
      <c r="AE208" s="1" t="s">
        <v>61</v>
      </c>
      <c r="AK208" s="1" t="s">
        <v>34</v>
      </c>
      <c r="AO208" s="1" t="s">
        <v>1048</v>
      </c>
      <c r="AP208" s="1" t="s">
        <v>75</v>
      </c>
      <c r="AR208" s="1">
        <v>5</v>
      </c>
      <c r="AT208" s="1">
        <v>4</v>
      </c>
      <c r="AV208" s="1">
        <v>8</v>
      </c>
      <c r="AW208" s="1" t="s">
        <v>1049</v>
      </c>
      <c r="AY208" s="1" t="s">
        <v>1050</v>
      </c>
      <c r="AZ208" s="1">
        <v>9</v>
      </c>
      <c r="BA208" s="1" t="s">
        <v>1051</v>
      </c>
      <c r="BB208" s="1" t="s">
        <v>1052</v>
      </c>
      <c r="BC208" s="1" t="s">
        <v>1053</v>
      </c>
    </row>
    <row r="209" spans="1:55" ht="12.75" x14ac:dyDescent="0.2">
      <c r="A209" s="1">
        <v>207</v>
      </c>
      <c r="B209" s="1">
        <v>207</v>
      </c>
      <c r="C209" s="1">
        <v>207</v>
      </c>
      <c r="D209" s="1" t="s">
        <v>2</v>
      </c>
      <c r="H209" s="1" t="s">
        <v>6</v>
      </c>
      <c r="J209" s="2">
        <v>29440</v>
      </c>
      <c r="K209" s="9">
        <f t="shared" ca="1" si="3"/>
        <v>38</v>
      </c>
      <c r="L209" s="1">
        <v>7</v>
      </c>
      <c r="M209" s="1">
        <v>30</v>
      </c>
      <c r="N209" s="1">
        <v>11</v>
      </c>
      <c r="O209" s="1">
        <v>4</v>
      </c>
      <c r="P209" s="1" t="s">
        <v>189</v>
      </c>
      <c r="Q209" s="1">
        <v>1</v>
      </c>
      <c r="R209" s="1" t="s">
        <v>81</v>
      </c>
      <c r="U209" s="1" t="s">
        <v>1054</v>
      </c>
      <c r="V209" s="1">
        <v>1</v>
      </c>
      <c r="W209" s="1" t="s">
        <v>213</v>
      </c>
      <c r="Y209" s="1" t="s">
        <v>93</v>
      </c>
      <c r="AA209" s="1" t="s">
        <v>94</v>
      </c>
      <c r="AC209" s="1">
        <v>11</v>
      </c>
      <c r="AD209" s="1" t="s">
        <v>1055</v>
      </c>
      <c r="AE209" s="1" t="s">
        <v>61</v>
      </c>
      <c r="AJ209" s="1" t="s">
        <v>33</v>
      </c>
      <c r="AP209" s="1" t="s">
        <v>75</v>
      </c>
      <c r="AR209" s="1">
        <v>6</v>
      </c>
      <c r="AT209" s="1">
        <v>6</v>
      </c>
      <c r="AV209" s="1">
        <v>30</v>
      </c>
      <c r="AW209" s="1" t="s">
        <v>1056</v>
      </c>
      <c r="AX209" s="1" t="s">
        <v>77</v>
      </c>
      <c r="AZ209" s="1">
        <v>10</v>
      </c>
      <c r="BA209" s="1" t="s">
        <v>1057</v>
      </c>
      <c r="BB209" s="1" t="s">
        <v>1058</v>
      </c>
      <c r="BC209" s="1" t="s">
        <v>1059</v>
      </c>
    </row>
    <row r="210" spans="1:55" ht="12.75" x14ac:dyDescent="0.2">
      <c r="A210" s="1">
        <v>208</v>
      </c>
      <c r="B210" s="1">
        <v>208</v>
      </c>
      <c r="C210" s="1">
        <v>208</v>
      </c>
      <c r="F210" s="1" t="s">
        <v>4</v>
      </c>
      <c r="J210" s="2">
        <v>29809</v>
      </c>
      <c r="K210" s="9">
        <f t="shared" ca="1" si="3"/>
        <v>37</v>
      </c>
      <c r="L210" s="1">
        <v>5</v>
      </c>
      <c r="M210" s="1">
        <v>20</v>
      </c>
      <c r="N210" s="1">
        <v>18</v>
      </c>
      <c r="O210" s="1">
        <v>0</v>
      </c>
      <c r="P210" s="1" t="s">
        <v>303</v>
      </c>
      <c r="Q210" s="1">
        <v>1</v>
      </c>
      <c r="R210" s="1" t="s">
        <v>70</v>
      </c>
      <c r="U210" s="1" t="s">
        <v>1060</v>
      </c>
      <c r="V210" s="1">
        <v>1</v>
      </c>
      <c r="W210" s="1" t="s">
        <v>406</v>
      </c>
      <c r="Z210" s="1" t="s">
        <v>1061</v>
      </c>
      <c r="AA210" s="1" t="s">
        <v>59</v>
      </c>
      <c r="AC210" s="1">
        <v>15</v>
      </c>
      <c r="AD210" s="1" t="s">
        <v>1062</v>
      </c>
      <c r="AE210" s="1" t="s">
        <v>74</v>
      </c>
      <c r="AH210" s="1" t="s">
        <v>31</v>
      </c>
      <c r="AL210" s="1" t="s">
        <v>35</v>
      </c>
      <c r="AP210" s="1" t="s">
        <v>62</v>
      </c>
      <c r="AS210" s="1">
        <v>16</v>
      </c>
      <c r="AU210" s="1">
        <v>10</v>
      </c>
      <c r="AV210" s="1">
        <v>2</v>
      </c>
      <c r="AW210" s="1" t="s">
        <v>1063</v>
      </c>
      <c r="AX210" s="1" t="s">
        <v>66</v>
      </c>
      <c r="AZ210" s="1">
        <v>10</v>
      </c>
      <c r="BA210" s="1" t="s">
        <v>1064</v>
      </c>
      <c r="BB210" s="1" t="s">
        <v>1065</v>
      </c>
      <c r="BC210" s="1" t="s">
        <v>1066</v>
      </c>
    </row>
    <row r="211" spans="1:55" ht="12.75" x14ac:dyDescent="0.2">
      <c r="A211" s="1">
        <v>209</v>
      </c>
      <c r="B211" s="1">
        <v>209</v>
      </c>
      <c r="C211" s="1">
        <v>209</v>
      </c>
      <c r="E211" s="1" t="s">
        <v>3</v>
      </c>
      <c r="J211" s="2">
        <v>43048</v>
      </c>
      <c r="K211" s="9">
        <f t="shared" ca="1" si="3"/>
        <v>0</v>
      </c>
      <c r="L211" s="1">
        <v>7</v>
      </c>
      <c r="M211" s="1">
        <v>120</v>
      </c>
      <c r="N211" s="1">
        <v>12</v>
      </c>
      <c r="O211" s="1">
        <v>15</v>
      </c>
      <c r="P211" s="1" t="s">
        <v>189</v>
      </c>
      <c r="Q211" s="1">
        <v>1</v>
      </c>
      <c r="R211" s="1" t="s">
        <v>70</v>
      </c>
      <c r="T211" s="1" t="s">
        <v>101</v>
      </c>
      <c r="V211" s="1">
        <v>1</v>
      </c>
      <c r="W211" s="1" t="s">
        <v>156</v>
      </c>
      <c r="Y211" s="1" t="s">
        <v>349</v>
      </c>
      <c r="AA211" s="1" t="s">
        <v>94</v>
      </c>
      <c r="AC211" s="1">
        <v>2</v>
      </c>
      <c r="AD211" s="1" t="s">
        <v>166</v>
      </c>
      <c r="AE211" s="1" t="s">
        <v>61</v>
      </c>
      <c r="AJ211" s="1" t="s">
        <v>33</v>
      </c>
      <c r="AP211" s="1" t="s">
        <v>75</v>
      </c>
      <c r="AS211" s="1">
        <v>8</v>
      </c>
      <c r="AT211" s="1">
        <v>6</v>
      </c>
      <c r="AV211" s="1">
        <v>10</v>
      </c>
      <c r="AW211" s="1" t="s">
        <v>1067</v>
      </c>
      <c r="AX211" s="1" t="s">
        <v>66</v>
      </c>
      <c r="AZ211" s="1">
        <v>8</v>
      </c>
      <c r="BA211" s="1" t="s">
        <v>1068</v>
      </c>
      <c r="BB211" s="1" t="s">
        <v>1069</v>
      </c>
      <c r="BC211" s="1" t="s">
        <v>318</v>
      </c>
    </row>
    <row r="212" spans="1:55" ht="12.75" x14ac:dyDescent="0.2">
      <c r="A212" s="1">
        <v>210</v>
      </c>
      <c r="B212" s="1">
        <v>210</v>
      </c>
      <c r="C212" s="1">
        <v>210</v>
      </c>
      <c r="D212" s="1" t="s">
        <v>2</v>
      </c>
      <c r="J212" s="2">
        <v>32706</v>
      </c>
      <c r="K212" s="9">
        <f t="shared" ca="1" si="3"/>
        <v>29</v>
      </c>
      <c r="L212" s="1">
        <v>6</v>
      </c>
      <c r="M212" s="1">
        <v>120</v>
      </c>
      <c r="N212" s="1">
        <v>10</v>
      </c>
      <c r="O212" s="1">
        <v>5</v>
      </c>
      <c r="P212" s="1" t="s">
        <v>69</v>
      </c>
      <c r="Q212" s="1">
        <v>0</v>
      </c>
      <c r="R212" s="1" t="s">
        <v>81</v>
      </c>
      <c r="T212" s="1" t="s">
        <v>106</v>
      </c>
      <c r="V212" s="1">
        <v>1</v>
      </c>
      <c r="W212" s="1" t="s">
        <v>213</v>
      </c>
      <c r="Y212" s="1" t="s">
        <v>113</v>
      </c>
      <c r="AA212" s="1" t="s">
        <v>94</v>
      </c>
      <c r="AC212" s="1">
        <v>5</v>
      </c>
      <c r="AD212" s="1" t="s">
        <v>1070</v>
      </c>
      <c r="AE212" s="1" t="s">
        <v>362</v>
      </c>
      <c r="AJ212" s="1" t="s">
        <v>33</v>
      </c>
      <c r="AP212" s="1" t="s">
        <v>87</v>
      </c>
      <c r="AR212" s="1">
        <v>5</v>
      </c>
      <c r="AT212" s="1">
        <v>5</v>
      </c>
      <c r="AV212" s="1">
        <v>3</v>
      </c>
      <c r="AW212" s="1" t="s">
        <v>1071</v>
      </c>
      <c r="AX212" s="1" t="s">
        <v>77</v>
      </c>
      <c r="AZ212" s="1">
        <v>9</v>
      </c>
      <c r="BA212" s="1" t="s">
        <v>1072</v>
      </c>
    </row>
    <row r="213" spans="1:55" ht="12.75" x14ac:dyDescent="0.2">
      <c r="A213" s="1">
        <v>211</v>
      </c>
      <c r="B213" s="1">
        <v>211</v>
      </c>
      <c r="C213" s="1">
        <v>211</v>
      </c>
      <c r="D213" s="1" t="s">
        <v>2</v>
      </c>
      <c r="J213" s="2">
        <v>31548</v>
      </c>
      <c r="K213" s="9">
        <f t="shared" ca="1" si="3"/>
        <v>32</v>
      </c>
      <c r="L213" s="1">
        <v>5</v>
      </c>
      <c r="M213" s="1">
        <v>360</v>
      </c>
      <c r="N213" s="1">
        <v>8</v>
      </c>
      <c r="O213" s="1">
        <v>1</v>
      </c>
      <c r="P213" s="1" t="s">
        <v>69</v>
      </c>
      <c r="Q213" s="1">
        <v>1</v>
      </c>
      <c r="R213" s="1" t="s">
        <v>100</v>
      </c>
      <c r="T213" s="1" t="s">
        <v>101</v>
      </c>
      <c r="V213" s="1">
        <v>0</v>
      </c>
      <c r="AE213" s="1" t="s">
        <v>61</v>
      </c>
      <c r="AN213" s="1" t="s">
        <v>37</v>
      </c>
      <c r="AX213" s="1" t="s">
        <v>66</v>
      </c>
      <c r="AZ213" s="1">
        <v>10</v>
      </c>
      <c r="BA213" s="1" t="s">
        <v>1073</v>
      </c>
      <c r="BB213" s="1" t="s">
        <v>341</v>
      </c>
    </row>
    <row r="214" spans="1:55" ht="12.75" x14ac:dyDescent="0.2">
      <c r="A214" s="1">
        <v>212</v>
      </c>
      <c r="B214" s="1">
        <v>212</v>
      </c>
      <c r="C214" s="1">
        <v>212</v>
      </c>
      <c r="D214" s="1" t="s">
        <v>2</v>
      </c>
      <c r="E214" s="1" t="s">
        <v>3</v>
      </c>
      <c r="I214" s="1" t="s">
        <v>1074</v>
      </c>
      <c r="J214" s="2">
        <v>32020</v>
      </c>
      <c r="K214" s="9">
        <f t="shared" ca="1" si="3"/>
        <v>31</v>
      </c>
      <c r="L214" s="1">
        <v>5</v>
      </c>
      <c r="M214" s="1">
        <v>120</v>
      </c>
      <c r="N214" s="1">
        <v>8</v>
      </c>
      <c r="O214" s="1">
        <v>10</v>
      </c>
      <c r="P214" s="1" t="s">
        <v>91</v>
      </c>
      <c r="Q214" s="1">
        <v>1</v>
      </c>
      <c r="R214" s="1" t="s">
        <v>388</v>
      </c>
      <c r="T214" s="1" t="s">
        <v>56</v>
      </c>
      <c r="V214" s="1">
        <v>1</v>
      </c>
      <c r="W214" s="1" t="s">
        <v>464</v>
      </c>
      <c r="Y214" s="1" t="s">
        <v>58</v>
      </c>
      <c r="AB214" s="1" t="s">
        <v>1075</v>
      </c>
      <c r="AC214" s="1">
        <v>5</v>
      </c>
      <c r="AD214" s="1" t="s">
        <v>1076</v>
      </c>
      <c r="AE214" s="1" t="s">
        <v>86</v>
      </c>
      <c r="AK214" s="1" t="s">
        <v>34</v>
      </c>
      <c r="AP214" s="1" t="s">
        <v>1077</v>
      </c>
      <c r="AR214" s="1">
        <v>6</v>
      </c>
      <c r="AT214" s="1">
        <v>3</v>
      </c>
      <c r="AV214" s="1">
        <v>6</v>
      </c>
      <c r="AW214" s="1" t="s">
        <v>1078</v>
      </c>
      <c r="AX214" s="1" t="s">
        <v>77</v>
      </c>
      <c r="AZ214" s="1">
        <v>10</v>
      </c>
      <c r="BA214" s="1" t="s">
        <v>1079</v>
      </c>
      <c r="BB214" s="1" t="s">
        <v>1080</v>
      </c>
      <c r="BC214" s="1" t="s">
        <v>1081</v>
      </c>
    </row>
    <row r="215" spans="1:55" ht="12.75" x14ac:dyDescent="0.2">
      <c r="A215" s="1">
        <v>213</v>
      </c>
      <c r="B215" s="1">
        <v>213</v>
      </c>
      <c r="C215" s="1">
        <v>213</v>
      </c>
      <c r="D215" s="1" t="s">
        <v>2</v>
      </c>
      <c r="G215" s="1" t="s">
        <v>5</v>
      </c>
      <c r="H215" s="1" t="s">
        <v>6</v>
      </c>
      <c r="J215" s="2">
        <v>33934</v>
      </c>
      <c r="K215" s="9">
        <f t="shared" ca="1" si="3"/>
        <v>25</v>
      </c>
      <c r="L215" s="1">
        <v>6</v>
      </c>
      <c r="M215" s="1">
        <v>40</v>
      </c>
      <c r="N215" s="1">
        <v>5</v>
      </c>
      <c r="O215" s="1">
        <v>20</v>
      </c>
      <c r="P215" s="1" t="s">
        <v>99</v>
      </c>
      <c r="Q215" s="1">
        <v>1</v>
      </c>
      <c r="R215" s="1" t="s">
        <v>55</v>
      </c>
      <c r="T215" s="1" t="s">
        <v>106</v>
      </c>
      <c r="V215" s="1">
        <v>1</v>
      </c>
      <c r="W215" s="1" t="s">
        <v>213</v>
      </c>
      <c r="Y215" s="1" t="s">
        <v>83</v>
      </c>
      <c r="AA215" s="1" t="s">
        <v>94</v>
      </c>
      <c r="AC215" s="1">
        <v>2</v>
      </c>
      <c r="AD215" s="1" t="s">
        <v>1082</v>
      </c>
      <c r="AE215" s="1" t="s">
        <v>61</v>
      </c>
      <c r="AK215" s="1" t="s">
        <v>34</v>
      </c>
      <c r="AP215" s="1" t="s">
        <v>62</v>
      </c>
      <c r="AR215" s="1">
        <v>5</v>
      </c>
      <c r="AT215" s="1">
        <v>5</v>
      </c>
      <c r="AV215" s="1">
        <v>30</v>
      </c>
      <c r="AW215" s="1" t="s">
        <v>1083</v>
      </c>
      <c r="AY215" s="1" t="s">
        <v>1084</v>
      </c>
      <c r="AZ215" s="1">
        <v>10</v>
      </c>
      <c r="BA215" s="1" t="s">
        <v>1085</v>
      </c>
      <c r="BB215" s="1" t="s">
        <v>1086</v>
      </c>
    </row>
    <row r="216" spans="1:55" ht="12.75" x14ac:dyDescent="0.2">
      <c r="A216" s="1">
        <v>214</v>
      </c>
      <c r="B216" s="1">
        <v>214</v>
      </c>
      <c r="C216" s="1">
        <v>214</v>
      </c>
      <c r="D216" s="1" t="s">
        <v>2</v>
      </c>
      <c r="E216" s="1" t="s">
        <v>3</v>
      </c>
      <c r="F216" s="1" t="s">
        <v>4</v>
      </c>
      <c r="K216" s="9">
        <f t="shared" ca="1" si="3"/>
        <v>118</v>
      </c>
      <c r="L216" s="1">
        <v>7</v>
      </c>
      <c r="M216" s="1">
        <v>40</v>
      </c>
      <c r="N216" s="1">
        <v>8</v>
      </c>
      <c r="O216" s="1">
        <v>3</v>
      </c>
      <c r="P216" s="1" t="s">
        <v>69</v>
      </c>
      <c r="Q216" s="1">
        <v>0</v>
      </c>
      <c r="R216" s="1" t="s">
        <v>70</v>
      </c>
      <c r="T216" s="1" t="s">
        <v>106</v>
      </c>
      <c r="V216" s="1">
        <v>0</v>
      </c>
      <c r="AE216" s="1" t="s">
        <v>86</v>
      </c>
      <c r="AI216" s="1" t="s">
        <v>32</v>
      </c>
      <c r="AP216" s="1" t="s">
        <v>87</v>
      </c>
      <c r="AR216" s="1">
        <v>6</v>
      </c>
      <c r="AU216" s="1">
        <v>30</v>
      </c>
      <c r="AV216" s="1">
        <v>500</v>
      </c>
      <c r="AW216" s="1" t="s">
        <v>1087</v>
      </c>
      <c r="AX216" s="1" t="s">
        <v>192</v>
      </c>
      <c r="AZ216" s="1">
        <v>7</v>
      </c>
      <c r="BA216" s="1" t="s">
        <v>1088</v>
      </c>
      <c r="BB216" s="1" t="s">
        <v>1089</v>
      </c>
    </row>
    <row r="217" spans="1:55" ht="12.75" x14ac:dyDescent="0.2">
      <c r="A217" s="1">
        <v>215</v>
      </c>
      <c r="B217" s="1">
        <v>215</v>
      </c>
      <c r="C217" s="1">
        <v>215</v>
      </c>
      <c r="H217" s="1" t="s">
        <v>6</v>
      </c>
      <c r="J217" s="2">
        <v>32965</v>
      </c>
      <c r="K217" s="9">
        <f t="shared" ca="1" si="3"/>
        <v>28</v>
      </c>
      <c r="L217" s="1">
        <v>7</v>
      </c>
      <c r="M217" s="1">
        <v>15</v>
      </c>
      <c r="N217" s="1">
        <v>8</v>
      </c>
      <c r="O217" s="1">
        <v>1</v>
      </c>
      <c r="P217" s="1" t="s">
        <v>135</v>
      </c>
      <c r="Q217" s="1">
        <v>0</v>
      </c>
      <c r="R217" s="1" t="s">
        <v>388</v>
      </c>
      <c r="T217" s="1" t="s">
        <v>106</v>
      </c>
      <c r="V217" s="1">
        <v>1</v>
      </c>
      <c r="W217" s="1" t="s">
        <v>213</v>
      </c>
      <c r="Y217" s="1" t="s">
        <v>58</v>
      </c>
      <c r="AA217" s="1" t="s">
        <v>94</v>
      </c>
      <c r="AC217" s="1">
        <v>7</v>
      </c>
      <c r="AD217" s="1" t="s">
        <v>1090</v>
      </c>
      <c r="AE217" s="1" t="s">
        <v>86</v>
      </c>
      <c r="AJ217" s="1" t="s">
        <v>33</v>
      </c>
      <c r="AP217" s="1" t="s">
        <v>87</v>
      </c>
      <c r="AR217" s="1">
        <v>5</v>
      </c>
      <c r="AT217" s="1">
        <v>3</v>
      </c>
      <c r="AV217" s="1">
        <v>12</v>
      </c>
      <c r="AW217" s="1" t="s">
        <v>1091</v>
      </c>
      <c r="AX217" s="1" t="s">
        <v>66</v>
      </c>
      <c r="AZ217" s="1">
        <v>10</v>
      </c>
      <c r="BA217" s="1" t="s">
        <v>1092</v>
      </c>
      <c r="BB217" s="1" t="s">
        <v>1093</v>
      </c>
      <c r="BC217" s="1" t="s">
        <v>1094</v>
      </c>
    </row>
    <row r="218" spans="1:55" ht="12.75" x14ac:dyDescent="0.2">
      <c r="A218" s="1">
        <v>216</v>
      </c>
      <c r="B218" s="1">
        <v>216</v>
      </c>
      <c r="C218" s="1">
        <v>216</v>
      </c>
      <c r="H218" s="1" t="s">
        <v>6</v>
      </c>
      <c r="J218" s="2">
        <v>30084</v>
      </c>
      <c r="K218" s="9">
        <f t="shared" ca="1" si="3"/>
        <v>36</v>
      </c>
      <c r="L218" s="1">
        <v>7</v>
      </c>
      <c r="M218" s="1">
        <v>60</v>
      </c>
      <c r="N218" s="1">
        <v>7</v>
      </c>
      <c r="O218" s="1">
        <v>0</v>
      </c>
      <c r="P218" s="1" t="s">
        <v>69</v>
      </c>
      <c r="Q218" s="1">
        <v>1</v>
      </c>
      <c r="R218" s="1" t="s">
        <v>124</v>
      </c>
      <c r="T218" s="1" t="s">
        <v>106</v>
      </c>
      <c r="V218" s="1">
        <v>1</v>
      </c>
      <c r="W218" s="1" t="s">
        <v>31</v>
      </c>
      <c r="Y218" s="1" t="s">
        <v>349</v>
      </c>
      <c r="AA218" s="1" t="s">
        <v>220</v>
      </c>
      <c r="AC218" s="1">
        <v>7</v>
      </c>
      <c r="AD218" s="1" t="s">
        <v>1095</v>
      </c>
      <c r="AE218" s="1" t="s">
        <v>86</v>
      </c>
      <c r="AK218" s="1" t="s">
        <v>34</v>
      </c>
      <c r="AP218" s="1" t="s">
        <v>75</v>
      </c>
      <c r="AS218" s="1">
        <v>10</v>
      </c>
      <c r="AU218" s="1">
        <v>10</v>
      </c>
      <c r="AV218" s="1">
        <v>15</v>
      </c>
      <c r="AW218" s="1" t="s">
        <v>1096</v>
      </c>
      <c r="AX218" s="1" t="s">
        <v>77</v>
      </c>
      <c r="AZ218" s="1">
        <v>9</v>
      </c>
      <c r="BA218" s="1" t="s">
        <v>1097</v>
      </c>
      <c r="BB218" s="1" t="s">
        <v>1098</v>
      </c>
    </row>
    <row r="219" spans="1:55" ht="12.75" x14ac:dyDescent="0.2">
      <c r="A219" s="1">
        <v>217</v>
      </c>
      <c r="B219" s="1">
        <v>217</v>
      </c>
      <c r="C219" s="1">
        <v>217</v>
      </c>
      <c r="D219" s="1" t="s">
        <v>2</v>
      </c>
      <c r="K219" s="9">
        <f t="shared" ca="1" si="3"/>
        <v>118</v>
      </c>
      <c r="L219" s="1">
        <v>7</v>
      </c>
      <c r="M219" s="1">
        <v>180</v>
      </c>
      <c r="N219" s="1">
        <v>7</v>
      </c>
      <c r="O219" s="1">
        <v>2</v>
      </c>
      <c r="P219" s="1" t="s">
        <v>225</v>
      </c>
      <c r="Q219" s="1">
        <v>0</v>
      </c>
      <c r="R219" s="1" t="s">
        <v>100</v>
      </c>
      <c r="U219" s="1" t="s">
        <v>1099</v>
      </c>
      <c r="V219" s="1">
        <v>0</v>
      </c>
      <c r="AE219" s="1" t="s">
        <v>86</v>
      </c>
      <c r="AF219" s="1" t="s">
        <v>29</v>
      </c>
      <c r="AH219" s="1" t="s">
        <v>31</v>
      </c>
      <c r="AK219" s="1" t="s">
        <v>34</v>
      </c>
      <c r="AP219" s="1" t="s">
        <v>75</v>
      </c>
      <c r="AS219" s="1">
        <v>10</v>
      </c>
      <c r="AU219" s="1">
        <v>10</v>
      </c>
      <c r="AV219" s="1">
        <v>8</v>
      </c>
      <c r="AW219" s="1" t="s">
        <v>1100</v>
      </c>
      <c r="AX219" s="1" t="s">
        <v>77</v>
      </c>
      <c r="AZ219" s="1">
        <v>6</v>
      </c>
      <c r="BA219" s="1" t="s">
        <v>1101</v>
      </c>
      <c r="BB219" s="1" t="s">
        <v>1102</v>
      </c>
      <c r="BC219" s="1" t="s">
        <v>1103</v>
      </c>
    </row>
    <row r="220" spans="1:55" ht="12.75" x14ac:dyDescent="0.2">
      <c r="A220" s="1">
        <v>218</v>
      </c>
      <c r="B220" s="1">
        <v>218</v>
      </c>
      <c r="C220" s="1">
        <v>218</v>
      </c>
      <c r="E220" s="1" t="s">
        <v>3</v>
      </c>
      <c r="H220" s="1" t="s">
        <v>6</v>
      </c>
      <c r="J220" s="2">
        <v>24370</v>
      </c>
      <c r="K220" s="9">
        <f t="shared" ca="1" si="3"/>
        <v>52</v>
      </c>
      <c r="L220" s="1">
        <v>7</v>
      </c>
      <c r="M220" s="1">
        <v>30</v>
      </c>
      <c r="N220" s="1">
        <v>10</v>
      </c>
      <c r="O220" s="1">
        <v>16</v>
      </c>
      <c r="P220" s="1" t="s">
        <v>99</v>
      </c>
      <c r="Q220" s="1">
        <v>1</v>
      </c>
      <c r="R220" s="1" t="s">
        <v>124</v>
      </c>
      <c r="T220" s="1" t="s">
        <v>101</v>
      </c>
      <c r="V220" s="1">
        <v>1</v>
      </c>
      <c r="W220" s="1" t="s">
        <v>143</v>
      </c>
      <c r="Y220" s="1" t="s">
        <v>144</v>
      </c>
      <c r="AA220" s="1" t="s">
        <v>297</v>
      </c>
      <c r="AC220" s="1">
        <v>27</v>
      </c>
      <c r="AD220" s="1" t="s">
        <v>1104</v>
      </c>
      <c r="AE220" s="1" t="s">
        <v>86</v>
      </c>
      <c r="AK220" s="1" t="s">
        <v>34</v>
      </c>
      <c r="AP220" s="1" t="s">
        <v>62</v>
      </c>
      <c r="AR220" s="1">
        <v>5</v>
      </c>
      <c r="AT220" s="1">
        <v>3</v>
      </c>
      <c r="AV220" s="1">
        <v>8</v>
      </c>
      <c r="AW220" s="1" t="s">
        <v>1105</v>
      </c>
      <c r="AY220" s="1" t="s">
        <v>1106</v>
      </c>
      <c r="AZ220" s="1">
        <v>8</v>
      </c>
      <c r="BA220" s="1" t="s">
        <v>1107</v>
      </c>
      <c r="BC220" s="1" t="s">
        <v>1108</v>
      </c>
    </row>
    <row r="221" spans="1:55" ht="12.75" x14ac:dyDescent="0.2">
      <c r="A221" s="1">
        <v>219</v>
      </c>
      <c r="B221" s="1">
        <v>219</v>
      </c>
      <c r="C221" s="1">
        <v>219</v>
      </c>
      <c r="D221" s="1" t="s">
        <v>2</v>
      </c>
      <c r="H221" s="1" t="s">
        <v>6</v>
      </c>
      <c r="J221" s="2">
        <v>33182</v>
      </c>
      <c r="K221" s="9">
        <f t="shared" ca="1" si="3"/>
        <v>27</v>
      </c>
      <c r="L221" s="1">
        <v>7</v>
      </c>
      <c r="M221" s="1">
        <v>60</v>
      </c>
      <c r="N221" s="1">
        <v>10</v>
      </c>
      <c r="O221" s="1">
        <v>3</v>
      </c>
      <c r="P221" s="1" t="s">
        <v>303</v>
      </c>
      <c r="Q221" s="1">
        <v>0</v>
      </c>
      <c r="R221" s="1" t="s">
        <v>70</v>
      </c>
      <c r="T221" s="1" t="s">
        <v>56</v>
      </c>
      <c r="V221" s="1">
        <v>1</v>
      </c>
      <c r="W221" s="1" t="s">
        <v>213</v>
      </c>
      <c r="Y221" s="1" t="s">
        <v>83</v>
      </c>
      <c r="AA221" s="1" t="s">
        <v>571</v>
      </c>
      <c r="AC221" s="1">
        <v>2</v>
      </c>
      <c r="AD221" s="1" t="s">
        <v>1109</v>
      </c>
      <c r="AE221" s="1" t="s">
        <v>86</v>
      </c>
      <c r="AJ221" s="1" t="s">
        <v>33</v>
      </c>
      <c r="AP221" s="1" t="s">
        <v>87</v>
      </c>
      <c r="AR221" s="1">
        <v>6</v>
      </c>
      <c r="AT221" s="1">
        <v>6</v>
      </c>
      <c r="AV221" s="1">
        <v>6</v>
      </c>
      <c r="AW221" s="1" t="s">
        <v>1110</v>
      </c>
      <c r="AX221" s="1" t="s">
        <v>66</v>
      </c>
      <c r="AZ221" s="1">
        <v>9</v>
      </c>
      <c r="BA221" s="1" t="s">
        <v>1111</v>
      </c>
      <c r="BB221" s="1" t="s">
        <v>1112</v>
      </c>
      <c r="BC221" s="1" t="s">
        <v>1113</v>
      </c>
    </row>
    <row r="222" spans="1:55" ht="12.75" x14ac:dyDescent="0.2">
      <c r="A222" s="1">
        <v>220</v>
      </c>
      <c r="B222" s="1">
        <v>220</v>
      </c>
      <c r="C222" s="1">
        <v>220</v>
      </c>
      <c r="H222" s="1" t="s">
        <v>6</v>
      </c>
      <c r="J222" s="2">
        <v>28379</v>
      </c>
      <c r="K222" s="9">
        <f t="shared" ca="1" si="3"/>
        <v>41</v>
      </c>
      <c r="L222" s="1">
        <v>6</v>
      </c>
      <c r="M222" s="1">
        <v>90</v>
      </c>
      <c r="N222" s="1">
        <v>10</v>
      </c>
      <c r="O222" s="1">
        <v>12</v>
      </c>
      <c r="P222" s="1" t="s">
        <v>91</v>
      </c>
      <c r="Q222" s="1">
        <v>1</v>
      </c>
      <c r="R222" s="1" t="s">
        <v>388</v>
      </c>
      <c r="U222" s="1" t="s">
        <v>1114</v>
      </c>
      <c r="V222" s="1">
        <v>1</v>
      </c>
      <c r="W222" s="1" t="s">
        <v>7</v>
      </c>
      <c r="Y222" s="1" t="s">
        <v>93</v>
      </c>
      <c r="AA222" s="1" t="s">
        <v>94</v>
      </c>
      <c r="AC222" s="1">
        <v>25</v>
      </c>
      <c r="AD222" s="1" t="s">
        <v>1115</v>
      </c>
      <c r="AE222" s="1" t="s">
        <v>1116</v>
      </c>
      <c r="AK222" s="1" t="s">
        <v>34</v>
      </c>
      <c r="AP222" s="1" t="s">
        <v>62</v>
      </c>
      <c r="AR222" s="1">
        <v>5</v>
      </c>
      <c r="AU222" s="1">
        <v>15</v>
      </c>
      <c r="AV222" s="1">
        <v>50</v>
      </c>
      <c r="AW222" s="1" t="s">
        <v>1117</v>
      </c>
      <c r="AX222" s="1" t="s">
        <v>77</v>
      </c>
      <c r="AZ222" s="1">
        <v>8</v>
      </c>
      <c r="BA222" s="1" t="s">
        <v>1118</v>
      </c>
      <c r="BB222" s="1" t="s">
        <v>1119</v>
      </c>
      <c r="BC222" s="1" t="s">
        <v>1120</v>
      </c>
    </row>
    <row r="223" spans="1:55" ht="12.75" x14ac:dyDescent="0.2">
      <c r="A223" s="1">
        <v>221</v>
      </c>
      <c r="B223" s="1">
        <v>221</v>
      </c>
      <c r="C223" s="1">
        <v>221</v>
      </c>
      <c r="G223" s="1" t="s">
        <v>5</v>
      </c>
      <c r="H223" s="1" t="s">
        <v>6</v>
      </c>
      <c r="J223" s="2">
        <v>34862</v>
      </c>
      <c r="K223" s="9">
        <f t="shared" ca="1" si="3"/>
        <v>23</v>
      </c>
      <c r="L223" s="1">
        <v>8</v>
      </c>
      <c r="M223" s="1">
        <v>100</v>
      </c>
      <c r="N223" s="1">
        <v>6</v>
      </c>
      <c r="O223" s="1">
        <v>6</v>
      </c>
      <c r="P223" s="1" t="s">
        <v>54</v>
      </c>
      <c r="Q223" s="1">
        <v>1</v>
      </c>
      <c r="R223" s="1" t="s">
        <v>70</v>
      </c>
      <c r="T223" s="1" t="s">
        <v>56</v>
      </c>
      <c r="V223" s="1">
        <v>1</v>
      </c>
      <c r="W223" s="1" t="s">
        <v>1121</v>
      </c>
      <c r="Y223" s="1" t="s">
        <v>83</v>
      </c>
      <c r="AA223" s="1" t="s">
        <v>272</v>
      </c>
      <c r="AC223" s="1">
        <v>1</v>
      </c>
      <c r="AD223" s="1" t="s">
        <v>1122</v>
      </c>
      <c r="AE223" s="1" t="s">
        <v>362</v>
      </c>
      <c r="AK223" s="1" t="s">
        <v>34</v>
      </c>
      <c r="AP223" s="1" t="s">
        <v>75</v>
      </c>
      <c r="AR223" s="1">
        <v>4</v>
      </c>
      <c r="AT223" s="1">
        <v>6</v>
      </c>
      <c r="AV223" s="1">
        <v>30</v>
      </c>
      <c r="AW223" s="1" t="s">
        <v>1123</v>
      </c>
      <c r="AX223" s="1" t="s">
        <v>77</v>
      </c>
      <c r="AZ223" s="1">
        <v>7</v>
      </c>
      <c r="BA223" s="1" t="s">
        <v>1124</v>
      </c>
      <c r="BB223" s="1" t="s">
        <v>197</v>
      </c>
    </row>
    <row r="224" spans="1:55" ht="12.75" x14ac:dyDescent="0.2">
      <c r="A224" s="1">
        <v>222</v>
      </c>
      <c r="B224" s="1">
        <v>222</v>
      </c>
      <c r="C224" s="1">
        <v>222</v>
      </c>
      <c r="H224" s="1" t="s">
        <v>6</v>
      </c>
      <c r="J224" s="2">
        <v>32966</v>
      </c>
      <c r="K224" s="9">
        <f t="shared" ca="1" si="3"/>
        <v>28</v>
      </c>
      <c r="L224" s="1">
        <v>7</v>
      </c>
      <c r="M224" s="1">
        <v>5</v>
      </c>
      <c r="N224" s="1">
        <v>5</v>
      </c>
      <c r="O224" s="1">
        <v>3</v>
      </c>
      <c r="P224" s="1" t="s">
        <v>99</v>
      </c>
      <c r="Q224" s="1">
        <v>0</v>
      </c>
      <c r="R224" s="1" t="s">
        <v>55</v>
      </c>
      <c r="T224" s="1" t="s">
        <v>106</v>
      </c>
      <c r="V224" s="1">
        <v>1</v>
      </c>
      <c r="W224" s="1" t="s">
        <v>464</v>
      </c>
      <c r="Y224" s="1" t="s">
        <v>83</v>
      </c>
      <c r="AA224" s="1" t="s">
        <v>1125</v>
      </c>
      <c r="AC224" s="1">
        <v>5</v>
      </c>
      <c r="AD224" s="1" t="s">
        <v>1126</v>
      </c>
      <c r="AE224" s="1" t="s">
        <v>86</v>
      </c>
      <c r="AJ224" s="1" t="s">
        <v>33</v>
      </c>
      <c r="AP224" s="1" t="s">
        <v>62</v>
      </c>
      <c r="AR224" s="1">
        <v>5</v>
      </c>
      <c r="AT224" s="1">
        <v>4</v>
      </c>
      <c r="AV224" s="1">
        <v>8</v>
      </c>
      <c r="AW224" s="1" t="s">
        <v>1127</v>
      </c>
      <c r="AX224" s="1" t="s">
        <v>77</v>
      </c>
      <c r="AZ224" s="1">
        <v>10</v>
      </c>
      <c r="BA224" s="1" t="s">
        <v>1128</v>
      </c>
      <c r="BB224" s="1" t="s">
        <v>1129</v>
      </c>
      <c r="BC224" s="1" t="s">
        <v>141</v>
      </c>
    </row>
    <row r="225" spans="1:55" ht="12.75" x14ac:dyDescent="0.2">
      <c r="A225" s="1">
        <v>223</v>
      </c>
      <c r="B225" s="1">
        <v>223</v>
      </c>
      <c r="C225" s="1">
        <v>223</v>
      </c>
      <c r="D225" s="1" t="s">
        <v>2</v>
      </c>
      <c r="E225" s="1" t="s">
        <v>3</v>
      </c>
      <c r="G225" s="1" t="s">
        <v>5</v>
      </c>
      <c r="J225" s="2">
        <v>27861</v>
      </c>
      <c r="K225" s="9">
        <f t="shared" ca="1" si="3"/>
        <v>42</v>
      </c>
      <c r="L225" s="1">
        <v>7</v>
      </c>
      <c r="M225" s="1">
        <v>20</v>
      </c>
      <c r="N225" s="1">
        <v>10</v>
      </c>
      <c r="O225" s="1">
        <v>5</v>
      </c>
      <c r="P225" s="1" t="s">
        <v>335</v>
      </c>
      <c r="Q225" s="1">
        <v>1</v>
      </c>
      <c r="R225" s="1" t="s">
        <v>70</v>
      </c>
      <c r="U225" s="1" t="s">
        <v>1130</v>
      </c>
      <c r="V225" s="1">
        <v>1</v>
      </c>
      <c r="W225" s="1" t="s">
        <v>112</v>
      </c>
      <c r="Y225" s="1" t="s">
        <v>113</v>
      </c>
      <c r="AA225" s="1" t="s">
        <v>94</v>
      </c>
      <c r="AC225" s="1">
        <v>18</v>
      </c>
      <c r="AD225" s="1" t="s">
        <v>1131</v>
      </c>
      <c r="AE225" s="1" t="s">
        <v>1116</v>
      </c>
      <c r="AK225" s="1" t="s">
        <v>34</v>
      </c>
      <c r="AP225" s="1" t="s">
        <v>62</v>
      </c>
      <c r="AR225" s="1">
        <v>5</v>
      </c>
      <c r="AT225" s="1">
        <v>3</v>
      </c>
      <c r="AV225" s="1">
        <v>50</v>
      </c>
      <c r="AW225" s="1" t="s">
        <v>1132</v>
      </c>
      <c r="AX225" s="1" t="s">
        <v>190</v>
      </c>
      <c r="AZ225" s="1">
        <v>10</v>
      </c>
      <c r="BA225" s="1" t="s">
        <v>1133</v>
      </c>
      <c r="BB225" s="1" t="s">
        <v>1134</v>
      </c>
      <c r="BC225" s="1" t="s">
        <v>1135</v>
      </c>
    </row>
    <row r="226" spans="1:55" ht="12.75" x14ac:dyDescent="0.2">
      <c r="A226" s="1">
        <v>224</v>
      </c>
      <c r="B226" s="1">
        <v>224</v>
      </c>
      <c r="C226" s="1">
        <v>224</v>
      </c>
      <c r="D226" s="1" t="s">
        <v>2</v>
      </c>
      <c r="J226" s="2">
        <v>33281</v>
      </c>
      <c r="K226" s="9">
        <f t="shared" ca="1" si="3"/>
        <v>27</v>
      </c>
      <c r="L226" s="1">
        <v>6</v>
      </c>
      <c r="M226" s="1">
        <v>2</v>
      </c>
      <c r="N226" s="1">
        <v>10</v>
      </c>
      <c r="O226" s="1">
        <v>3</v>
      </c>
      <c r="P226" s="1" t="s">
        <v>335</v>
      </c>
      <c r="Q226" s="1">
        <v>0</v>
      </c>
      <c r="R226" s="1" t="s">
        <v>388</v>
      </c>
      <c r="T226" s="1" t="s">
        <v>56</v>
      </c>
      <c r="V226" s="1">
        <v>1</v>
      </c>
      <c r="W226" s="1" t="s">
        <v>92</v>
      </c>
      <c r="Z226" s="1" t="s">
        <v>1136</v>
      </c>
      <c r="AA226" s="1" t="s">
        <v>94</v>
      </c>
      <c r="AC226" s="1">
        <v>3</v>
      </c>
      <c r="AD226" s="1" t="s">
        <v>1137</v>
      </c>
      <c r="AE226" s="1" t="s">
        <v>362</v>
      </c>
      <c r="AK226" s="1" t="s">
        <v>34</v>
      </c>
      <c r="AP226" s="1" t="s">
        <v>62</v>
      </c>
      <c r="AR226" s="1">
        <v>4</v>
      </c>
      <c r="AU226" s="1">
        <v>8</v>
      </c>
      <c r="AV226" s="1">
        <v>9</v>
      </c>
      <c r="AW226" s="1" t="s">
        <v>1138</v>
      </c>
      <c r="AX226" s="1" t="s">
        <v>77</v>
      </c>
      <c r="AZ226" s="1">
        <v>7</v>
      </c>
      <c r="BA226" s="1" t="s">
        <v>1139</v>
      </c>
    </row>
    <row r="227" spans="1:55" ht="12.75" x14ac:dyDescent="0.2">
      <c r="A227" s="1">
        <v>225</v>
      </c>
      <c r="B227" s="1">
        <v>225</v>
      </c>
      <c r="C227" s="1">
        <v>225</v>
      </c>
      <c r="E227" s="1" t="s">
        <v>3</v>
      </c>
      <c r="F227" s="1" t="s">
        <v>4</v>
      </c>
      <c r="G227" s="1" t="s">
        <v>5</v>
      </c>
      <c r="J227" s="2">
        <v>34191</v>
      </c>
      <c r="K227" s="9">
        <f t="shared" ca="1" si="3"/>
        <v>25</v>
      </c>
      <c r="L227" s="1">
        <v>8</v>
      </c>
      <c r="M227" s="1">
        <v>2</v>
      </c>
      <c r="N227" s="1">
        <v>9</v>
      </c>
      <c r="O227" s="1">
        <v>30</v>
      </c>
      <c r="P227" s="1" t="s">
        <v>135</v>
      </c>
      <c r="Q227" s="1">
        <v>1</v>
      </c>
      <c r="R227" s="1" t="s">
        <v>100</v>
      </c>
      <c r="T227" s="1" t="s">
        <v>101</v>
      </c>
      <c r="V227" s="1">
        <v>0</v>
      </c>
      <c r="AE227" s="1" t="s">
        <v>74</v>
      </c>
      <c r="AI227" s="1" t="s">
        <v>32</v>
      </c>
      <c r="AK227" s="1" t="s">
        <v>34</v>
      </c>
      <c r="AP227" s="1" t="s">
        <v>75</v>
      </c>
      <c r="AR227" s="1">
        <v>6</v>
      </c>
      <c r="AT227" s="1">
        <v>3</v>
      </c>
      <c r="AV227" s="1">
        <v>60</v>
      </c>
      <c r="AW227" s="1" t="s">
        <v>1140</v>
      </c>
      <c r="AY227" s="1" t="s">
        <v>1141</v>
      </c>
      <c r="AZ227" s="1">
        <v>10</v>
      </c>
      <c r="BA227" s="1" t="s">
        <v>1142</v>
      </c>
      <c r="BB227" s="1" t="s">
        <v>1143</v>
      </c>
      <c r="BC227" s="1" t="s">
        <v>1144</v>
      </c>
    </row>
    <row r="228" spans="1:55" ht="12.75" x14ac:dyDescent="0.2">
      <c r="A228" s="1">
        <v>226</v>
      </c>
      <c r="B228" s="1">
        <v>226</v>
      </c>
      <c r="C228" s="1">
        <v>226</v>
      </c>
      <c r="D228" s="1" t="s">
        <v>2</v>
      </c>
      <c r="E228" s="1" t="s">
        <v>3</v>
      </c>
      <c r="H228" s="1" t="s">
        <v>6</v>
      </c>
      <c r="J228" s="2">
        <v>32528</v>
      </c>
      <c r="K228" s="9">
        <f t="shared" ca="1" si="3"/>
        <v>29</v>
      </c>
      <c r="L228" s="1">
        <v>6</v>
      </c>
      <c r="M228" s="1">
        <v>10</v>
      </c>
      <c r="N228" s="1">
        <v>8</v>
      </c>
      <c r="O228" s="1">
        <v>12</v>
      </c>
      <c r="P228" s="1" t="s">
        <v>69</v>
      </c>
      <c r="Q228" s="1">
        <v>1</v>
      </c>
      <c r="R228" s="1" t="s">
        <v>55</v>
      </c>
      <c r="T228" s="1" t="s">
        <v>71</v>
      </c>
      <c r="V228" s="1">
        <v>1</v>
      </c>
      <c r="W228" s="1" t="s">
        <v>57</v>
      </c>
      <c r="Y228" s="1" t="s">
        <v>83</v>
      </c>
      <c r="AA228" s="1" t="s">
        <v>231</v>
      </c>
      <c r="AC228" s="1">
        <v>4</v>
      </c>
      <c r="AD228" s="1" t="s">
        <v>190</v>
      </c>
      <c r="AE228" s="1" t="s">
        <v>61</v>
      </c>
      <c r="AH228" s="1" t="s">
        <v>31</v>
      </c>
      <c r="AP228" s="1" t="s">
        <v>1077</v>
      </c>
      <c r="AR228" s="1">
        <v>5</v>
      </c>
      <c r="AT228" s="1">
        <v>2</v>
      </c>
      <c r="AV228" s="1">
        <v>6</v>
      </c>
      <c r="AW228" s="1" t="s">
        <v>1145</v>
      </c>
      <c r="AY228" s="1" t="s">
        <v>1146</v>
      </c>
      <c r="AZ228" s="1">
        <v>8</v>
      </c>
      <c r="BA228" s="1" t="s">
        <v>1147</v>
      </c>
      <c r="BC228" s="1" t="s">
        <v>1148</v>
      </c>
    </row>
    <row r="229" spans="1:55" ht="12.75" x14ac:dyDescent="0.2">
      <c r="A229" s="1">
        <v>227</v>
      </c>
      <c r="B229" s="1">
        <v>227</v>
      </c>
      <c r="C229" s="1">
        <v>227</v>
      </c>
      <c r="E229" s="1" t="s">
        <v>3</v>
      </c>
      <c r="J229" s="2">
        <v>33163</v>
      </c>
      <c r="K229" s="9">
        <f t="shared" ca="1" si="3"/>
        <v>28</v>
      </c>
      <c r="L229" s="1">
        <v>6</v>
      </c>
      <c r="M229" s="1">
        <v>0</v>
      </c>
      <c r="N229" s="1">
        <v>8</v>
      </c>
      <c r="O229" s="1">
        <v>5</v>
      </c>
      <c r="P229" s="1" t="s">
        <v>99</v>
      </c>
      <c r="Q229" s="1">
        <v>1</v>
      </c>
      <c r="R229" s="1" t="s">
        <v>55</v>
      </c>
      <c r="U229" s="1" t="s">
        <v>1149</v>
      </c>
      <c r="V229" s="1">
        <v>0</v>
      </c>
      <c r="AE229" s="1" t="s">
        <v>61</v>
      </c>
      <c r="AJ229" s="1" t="s">
        <v>33</v>
      </c>
      <c r="AP229" s="1" t="s">
        <v>87</v>
      </c>
      <c r="AR229" s="1">
        <v>4</v>
      </c>
      <c r="AU229" s="1" t="s">
        <v>1150</v>
      </c>
      <c r="AV229" s="1">
        <v>3</v>
      </c>
      <c r="AW229" s="1" t="s">
        <v>1151</v>
      </c>
      <c r="AX229" s="1" t="s">
        <v>77</v>
      </c>
      <c r="AZ229" s="1">
        <v>8</v>
      </c>
      <c r="BA229" s="1" t="s">
        <v>1152</v>
      </c>
      <c r="BB229" s="1" t="s">
        <v>1153</v>
      </c>
      <c r="BC229" s="1" t="s">
        <v>141</v>
      </c>
    </row>
    <row r="230" spans="1:55" ht="12.75" x14ac:dyDescent="0.2">
      <c r="A230" s="1">
        <v>228</v>
      </c>
      <c r="B230" s="1">
        <v>228</v>
      </c>
      <c r="C230" s="1">
        <v>228</v>
      </c>
      <c r="D230" s="1" t="s">
        <v>2</v>
      </c>
      <c r="E230" s="1" t="s">
        <v>3</v>
      </c>
      <c r="G230" s="1" t="s">
        <v>5</v>
      </c>
      <c r="J230" s="2">
        <v>34165</v>
      </c>
      <c r="K230" s="9">
        <f t="shared" ca="1" si="3"/>
        <v>25</v>
      </c>
      <c r="L230" s="1">
        <v>8</v>
      </c>
      <c r="M230" s="1">
        <v>45</v>
      </c>
      <c r="N230" s="1">
        <v>8</v>
      </c>
      <c r="O230" s="1">
        <v>6</v>
      </c>
      <c r="P230" s="1" t="s">
        <v>335</v>
      </c>
      <c r="Q230" s="1">
        <v>0</v>
      </c>
      <c r="R230" s="1" t="s">
        <v>70</v>
      </c>
      <c r="T230" s="1" t="s">
        <v>56</v>
      </c>
      <c r="V230" s="1">
        <v>1</v>
      </c>
      <c r="W230" s="1" t="s">
        <v>31</v>
      </c>
      <c r="Y230" s="1" t="s">
        <v>83</v>
      </c>
      <c r="AA230" s="1" t="s">
        <v>157</v>
      </c>
      <c r="AC230" s="1">
        <v>1</v>
      </c>
      <c r="AD230" s="1" t="s">
        <v>1154</v>
      </c>
      <c r="AE230" s="1" t="s">
        <v>61</v>
      </c>
      <c r="AH230" s="1" t="s">
        <v>31</v>
      </c>
      <c r="AP230" s="1" t="s">
        <v>87</v>
      </c>
      <c r="AR230" s="1">
        <v>6</v>
      </c>
      <c r="AT230" s="1">
        <v>5</v>
      </c>
      <c r="AV230" s="1">
        <v>25</v>
      </c>
      <c r="AW230" s="1" t="s">
        <v>1155</v>
      </c>
      <c r="AX230" s="1" t="s">
        <v>77</v>
      </c>
      <c r="AZ230" s="1">
        <v>10</v>
      </c>
      <c r="BA230" s="1" t="s">
        <v>1156</v>
      </c>
      <c r="BB230" s="1" t="s">
        <v>1157</v>
      </c>
    </row>
    <row r="231" spans="1:55" ht="12.75" x14ac:dyDescent="0.2">
      <c r="A231" s="1">
        <v>229</v>
      </c>
      <c r="B231" s="1">
        <v>229</v>
      </c>
      <c r="C231" s="1">
        <v>229</v>
      </c>
      <c r="D231" s="1" t="s">
        <v>2</v>
      </c>
      <c r="J231" s="2">
        <v>25799</v>
      </c>
      <c r="K231" s="9">
        <f t="shared" ca="1" si="3"/>
        <v>48</v>
      </c>
      <c r="L231" s="1">
        <v>7</v>
      </c>
      <c r="M231" s="1">
        <v>60</v>
      </c>
      <c r="N231" s="1">
        <v>8</v>
      </c>
      <c r="O231" s="1">
        <v>5</v>
      </c>
      <c r="P231" s="1" t="s">
        <v>135</v>
      </c>
      <c r="Q231" s="1">
        <v>0</v>
      </c>
      <c r="R231" s="1" t="s">
        <v>100</v>
      </c>
      <c r="T231" s="1" t="s">
        <v>101</v>
      </c>
      <c r="V231" s="1">
        <v>1</v>
      </c>
      <c r="X231" s="1" t="s">
        <v>1158</v>
      </c>
      <c r="Y231" s="1" t="s">
        <v>83</v>
      </c>
      <c r="AA231" s="1" t="s">
        <v>114</v>
      </c>
      <c r="AC231" s="1">
        <v>15</v>
      </c>
      <c r="AD231" s="1" t="s">
        <v>1159</v>
      </c>
      <c r="AE231" s="1" t="s">
        <v>61</v>
      </c>
      <c r="AH231" s="1" t="s">
        <v>31</v>
      </c>
      <c r="AP231" s="1" t="s">
        <v>75</v>
      </c>
      <c r="AS231" s="1">
        <v>15</v>
      </c>
      <c r="AT231" s="1">
        <v>5</v>
      </c>
      <c r="AV231" s="1">
        <v>40</v>
      </c>
      <c r="AW231" s="1" t="s">
        <v>1160</v>
      </c>
      <c r="AX231" s="1" t="s">
        <v>77</v>
      </c>
      <c r="AZ231" s="1">
        <v>10</v>
      </c>
      <c r="BA231" s="1" t="s">
        <v>1161</v>
      </c>
      <c r="BB231" s="1" t="s">
        <v>768</v>
      </c>
      <c r="BC231" s="1" t="s">
        <v>768</v>
      </c>
    </row>
    <row r="232" spans="1:55" ht="12.75" x14ac:dyDescent="0.2">
      <c r="A232" s="1">
        <v>230</v>
      </c>
      <c r="B232" s="1">
        <v>230</v>
      </c>
      <c r="C232" s="1">
        <v>230</v>
      </c>
      <c r="E232" s="1" t="s">
        <v>3</v>
      </c>
      <c r="H232" s="1" t="s">
        <v>6</v>
      </c>
      <c r="J232" s="2">
        <v>28204</v>
      </c>
      <c r="K232" s="9">
        <f t="shared" ca="1" si="3"/>
        <v>41</v>
      </c>
      <c r="L232" s="1">
        <v>7</v>
      </c>
      <c r="M232" s="1">
        <v>0</v>
      </c>
      <c r="N232" s="1">
        <v>14</v>
      </c>
      <c r="O232" s="1">
        <v>12</v>
      </c>
      <c r="P232" s="1" t="s">
        <v>123</v>
      </c>
      <c r="Q232" s="1">
        <v>1</v>
      </c>
      <c r="R232" s="1" t="s">
        <v>70</v>
      </c>
      <c r="T232" s="1" t="s">
        <v>101</v>
      </c>
      <c r="V232" s="1">
        <v>1</v>
      </c>
      <c r="W232" s="1" t="s">
        <v>31</v>
      </c>
      <c r="Y232" s="1" t="s">
        <v>83</v>
      </c>
      <c r="AA232" s="1" t="s">
        <v>59</v>
      </c>
      <c r="AC232" s="1">
        <v>15</v>
      </c>
      <c r="AD232" s="1" t="s">
        <v>1162</v>
      </c>
      <c r="AE232" s="1" t="s">
        <v>61</v>
      </c>
      <c r="AJ232" s="1" t="s">
        <v>33</v>
      </c>
      <c r="AK232" s="1" t="s">
        <v>34</v>
      </c>
      <c r="AL232" s="1" t="s">
        <v>35</v>
      </c>
      <c r="AM232" s="1" t="s">
        <v>36</v>
      </c>
      <c r="AP232" s="1" t="s">
        <v>87</v>
      </c>
      <c r="AR232" s="1">
        <v>2</v>
      </c>
      <c r="AT232" s="1">
        <v>3</v>
      </c>
      <c r="AV232" s="1">
        <v>4</v>
      </c>
      <c r="AW232" s="1" t="s">
        <v>204</v>
      </c>
      <c r="AX232" s="1" t="s">
        <v>77</v>
      </c>
      <c r="AZ232" s="1">
        <v>8</v>
      </c>
      <c r="BA232" s="1" t="s">
        <v>204</v>
      </c>
      <c r="BB232" s="1" t="s">
        <v>204</v>
      </c>
      <c r="BC232" s="1" t="s">
        <v>204</v>
      </c>
    </row>
    <row r="233" spans="1:55" ht="12.75" x14ac:dyDescent="0.2">
      <c r="A233" s="1">
        <v>231</v>
      </c>
      <c r="B233" s="1">
        <v>231</v>
      </c>
      <c r="C233" s="1">
        <v>231</v>
      </c>
      <c r="D233" s="1" t="s">
        <v>2</v>
      </c>
      <c r="E233" s="1" t="s">
        <v>3</v>
      </c>
      <c r="F233" s="1" t="s">
        <v>4</v>
      </c>
      <c r="H233" s="1" t="s">
        <v>6</v>
      </c>
      <c r="J233" s="2">
        <v>34312</v>
      </c>
      <c r="K233" s="9">
        <f t="shared" ca="1" si="3"/>
        <v>24</v>
      </c>
      <c r="L233" s="1">
        <v>8</v>
      </c>
      <c r="M233" s="1">
        <v>120</v>
      </c>
      <c r="N233" s="1">
        <v>15</v>
      </c>
      <c r="O233" s="1">
        <v>2</v>
      </c>
      <c r="P233" s="1" t="s">
        <v>225</v>
      </c>
      <c r="Q233" s="1">
        <v>1</v>
      </c>
      <c r="R233" s="1" t="s">
        <v>81</v>
      </c>
      <c r="T233" s="1" t="s">
        <v>101</v>
      </c>
      <c r="V233" s="1">
        <v>1</v>
      </c>
      <c r="W233" s="1" t="s">
        <v>213</v>
      </c>
      <c r="Y233" s="1" t="s">
        <v>349</v>
      </c>
      <c r="AB233" s="1" t="s">
        <v>897</v>
      </c>
      <c r="AC233" s="1">
        <v>0</v>
      </c>
      <c r="AD233" s="1" t="s">
        <v>1163</v>
      </c>
      <c r="AE233" s="1" t="s">
        <v>61</v>
      </c>
      <c r="AI233" s="1" t="s">
        <v>32</v>
      </c>
      <c r="AP233" s="1" t="s">
        <v>163</v>
      </c>
      <c r="AR233" s="1">
        <v>6</v>
      </c>
      <c r="AT233" s="1">
        <v>4</v>
      </c>
      <c r="AV233" s="1">
        <v>100</v>
      </c>
      <c r="AW233" s="1" t="s">
        <v>1164</v>
      </c>
      <c r="AX233" s="1" t="s">
        <v>77</v>
      </c>
      <c r="AZ233" s="1">
        <v>10</v>
      </c>
      <c r="BA233" s="1" t="s">
        <v>1165</v>
      </c>
      <c r="BB233" s="1" t="s">
        <v>1166</v>
      </c>
      <c r="BC233" s="1" t="s">
        <v>1167</v>
      </c>
    </row>
    <row r="234" spans="1:55" ht="12.75" x14ac:dyDescent="0.2">
      <c r="A234" s="1">
        <v>232</v>
      </c>
      <c r="B234" s="1">
        <v>232</v>
      </c>
      <c r="C234" s="1">
        <v>232</v>
      </c>
      <c r="E234" s="1" t="s">
        <v>3</v>
      </c>
      <c r="H234" s="1" t="s">
        <v>6</v>
      </c>
      <c r="J234" s="2">
        <v>33022</v>
      </c>
      <c r="K234" s="9">
        <f t="shared" ca="1" si="3"/>
        <v>28</v>
      </c>
      <c r="L234" s="1">
        <v>7</v>
      </c>
      <c r="M234" s="1">
        <v>40</v>
      </c>
      <c r="N234" s="1">
        <v>14</v>
      </c>
      <c r="O234" s="1">
        <v>4</v>
      </c>
      <c r="P234" s="1" t="s">
        <v>105</v>
      </c>
      <c r="Q234" s="1">
        <v>0</v>
      </c>
      <c r="R234" s="1" t="s">
        <v>81</v>
      </c>
      <c r="T234" s="1" t="s">
        <v>106</v>
      </c>
      <c r="V234" s="1">
        <v>1</v>
      </c>
      <c r="W234" s="1" t="s">
        <v>690</v>
      </c>
      <c r="Y234" s="1" t="s">
        <v>382</v>
      </c>
      <c r="AA234" s="1" t="s">
        <v>94</v>
      </c>
      <c r="AC234" s="1">
        <v>6</v>
      </c>
      <c r="AD234" s="1" t="s">
        <v>1168</v>
      </c>
      <c r="AE234" s="1" t="s">
        <v>61</v>
      </c>
      <c r="AG234" s="1" t="s">
        <v>30</v>
      </c>
      <c r="AP234" s="1" t="s">
        <v>62</v>
      </c>
      <c r="AR234" s="1">
        <v>6</v>
      </c>
      <c r="AT234" s="1">
        <v>2</v>
      </c>
      <c r="AV234" s="1">
        <v>100</v>
      </c>
      <c r="AW234" s="1" t="s">
        <v>1169</v>
      </c>
      <c r="AX234" s="1" t="s">
        <v>66</v>
      </c>
      <c r="AZ234" s="1">
        <v>10</v>
      </c>
      <c r="BA234" s="1" t="s">
        <v>1170</v>
      </c>
      <c r="BB234" s="1" t="s">
        <v>1171</v>
      </c>
      <c r="BC234" s="1" t="s">
        <v>1172</v>
      </c>
    </row>
    <row r="235" spans="1:55" ht="12.75" x14ac:dyDescent="0.2">
      <c r="A235" s="1">
        <v>233</v>
      </c>
      <c r="B235" s="1">
        <v>233</v>
      </c>
      <c r="C235" s="1">
        <v>233</v>
      </c>
      <c r="D235" s="1" t="s">
        <v>2</v>
      </c>
      <c r="E235" s="1" t="s">
        <v>3</v>
      </c>
      <c r="H235" s="1" t="s">
        <v>6</v>
      </c>
      <c r="J235" s="2">
        <v>31533</v>
      </c>
      <c r="K235" s="9">
        <f t="shared" ca="1" si="3"/>
        <v>32</v>
      </c>
      <c r="L235" s="1">
        <v>6</v>
      </c>
      <c r="M235" s="1">
        <v>35</v>
      </c>
      <c r="N235" s="1">
        <v>9</v>
      </c>
      <c r="O235" s="1">
        <v>20</v>
      </c>
      <c r="P235" s="1" t="s">
        <v>189</v>
      </c>
      <c r="Q235" s="1">
        <v>1</v>
      </c>
      <c r="R235" s="1" t="s">
        <v>55</v>
      </c>
      <c r="T235" s="1" t="s">
        <v>101</v>
      </c>
      <c r="V235" s="1">
        <v>1</v>
      </c>
      <c r="W235" s="1" t="s">
        <v>406</v>
      </c>
      <c r="Y235" s="1" t="s">
        <v>58</v>
      </c>
      <c r="AA235" s="1" t="s">
        <v>94</v>
      </c>
      <c r="AC235" s="1">
        <v>5</v>
      </c>
      <c r="AD235" s="1" t="s">
        <v>1173</v>
      </c>
      <c r="AE235" s="1" t="s">
        <v>86</v>
      </c>
      <c r="AK235" s="1" t="s">
        <v>34</v>
      </c>
      <c r="AP235" s="1" t="s">
        <v>75</v>
      </c>
      <c r="AS235" s="1">
        <v>25</v>
      </c>
      <c r="AU235" s="1">
        <v>30</v>
      </c>
      <c r="AV235" s="1">
        <v>10</v>
      </c>
      <c r="AW235" s="1" t="s">
        <v>1174</v>
      </c>
      <c r="AY235" s="1" t="s">
        <v>1175</v>
      </c>
      <c r="AZ235" s="1">
        <v>10</v>
      </c>
      <c r="BA235" s="1" t="s">
        <v>1176</v>
      </c>
      <c r="BB235" s="1" t="s">
        <v>1177</v>
      </c>
      <c r="BC235" s="1" t="s">
        <v>1178</v>
      </c>
    </row>
    <row r="236" spans="1:55" ht="12.75" x14ac:dyDescent="0.2">
      <c r="A236" s="1">
        <v>234</v>
      </c>
      <c r="B236" s="1">
        <v>234</v>
      </c>
      <c r="C236" s="1">
        <v>234</v>
      </c>
      <c r="E236" s="1" t="s">
        <v>3</v>
      </c>
      <c r="H236" s="1" t="s">
        <v>6</v>
      </c>
      <c r="J236" s="2">
        <v>28969</v>
      </c>
      <c r="K236" s="9">
        <f t="shared" ca="1" si="3"/>
        <v>39</v>
      </c>
      <c r="L236" s="1">
        <v>6</v>
      </c>
      <c r="M236" s="1">
        <v>40</v>
      </c>
      <c r="N236" s="1">
        <v>10</v>
      </c>
      <c r="O236" s="1">
        <v>10</v>
      </c>
      <c r="P236" s="1" t="s">
        <v>189</v>
      </c>
      <c r="Q236" s="1">
        <v>1</v>
      </c>
      <c r="R236" s="1" t="s">
        <v>70</v>
      </c>
      <c r="T236" s="1" t="s">
        <v>101</v>
      </c>
      <c r="V236" s="1">
        <v>1</v>
      </c>
      <c r="W236" s="1" t="s">
        <v>143</v>
      </c>
      <c r="Y236" s="1" t="s">
        <v>58</v>
      </c>
      <c r="AB236" s="1" t="s">
        <v>897</v>
      </c>
      <c r="AC236" s="1">
        <v>6</v>
      </c>
      <c r="AD236" s="1" t="s">
        <v>156</v>
      </c>
      <c r="AE236" s="1" t="s">
        <v>74</v>
      </c>
      <c r="AK236" s="1" t="s">
        <v>34</v>
      </c>
      <c r="AP236" s="1" t="s">
        <v>62</v>
      </c>
      <c r="AS236" s="1">
        <v>12</v>
      </c>
      <c r="AU236" s="1">
        <v>12</v>
      </c>
      <c r="AV236" s="1">
        <v>4</v>
      </c>
      <c r="AW236" s="1" t="s">
        <v>1179</v>
      </c>
      <c r="AX236" s="1" t="s">
        <v>77</v>
      </c>
      <c r="AZ236" s="1">
        <v>9</v>
      </c>
      <c r="BA236" s="1" t="s">
        <v>1180</v>
      </c>
    </row>
    <row r="237" spans="1:55" ht="12.75" x14ac:dyDescent="0.2">
      <c r="A237" s="1">
        <v>235</v>
      </c>
      <c r="B237" s="1">
        <v>235</v>
      </c>
      <c r="C237" s="1">
        <v>235</v>
      </c>
      <c r="E237" s="1" t="s">
        <v>3</v>
      </c>
      <c r="J237" s="2">
        <v>31755</v>
      </c>
      <c r="K237" s="9">
        <f t="shared" ca="1" si="3"/>
        <v>31</v>
      </c>
      <c r="L237" s="1">
        <v>7</v>
      </c>
      <c r="M237" s="1">
        <v>60</v>
      </c>
      <c r="N237" s="1">
        <v>10</v>
      </c>
      <c r="O237" s="1">
        <v>5</v>
      </c>
      <c r="P237" s="1" t="s">
        <v>123</v>
      </c>
      <c r="Q237" s="1">
        <v>1</v>
      </c>
      <c r="R237" s="1" t="s">
        <v>100</v>
      </c>
      <c r="T237" s="1" t="s">
        <v>101</v>
      </c>
      <c r="V237" s="1">
        <v>1</v>
      </c>
      <c r="W237" s="1" t="s">
        <v>32</v>
      </c>
      <c r="Y237" s="1" t="s">
        <v>83</v>
      </c>
      <c r="AA237" s="1" t="s">
        <v>571</v>
      </c>
      <c r="AC237" s="1">
        <v>9</v>
      </c>
      <c r="AD237" s="1" t="s">
        <v>1181</v>
      </c>
      <c r="AE237" s="1" t="s">
        <v>61</v>
      </c>
      <c r="AK237" s="1" t="s">
        <v>34</v>
      </c>
      <c r="AP237" s="1" t="s">
        <v>75</v>
      </c>
      <c r="AR237" s="1">
        <v>5</v>
      </c>
      <c r="AU237" s="1">
        <v>20</v>
      </c>
      <c r="AV237" s="1">
        <v>20</v>
      </c>
      <c r="AW237" s="1" t="s">
        <v>1182</v>
      </c>
      <c r="AX237" s="1" t="s">
        <v>77</v>
      </c>
      <c r="AZ237" s="1">
        <v>9</v>
      </c>
      <c r="BA237" s="1" t="s">
        <v>1183</v>
      </c>
      <c r="BB237" s="1" t="s">
        <v>1184</v>
      </c>
    </row>
    <row r="238" spans="1:55" ht="12.75" x14ac:dyDescent="0.2">
      <c r="A238" s="1">
        <v>236</v>
      </c>
      <c r="B238" s="1">
        <v>236</v>
      </c>
      <c r="C238" s="1">
        <v>236</v>
      </c>
      <c r="D238" s="1" t="s">
        <v>2</v>
      </c>
      <c r="G238" s="1" t="s">
        <v>5</v>
      </c>
      <c r="H238" s="1" t="s">
        <v>6</v>
      </c>
      <c r="J238" s="2">
        <v>28126</v>
      </c>
      <c r="K238" s="9">
        <f t="shared" ca="1" si="3"/>
        <v>41</v>
      </c>
      <c r="L238" s="1">
        <v>6</v>
      </c>
      <c r="M238" s="1">
        <v>40</v>
      </c>
      <c r="N238" s="1">
        <v>4</v>
      </c>
      <c r="O238" s="1">
        <v>5</v>
      </c>
      <c r="P238" s="1" t="s">
        <v>69</v>
      </c>
      <c r="Q238" s="1">
        <v>1</v>
      </c>
      <c r="R238" s="1" t="s">
        <v>81</v>
      </c>
      <c r="U238" s="1" t="s">
        <v>1185</v>
      </c>
      <c r="V238" s="1">
        <v>1</v>
      </c>
      <c r="W238" s="1" t="s">
        <v>57</v>
      </c>
      <c r="Y238" s="1" t="s">
        <v>58</v>
      </c>
      <c r="AB238" s="1" t="s">
        <v>1186</v>
      </c>
      <c r="AC238" s="1">
        <v>20</v>
      </c>
      <c r="AD238" s="1" t="s">
        <v>1187</v>
      </c>
      <c r="AE238" s="1" t="s">
        <v>61</v>
      </c>
      <c r="AF238" s="1" t="s">
        <v>29</v>
      </c>
      <c r="AJ238" s="1" t="s">
        <v>33</v>
      </c>
      <c r="AO238" s="1" t="s">
        <v>1188</v>
      </c>
      <c r="AP238" s="1" t="s">
        <v>75</v>
      </c>
      <c r="AR238" s="1">
        <v>6</v>
      </c>
      <c r="AT238" s="1">
        <v>4</v>
      </c>
      <c r="AV238" s="1">
        <v>150</v>
      </c>
      <c r="AW238" s="1" t="s">
        <v>1189</v>
      </c>
      <c r="AX238" s="1" t="s">
        <v>77</v>
      </c>
      <c r="AZ238" s="1">
        <v>10</v>
      </c>
      <c r="BA238" s="1" t="s">
        <v>1190</v>
      </c>
      <c r="BB238" s="1" t="s">
        <v>1191</v>
      </c>
    </row>
    <row r="239" spans="1:55" ht="12.75" x14ac:dyDescent="0.2">
      <c r="A239" s="1">
        <v>237</v>
      </c>
      <c r="B239" s="1">
        <v>237</v>
      </c>
      <c r="C239" s="1">
        <v>237</v>
      </c>
      <c r="D239" s="1" t="s">
        <v>2</v>
      </c>
      <c r="J239" s="2">
        <v>25050</v>
      </c>
      <c r="K239" s="9">
        <f t="shared" ca="1" si="3"/>
        <v>50</v>
      </c>
      <c r="L239" s="1">
        <v>8</v>
      </c>
      <c r="M239" s="1">
        <v>0</v>
      </c>
      <c r="N239" s="1">
        <v>10</v>
      </c>
      <c r="O239" s="1">
        <v>12</v>
      </c>
      <c r="P239" s="1" t="s">
        <v>335</v>
      </c>
      <c r="Q239" s="1">
        <v>0</v>
      </c>
      <c r="R239" s="1" t="s">
        <v>70</v>
      </c>
      <c r="T239" s="1" t="s">
        <v>106</v>
      </c>
      <c r="V239" s="1">
        <v>1</v>
      </c>
      <c r="W239" s="1" t="s">
        <v>148</v>
      </c>
      <c r="Y239" s="1" t="s">
        <v>83</v>
      </c>
      <c r="AA239" s="1" t="s">
        <v>94</v>
      </c>
      <c r="AC239" s="1">
        <v>1</v>
      </c>
      <c r="AD239" s="1" t="s">
        <v>1192</v>
      </c>
      <c r="AE239" s="1" t="s">
        <v>86</v>
      </c>
      <c r="AH239" s="1" t="s">
        <v>31</v>
      </c>
      <c r="AP239" s="1" t="s">
        <v>163</v>
      </c>
      <c r="AS239" s="1">
        <v>20</v>
      </c>
      <c r="AU239" s="1">
        <v>10</v>
      </c>
      <c r="AV239" s="1">
        <v>40</v>
      </c>
      <c r="AW239" s="1" t="s">
        <v>1193</v>
      </c>
      <c r="AX239" s="1" t="s">
        <v>77</v>
      </c>
      <c r="AZ239" s="1">
        <v>9</v>
      </c>
      <c r="BA239" s="1" t="s">
        <v>1194</v>
      </c>
      <c r="BC239" s="1" t="s">
        <v>1195</v>
      </c>
    </row>
    <row r="240" spans="1:55" ht="12.75" x14ac:dyDescent="0.2">
      <c r="A240" s="1">
        <v>238</v>
      </c>
      <c r="B240" s="1">
        <v>238</v>
      </c>
      <c r="C240" s="1">
        <v>238</v>
      </c>
      <c r="D240" s="1" t="s">
        <v>2</v>
      </c>
      <c r="J240" s="2">
        <v>33695</v>
      </c>
      <c r="K240" s="9">
        <f t="shared" ca="1" si="3"/>
        <v>26</v>
      </c>
      <c r="L240" s="1">
        <v>8</v>
      </c>
      <c r="M240" s="1">
        <v>80</v>
      </c>
      <c r="N240" s="1">
        <v>8</v>
      </c>
      <c r="O240" s="1">
        <v>15</v>
      </c>
      <c r="P240" s="1" t="s">
        <v>99</v>
      </c>
      <c r="Q240" s="1">
        <v>0</v>
      </c>
      <c r="R240" s="1" t="s">
        <v>142</v>
      </c>
      <c r="T240" s="1" t="s">
        <v>56</v>
      </c>
      <c r="V240" s="1">
        <v>0</v>
      </c>
      <c r="AE240" s="1" t="s">
        <v>61</v>
      </c>
      <c r="AH240" s="1" t="s">
        <v>31</v>
      </c>
      <c r="AJ240" s="1" t="s">
        <v>33</v>
      </c>
      <c r="AP240" s="1" t="s">
        <v>75</v>
      </c>
      <c r="AS240" s="1">
        <v>15</v>
      </c>
      <c r="AT240" s="1">
        <v>5</v>
      </c>
      <c r="AV240" s="1">
        <v>20</v>
      </c>
      <c r="AW240" s="1" t="s">
        <v>1196</v>
      </c>
      <c r="AX240" s="1" t="s">
        <v>66</v>
      </c>
      <c r="AZ240" s="1">
        <v>10</v>
      </c>
      <c r="BA240" s="1" t="s">
        <v>1197</v>
      </c>
      <c r="BB240" s="1" t="s">
        <v>1198</v>
      </c>
    </row>
    <row r="241" spans="1:55" ht="12.75" x14ac:dyDescent="0.2">
      <c r="A241" s="1">
        <v>239</v>
      </c>
      <c r="B241" s="1">
        <v>239</v>
      </c>
      <c r="C241" s="1">
        <v>239</v>
      </c>
      <c r="D241" s="1" t="s">
        <v>2</v>
      </c>
      <c r="J241" s="2">
        <v>32523</v>
      </c>
      <c r="K241" s="9">
        <f t="shared" ca="1" si="3"/>
        <v>29</v>
      </c>
      <c r="L241" s="1">
        <v>8</v>
      </c>
      <c r="M241" s="1">
        <v>10</v>
      </c>
      <c r="N241" s="1">
        <v>10</v>
      </c>
      <c r="O241" s="1">
        <v>8</v>
      </c>
      <c r="P241" s="1" t="s">
        <v>105</v>
      </c>
      <c r="Q241" s="1">
        <v>0</v>
      </c>
      <c r="R241" s="1" t="s">
        <v>81</v>
      </c>
      <c r="T241" s="1" t="s">
        <v>101</v>
      </c>
      <c r="V241" s="1">
        <v>1</v>
      </c>
      <c r="W241" s="1" t="s">
        <v>148</v>
      </c>
      <c r="Y241" s="1" t="s">
        <v>83</v>
      </c>
      <c r="AA241" s="1" t="s">
        <v>231</v>
      </c>
      <c r="AC241" s="1">
        <v>3</v>
      </c>
      <c r="AE241" s="1" t="s">
        <v>61</v>
      </c>
      <c r="AF241" s="1" t="s">
        <v>29</v>
      </c>
      <c r="AH241" s="1" t="s">
        <v>31</v>
      </c>
      <c r="AP241" s="1" t="s">
        <v>75</v>
      </c>
      <c r="AR241" s="1">
        <v>6</v>
      </c>
      <c r="AT241" s="1">
        <v>5</v>
      </c>
      <c r="AV241" s="1">
        <v>12</v>
      </c>
      <c r="AW241" s="1" t="s">
        <v>1199</v>
      </c>
      <c r="AX241" s="1" t="s">
        <v>66</v>
      </c>
      <c r="AZ241" s="1">
        <v>10</v>
      </c>
      <c r="BA241" s="1" t="s">
        <v>1200</v>
      </c>
      <c r="BB241" s="1" t="s">
        <v>1201</v>
      </c>
      <c r="BC241" s="1" t="s">
        <v>1202</v>
      </c>
    </row>
    <row r="242" spans="1:55" ht="12.75" x14ac:dyDescent="0.2">
      <c r="A242" s="1">
        <v>240</v>
      </c>
      <c r="B242" s="1">
        <v>240</v>
      </c>
      <c r="C242" s="1">
        <v>240</v>
      </c>
      <c r="D242" s="1" t="s">
        <v>2</v>
      </c>
      <c r="H242" s="1" t="s">
        <v>6</v>
      </c>
      <c r="J242" s="2">
        <v>27368</v>
      </c>
      <c r="K242" s="9">
        <f t="shared" ca="1" si="3"/>
        <v>43</v>
      </c>
      <c r="L242" s="1">
        <v>7</v>
      </c>
      <c r="M242" s="1">
        <v>150</v>
      </c>
      <c r="N242" s="1">
        <v>12</v>
      </c>
      <c r="O242" s="1">
        <v>24</v>
      </c>
      <c r="P242" s="1" t="s">
        <v>80</v>
      </c>
      <c r="Q242" s="1">
        <v>0</v>
      </c>
      <c r="R242" s="1" t="s">
        <v>70</v>
      </c>
      <c r="T242" s="1" t="s">
        <v>101</v>
      </c>
      <c r="V242" s="1">
        <v>1</v>
      </c>
      <c r="W242" s="1" t="s">
        <v>213</v>
      </c>
      <c r="Y242" s="1" t="s">
        <v>83</v>
      </c>
      <c r="AA242" s="1" t="s">
        <v>84</v>
      </c>
      <c r="AC242" s="1">
        <v>23</v>
      </c>
      <c r="AD242" s="1" t="s">
        <v>1203</v>
      </c>
      <c r="AE242" s="1" t="s">
        <v>362</v>
      </c>
      <c r="AH242" s="1" t="s">
        <v>31</v>
      </c>
      <c r="AP242" s="1" t="s">
        <v>87</v>
      </c>
      <c r="AR242" s="1">
        <v>2</v>
      </c>
      <c r="AT242" s="1">
        <v>2</v>
      </c>
      <c r="AV242" s="1">
        <v>5</v>
      </c>
      <c r="AW242" s="1" t="s">
        <v>1204</v>
      </c>
      <c r="AY242" s="1" t="s">
        <v>1205</v>
      </c>
      <c r="AZ242" s="1">
        <v>10</v>
      </c>
      <c r="BA242" s="1" t="s">
        <v>1206</v>
      </c>
      <c r="BB242" s="1" t="s">
        <v>1207</v>
      </c>
      <c r="BC242" s="1" t="s">
        <v>1208</v>
      </c>
    </row>
    <row r="243" spans="1:55" ht="12.75" x14ac:dyDescent="0.2">
      <c r="A243" s="1">
        <v>241</v>
      </c>
      <c r="B243" s="1">
        <v>241</v>
      </c>
      <c r="C243" s="1">
        <v>241</v>
      </c>
      <c r="D243" s="1" t="s">
        <v>2</v>
      </c>
      <c r="H243" s="1" t="s">
        <v>6</v>
      </c>
      <c r="J243" s="2">
        <v>32526</v>
      </c>
      <c r="K243" s="9">
        <f t="shared" ca="1" si="3"/>
        <v>29</v>
      </c>
      <c r="L243" s="1">
        <v>7</v>
      </c>
      <c r="M243" s="1">
        <v>60</v>
      </c>
      <c r="N243" s="1">
        <v>14</v>
      </c>
      <c r="O243" s="1">
        <v>2</v>
      </c>
      <c r="P243" s="1" t="s">
        <v>54</v>
      </c>
      <c r="Q243" s="1">
        <v>1</v>
      </c>
      <c r="R243" s="1" t="s">
        <v>388</v>
      </c>
      <c r="U243" s="1" t="s">
        <v>1209</v>
      </c>
      <c r="V243" s="1">
        <v>1</v>
      </c>
      <c r="W243" s="1" t="s">
        <v>57</v>
      </c>
      <c r="Y243" s="1" t="s">
        <v>58</v>
      </c>
      <c r="AA243" s="1" t="s">
        <v>84</v>
      </c>
      <c r="AC243" s="1">
        <v>6</v>
      </c>
      <c r="AD243" s="1" t="s">
        <v>1210</v>
      </c>
      <c r="AE243" s="1" t="s">
        <v>86</v>
      </c>
      <c r="AN243" s="1" t="s">
        <v>37</v>
      </c>
      <c r="AX243" s="1" t="s">
        <v>77</v>
      </c>
      <c r="AZ243" s="1">
        <v>10</v>
      </c>
      <c r="BA243" s="1" t="s">
        <v>1211</v>
      </c>
      <c r="BB243" s="1" t="s">
        <v>1212</v>
      </c>
      <c r="BC243" s="1" t="s">
        <v>1213</v>
      </c>
    </row>
    <row r="244" spans="1:55" ht="12.75" x14ac:dyDescent="0.2">
      <c r="A244" s="1">
        <v>242</v>
      </c>
      <c r="B244" s="1">
        <v>242</v>
      </c>
      <c r="C244" s="1">
        <v>242</v>
      </c>
      <c r="E244" s="1" t="s">
        <v>3</v>
      </c>
      <c r="J244" s="2">
        <v>25259</v>
      </c>
      <c r="K244" s="9">
        <f t="shared" ca="1" si="3"/>
        <v>49</v>
      </c>
      <c r="L244" s="1">
        <v>8</v>
      </c>
      <c r="M244" s="1">
        <v>0</v>
      </c>
      <c r="N244" s="1">
        <v>12</v>
      </c>
      <c r="O244" s="1">
        <v>15</v>
      </c>
      <c r="P244" s="1" t="s">
        <v>54</v>
      </c>
      <c r="Q244" s="1">
        <v>0</v>
      </c>
      <c r="R244" s="1" t="s">
        <v>100</v>
      </c>
      <c r="U244" s="1" t="s">
        <v>1214</v>
      </c>
      <c r="V244" s="1">
        <v>1</v>
      </c>
      <c r="W244" s="1" t="s">
        <v>518</v>
      </c>
      <c r="Z244" s="1" t="s">
        <v>1215</v>
      </c>
      <c r="AA244" s="1" t="s">
        <v>94</v>
      </c>
      <c r="AC244" s="1">
        <v>20</v>
      </c>
      <c r="AD244" s="1" t="s">
        <v>1216</v>
      </c>
      <c r="AE244" s="1" t="s">
        <v>61</v>
      </c>
      <c r="AH244" s="1" t="s">
        <v>31</v>
      </c>
      <c r="AI244" s="1" t="s">
        <v>32</v>
      </c>
      <c r="AP244" s="1" t="s">
        <v>75</v>
      </c>
      <c r="AR244" s="1">
        <v>6</v>
      </c>
      <c r="AT244" s="1">
        <v>6</v>
      </c>
      <c r="AV244" s="1">
        <v>8</v>
      </c>
      <c r="AW244" s="1" t="s">
        <v>1217</v>
      </c>
      <c r="AX244" s="1" t="s">
        <v>66</v>
      </c>
      <c r="AZ244" s="1">
        <v>8</v>
      </c>
      <c r="BA244" s="1" t="s">
        <v>1218</v>
      </c>
      <c r="BB244" s="1" t="s">
        <v>1219</v>
      </c>
      <c r="BC244" s="1" t="s">
        <v>1220</v>
      </c>
    </row>
    <row r="245" spans="1:55" ht="12.75" x14ac:dyDescent="0.2">
      <c r="A245" s="1">
        <v>243</v>
      </c>
      <c r="B245" s="1">
        <v>243</v>
      </c>
      <c r="C245" s="1">
        <v>243</v>
      </c>
      <c r="F245" s="1" t="s">
        <v>4</v>
      </c>
      <c r="J245" s="2">
        <v>34537</v>
      </c>
      <c r="K245" s="9">
        <f t="shared" ca="1" si="3"/>
        <v>24</v>
      </c>
      <c r="L245" s="1">
        <v>7</v>
      </c>
      <c r="M245" s="1">
        <v>40</v>
      </c>
      <c r="N245" s="1">
        <v>9</v>
      </c>
      <c r="O245" s="1">
        <v>4</v>
      </c>
      <c r="P245" s="1" t="s">
        <v>135</v>
      </c>
      <c r="Q245" s="1">
        <v>1</v>
      </c>
      <c r="R245" s="1" t="s">
        <v>70</v>
      </c>
      <c r="T245" s="1" t="s">
        <v>56</v>
      </c>
      <c r="V245" s="1">
        <v>1</v>
      </c>
      <c r="W245" s="1" t="s">
        <v>92</v>
      </c>
      <c r="Z245" s="1" t="s">
        <v>1221</v>
      </c>
      <c r="AA245" s="1" t="s">
        <v>220</v>
      </c>
      <c r="AC245" s="1">
        <v>1</v>
      </c>
      <c r="AD245" s="1" t="s">
        <v>1222</v>
      </c>
      <c r="AE245" s="1" t="s">
        <v>362</v>
      </c>
      <c r="AH245" s="1" t="s">
        <v>31</v>
      </c>
      <c r="AI245" s="1" t="s">
        <v>32</v>
      </c>
      <c r="AP245" s="1" t="s">
        <v>75</v>
      </c>
      <c r="AS245" s="1">
        <v>20</v>
      </c>
      <c r="AT245" s="1">
        <v>5</v>
      </c>
      <c r="AV245" s="1">
        <v>5</v>
      </c>
      <c r="AW245" s="1" t="s">
        <v>1223</v>
      </c>
      <c r="AX245" s="1" t="s">
        <v>66</v>
      </c>
      <c r="AZ245" s="1">
        <v>10</v>
      </c>
      <c r="BA245" s="1" t="s">
        <v>1224</v>
      </c>
      <c r="BB245" s="1" t="s">
        <v>1225</v>
      </c>
      <c r="BC245" s="1" t="s">
        <v>1226</v>
      </c>
    </row>
    <row r="246" spans="1:55" ht="12.75" x14ac:dyDescent="0.2">
      <c r="A246" s="1">
        <v>244</v>
      </c>
      <c r="B246" s="1">
        <v>244</v>
      </c>
      <c r="C246" s="1">
        <v>244</v>
      </c>
      <c r="D246" s="1" t="s">
        <v>2</v>
      </c>
      <c r="F246" s="1" t="s">
        <v>4</v>
      </c>
      <c r="H246" s="1" t="s">
        <v>6</v>
      </c>
      <c r="J246" s="2">
        <v>25710</v>
      </c>
      <c r="K246" s="9">
        <f t="shared" ca="1" si="3"/>
        <v>48</v>
      </c>
      <c r="L246" s="1">
        <v>5</v>
      </c>
      <c r="M246" s="1">
        <v>3</v>
      </c>
      <c r="N246" s="1">
        <v>9</v>
      </c>
      <c r="O246" s="1">
        <v>12</v>
      </c>
      <c r="P246" s="1" t="s">
        <v>225</v>
      </c>
      <c r="Q246" s="1">
        <v>0</v>
      </c>
      <c r="R246" s="1" t="s">
        <v>70</v>
      </c>
      <c r="T246" s="1" t="s">
        <v>101</v>
      </c>
      <c r="V246" s="1">
        <v>1</v>
      </c>
      <c r="W246" s="1" t="s">
        <v>137</v>
      </c>
      <c r="Y246" s="1" t="s">
        <v>125</v>
      </c>
      <c r="AA246" s="1" t="s">
        <v>367</v>
      </c>
      <c r="AC246" s="1">
        <v>20</v>
      </c>
      <c r="AD246" s="1" t="s">
        <v>1227</v>
      </c>
      <c r="AE246" s="1" t="s">
        <v>74</v>
      </c>
      <c r="AO246" s="1" t="s">
        <v>1228</v>
      </c>
      <c r="AP246" s="1" t="s">
        <v>62</v>
      </c>
      <c r="AR246" s="1">
        <v>6</v>
      </c>
      <c r="AU246" s="1">
        <v>8</v>
      </c>
      <c r="AV246" s="1">
        <v>15</v>
      </c>
      <c r="AW246" s="1" t="s">
        <v>1229</v>
      </c>
      <c r="AX246" s="1" t="s">
        <v>77</v>
      </c>
      <c r="AZ246" s="1">
        <v>10</v>
      </c>
      <c r="BA246" s="1" t="s">
        <v>1230</v>
      </c>
      <c r="BB246" s="1" t="s">
        <v>1231</v>
      </c>
      <c r="BC246" s="1" t="s">
        <v>1232</v>
      </c>
    </row>
    <row r="247" spans="1:55" ht="12.75" x14ac:dyDescent="0.2">
      <c r="A247" s="1">
        <v>245</v>
      </c>
      <c r="B247" s="1">
        <v>245</v>
      </c>
      <c r="C247" s="1">
        <v>245</v>
      </c>
      <c r="E247" s="1" t="s">
        <v>3</v>
      </c>
      <c r="J247" s="2">
        <v>30999</v>
      </c>
      <c r="K247" s="9">
        <f t="shared" ca="1" si="3"/>
        <v>33</v>
      </c>
      <c r="L247" s="1">
        <v>6</v>
      </c>
      <c r="M247" s="1">
        <v>0</v>
      </c>
      <c r="N247" s="1">
        <v>12</v>
      </c>
      <c r="O247" s="1">
        <v>5</v>
      </c>
      <c r="P247" s="1" t="s">
        <v>54</v>
      </c>
      <c r="Q247" s="1">
        <v>1</v>
      </c>
      <c r="R247" s="1" t="s">
        <v>100</v>
      </c>
      <c r="T247" s="1" t="s">
        <v>56</v>
      </c>
      <c r="V247" s="1">
        <v>1</v>
      </c>
      <c r="W247" s="1" t="s">
        <v>143</v>
      </c>
      <c r="Y247" s="1" t="s">
        <v>83</v>
      </c>
      <c r="AA247" s="1" t="s">
        <v>94</v>
      </c>
      <c r="AC247" s="1">
        <v>10</v>
      </c>
      <c r="AD247" s="1" t="s">
        <v>1233</v>
      </c>
      <c r="AE247" s="1" t="s">
        <v>86</v>
      </c>
      <c r="AK247" s="1" t="s">
        <v>34</v>
      </c>
      <c r="AP247" s="1" t="s">
        <v>62</v>
      </c>
      <c r="AR247" s="1">
        <v>6</v>
      </c>
      <c r="AT247" s="1">
        <v>6</v>
      </c>
      <c r="AV247" s="1">
        <v>20</v>
      </c>
      <c r="AW247" s="1" t="s">
        <v>1234</v>
      </c>
      <c r="AX247" s="1" t="s">
        <v>376</v>
      </c>
      <c r="AZ247" s="1">
        <v>10</v>
      </c>
      <c r="BA247" s="1" t="s">
        <v>1235</v>
      </c>
      <c r="BB247" s="1" t="s">
        <v>1236</v>
      </c>
    </row>
    <row r="248" spans="1:55" ht="12.75" x14ac:dyDescent="0.2">
      <c r="A248" s="1">
        <v>246</v>
      </c>
      <c r="B248" s="1">
        <v>246</v>
      </c>
      <c r="C248" s="1">
        <v>246</v>
      </c>
      <c r="D248" s="1" t="s">
        <v>2</v>
      </c>
      <c r="E248" s="1" t="s">
        <v>3</v>
      </c>
      <c r="H248" s="1" t="s">
        <v>6</v>
      </c>
      <c r="J248" s="2">
        <v>32618</v>
      </c>
      <c r="K248" s="9">
        <f t="shared" ca="1" si="3"/>
        <v>29</v>
      </c>
      <c r="L248" s="1">
        <v>7</v>
      </c>
      <c r="M248" s="1">
        <v>80</v>
      </c>
      <c r="N248" s="1">
        <v>9</v>
      </c>
      <c r="O248" s="1">
        <v>10</v>
      </c>
      <c r="P248" s="1" t="s">
        <v>54</v>
      </c>
      <c r="Q248" s="1">
        <v>1</v>
      </c>
      <c r="R248" s="1" t="s">
        <v>55</v>
      </c>
      <c r="T248" s="1" t="s">
        <v>101</v>
      </c>
      <c r="V248" s="1">
        <v>1</v>
      </c>
      <c r="W248" s="1" t="s">
        <v>213</v>
      </c>
      <c r="Z248" s="1" t="s">
        <v>1237</v>
      </c>
      <c r="AB248" s="1" t="s">
        <v>1238</v>
      </c>
      <c r="AC248" s="1">
        <v>4</v>
      </c>
      <c r="AD248" s="1" t="s">
        <v>1239</v>
      </c>
      <c r="AE248" s="1" t="s">
        <v>86</v>
      </c>
      <c r="AN248" s="1" t="s">
        <v>37</v>
      </c>
      <c r="AX248" s="1" t="s">
        <v>77</v>
      </c>
      <c r="AZ248" s="1">
        <v>10</v>
      </c>
      <c r="BA248" s="1" t="s">
        <v>1240</v>
      </c>
      <c r="BB248" s="1" t="s">
        <v>1241</v>
      </c>
      <c r="BC248" s="1" t="s">
        <v>1242</v>
      </c>
    </row>
    <row r="249" spans="1:55" ht="12.75" x14ac:dyDescent="0.2">
      <c r="A249" s="1">
        <v>247</v>
      </c>
      <c r="B249" s="1">
        <v>247</v>
      </c>
      <c r="C249" s="1">
        <v>247</v>
      </c>
      <c r="D249" s="1" t="s">
        <v>2</v>
      </c>
      <c r="J249" s="2">
        <v>31550</v>
      </c>
      <c r="K249" s="9">
        <f t="shared" ca="1" si="3"/>
        <v>32</v>
      </c>
      <c r="L249" s="1">
        <v>8</v>
      </c>
      <c r="M249" s="1">
        <v>30</v>
      </c>
      <c r="N249" s="1">
        <v>10</v>
      </c>
      <c r="O249" s="1">
        <v>3</v>
      </c>
      <c r="P249" s="1" t="s">
        <v>99</v>
      </c>
      <c r="Q249" s="1">
        <v>0</v>
      </c>
      <c r="R249" s="1" t="s">
        <v>55</v>
      </c>
      <c r="T249" s="1" t="s">
        <v>106</v>
      </c>
      <c r="V249" s="1">
        <v>1</v>
      </c>
      <c r="W249" s="1" t="s">
        <v>213</v>
      </c>
      <c r="Y249" s="1" t="s">
        <v>83</v>
      </c>
      <c r="AA249" s="1" t="s">
        <v>571</v>
      </c>
      <c r="AC249" s="1">
        <v>6</v>
      </c>
      <c r="AD249" s="1" t="s">
        <v>1243</v>
      </c>
      <c r="AE249" s="1" t="s">
        <v>86</v>
      </c>
      <c r="AH249" s="1" t="s">
        <v>31</v>
      </c>
      <c r="AL249" s="1" t="s">
        <v>35</v>
      </c>
      <c r="AP249" s="1" t="s">
        <v>75</v>
      </c>
      <c r="AS249" s="1">
        <v>10</v>
      </c>
      <c r="AU249" s="1">
        <v>10</v>
      </c>
      <c r="AV249" s="1">
        <v>30</v>
      </c>
      <c r="AW249" s="1" t="s">
        <v>1244</v>
      </c>
      <c r="AX249" s="1" t="s">
        <v>77</v>
      </c>
      <c r="AZ249" s="1">
        <v>10</v>
      </c>
      <c r="BA249" s="1" t="s">
        <v>1245</v>
      </c>
    </row>
    <row r="250" spans="1:55" ht="12.75" x14ac:dyDescent="0.2">
      <c r="A250" s="1">
        <v>248</v>
      </c>
      <c r="B250" s="1">
        <v>248</v>
      </c>
      <c r="C250" s="1">
        <v>248</v>
      </c>
      <c r="D250" s="1" t="s">
        <v>2</v>
      </c>
      <c r="F250" s="1" t="s">
        <v>4</v>
      </c>
      <c r="G250" s="1" t="s">
        <v>5</v>
      </c>
      <c r="J250" s="2">
        <v>30922</v>
      </c>
      <c r="K250" s="9">
        <f t="shared" ca="1" si="3"/>
        <v>34</v>
      </c>
      <c r="L250" s="1">
        <v>6</v>
      </c>
      <c r="M250" s="1">
        <v>2</v>
      </c>
      <c r="N250" s="1">
        <v>10</v>
      </c>
      <c r="O250" s="1">
        <v>5</v>
      </c>
      <c r="P250" s="1" t="s">
        <v>54</v>
      </c>
      <c r="Q250" s="1">
        <v>0</v>
      </c>
      <c r="R250" s="1" t="s">
        <v>55</v>
      </c>
      <c r="T250" s="1" t="s">
        <v>71</v>
      </c>
      <c r="V250" s="1">
        <v>0</v>
      </c>
      <c r="AE250" s="1" t="s">
        <v>61</v>
      </c>
      <c r="AH250" s="1" t="s">
        <v>31</v>
      </c>
      <c r="AP250" s="1" t="s">
        <v>87</v>
      </c>
      <c r="AR250" s="1">
        <v>6</v>
      </c>
      <c r="AU250" s="1">
        <v>8</v>
      </c>
      <c r="AV250" s="1">
        <v>80</v>
      </c>
      <c r="AW250" s="1" t="s">
        <v>1246</v>
      </c>
      <c r="AX250" s="1" t="s">
        <v>192</v>
      </c>
      <c r="AZ250" s="1">
        <v>10</v>
      </c>
      <c r="BA250" s="1" t="s">
        <v>1247</v>
      </c>
      <c r="BB250" s="1" t="s">
        <v>1248</v>
      </c>
    </row>
    <row r="251" spans="1:55" ht="12.75" x14ac:dyDescent="0.2">
      <c r="A251" s="1">
        <v>249</v>
      </c>
      <c r="B251" s="1">
        <v>249</v>
      </c>
      <c r="C251" s="1">
        <v>249</v>
      </c>
      <c r="E251" s="1" t="s">
        <v>3</v>
      </c>
      <c r="H251" s="1" t="s">
        <v>6</v>
      </c>
      <c r="J251" s="2">
        <v>33878</v>
      </c>
      <c r="K251" s="9">
        <f t="shared" ca="1" si="3"/>
        <v>26</v>
      </c>
      <c r="L251" s="1">
        <v>10</v>
      </c>
      <c r="M251" s="1">
        <v>60</v>
      </c>
      <c r="N251" s="1">
        <v>8</v>
      </c>
      <c r="O251" s="1">
        <v>0</v>
      </c>
      <c r="P251" s="1" t="s">
        <v>91</v>
      </c>
      <c r="Q251" s="1">
        <v>0</v>
      </c>
      <c r="S251" s="1" t="s">
        <v>1249</v>
      </c>
      <c r="U251" s="1" t="s">
        <v>1250</v>
      </c>
      <c r="V251" s="1">
        <v>0</v>
      </c>
      <c r="AE251" s="1" t="s">
        <v>86</v>
      </c>
      <c r="AK251" s="1" t="s">
        <v>34</v>
      </c>
      <c r="AP251" s="1" t="s">
        <v>87</v>
      </c>
      <c r="AR251" s="1">
        <v>5</v>
      </c>
      <c r="AT251" s="1">
        <v>6</v>
      </c>
      <c r="AV251" s="1">
        <v>10</v>
      </c>
      <c r="AW251" s="1" t="s">
        <v>1251</v>
      </c>
      <c r="AX251" s="1" t="s">
        <v>66</v>
      </c>
      <c r="AZ251" s="1">
        <v>10</v>
      </c>
      <c r="BA251" s="1" t="s">
        <v>1252</v>
      </c>
      <c r="BB251" s="1" t="s">
        <v>1253</v>
      </c>
      <c r="BC251" s="1" t="s">
        <v>1254</v>
      </c>
    </row>
    <row r="252" spans="1:55" ht="12.75" x14ac:dyDescent="0.2">
      <c r="A252" s="1">
        <v>250</v>
      </c>
      <c r="B252" s="1">
        <v>250</v>
      </c>
      <c r="C252" s="1">
        <v>250</v>
      </c>
      <c r="D252" s="1" t="s">
        <v>2</v>
      </c>
      <c r="H252" s="1" t="s">
        <v>6</v>
      </c>
      <c r="J252" s="2">
        <v>35106</v>
      </c>
      <c r="K252" s="9">
        <f t="shared" ca="1" si="3"/>
        <v>22</v>
      </c>
      <c r="L252" s="1">
        <v>8</v>
      </c>
      <c r="M252" s="1">
        <v>30</v>
      </c>
      <c r="N252" s="1">
        <v>8</v>
      </c>
      <c r="O252" s="1">
        <v>15</v>
      </c>
      <c r="P252" s="1" t="s">
        <v>99</v>
      </c>
      <c r="Q252" s="1">
        <v>1</v>
      </c>
      <c r="R252" s="1" t="s">
        <v>70</v>
      </c>
      <c r="T252" s="1" t="s">
        <v>71</v>
      </c>
      <c r="V252" s="1">
        <v>1</v>
      </c>
      <c r="W252" s="1" t="s">
        <v>137</v>
      </c>
      <c r="Y252" s="1" t="s">
        <v>144</v>
      </c>
      <c r="AA252" s="1" t="s">
        <v>94</v>
      </c>
      <c r="AC252" s="1">
        <v>2</v>
      </c>
      <c r="AD252" s="1" t="s">
        <v>1255</v>
      </c>
      <c r="AE252" s="1" t="s">
        <v>362</v>
      </c>
      <c r="AH252" s="1" t="s">
        <v>31</v>
      </c>
      <c r="AJ252" s="1" t="s">
        <v>33</v>
      </c>
      <c r="AP252" s="1" t="s">
        <v>87</v>
      </c>
      <c r="AS252" s="1">
        <v>15</v>
      </c>
      <c r="AU252" s="1">
        <v>10</v>
      </c>
      <c r="AV252" s="1">
        <v>120</v>
      </c>
      <c r="AW252" s="1" t="s">
        <v>1256</v>
      </c>
      <c r="AX252" s="1" t="s">
        <v>77</v>
      </c>
      <c r="AZ252" s="1">
        <v>10</v>
      </c>
      <c r="BA252" s="1" t="s">
        <v>1257</v>
      </c>
      <c r="BB252" s="1" t="s">
        <v>1258</v>
      </c>
      <c r="BC252" s="1" t="s">
        <v>1259</v>
      </c>
    </row>
    <row r="253" spans="1:55" ht="12.75" x14ac:dyDescent="0.2">
      <c r="A253" s="1">
        <v>251</v>
      </c>
      <c r="B253" s="1">
        <v>251</v>
      </c>
      <c r="C253" s="1">
        <v>251</v>
      </c>
      <c r="E253" s="1" t="s">
        <v>3</v>
      </c>
      <c r="H253" s="1" t="s">
        <v>6</v>
      </c>
      <c r="J253" s="2">
        <v>29900</v>
      </c>
      <c r="K253" s="9">
        <f t="shared" ca="1" si="3"/>
        <v>36</v>
      </c>
      <c r="L253" s="1">
        <v>8</v>
      </c>
      <c r="M253" s="1">
        <v>60</v>
      </c>
      <c r="N253" s="1">
        <v>10</v>
      </c>
      <c r="O253" s="1">
        <v>60</v>
      </c>
      <c r="P253" s="1" t="s">
        <v>54</v>
      </c>
      <c r="Q253" s="1">
        <v>0</v>
      </c>
      <c r="R253" s="1" t="s">
        <v>55</v>
      </c>
      <c r="T253" s="1" t="s">
        <v>71</v>
      </c>
      <c r="V253" s="1">
        <v>1</v>
      </c>
      <c r="W253" s="1" t="s">
        <v>213</v>
      </c>
      <c r="Y253" s="1" t="s">
        <v>58</v>
      </c>
      <c r="AA253" s="1" t="s">
        <v>94</v>
      </c>
      <c r="AC253" s="1">
        <v>14</v>
      </c>
      <c r="AE253" s="1" t="s">
        <v>86</v>
      </c>
      <c r="AK253" s="1" t="s">
        <v>34</v>
      </c>
      <c r="AP253" s="1" t="s">
        <v>62</v>
      </c>
      <c r="AR253" s="1">
        <v>4</v>
      </c>
      <c r="AT253" s="1">
        <v>4</v>
      </c>
      <c r="AV253" s="1">
        <v>8</v>
      </c>
      <c r="AW253" s="1" t="s">
        <v>1260</v>
      </c>
      <c r="AY253" s="1" t="s">
        <v>1261</v>
      </c>
      <c r="AZ253" s="1">
        <v>10</v>
      </c>
      <c r="BA253" s="1" t="s">
        <v>1262</v>
      </c>
      <c r="BB253" s="1" t="s">
        <v>427</v>
      </c>
    </row>
    <row r="254" spans="1:55" ht="12.75" x14ac:dyDescent="0.2">
      <c r="A254" s="1">
        <v>252</v>
      </c>
      <c r="B254" s="1">
        <v>252</v>
      </c>
      <c r="C254" s="1">
        <v>252</v>
      </c>
      <c r="D254" s="1" t="s">
        <v>2</v>
      </c>
      <c r="H254" s="1" t="s">
        <v>6</v>
      </c>
      <c r="J254" s="2">
        <v>26165</v>
      </c>
      <c r="K254" s="9">
        <f t="shared" ca="1" si="3"/>
        <v>47</v>
      </c>
      <c r="L254" s="1">
        <v>8</v>
      </c>
      <c r="M254" s="1">
        <v>0</v>
      </c>
      <c r="N254" s="1">
        <v>12</v>
      </c>
      <c r="O254" s="1">
        <v>12</v>
      </c>
      <c r="P254" s="1" t="s">
        <v>225</v>
      </c>
      <c r="Q254" s="1">
        <v>0</v>
      </c>
      <c r="R254" s="1" t="s">
        <v>70</v>
      </c>
      <c r="T254" s="1" t="s">
        <v>56</v>
      </c>
      <c r="V254" s="1">
        <v>0</v>
      </c>
      <c r="AE254" s="1" t="s">
        <v>86</v>
      </c>
      <c r="AK254" s="1" t="s">
        <v>34</v>
      </c>
      <c r="AP254" s="1" t="s">
        <v>75</v>
      </c>
      <c r="AR254" s="1">
        <v>6</v>
      </c>
      <c r="AU254" s="1">
        <v>40</v>
      </c>
      <c r="AV254" s="1">
        <v>40</v>
      </c>
      <c r="AW254" s="1" t="s">
        <v>1263</v>
      </c>
      <c r="AX254" s="1" t="s">
        <v>77</v>
      </c>
      <c r="AZ254" s="1">
        <v>10</v>
      </c>
      <c r="BA254" s="1" t="s">
        <v>1264</v>
      </c>
      <c r="BB254" s="1" t="s">
        <v>1265</v>
      </c>
      <c r="BC254" s="1" t="s">
        <v>1266</v>
      </c>
    </row>
    <row r="255" spans="1:55" ht="12.75" x14ac:dyDescent="0.2">
      <c r="A255" s="1">
        <v>253</v>
      </c>
      <c r="B255" s="1">
        <v>253</v>
      </c>
      <c r="C255" s="1">
        <v>253</v>
      </c>
      <c r="D255" s="1" t="s">
        <v>2</v>
      </c>
      <c r="H255" s="1" t="s">
        <v>6</v>
      </c>
      <c r="J255" s="2">
        <v>31950</v>
      </c>
      <c r="K255" s="9">
        <f t="shared" ca="1" si="3"/>
        <v>31</v>
      </c>
      <c r="L255" s="1">
        <v>7</v>
      </c>
      <c r="M255" s="1">
        <v>0</v>
      </c>
      <c r="N255" s="1">
        <v>5</v>
      </c>
      <c r="O255" s="1">
        <v>18</v>
      </c>
      <c r="P255" s="1" t="s">
        <v>123</v>
      </c>
      <c r="Q255" s="1">
        <v>1</v>
      </c>
      <c r="R255" s="1" t="s">
        <v>55</v>
      </c>
      <c r="U255" s="1" t="s">
        <v>1267</v>
      </c>
      <c r="V255" s="1">
        <v>1</v>
      </c>
      <c r="X255" s="1" t="s">
        <v>1268</v>
      </c>
      <c r="Z255" s="1" t="s">
        <v>1269</v>
      </c>
      <c r="AA255" s="1" t="s">
        <v>108</v>
      </c>
      <c r="AC255" s="1">
        <v>12</v>
      </c>
      <c r="AD255" s="1" t="s">
        <v>1270</v>
      </c>
      <c r="AE255" s="1" t="s">
        <v>362</v>
      </c>
      <c r="AH255" s="1" t="s">
        <v>31</v>
      </c>
      <c r="AP255" s="1" t="s">
        <v>87</v>
      </c>
      <c r="AS255" s="1">
        <v>12</v>
      </c>
      <c r="AT255" s="1">
        <v>6</v>
      </c>
      <c r="AV255" s="1">
        <v>14</v>
      </c>
      <c r="AW255" s="1" t="s">
        <v>1271</v>
      </c>
      <c r="AX255" s="1" t="s">
        <v>77</v>
      </c>
      <c r="AZ255" s="1">
        <v>8</v>
      </c>
      <c r="BA255" s="1" t="s">
        <v>1272</v>
      </c>
      <c r="BB255" s="1" t="s">
        <v>1273</v>
      </c>
      <c r="BC255" s="1" t="s">
        <v>1274</v>
      </c>
    </row>
    <row r="256" spans="1:55" ht="12.75" x14ac:dyDescent="0.2">
      <c r="A256" s="1">
        <v>254</v>
      </c>
      <c r="B256" s="1">
        <v>254</v>
      </c>
      <c r="C256" s="1">
        <v>254</v>
      </c>
      <c r="E256" s="1" t="s">
        <v>3</v>
      </c>
      <c r="F256" s="1" t="s">
        <v>4</v>
      </c>
      <c r="G256" s="1" t="s">
        <v>5</v>
      </c>
      <c r="H256" s="1" t="s">
        <v>6</v>
      </c>
      <c r="J256" s="2">
        <v>34235</v>
      </c>
      <c r="K256" s="9">
        <f t="shared" ca="1" si="3"/>
        <v>25</v>
      </c>
      <c r="L256" s="1">
        <v>7</v>
      </c>
      <c r="M256" s="1">
        <v>0</v>
      </c>
      <c r="N256" s="1">
        <v>13</v>
      </c>
      <c r="O256" s="1">
        <v>10</v>
      </c>
      <c r="P256" s="1" t="s">
        <v>91</v>
      </c>
      <c r="Q256" s="1">
        <v>1</v>
      </c>
      <c r="R256" s="1" t="s">
        <v>70</v>
      </c>
      <c r="T256" s="1" t="s">
        <v>56</v>
      </c>
      <c r="V256" s="1">
        <v>1</v>
      </c>
      <c r="W256" s="1" t="s">
        <v>213</v>
      </c>
      <c r="Y256" s="1" t="s">
        <v>83</v>
      </c>
      <c r="AA256" s="1" t="s">
        <v>94</v>
      </c>
      <c r="AC256" s="1">
        <v>2</v>
      </c>
      <c r="AD256" s="1" t="s">
        <v>1275</v>
      </c>
      <c r="AE256" s="1" t="s">
        <v>61</v>
      </c>
      <c r="AK256" s="1" t="s">
        <v>34</v>
      </c>
      <c r="AP256" s="1" t="s">
        <v>87</v>
      </c>
      <c r="AR256" s="1">
        <v>4</v>
      </c>
      <c r="AT256" s="1">
        <v>4</v>
      </c>
      <c r="AV256" s="1">
        <v>5</v>
      </c>
      <c r="AW256" s="1" t="s">
        <v>1276</v>
      </c>
      <c r="AX256" s="1" t="s">
        <v>77</v>
      </c>
      <c r="AZ256" s="1">
        <v>10</v>
      </c>
      <c r="BA256" s="1" t="s">
        <v>1277</v>
      </c>
      <c r="BB256" s="1" t="s">
        <v>1278</v>
      </c>
      <c r="BC256" s="1" t="s">
        <v>1279</v>
      </c>
    </row>
    <row r="257" spans="1:55" ht="12.75" x14ac:dyDescent="0.2">
      <c r="A257" s="1">
        <v>255</v>
      </c>
      <c r="B257" s="1">
        <v>255</v>
      </c>
      <c r="C257" s="1">
        <v>255</v>
      </c>
      <c r="D257" s="1" t="s">
        <v>2</v>
      </c>
      <c r="G257" s="1" t="s">
        <v>5</v>
      </c>
      <c r="J257" s="2">
        <v>28973</v>
      </c>
      <c r="K257" s="9">
        <f t="shared" ca="1" si="3"/>
        <v>39</v>
      </c>
      <c r="L257" s="1">
        <v>6</v>
      </c>
      <c r="M257" s="1">
        <v>45</v>
      </c>
      <c r="N257" s="1">
        <v>5</v>
      </c>
      <c r="O257" s="1">
        <v>5</v>
      </c>
      <c r="P257" s="1" t="s">
        <v>303</v>
      </c>
      <c r="Q257" s="1">
        <v>1</v>
      </c>
      <c r="R257" s="1" t="s">
        <v>70</v>
      </c>
      <c r="T257" s="1" t="s">
        <v>71</v>
      </c>
      <c r="V257" s="1">
        <v>1</v>
      </c>
      <c r="W257" s="1" t="s">
        <v>31</v>
      </c>
      <c r="Y257" s="1" t="s">
        <v>83</v>
      </c>
      <c r="AA257" s="1" t="s">
        <v>157</v>
      </c>
      <c r="AC257" s="1">
        <v>8</v>
      </c>
      <c r="AD257" s="1" t="s">
        <v>1280</v>
      </c>
      <c r="AE257" s="1" t="s">
        <v>86</v>
      </c>
      <c r="AK257" s="1" t="s">
        <v>34</v>
      </c>
      <c r="AP257" s="1" t="s">
        <v>552</v>
      </c>
      <c r="AR257" s="1">
        <v>6</v>
      </c>
      <c r="AT257" s="1">
        <v>4</v>
      </c>
      <c r="AV257" s="1">
        <v>5</v>
      </c>
      <c r="AW257" s="1" t="s">
        <v>1281</v>
      </c>
      <c r="AX257" s="1" t="s">
        <v>77</v>
      </c>
      <c r="AZ257" s="1">
        <v>10</v>
      </c>
      <c r="BA257" s="1" t="s">
        <v>1282</v>
      </c>
      <c r="BB257" s="1" t="s">
        <v>1283</v>
      </c>
      <c r="BC257" s="1" t="s">
        <v>1284</v>
      </c>
    </row>
    <row r="258" spans="1:55" ht="12.75" x14ac:dyDescent="0.2">
      <c r="A258" s="1">
        <v>256</v>
      </c>
      <c r="B258" s="1">
        <v>256</v>
      </c>
      <c r="C258" s="1">
        <v>256</v>
      </c>
      <c r="D258" s="1" t="s">
        <v>2</v>
      </c>
      <c r="E258" s="1" t="s">
        <v>3</v>
      </c>
      <c r="H258" s="1" t="s">
        <v>6</v>
      </c>
      <c r="J258" s="2">
        <v>25130</v>
      </c>
      <c r="K258" s="9">
        <f t="shared" ca="1" si="3"/>
        <v>50</v>
      </c>
      <c r="L258" s="1">
        <v>8</v>
      </c>
      <c r="M258" s="1">
        <v>0</v>
      </c>
      <c r="N258" s="1">
        <v>8</v>
      </c>
      <c r="O258" s="1">
        <v>50</v>
      </c>
      <c r="P258" s="1" t="s">
        <v>105</v>
      </c>
      <c r="Q258" s="1">
        <v>1</v>
      </c>
      <c r="R258" s="1" t="s">
        <v>100</v>
      </c>
      <c r="U258" s="1" t="s">
        <v>1285</v>
      </c>
      <c r="V258" s="1">
        <v>0</v>
      </c>
      <c r="AE258" s="1" t="s">
        <v>86</v>
      </c>
      <c r="AK258" s="1" t="s">
        <v>34</v>
      </c>
      <c r="AO258" s="1" t="s">
        <v>1286</v>
      </c>
      <c r="AP258" s="1" t="s">
        <v>75</v>
      </c>
      <c r="AR258" s="1">
        <v>5</v>
      </c>
      <c r="AU258" s="1">
        <v>10</v>
      </c>
      <c r="AV258" s="1">
        <v>24</v>
      </c>
      <c r="AW258" s="1" t="s">
        <v>1287</v>
      </c>
      <c r="AX258" s="1" t="s">
        <v>192</v>
      </c>
      <c r="AZ258" s="1">
        <v>9</v>
      </c>
      <c r="BA258" s="1" t="s">
        <v>1288</v>
      </c>
      <c r="BB258" s="1" t="s">
        <v>1289</v>
      </c>
      <c r="BC258" s="1" t="s">
        <v>1290</v>
      </c>
    </row>
    <row r="259" spans="1:55" ht="12.75" x14ac:dyDescent="0.2">
      <c r="A259" s="1">
        <v>257</v>
      </c>
      <c r="B259" s="1">
        <v>257</v>
      </c>
      <c r="C259" s="1">
        <v>257</v>
      </c>
      <c r="D259" s="1" t="s">
        <v>2</v>
      </c>
      <c r="J259" s="2">
        <v>31616</v>
      </c>
      <c r="K259" s="9">
        <f t="shared" ref="K259:K322" ca="1" si="4">ROUNDDOWN(_xlfn.DAYS(TODAY(),J259)/365,0)</f>
        <v>32</v>
      </c>
      <c r="L259" s="1">
        <v>6</v>
      </c>
      <c r="M259" s="1">
        <v>2</v>
      </c>
      <c r="N259" s="1">
        <v>11</v>
      </c>
      <c r="O259" s="1">
        <v>10</v>
      </c>
      <c r="P259" s="1" t="s">
        <v>135</v>
      </c>
      <c r="Q259" s="1">
        <v>1</v>
      </c>
      <c r="R259" s="1" t="s">
        <v>100</v>
      </c>
      <c r="T259" s="1" t="s">
        <v>101</v>
      </c>
      <c r="V259" s="1">
        <v>1</v>
      </c>
      <c r="W259" s="1" t="s">
        <v>213</v>
      </c>
      <c r="Y259" s="1" t="s">
        <v>349</v>
      </c>
      <c r="AA259" s="1" t="s">
        <v>418</v>
      </c>
      <c r="AC259" s="1">
        <v>10</v>
      </c>
      <c r="AD259" s="1" t="s">
        <v>1291</v>
      </c>
      <c r="AE259" s="1" t="s">
        <v>86</v>
      </c>
      <c r="AK259" s="1" t="s">
        <v>34</v>
      </c>
      <c r="AO259" s="1" t="s">
        <v>1292</v>
      </c>
      <c r="AP259" s="1" t="s">
        <v>75</v>
      </c>
      <c r="AR259" s="1">
        <v>2</v>
      </c>
      <c r="AT259" s="1">
        <v>1</v>
      </c>
      <c r="AV259" s="1">
        <v>3</v>
      </c>
      <c r="AW259" s="1" t="s">
        <v>1293</v>
      </c>
      <c r="AX259" s="1" t="s">
        <v>77</v>
      </c>
      <c r="AZ259" s="1">
        <v>10</v>
      </c>
      <c r="BA259" s="1" t="s">
        <v>1294</v>
      </c>
      <c r="BB259" s="1" t="s">
        <v>1295</v>
      </c>
      <c r="BC259" s="1" t="s">
        <v>1296</v>
      </c>
    </row>
    <row r="260" spans="1:55" ht="12.75" x14ac:dyDescent="0.2">
      <c r="A260" s="1">
        <v>258</v>
      </c>
      <c r="B260" s="1">
        <v>258</v>
      </c>
      <c r="C260" s="1">
        <v>258</v>
      </c>
      <c r="D260" s="1" t="s">
        <v>2</v>
      </c>
      <c r="E260" s="1" t="s">
        <v>3</v>
      </c>
      <c r="H260" s="1" t="s">
        <v>6</v>
      </c>
      <c r="J260" s="2">
        <v>30646</v>
      </c>
      <c r="K260" s="9">
        <f t="shared" ca="1" si="4"/>
        <v>34</v>
      </c>
      <c r="L260" s="1">
        <v>7</v>
      </c>
      <c r="M260" s="1">
        <v>15</v>
      </c>
      <c r="N260" s="1">
        <v>3</v>
      </c>
      <c r="O260" s="1">
        <v>12</v>
      </c>
      <c r="P260" s="1" t="s">
        <v>303</v>
      </c>
      <c r="Q260" s="1">
        <v>0</v>
      </c>
      <c r="R260" s="1" t="s">
        <v>81</v>
      </c>
      <c r="T260" s="1" t="s">
        <v>106</v>
      </c>
      <c r="V260" s="1">
        <v>1</v>
      </c>
      <c r="W260" s="1" t="s">
        <v>213</v>
      </c>
      <c r="Y260" s="1" t="s">
        <v>83</v>
      </c>
      <c r="AA260" s="1" t="s">
        <v>1297</v>
      </c>
      <c r="AC260" s="1">
        <v>5</v>
      </c>
      <c r="AD260" s="1" t="s">
        <v>1298</v>
      </c>
      <c r="AE260" s="1" t="s">
        <v>86</v>
      </c>
      <c r="AJ260" s="1" t="s">
        <v>33</v>
      </c>
      <c r="AP260" s="1" t="s">
        <v>75</v>
      </c>
      <c r="AR260" s="1">
        <v>4</v>
      </c>
      <c r="AT260" s="1">
        <v>6</v>
      </c>
      <c r="AV260" s="1">
        <v>10</v>
      </c>
      <c r="AW260" s="1" t="s">
        <v>1299</v>
      </c>
      <c r="AX260" s="1" t="s">
        <v>77</v>
      </c>
      <c r="AZ260" s="1">
        <v>10</v>
      </c>
      <c r="BA260" s="1" t="s">
        <v>1300</v>
      </c>
      <c r="BB260" s="1" t="s">
        <v>1301</v>
      </c>
      <c r="BC260" s="1" t="s">
        <v>1302</v>
      </c>
    </row>
    <row r="261" spans="1:55" ht="12.75" x14ac:dyDescent="0.2">
      <c r="A261" s="1">
        <v>259</v>
      </c>
      <c r="B261" s="1">
        <v>259</v>
      </c>
      <c r="C261" s="1">
        <v>259</v>
      </c>
      <c r="F261" s="1" t="s">
        <v>4</v>
      </c>
      <c r="G261" s="1" t="s">
        <v>5</v>
      </c>
      <c r="H261" s="1" t="s">
        <v>6</v>
      </c>
      <c r="J261" s="2">
        <v>34504</v>
      </c>
      <c r="K261" s="9">
        <f t="shared" ca="1" si="4"/>
        <v>24</v>
      </c>
      <c r="L261" s="1">
        <v>5</v>
      </c>
      <c r="M261" s="1">
        <v>0</v>
      </c>
      <c r="N261" s="1">
        <v>16</v>
      </c>
      <c r="O261" s="1">
        <v>5</v>
      </c>
      <c r="P261" s="1" t="s">
        <v>69</v>
      </c>
      <c r="Q261" s="1">
        <v>0</v>
      </c>
      <c r="R261" s="1" t="s">
        <v>100</v>
      </c>
      <c r="T261" s="1" t="s">
        <v>106</v>
      </c>
      <c r="V261" s="1">
        <v>1</v>
      </c>
      <c r="W261" s="1" t="s">
        <v>72</v>
      </c>
      <c r="Y261" s="1" t="s">
        <v>83</v>
      </c>
      <c r="AA261" s="1" t="s">
        <v>59</v>
      </c>
      <c r="AC261" s="1">
        <v>1</v>
      </c>
      <c r="AD261" s="1" t="s">
        <v>60</v>
      </c>
      <c r="AE261" s="1" t="s">
        <v>61</v>
      </c>
      <c r="AH261" s="1" t="s">
        <v>31</v>
      </c>
      <c r="AP261" s="1" t="s">
        <v>75</v>
      </c>
      <c r="AR261" s="1">
        <v>6</v>
      </c>
      <c r="AT261" s="1">
        <v>5</v>
      </c>
      <c r="AV261" s="1">
        <v>20</v>
      </c>
      <c r="AW261" s="1" t="s">
        <v>1303</v>
      </c>
      <c r="AY261" s="1" t="s">
        <v>1304</v>
      </c>
      <c r="AZ261" s="1">
        <v>10</v>
      </c>
      <c r="BA261" s="1" t="s">
        <v>1305</v>
      </c>
      <c r="BB261" s="1" t="s">
        <v>1306</v>
      </c>
      <c r="BC261" s="1" t="s">
        <v>1307</v>
      </c>
    </row>
    <row r="262" spans="1:55" ht="12.75" x14ac:dyDescent="0.2">
      <c r="A262" s="1">
        <v>260</v>
      </c>
      <c r="B262" s="1">
        <v>260</v>
      </c>
      <c r="C262" s="1">
        <v>260</v>
      </c>
      <c r="H262" s="1" t="s">
        <v>6</v>
      </c>
      <c r="J262" s="2">
        <v>29665</v>
      </c>
      <c r="K262" s="9">
        <f t="shared" ca="1" si="4"/>
        <v>37</v>
      </c>
      <c r="L262" s="1">
        <v>6</v>
      </c>
      <c r="M262" s="1">
        <v>90</v>
      </c>
      <c r="N262" s="1">
        <v>5</v>
      </c>
      <c r="O262" s="1">
        <v>5</v>
      </c>
      <c r="P262" s="1" t="s">
        <v>335</v>
      </c>
      <c r="Q262" s="1">
        <v>1</v>
      </c>
      <c r="R262" s="1" t="s">
        <v>70</v>
      </c>
      <c r="T262" s="1" t="s">
        <v>106</v>
      </c>
      <c r="V262" s="1">
        <v>1</v>
      </c>
      <c r="W262" s="1" t="s">
        <v>57</v>
      </c>
      <c r="Y262" s="1" t="s">
        <v>58</v>
      </c>
      <c r="AA262" s="1" t="s">
        <v>94</v>
      </c>
      <c r="AC262" s="1">
        <v>14</v>
      </c>
      <c r="AD262" s="1" t="s">
        <v>866</v>
      </c>
      <c r="AE262" s="1" t="s">
        <v>86</v>
      </c>
      <c r="AK262" s="1" t="s">
        <v>34</v>
      </c>
      <c r="AP262" s="1" t="s">
        <v>75</v>
      </c>
      <c r="AR262" s="1">
        <v>3</v>
      </c>
      <c r="AT262" s="1">
        <v>2</v>
      </c>
      <c r="AV262" s="1">
        <v>60</v>
      </c>
      <c r="AW262" s="1" t="s">
        <v>1308</v>
      </c>
      <c r="AX262" s="1" t="s">
        <v>77</v>
      </c>
      <c r="AZ262" s="1">
        <v>10</v>
      </c>
      <c r="BA262" s="1" t="s">
        <v>1309</v>
      </c>
      <c r="BB262" s="1" t="s">
        <v>1310</v>
      </c>
      <c r="BC262" s="1" t="s">
        <v>37</v>
      </c>
    </row>
    <row r="263" spans="1:55" ht="12.75" x14ac:dyDescent="0.2">
      <c r="A263" s="1">
        <v>261</v>
      </c>
      <c r="B263" s="1">
        <v>261</v>
      </c>
      <c r="C263" s="1">
        <v>261</v>
      </c>
      <c r="D263" s="1" t="s">
        <v>2</v>
      </c>
      <c r="E263" s="1" t="s">
        <v>3</v>
      </c>
      <c r="G263" s="1" t="s">
        <v>5</v>
      </c>
      <c r="H263" s="1" t="s">
        <v>6</v>
      </c>
      <c r="J263" s="2">
        <v>32765</v>
      </c>
      <c r="K263" s="9">
        <f t="shared" ca="1" si="4"/>
        <v>29</v>
      </c>
      <c r="L263" s="1">
        <v>7</v>
      </c>
      <c r="M263" s="1">
        <v>90</v>
      </c>
      <c r="N263" s="1">
        <v>15</v>
      </c>
      <c r="O263" s="1">
        <v>6</v>
      </c>
      <c r="P263" s="1" t="s">
        <v>303</v>
      </c>
      <c r="Q263" s="1">
        <v>1</v>
      </c>
      <c r="R263" s="1" t="s">
        <v>55</v>
      </c>
      <c r="T263" s="1" t="s">
        <v>106</v>
      </c>
      <c r="V263" s="1">
        <v>1</v>
      </c>
      <c r="W263" s="1" t="s">
        <v>31</v>
      </c>
      <c r="Y263" s="1" t="s">
        <v>83</v>
      </c>
      <c r="AA263" s="1" t="s">
        <v>157</v>
      </c>
      <c r="AC263" s="1">
        <v>3</v>
      </c>
      <c r="AD263" s="1" t="s">
        <v>1311</v>
      </c>
      <c r="AE263" s="1" t="s">
        <v>61</v>
      </c>
      <c r="AH263" s="1" t="s">
        <v>31</v>
      </c>
      <c r="AP263" s="1" t="s">
        <v>75</v>
      </c>
      <c r="AR263" s="1">
        <v>6</v>
      </c>
      <c r="AT263" s="1">
        <v>4</v>
      </c>
      <c r="AV263" s="1">
        <v>25</v>
      </c>
      <c r="AW263" s="1" t="s">
        <v>1312</v>
      </c>
      <c r="AY263" s="1" t="s">
        <v>1313</v>
      </c>
      <c r="AZ263" s="1">
        <v>10</v>
      </c>
      <c r="BA263" s="1" t="s">
        <v>1314</v>
      </c>
      <c r="BB263" s="1" t="s">
        <v>1315</v>
      </c>
      <c r="BC263" s="1" t="s">
        <v>1316</v>
      </c>
    </row>
    <row r="264" spans="1:55" ht="12.75" x14ac:dyDescent="0.2">
      <c r="A264" s="1">
        <v>262</v>
      </c>
      <c r="B264" s="1">
        <v>262</v>
      </c>
      <c r="C264" s="1">
        <v>262</v>
      </c>
      <c r="F264" s="1" t="s">
        <v>4</v>
      </c>
      <c r="J264" s="2">
        <v>33475</v>
      </c>
      <c r="K264" s="9">
        <f t="shared" ca="1" si="4"/>
        <v>27</v>
      </c>
      <c r="L264" s="1">
        <v>8</v>
      </c>
      <c r="M264" s="1">
        <v>100</v>
      </c>
      <c r="N264" s="1">
        <v>10</v>
      </c>
      <c r="O264" s="1">
        <v>20</v>
      </c>
      <c r="P264" s="1" t="s">
        <v>69</v>
      </c>
      <c r="Q264" s="1">
        <v>0</v>
      </c>
      <c r="R264" s="1" t="s">
        <v>70</v>
      </c>
      <c r="T264" s="1" t="s">
        <v>101</v>
      </c>
      <c r="V264" s="1">
        <v>0</v>
      </c>
      <c r="AE264" s="1" t="s">
        <v>61</v>
      </c>
      <c r="AI264" s="1" t="s">
        <v>32</v>
      </c>
      <c r="AP264" s="1" t="s">
        <v>87</v>
      </c>
      <c r="AS264" s="1">
        <v>10</v>
      </c>
      <c r="AT264" s="1">
        <v>6</v>
      </c>
      <c r="AV264" s="1">
        <v>50</v>
      </c>
      <c r="AW264" s="1" t="s">
        <v>1317</v>
      </c>
      <c r="AY264" s="1" t="s">
        <v>1318</v>
      </c>
      <c r="AZ264" s="1">
        <v>10</v>
      </c>
      <c r="BA264" s="1" t="s">
        <v>1319</v>
      </c>
      <c r="BB264" s="1" t="s">
        <v>1320</v>
      </c>
      <c r="BC264" s="1" t="s">
        <v>1321</v>
      </c>
    </row>
    <row r="265" spans="1:55" ht="12.75" x14ac:dyDescent="0.2">
      <c r="A265" s="1">
        <v>263</v>
      </c>
      <c r="B265" s="1">
        <v>263</v>
      </c>
      <c r="C265" s="1">
        <v>263</v>
      </c>
      <c r="E265" s="1" t="s">
        <v>3</v>
      </c>
      <c r="H265" s="1" t="s">
        <v>6</v>
      </c>
      <c r="J265" s="2">
        <v>31986</v>
      </c>
      <c r="K265" s="9">
        <f t="shared" ca="1" si="4"/>
        <v>31</v>
      </c>
      <c r="L265" s="1">
        <v>6</v>
      </c>
      <c r="M265" s="1">
        <v>15</v>
      </c>
      <c r="N265" s="1">
        <v>12</v>
      </c>
      <c r="O265" s="1">
        <v>4</v>
      </c>
      <c r="P265" s="1" t="s">
        <v>69</v>
      </c>
      <c r="Q265" s="1">
        <v>0</v>
      </c>
      <c r="R265" s="1" t="s">
        <v>70</v>
      </c>
      <c r="T265" s="1" t="s">
        <v>101</v>
      </c>
      <c r="V265" s="1">
        <v>1</v>
      </c>
      <c r="X265" s="1" t="s">
        <v>1322</v>
      </c>
      <c r="Y265" s="1" t="s">
        <v>93</v>
      </c>
      <c r="AA265" s="1" t="s">
        <v>59</v>
      </c>
      <c r="AC265" s="1">
        <v>9</v>
      </c>
      <c r="AD265" s="1" t="s">
        <v>1323</v>
      </c>
      <c r="AE265" s="1" t="s">
        <v>1116</v>
      </c>
      <c r="AK265" s="1" t="s">
        <v>34</v>
      </c>
      <c r="AP265" s="1" t="s">
        <v>75</v>
      </c>
      <c r="AR265" s="1">
        <v>2</v>
      </c>
      <c r="AT265" s="1">
        <v>5</v>
      </c>
      <c r="AV265" s="1">
        <v>4</v>
      </c>
      <c r="AW265" s="1" t="s">
        <v>1324</v>
      </c>
      <c r="AY265" s="1" t="s">
        <v>1325</v>
      </c>
      <c r="AZ265" s="1">
        <v>10</v>
      </c>
      <c r="BA265" s="1" t="s">
        <v>1326</v>
      </c>
      <c r="BB265" s="1" t="s">
        <v>1327</v>
      </c>
      <c r="BC265" s="1" t="s">
        <v>1328</v>
      </c>
    </row>
    <row r="266" spans="1:55" ht="12.75" x14ac:dyDescent="0.2">
      <c r="A266" s="1">
        <v>264</v>
      </c>
      <c r="B266" s="1">
        <v>264</v>
      </c>
      <c r="C266" s="1">
        <v>264</v>
      </c>
      <c r="D266" s="1" t="s">
        <v>2</v>
      </c>
      <c r="E266" s="1" t="s">
        <v>3</v>
      </c>
      <c r="H266" s="1" t="s">
        <v>6</v>
      </c>
      <c r="J266" s="2">
        <v>30012</v>
      </c>
      <c r="K266" s="9">
        <f t="shared" ca="1" si="4"/>
        <v>36</v>
      </c>
      <c r="L266" s="1">
        <v>6</v>
      </c>
      <c r="M266" s="1">
        <v>2</v>
      </c>
      <c r="N266" s="1">
        <v>5</v>
      </c>
      <c r="O266" s="1">
        <v>32</v>
      </c>
      <c r="P266" s="1" t="s">
        <v>335</v>
      </c>
      <c r="Q266" s="1">
        <v>0</v>
      </c>
      <c r="R266" s="1" t="s">
        <v>81</v>
      </c>
      <c r="T266" s="1" t="s">
        <v>106</v>
      </c>
      <c r="V266" s="1">
        <v>1</v>
      </c>
      <c r="W266" s="1" t="s">
        <v>156</v>
      </c>
      <c r="Y266" s="1" t="s">
        <v>83</v>
      </c>
      <c r="AA266" s="1" t="s">
        <v>94</v>
      </c>
      <c r="AC266" s="1">
        <v>3</v>
      </c>
      <c r="AD266" s="1" t="s">
        <v>1329</v>
      </c>
      <c r="AE266" s="1" t="s">
        <v>74</v>
      </c>
      <c r="AK266" s="1" t="s">
        <v>34</v>
      </c>
      <c r="AP266" s="1" t="s">
        <v>62</v>
      </c>
      <c r="AR266" s="1">
        <v>5</v>
      </c>
      <c r="AT266" s="1">
        <v>5</v>
      </c>
      <c r="AV266" s="1">
        <v>10</v>
      </c>
      <c r="AW266" s="1" t="s">
        <v>1330</v>
      </c>
      <c r="AX266" s="1" t="s">
        <v>77</v>
      </c>
      <c r="AZ266" s="1">
        <v>9</v>
      </c>
      <c r="BA266" s="1" t="s">
        <v>1331</v>
      </c>
      <c r="BB266" s="1" t="s">
        <v>1332</v>
      </c>
    </row>
    <row r="267" spans="1:55" ht="12.75" x14ac:dyDescent="0.2">
      <c r="A267" s="1">
        <v>265</v>
      </c>
      <c r="B267" s="1">
        <v>265</v>
      </c>
      <c r="C267" s="1">
        <v>265</v>
      </c>
      <c r="D267" s="1" t="s">
        <v>2</v>
      </c>
      <c r="E267" s="1" t="s">
        <v>3</v>
      </c>
      <c r="J267" s="2">
        <v>32105</v>
      </c>
      <c r="K267" s="9">
        <f t="shared" ca="1" si="4"/>
        <v>30</v>
      </c>
      <c r="L267" s="1">
        <v>8</v>
      </c>
      <c r="M267" s="1">
        <v>15</v>
      </c>
      <c r="N267" s="1">
        <v>12</v>
      </c>
      <c r="O267" s="1">
        <v>3</v>
      </c>
      <c r="P267" s="1" t="s">
        <v>335</v>
      </c>
      <c r="Q267" s="1">
        <v>0</v>
      </c>
      <c r="R267" s="1" t="s">
        <v>100</v>
      </c>
      <c r="T267" s="1" t="s">
        <v>71</v>
      </c>
      <c r="V267" s="1">
        <v>1</v>
      </c>
      <c r="W267" s="1" t="s">
        <v>156</v>
      </c>
      <c r="Y267" s="1" t="s">
        <v>83</v>
      </c>
      <c r="AA267" s="1" t="s">
        <v>571</v>
      </c>
      <c r="AC267" s="1">
        <v>3</v>
      </c>
      <c r="AD267" s="1" t="s">
        <v>1333</v>
      </c>
      <c r="AE267" s="1" t="s">
        <v>86</v>
      </c>
      <c r="AI267" s="1" t="s">
        <v>32</v>
      </c>
      <c r="AP267" s="1" t="s">
        <v>75</v>
      </c>
      <c r="AR267" s="1">
        <v>6</v>
      </c>
      <c r="AT267" s="1">
        <v>6</v>
      </c>
      <c r="AV267" s="1">
        <v>8</v>
      </c>
      <c r="AW267" s="1" t="s">
        <v>1334</v>
      </c>
      <c r="AX267" s="1" t="s">
        <v>77</v>
      </c>
      <c r="AZ267" s="1">
        <v>10</v>
      </c>
      <c r="BA267" s="1" t="s">
        <v>1335</v>
      </c>
      <c r="BC267" s="1" t="s">
        <v>1336</v>
      </c>
    </row>
    <row r="268" spans="1:55" ht="12.75" x14ac:dyDescent="0.2">
      <c r="A268" s="1">
        <v>266</v>
      </c>
      <c r="B268" s="1">
        <v>266</v>
      </c>
      <c r="C268" s="1">
        <v>266</v>
      </c>
      <c r="D268" s="1" t="s">
        <v>2</v>
      </c>
      <c r="E268" s="1" t="s">
        <v>3</v>
      </c>
      <c r="H268" s="1" t="s">
        <v>6</v>
      </c>
      <c r="J268" s="2">
        <v>31253</v>
      </c>
      <c r="K268" s="9">
        <f t="shared" ca="1" si="4"/>
        <v>33</v>
      </c>
      <c r="L268" s="1">
        <v>6</v>
      </c>
      <c r="M268" s="1">
        <v>270</v>
      </c>
      <c r="N268" s="1">
        <v>9</v>
      </c>
      <c r="O268" s="1">
        <v>2</v>
      </c>
      <c r="P268" s="1" t="s">
        <v>123</v>
      </c>
      <c r="Q268" s="1">
        <v>0</v>
      </c>
      <c r="R268" s="1" t="s">
        <v>55</v>
      </c>
      <c r="T268" s="1" t="s">
        <v>106</v>
      </c>
      <c r="V268" s="1">
        <v>1</v>
      </c>
      <c r="W268" s="1" t="s">
        <v>213</v>
      </c>
      <c r="Y268" s="1" t="s">
        <v>83</v>
      </c>
      <c r="AA268" s="1" t="s">
        <v>220</v>
      </c>
      <c r="AC268" s="1">
        <v>7</v>
      </c>
      <c r="AD268" s="1" t="s">
        <v>1337</v>
      </c>
      <c r="AE268" s="1" t="s">
        <v>86</v>
      </c>
      <c r="AH268" s="1" t="s">
        <v>31</v>
      </c>
      <c r="AO268" s="1" t="s">
        <v>1338</v>
      </c>
      <c r="AP268" s="1" t="s">
        <v>87</v>
      </c>
      <c r="AR268" s="1">
        <v>6</v>
      </c>
      <c r="AT268" s="1">
        <v>4</v>
      </c>
      <c r="AV268" s="1">
        <v>100</v>
      </c>
      <c r="AW268" s="1" t="s">
        <v>1339</v>
      </c>
      <c r="AX268" s="1" t="s">
        <v>66</v>
      </c>
      <c r="AZ268" s="1">
        <v>8</v>
      </c>
      <c r="BA268" s="1" t="s">
        <v>1340</v>
      </c>
    </row>
    <row r="269" spans="1:55" ht="12.75" x14ac:dyDescent="0.2">
      <c r="A269" s="1">
        <v>267</v>
      </c>
      <c r="B269" s="1">
        <v>267</v>
      </c>
      <c r="C269" s="1">
        <v>267</v>
      </c>
      <c r="D269" s="1" t="s">
        <v>2</v>
      </c>
      <c r="J269" s="2">
        <v>35274</v>
      </c>
      <c r="K269" s="9">
        <f t="shared" ca="1" si="4"/>
        <v>22</v>
      </c>
      <c r="L269" s="1">
        <v>6</v>
      </c>
      <c r="M269" s="1">
        <v>20</v>
      </c>
      <c r="N269" s="1">
        <v>12</v>
      </c>
      <c r="O269" s="1">
        <v>10</v>
      </c>
      <c r="P269" s="1" t="s">
        <v>189</v>
      </c>
      <c r="Q269" s="1">
        <v>0</v>
      </c>
      <c r="R269" s="1" t="s">
        <v>70</v>
      </c>
      <c r="T269" s="1" t="s">
        <v>101</v>
      </c>
      <c r="V269" s="1">
        <v>0</v>
      </c>
      <c r="AE269" s="1" t="s">
        <v>61</v>
      </c>
      <c r="AN269" s="1" t="s">
        <v>37</v>
      </c>
      <c r="AX269" s="1" t="s">
        <v>77</v>
      </c>
      <c r="AZ269" s="1">
        <v>10</v>
      </c>
      <c r="BA269" s="1" t="s">
        <v>1341</v>
      </c>
      <c r="BB269" s="1" t="s">
        <v>1342</v>
      </c>
      <c r="BC269" s="1" t="s">
        <v>1343</v>
      </c>
    </row>
    <row r="270" spans="1:55" ht="12.75" x14ac:dyDescent="0.2">
      <c r="A270" s="1">
        <v>268</v>
      </c>
      <c r="B270" s="1">
        <v>268</v>
      </c>
      <c r="C270" s="1">
        <v>268</v>
      </c>
      <c r="E270" s="1" t="s">
        <v>3</v>
      </c>
      <c r="F270" s="1" t="s">
        <v>4</v>
      </c>
      <c r="H270" s="1" t="s">
        <v>6</v>
      </c>
      <c r="J270" s="2">
        <v>32057</v>
      </c>
      <c r="K270" s="9">
        <f t="shared" ca="1" si="4"/>
        <v>31</v>
      </c>
      <c r="L270" s="1">
        <v>6</v>
      </c>
      <c r="M270" s="1">
        <v>60</v>
      </c>
      <c r="N270" s="1">
        <v>7</v>
      </c>
      <c r="O270" s="1">
        <v>4</v>
      </c>
      <c r="P270" s="1" t="s">
        <v>99</v>
      </c>
      <c r="Q270" s="1">
        <v>1</v>
      </c>
      <c r="R270" s="1" t="s">
        <v>70</v>
      </c>
      <c r="T270" s="1" t="s">
        <v>101</v>
      </c>
      <c r="V270" s="1">
        <v>1</v>
      </c>
      <c r="W270" s="1" t="s">
        <v>406</v>
      </c>
      <c r="Z270" s="1" t="s">
        <v>1344</v>
      </c>
      <c r="AB270" s="1" t="s">
        <v>1345</v>
      </c>
      <c r="AC270" s="1">
        <v>7</v>
      </c>
      <c r="AD270" s="1" t="s">
        <v>1346</v>
      </c>
      <c r="AE270" s="1" t="s">
        <v>74</v>
      </c>
      <c r="AN270" s="1" t="s">
        <v>37</v>
      </c>
      <c r="AX270" s="1" t="s">
        <v>77</v>
      </c>
      <c r="AZ270" s="1">
        <v>10</v>
      </c>
      <c r="BA270" s="1" t="s">
        <v>1347</v>
      </c>
      <c r="BB270" s="1" t="s">
        <v>1348</v>
      </c>
      <c r="BC270" s="1" t="s">
        <v>1349</v>
      </c>
    </row>
    <row r="271" spans="1:55" ht="12.75" x14ac:dyDescent="0.2">
      <c r="A271" s="1">
        <v>269</v>
      </c>
      <c r="B271" s="1">
        <v>269</v>
      </c>
      <c r="C271" s="1">
        <v>269</v>
      </c>
      <c r="G271" s="1" t="s">
        <v>5</v>
      </c>
      <c r="H271" s="1" t="s">
        <v>6</v>
      </c>
      <c r="J271" s="2">
        <v>22548</v>
      </c>
      <c r="K271" s="9">
        <f t="shared" ca="1" si="4"/>
        <v>57</v>
      </c>
      <c r="L271" s="1">
        <v>6</v>
      </c>
      <c r="M271" s="1">
        <v>0</v>
      </c>
      <c r="N271" s="1">
        <v>15</v>
      </c>
      <c r="O271" s="1">
        <v>26</v>
      </c>
      <c r="P271" s="1" t="s">
        <v>189</v>
      </c>
      <c r="Q271" s="1">
        <v>1</v>
      </c>
      <c r="R271" s="1" t="s">
        <v>100</v>
      </c>
      <c r="T271" s="1" t="s">
        <v>101</v>
      </c>
      <c r="V271" s="1">
        <v>1</v>
      </c>
      <c r="W271" s="1" t="s">
        <v>518</v>
      </c>
      <c r="Y271" s="1" t="s">
        <v>113</v>
      </c>
      <c r="AA271" s="1" t="s">
        <v>571</v>
      </c>
      <c r="AC271" s="1">
        <v>33</v>
      </c>
      <c r="AD271" s="1" t="s">
        <v>1350</v>
      </c>
      <c r="AE271" s="1" t="s">
        <v>61</v>
      </c>
      <c r="AK271" s="1" t="s">
        <v>34</v>
      </c>
      <c r="AP271" s="1" t="s">
        <v>62</v>
      </c>
      <c r="AS271" s="1">
        <v>20</v>
      </c>
      <c r="AU271" s="1">
        <v>10</v>
      </c>
      <c r="AV271" s="1">
        <v>36</v>
      </c>
      <c r="AW271" s="1" t="s">
        <v>1351</v>
      </c>
      <c r="AY271" s="1" t="s">
        <v>1352</v>
      </c>
      <c r="AZ271" s="1">
        <v>7</v>
      </c>
      <c r="BA271" s="1" t="s">
        <v>1353</v>
      </c>
      <c r="BB271" s="1" t="s">
        <v>1354</v>
      </c>
      <c r="BC271" s="1" t="s">
        <v>1355</v>
      </c>
    </row>
    <row r="272" spans="1:55" ht="12.75" x14ac:dyDescent="0.2">
      <c r="A272" s="1">
        <v>270</v>
      </c>
      <c r="B272" s="1">
        <v>270</v>
      </c>
      <c r="C272" s="1">
        <v>270</v>
      </c>
      <c r="G272" s="1" t="s">
        <v>5</v>
      </c>
      <c r="H272" s="1" t="s">
        <v>6</v>
      </c>
      <c r="J272" s="2">
        <v>32996</v>
      </c>
      <c r="K272" s="9">
        <f t="shared" ca="1" si="4"/>
        <v>28</v>
      </c>
      <c r="L272" s="1">
        <v>6</v>
      </c>
      <c r="M272" s="1">
        <v>30</v>
      </c>
      <c r="N272" s="1">
        <v>8</v>
      </c>
      <c r="O272" s="1">
        <v>10</v>
      </c>
      <c r="P272" s="1" t="s">
        <v>335</v>
      </c>
      <c r="Q272" s="1">
        <v>1</v>
      </c>
      <c r="R272" s="1" t="s">
        <v>136</v>
      </c>
      <c r="T272" s="1" t="s">
        <v>56</v>
      </c>
      <c r="V272" s="1">
        <v>1</v>
      </c>
      <c r="W272" s="1" t="s">
        <v>1121</v>
      </c>
      <c r="Y272" s="1" t="s">
        <v>83</v>
      </c>
      <c r="AA272" s="1" t="s">
        <v>94</v>
      </c>
      <c r="AC272" s="1">
        <v>3</v>
      </c>
      <c r="AD272" s="1" t="s">
        <v>1356</v>
      </c>
      <c r="AE272" s="1" t="s">
        <v>61</v>
      </c>
      <c r="AH272" s="1" t="s">
        <v>31</v>
      </c>
      <c r="AI272" s="1" t="s">
        <v>32</v>
      </c>
      <c r="AP272" s="1" t="s">
        <v>87</v>
      </c>
      <c r="AR272" s="1">
        <v>3</v>
      </c>
      <c r="AT272" s="1">
        <v>2</v>
      </c>
      <c r="AV272" s="1">
        <v>20</v>
      </c>
      <c r="AW272" s="1" t="s">
        <v>1357</v>
      </c>
      <c r="AX272" s="1" t="s">
        <v>77</v>
      </c>
      <c r="AZ272" s="1">
        <v>7</v>
      </c>
      <c r="BA272" s="1" t="s">
        <v>1358</v>
      </c>
      <c r="BB272" s="1" t="s">
        <v>197</v>
      </c>
      <c r="BC272" s="1" t="s">
        <v>290</v>
      </c>
    </row>
    <row r="273" spans="1:55" ht="12.75" x14ac:dyDescent="0.2">
      <c r="A273" s="1">
        <v>271</v>
      </c>
      <c r="B273" s="1">
        <v>271</v>
      </c>
      <c r="C273" s="1">
        <v>271</v>
      </c>
      <c r="D273" s="1" t="s">
        <v>2</v>
      </c>
      <c r="E273" s="1" t="s">
        <v>3</v>
      </c>
      <c r="H273" s="1" t="s">
        <v>6</v>
      </c>
      <c r="J273" s="2">
        <v>27656</v>
      </c>
      <c r="K273" s="9">
        <f t="shared" ca="1" si="4"/>
        <v>43</v>
      </c>
      <c r="L273" s="1">
        <v>8</v>
      </c>
      <c r="M273" s="1">
        <v>0</v>
      </c>
      <c r="N273" s="1">
        <v>10</v>
      </c>
      <c r="O273" s="1">
        <v>10</v>
      </c>
      <c r="P273" s="1" t="s">
        <v>69</v>
      </c>
      <c r="Q273" s="1">
        <v>1</v>
      </c>
      <c r="R273" s="1" t="s">
        <v>70</v>
      </c>
      <c r="T273" s="1" t="s">
        <v>101</v>
      </c>
      <c r="V273" s="1">
        <v>1</v>
      </c>
      <c r="W273" s="1" t="s">
        <v>137</v>
      </c>
      <c r="Y273" s="1" t="s">
        <v>144</v>
      </c>
      <c r="AA273" s="1" t="s">
        <v>94</v>
      </c>
      <c r="AC273" s="1">
        <v>18</v>
      </c>
      <c r="AD273" s="1" t="s">
        <v>1359</v>
      </c>
      <c r="AE273" s="1" t="s">
        <v>86</v>
      </c>
      <c r="AK273" s="1" t="s">
        <v>34</v>
      </c>
      <c r="AP273" s="1" t="s">
        <v>87</v>
      </c>
      <c r="AR273" s="1">
        <v>4</v>
      </c>
      <c r="AU273" s="1">
        <v>30</v>
      </c>
      <c r="AV273" s="1">
        <v>50</v>
      </c>
      <c r="AW273" s="1" t="s">
        <v>1360</v>
      </c>
      <c r="AX273" s="1" t="s">
        <v>77</v>
      </c>
      <c r="AZ273" s="1">
        <v>10</v>
      </c>
      <c r="BA273" s="1" t="s">
        <v>1361</v>
      </c>
      <c r="BB273" s="1" t="s">
        <v>1362</v>
      </c>
      <c r="BC273" s="1" t="s">
        <v>1363</v>
      </c>
    </row>
    <row r="274" spans="1:55" ht="12.75" x14ac:dyDescent="0.2">
      <c r="A274" s="1">
        <v>272</v>
      </c>
      <c r="B274" s="1">
        <v>272</v>
      </c>
      <c r="C274" s="1">
        <v>272</v>
      </c>
      <c r="H274" s="1" t="s">
        <v>6</v>
      </c>
      <c r="J274" s="2">
        <v>30771</v>
      </c>
      <c r="K274" s="9">
        <f t="shared" ca="1" si="4"/>
        <v>34</v>
      </c>
      <c r="L274" s="1">
        <v>8</v>
      </c>
      <c r="M274" s="1">
        <v>0</v>
      </c>
      <c r="N274" s="1">
        <v>10</v>
      </c>
      <c r="O274" s="1">
        <v>2</v>
      </c>
      <c r="P274" s="1" t="s">
        <v>69</v>
      </c>
      <c r="Q274" s="1">
        <v>0</v>
      </c>
      <c r="R274" s="1" t="s">
        <v>124</v>
      </c>
      <c r="T274" s="1" t="s">
        <v>71</v>
      </c>
      <c r="V274" s="1">
        <v>1</v>
      </c>
      <c r="W274" s="1" t="s">
        <v>213</v>
      </c>
      <c r="Y274" s="1" t="s">
        <v>83</v>
      </c>
      <c r="AA274" s="1" t="s">
        <v>94</v>
      </c>
      <c r="AC274" s="1">
        <v>14</v>
      </c>
      <c r="AD274" s="1" t="s">
        <v>1364</v>
      </c>
      <c r="AE274" s="1" t="s">
        <v>61</v>
      </c>
      <c r="AK274" s="1" t="s">
        <v>34</v>
      </c>
      <c r="AP274" s="1" t="s">
        <v>75</v>
      </c>
      <c r="AR274" s="1">
        <v>6</v>
      </c>
      <c r="AT274" s="1">
        <v>2</v>
      </c>
      <c r="AV274" s="1">
        <v>12</v>
      </c>
      <c r="AW274" s="1" t="s">
        <v>1365</v>
      </c>
      <c r="AX274" s="1" t="s">
        <v>190</v>
      </c>
      <c r="AZ274" s="1">
        <v>8</v>
      </c>
      <c r="BA274" s="1" t="s">
        <v>1366</v>
      </c>
      <c r="BB274" s="1" t="s">
        <v>1367</v>
      </c>
      <c r="BC274" s="1" t="s">
        <v>1368</v>
      </c>
    </row>
    <row r="275" spans="1:55" ht="12.75" x14ac:dyDescent="0.2">
      <c r="A275" s="1">
        <v>273</v>
      </c>
      <c r="B275" s="1">
        <v>273</v>
      </c>
      <c r="C275" s="1">
        <v>273</v>
      </c>
      <c r="H275" s="1" t="s">
        <v>6</v>
      </c>
      <c r="J275" s="2">
        <v>32356</v>
      </c>
      <c r="K275" s="9">
        <f t="shared" ca="1" si="4"/>
        <v>30</v>
      </c>
      <c r="L275" s="1">
        <v>7</v>
      </c>
      <c r="M275" s="1">
        <v>50</v>
      </c>
      <c r="N275" s="1">
        <v>10</v>
      </c>
      <c r="O275" s="1">
        <v>10</v>
      </c>
      <c r="P275" s="1" t="s">
        <v>225</v>
      </c>
      <c r="Q275" s="1">
        <v>0</v>
      </c>
      <c r="R275" s="1" t="s">
        <v>70</v>
      </c>
      <c r="T275" s="1" t="s">
        <v>101</v>
      </c>
      <c r="V275" s="1">
        <v>1</v>
      </c>
      <c r="W275" s="1" t="s">
        <v>213</v>
      </c>
      <c r="Y275" s="1" t="s">
        <v>83</v>
      </c>
      <c r="AA275" s="1" t="s">
        <v>157</v>
      </c>
      <c r="AC275" s="1">
        <v>7</v>
      </c>
      <c r="AE275" s="1" t="s">
        <v>86</v>
      </c>
      <c r="AI275" s="1" t="s">
        <v>32</v>
      </c>
      <c r="AP275" s="1" t="s">
        <v>75</v>
      </c>
      <c r="AR275" s="1">
        <v>3</v>
      </c>
      <c r="AT275" s="1">
        <v>2</v>
      </c>
      <c r="AV275" s="1">
        <v>8</v>
      </c>
      <c r="AW275" s="1" t="s">
        <v>1369</v>
      </c>
      <c r="AX275" s="1" t="s">
        <v>66</v>
      </c>
      <c r="AZ275" s="1">
        <v>10</v>
      </c>
      <c r="BA275" s="1" t="s">
        <v>1370</v>
      </c>
    </row>
    <row r="276" spans="1:55" ht="12.75" x14ac:dyDescent="0.2">
      <c r="A276" s="1">
        <v>274</v>
      </c>
      <c r="B276" s="1">
        <v>274</v>
      </c>
      <c r="C276" s="1">
        <v>274</v>
      </c>
      <c r="E276" s="1" t="s">
        <v>3</v>
      </c>
      <c r="H276" s="1" t="s">
        <v>6</v>
      </c>
      <c r="J276" s="2">
        <v>32492</v>
      </c>
      <c r="K276" s="9">
        <f t="shared" ca="1" si="4"/>
        <v>29</v>
      </c>
      <c r="L276" s="1">
        <v>7</v>
      </c>
      <c r="M276" s="1">
        <v>120</v>
      </c>
      <c r="N276" s="1">
        <v>11</v>
      </c>
      <c r="O276" s="1">
        <v>6</v>
      </c>
      <c r="P276" s="1" t="s">
        <v>99</v>
      </c>
      <c r="Q276" s="1">
        <v>1</v>
      </c>
      <c r="R276" s="1" t="s">
        <v>70</v>
      </c>
      <c r="T276" s="1" t="s">
        <v>56</v>
      </c>
      <c r="V276" s="1">
        <v>1</v>
      </c>
      <c r="W276" s="1" t="s">
        <v>213</v>
      </c>
      <c r="Y276" s="1" t="s">
        <v>83</v>
      </c>
      <c r="AA276" s="1" t="s">
        <v>94</v>
      </c>
      <c r="AC276" s="1">
        <v>3</v>
      </c>
      <c r="AD276" s="1" t="s">
        <v>1371</v>
      </c>
      <c r="AE276" s="1" t="s">
        <v>61</v>
      </c>
      <c r="AK276" s="1" t="s">
        <v>34</v>
      </c>
      <c r="AP276" s="1" t="s">
        <v>75</v>
      </c>
      <c r="AR276" s="1">
        <v>6</v>
      </c>
      <c r="AT276" s="1">
        <v>3</v>
      </c>
      <c r="AV276" s="1">
        <v>72</v>
      </c>
      <c r="AW276" s="1" t="s">
        <v>1372</v>
      </c>
      <c r="AX276" s="1" t="s">
        <v>190</v>
      </c>
      <c r="AZ276" s="1">
        <v>9</v>
      </c>
      <c r="BA276" s="1" t="s">
        <v>1373</v>
      </c>
      <c r="BB276" s="1" t="s">
        <v>1374</v>
      </c>
      <c r="BC276" s="1" t="s">
        <v>1375</v>
      </c>
    </row>
    <row r="277" spans="1:55" ht="12.75" x14ac:dyDescent="0.2">
      <c r="A277" s="1">
        <v>275</v>
      </c>
      <c r="B277" s="1">
        <v>275</v>
      </c>
      <c r="C277" s="1">
        <v>275</v>
      </c>
      <c r="E277" s="1" t="s">
        <v>3</v>
      </c>
      <c r="J277" s="2">
        <v>31335</v>
      </c>
      <c r="K277" s="9">
        <f t="shared" ca="1" si="4"/>
        <v>33</v>
      </c>
      <c r="L277" s="1">
        <v>7</v>
      </c>
      <c r="M277" s="1">
        <v>30</v>
      </c>
      <c r="N277" s="1">
        <v>11</v>
      </c>
      <c r="O277" s="1">
        <v>5</v>
      </c>
      <c r="P277" s="1" t="s">
        <v>135</v>
      </c>
      <c r="Q277" s="1">
        <v>0</v>
      </c>
      <c r="R277" s="1" t="s">
        <v>55</v>
      </c>
      <c r="T277" s="1" t="s">
        <v>56</v>
      </c>
      <c r="V277" s="1">
        <v>1</v>
      </c>
      <c r="W277" s="1" t="s">
        <v>31</v>
      </c>
      <c r="Y277" s="1" t="s">
        <v>83</v>
      </c>
      <c r="AA277" s="1" t="s">
        <v>220</v>
      </c>
      <c r="AC277" s="1">
        <v>4</v>
      </c>
      <c r="AD277" s="1" t="s">
        <v>1376</v>
      </c>
      <c r="AE277" s="1" t="s">
        <v>86</v>
      </c>
      <c r="AF277" s="1" t="s">
        <v>29</v>
      </c>
      <c r="AG277" s="1" t="s">
        <v>30</v>
      </c>
      <c r="AP277" s="1" t="s">
        <v>163</v>
      </c>
      <c r="AR277" s="1">
        <v>3</v>
      </c>
      <c r="AT277" s="1">
        <v>5</v>
      </c>
      <c r="AV277" s="1">
        <v>60</v>
      </c>
      <c r="AW277" s="1" t="s">
        <v>1377</v>
      </c>
      <c r="AX277" s="1" t="s">
        <v>77</v>
      </c>
      <c r="AZ277" s="1">
        <v>7</v>
      </c>
      <c r="BA277" s="1" t="s">
        <v>1378</v>
      </c>
      <c r="BB277" s="1" t="s">
        <v>1379</v>
      </c>
      <c r="BC277" s="1" t="s">
        <v>290</v>
      </c>
    </row>
    <row r="278" spans="1:55" ht="12.75" x14ac:dyDescent="0.2">
      <c r="A278" s="1">
        <v>276</v>
      </c>
      <c r="B278" s="1">
        <v>276</v>
      </c>
      <c r="C278" s="1">
        <v>276</v>
      </c>
      <c r="D278" s="1" t="s">
        <v>2</v>
      </c>
      <c r="J278" s="2">
        <v>32604</v>
      </c>
      <c r="K278" s="9">
        <f t="shared" ca="1" si="4"/>
        <v>29</v>
      </c>
      <c r="L278" s="1">
        <v>8</v>
      </c>
      <c r="M278" s="1">
        <v>60</v>
      </c>
      <c r="N278" s="1">
        <v>13</v>
      </c>
      <c r="O278" s="1">
        <v>3</v>
      </c>
      <c r="P278" s="1" t="s">
        <v>105</v>
      </c>
      <c r="Q278" s="1">
        <v>1</v>
      </c>
      <c r="R278" s="1" t="s">
        <v>81</v>
      </c>
      <c r="T278" s="1" t="s">
        <v>71</v>
      </c>
      <c r="V278" s="1">
        <v>1</v>
      </c>
      <c r="W278" s="1" t="s">
        <v>213</v>
      </c>
      <c r="Y278" s="1" t="s">
        <v>83</v>
      </c>
      <c r="AA278" s="1" t="s">
        <v>305</v>
      </c>
      <c r="AC278" s="1">
        <v>5</v>
      </c>
      <c r="AD278" s="1" t="s">
        <v>1380</v>
      </c>
      <c r="AE278" s="1" t="s">
        <v>61</v>
      </c>
      <c r="AO278" s="1" t="s">
        <v>1381</v>
      </c>
      <c r="AP278" s="1" t="s">
        <v>62</v>
      </c>
      <c r="AR278" s="1">
        <v>3</v>
      </c>
      <c r="AT278" s="1">
        <v>6</v>
      </c>
      <c r="AV278" s="1">
        <v>12</v>
      </c>
      <c r="AW278" s="1" t="s">
        <v>1382</v>
      </c>
      <c r="AX278" s="1" t="s">
        <v>77</v>
      </c>
      <c r="AZ278" s="1">
        <v>10</v>
      </c>
      <c r="BA278" s="1" t="s">
        <v>1383</v>
      </c>
      <c r="BB278" s="1" t="s">
        <v>1384</v>
      </c>
      <c r="BC278" s="1" t="s">
        <v>1385</v>
      </c>
    </row>
    <row r="279" spans="1:55" ht="12.75" x14ac:dyDescent="0.2">
      <c r="A279" s="1">
        <v>277</v>
      </c>
      <c r="B279" s="1">
        <v>277</v>
      </c>
      <c r="C279" s="1">
        <v>277</v>
      </c>
      <c r="E279" s="1" t="s">
        <v>3</v>
      </c>
      <c r="H279" s="1" t="s">
        <v>6</v>
      </c>
      <c r="J279" s="2">
        <v>33046</v>
      </c>
      <c r="K279" s="9">
        <f t="shared" ca="1" si="4"/>
        <v>28</v>
      </c>
      <c r="L279" s="1">
        <v>9</v>
      </c>
      <c r="M279" s="1">
        <v>0</v>
      </c>
      <c r="N279" s="1">
        <v>10</v>
      </c>
      <c r="O279" s="1">
        <v>10</v>
      </c>
      <c r="P279" s="1" t="s">
        <v>91</v>
      </c>
      <c r="Q279" s="1">
        <v>0</v>
      </c>
      <c r="R279" s="1" t="s">
        <v>55</v>
      </c>
      <c r="T279" s="1" t="s">
        <v>106</v>
      </c>
      <c r="V279" s="1">
        <v>1</v>
      </c>
      <c r="W279" s="1" t="s">
        <v>72</v>
      </c>
      <c r="Y279" s="1" t="s">
        <v>93</v>
      </c>
      <c r="AA279" s="1" t="s">
        <v>59</v>
      </c>
      <c r="AC279" s="1">
        <v>3</v>
      </c>
      <c r="AD279" s="1" t="s">
        <v>1386</v>
      </c>
      <c r="AE279" s="1" t="s">
        <v>74</v>
      </c>
      <c r="AK279" s="1" t="s">
        <v>34</v>
      </c>
      <c r="AP279" s="1" t="s">
        <v>62</v>
      </c>
      <c r="AR279" s="1">
        <v>4</v>
      </c>
      <c r="AT279" s="1">
        <v>3</v>
      </c>
      <c r="AV279" s="1">
        <v>6</v>
      </c>
      <c r="AW279" s="1" t="s">
        <v>1387</v>
      </c>
      <c r="AX279" s="1" t="s">
        <v>66</v>
      </c>
      <c r="AZ279" s="1">
        <v>8</v>
      </c>
      <c r="BA279" s="1" t="s">
        <v>1388</v>
      </c>
      <c r="BB279" s="1" t="s">
        <v>1389</v>
      </c>
      <c r="BC279" s="1" t="s">
        <v>1390</v>
      </c>
    </row>
    <row r="280" spans="1:55" ht="12.75" x14ac:dyDescent="0.2">
      <c r="A280" s="1">
        <v>278</v>
      </c>
      <c r="B280" s="1">
        <v>278</v>
      </c>
      <c r="C280" s="1">
        <v>278</v>
      </c>
      <c r="D280" s="1" t="s">
        <v>2</v>
      </c>
      <c r="J280" s="2">
        <v>28811</v>
      </c>
      <c r="K280" s="9">
        <f t="shared" ca="1" si="4"/>
        <v>39</v>
      </c>
      <c r="L280" s="1">
        <v>7</v>
      </c>
      <c r="M280" s="1">
        <v>30</v>
      </c>
      <c r="N280" s="1">
        <v>14</v>
      </c>
      <c r="O280" s="1">
        <v>6</v>
      </c>
      <c r="P280" s="1" t="s">
        <v>335</v>
      </c>
      <c r="Q280" s="1">
        <v>1</v>
      </c>
      <c r="R280" s="1" t="s">
        <v>55</v>
      </c>
      <c r="T280" s="1" t="s">
        <v>56</v>
      </c>
      <c r="V280" s="1">
        <v>1</v>
      </c>
      <c r="W280" s="1" t="s">
        <v>82</v>
      </c>
      <c r="Y280" s="1" t="s">
        <v>144</v>
      </c>
      <c r="AA280" s="1" t="s">
        <v>94</v>
      </c>
      <c r="AC280" s="1">
        <v>16</v>
      </c>
      <c r="AD280" s="1" t="s">
        <v>1391</v>
      </c>
      <c r="AE280" s="1" t="s">
        <v>61</v>
      </c>
      <c r="AJ280" s="1" t="s">
        <v>33</v>
      </c>
      <c r="AP280" s="1" t="s">
        <v>163</v>
      </c>
      <c r="AR280" s="1">
        <v>6</v>
      </c>
      <c r="AT280" s="1">
        <v>6</v>
      </c>
      <c r="AV280" s="1">
        <v>40</v>
      </c>
      <c r="AW280" s="1" t="s">
        <v>1392</v>
      </c>
      <c r="AX280" s="1" t="s">
        <v>77</v>
      </c>
      <c r="AZ280" s="1">
        <v>9</v>
      </c>
      <c r="BA280" s="1" t="s">
        <v>1393</v>
      </c>
      <c r="BB280" s="1" t="s">
        <v>1394</v>
      </c>
      <c r="BC280" s="1" t="s">
        <v>318</v>
      </c>
    </row>
    <row r="281" spans="1:55" ht="12.75" x14ac:dyDescent="0.2">
      <c r="A281" s="1">
        <v>279</v>
      </c>
      <c r="B281" s="1">
        <v>279</v>
      </c>
      <c r="C281" s="1">
        <v>279</v>
      </c>
      <c r="E281" s="1" t="s">
        <v>3</v>
      </c>
      <c r="J281" s="2">
        <v>34183</v>
      </c>
      <c r="K281" s="9">
        <f t="shared" ca="1" si="4"/>
        <v>25</v>
      </c>
      <c r="L281" s="1">
        <v>8</v>
      </c>
      <c r="M281" s="1">
        <v>50</v>
      </c>
      <c r="N281" s="1">
        <v>3</v>
      </c>
      <c r="O281" s="1">
        <v>5</v>
      </c>
      <c r="P281" s="1" t="s">
        <v>54</v>
      </c>
      <c r="Q281" s="1">
        <v>1</v>
      </c>
      <c r="R281" s="1" t="s">
        <v>70</v>
      </c>
      <c r="U281" s="1" t="s">
        <v>1395</v>
      </c>
      <c r="V281" s="1">
        <v>0</v>
      </c>
      <c r="AE281" s="1" t="s">
        <v>61</v>
      </c>
      <c r="AK281" s="1" t="s">
        <v>34</v>
      </c>
      <c r="AP281" s="1" t="s">
        <v>62</v>
      </c>
      <c r="AR281" s="1">
        <v>1</v>
      </c>
      <c r="AT281" s="1">
        <v>3</v>
      </c>
      <c r="AV281" s="1">
        <v>4</v>
      </c>
      <c r="AW281" s="1" t="s">
        <v>1396</v>
      </c>
      <c r="AX281" s="1" t="s">
        <v>77</v>
      </c>
      <c r="AZ281" s="1">
        <v>10</v>
      </c>
      <c r="BA281" s="1" t="s">
        <v>1397</v>
      </c>
      <c r="BB281" s="1" t="s">
        <v>1398</v>
      </c>
    </row>
    <row r="282" spans="1:55" ht="12.75" x14ac:dyDescent="0.2">
      <c r="A282" s="1">
        <v>280</v>
      </c>
      <c r="B282" s="1">
        <v>280</v>
      </c>
      <c r="C282" s="1">
        <v>280</v>
      </c>
      <c r="D282" s="1" t="s">
        <v>2</v>
      </c>
      <c r="G282" s="1" t="s">
        <v>5</v>
      </c>
      <c r="H282" s="1" t="s">
        <v>6</v>
      </c>
      <c r="J282" s="2">
        <v>31141</v>
      </c>
      <c r="K282" s="9">
        <f t="shared" ca="1" si="4"/>
        <v>33</v>
      </c>
      <c r="L282" s="1">
        <v>8</v>
      </c>
      <c r="M282" s="1">
        <v>120</v>
      </c>
      <c r="N282" s="1">
        <v>10</v>
      </c>
      <c r="O282" s="1">
        <v>10</v>
      </c>
      <c r="P282" s="1" t="s">
        <v>69</v>
      </c>
      <c r="Q282" s="1">
        <v>1</v>
      </c>
      <c r="R282" s="1" t="s">
        <v>55</v>
      </c>
      <c r="T282" s="1" t="s">
        <v>101</v>
      </c>
      <c r="V282" s="1">
        <v>1</v>
      </c>
      <c r="W282" s="1" t="s">
        <v>406</v>
      </c>
      <c r="Y282" s="1" t="s">
        <v>58</v>
      </c>
      <c r="AA282" s="1" t="s">
        <v>94</v>
      </c>
      <c r="AC282" s="1">
        <v>10</v>
      </c>
      <c r="AD282" s="1" t="s">
        <v>1399</v>
      </c>
      <c r="AE282" s="1" t="s">
        <v>61</v>
      </c>
      <c r="AJ282" s="1" t="s">
        <v>33</v>
      </c>
      <c r="AP282" s="1" t="s">
        <v>75</v>
      </c>
      <c r="AR282" s="1">
        <v>6</v>
      </c>
      <c r="AT282" s="1">
        <v>6</v>
      </c>
      <c r="AV282" s="1">
        <v>48</v>
      </c>
      <c r="AW282" s="1" t="s">
        <v>1400</v>
      </c>
      <c r="AX282" s="1" t="s">
        <v>77</v>
      </c>
      <c r="AZ282" s="1">
        <v>10</v>
      </c>
      <c r="BA282" s="1" t="s">
        <v>1401</v>
      </c>
      <c r="BB282" s="1" t="s">
        <v>1402</v>
      </c>
      <c r="BC282" s="1" t="s">
        <v>1403</v>
      </c>
    </row>
    <row r="283" spans="1:55" ht="12.75" x14ac:dyDescent="0.2">
      <c r="A283" s="1">
        <v>281</v>
      </c>
      <c r="B283" s="1">
        <v>281</v>
      </c>
      <c r="C283" s="1">
        <v>281</v>
      </c>
      <c r="D283" s="1" t="s">
        <v>2</v>
      </c>
      <c r="H283" s="1" t="s">
        <v>6</v>
      </c>
      <c r="J283" s="2">
        <v>31929</v>
      </c>
      <c r="K283" s="9">
        <f t="shared" ca="1" si="4"/>
        <v>31</v>
      </c>
      <c r="L283" s="1">
        <v>8</v>
      </c>
      <c r="M283" s="1">
        <v>0</v>
      </c>
      <c r="N283" s="1">
        <v>8</v>
      </c>
      <c r="O283" s="1">
        <v>10</v>
      </c>
      <c r="P283" s="1" t="s">
        <v>135</v>
      </c>
      <c r="Q283" s="1">
        <v>1</v>
      </c>
      <c r="R283" s="1" t="s">
        <v>70</v>
      </c>
      <c r="U283" s="1" t="s">
        <v>1404</v>
      </c>
      <c r="V283" s="1">
        <v>1</v>
      </c>
      <c r="W283" s="1" t="s">
        <v>112</v>
      </c>
      <c r="Y283" s="1" t="s">
        <v>113</v>
      </c>
      <c r="AA283" s="1" t="s">
        <v>94</v>
      </c>
      <c r="AC283" s="1">
        <v>5</v>
      </c>
      <c r="AD283" s="1" t="s">
        <v>199</v>
      </c>
      <c r="AE283" s="1" t="s">
        <v>362</v>
      </c>
      <c r="AK283" s="1" t="s">
        <v>34</v>
      </c>
      <c r="AP283" s="1" t="s">
        <v>1077</v>
      </c>
      <c r="AR283" s="1">
        <v>6</v>
      </c>
      <c r="AU283" s="1">
        <v>10</v>
      </c>
      <c r="AV283" s="1">
        <v>10</v>
      </c>
      <c r="AW283" s="1" t="s">
        <v>1405</v>
      </c>
      <c r="AX283" s="1" t="s">
        <v>66</v>
      </c>
      <c r="AZ283" s="1">
        <v>10</v>
      </c>
      <c r="BA283" s="1" t="s">
        <v>1406</v>
      </c>
      <c r="BB283" s="1" t="s">
        <v>1407</v>
      </c>
      <c r="BC283" s="1" t="s">
        <v>1408</v>
      </c>
    </row>
    <row r="284" spans="1:55" ht="12.75" x14ac:dyDescent="0.2">
      <c r="A284" s="1">
        <v>282</v>
      </c>
      <c r="B284" s="1">
        <v>282</v>
      </c>
      <c r="C284" s="1">
        <v>282</v>
      </c>
      <c r="H284" s="1" t="s">
        <v>6</v>
      </c>
      <c r="J284" s="2">
        <v>34818</v>
      </c>
      <c r="K284" s="9">
        <f t="shared" ca="1" si="4"/>
        <v>23</v>
      </c>
      <c r="L284" s="1">
        <v>8</v>
      </c>
      <c r="M284" s="1">
        <v>150</v>
      </c>
      <c r="N284" s="1">
        <v>12</v>
      </c>
      <c r="O284" s="1">
        <v>2</v>
      </c>
      <c r="P284" s="1" t="s">
        <v>69</v>
      </c>
      <c r="Q284" s="1">
        <v>1</v>
      </c>
      <c r="R284" s="1" t="s">
        <v>70</v>
      </c>
      <c r="T284" s="1" t="s">
        <v>106</v>
      </c>
      <c r="V284" s="1">
        <v>1</v>
      </c>
      <c r="W284" s="1" t="s">
        <v>213</v>
      </c>
      <c r="Z284" s="1" t="s">
        <v>1409</v>
      </c>
      <c r="AA284" s="1" t="s">
        <v>94</v>
      </c>
      <c r="AC284" s="1">
        <v>0</v>
      </c>
      <c r="AD284" s="1" t="s">
        <v>1410</v>
      </c>
      <c r="AE284" s="1" t="s">
        <v>61</v>
      </c>
      <c r="AI284" s="1" t="s">
        <v>32</v>
      </c>
      <c r="AP284" s="1" t="s">
        <v>75</v>
      </c>
      <c r="AS284" s="1">
        <v>10</v>
      </c>
      <c r="AT284" s="1">
        <v>5</v>
      </c>
      <c r="AV284" s="1">
        <v>8</v>
      </c>
      <c r="AW284" s="1" t="s">
        <v>1411</v>
      </c>
      <c r="AX284" s="1" t="s">
        <v>77</v>
      </c>
      <c r="AZ284" s="1">
        <v>10</v>
      </c>
      <c r="BA284" s="1" t="s">
        <v>1412</v>
      </c>
    </row>
    <row r="285" spans="1:55" ht="12.75" x14ac:dyDescent="0.2">
      <c r="A285" s="1">
        <v>283</v>
      </c>
      <c r="B285" s="1">
        <v>283</v>
      </c>
      <c r="C285" s="1">
        <v>283</v>
      </c>
      <c r="E285" s="1" t="s">
        <v>3</v>
      </c>
      <c r="J285" s="2">
        <v>33030</v>
      </c>
      <c r="K285" s="9">
        <f t="shared" ca="1" si="4"/>
        <v>28</v>
      </c>
      <c r="L285" s="1">
        <v>7</v>
      </c>
      <c r="M285" s="1">
        <v>30</v>
      </c>
      <c r="N285" s="1">
        <v>10</v>
      </c>
      <c r="O285" s="1">
        <v>18</v>
      </c>
      <c r="P285" s="1" t="s">
        <v>225</v>
      </c>
      <c r="Q285" s="1">
        <v>1</v>
      </c>
      <c r="R285" s="1" t="s">
        <v>55</v>
      </c>
      <c r="T285" s="1" t="s">
        <v>101</v>
      </c>
      <c r="V285" s="1">
        <v>1</v>
      </c>
      <c r="W285" s="1" t="s">
        <v>156</v>
      </c>
      <c r="Y285" s="1" t="s">
        <v>83</v>
      </c>
      <c r="AA285" s="1" t="s">
        <v>355</v>
      </c>
      <c r="AC285" s="1">
        <v>4</v>
      </c>
      <c r="AD285" s="1" t="s">
        <v>1413</v>
      </c>
      <c r="AE285" s="1" t="s">
        <v>362</v>
      </c>
      <c r="AH285" s="1" t="s">
        <v>31</v>
      </c>
      <c r="AI285" s="1" t="s">
        <v>32</v>
      </c>
      <c r="AP285" s="1" t="s">
        <v>75</v>
      </c>
      <c r="AR285" s="1">
        <v>6</v>
      </c>
      <c r="AT285" s="1">
        <v>4</v>
      </c>
      <c r="AV285" s="1">
        <v>10</v>
      </c>
      <c r="AW285" s="1" t="s">
        <v>1414</v>
      </c>
      <c r="AX285" s="1" t="s">
        <v>77</v>
      </c>
      <c r="AZ285" s="1">
        <v>10</v>
      </c>
      <c r="BA285" s="1" t="s">
        <v>1415</v>
      </c>
      <c r="BB285" s="1" t="s">
        <v>1416</v>
      </c>
      <c r="BC285" s="1" t="s">
        <v>1417</v>
      </c>
    </row>
    <row r="286" spans="1:55" ht="12.75" x14ac:dyDescent="0.2">
      <c r="A286" s="1">
        <v>284</v>
      </c>
      <c r="B286" s="1">
        <v>284</v>
      </c>
      <c r="C286" s="1">
        <v>284</v>
      </c>
      <c r="D286" s="1" t="s">
        <v>2</v>
      </c>
      <c r="H286" s="1" t="s">
        <v>6</v>
      </c>
      <c r="J286" s="2">
        <v>42813</v>
      </c>
      <c r="K286" s="9">
        <f t="shared" ca="1" si="4"/>
        <v>1</v>
      </c>
      <c r="L286" s="1">
        <v>7</v>
      </c>
      <c r="M286" s="1">
        <v>0</v>
      </c>
      <c r="N286" s="1">
        <v>13</v>
      </c>
      <c r="O286" s="1">
        <v>5</v>
      </c>
      <c r="P286" s="1" t="s">
        <v>105</v>
      </c>
      <c r="Q286" s="1">
        <v>1</v>
      </c>
      <c r="R286" s="1" t="s">
        <v>70</v>
      </c>
      <c r="T286" s="1" t="s">
        <v>106</v>
      </c>
      <c r="V286" s="1">
        <v>0</v>
      </c>
      <c r="AE286" s="1" t="s">
        <v>61</v>
      </c>
      <c r="AI286" s="1" t="s">
        <v>32</v>
      </c>
      <c r="AP286" s="1" t="s">
        <v>87</v>
      </c>
      <c r="AS286" s="1">
        <v>25</v>
      </c>
      <c r="AU286" s="1">
        <v>15</v>
      </c>
      <c r="AV286" s="1">
        <v>50</v>
      </c>
      <c r="AW286" s="1" t="s">
        <v>1418</v>
      </c>
      <c r="AX286" s="1" t="s">
        <v>66</v>
      </c>
      <c r="AZ286" s="1">
        <v>9</v>
      </c>
      <c r="BA286" s="1" t="s">
        <v>1419</v>
      </c>
      <c r="BB286" s="1" t="s">
        <v>1420</v>
      </c>
      <c r="BC286" s="1" t="s">
        <v>290</v>
      </c>
    </row>
    <row r="287" spans="1:55" ht="12.75" x14ac:dyDescent="0.2">
      <c r="A287" s="1">
        <v>285</v>
      </c>
      <c r="B287" s="1">
        <v>285</v>
      </c>
      <c r="C287" s="1">
        <v>285</v>
      </c>
      <c r="H287" s="1" t="s">
        <v>6</v>
      </c>
      <c r="J287" s="2">
        <v>31988</v>
      </c>
      <c r="K287" s="9">
        <f t="shared" ca="1" si="4"/>
        <v>31</v>
      </c>
      <c r="L287" s="1">
        <v>7</v>
      </c>
      <c r="M287" s="1">
        <v>20</v>
      </c>
      <c r="N287" s="1">
        <v>7</v>
      </c>
      <c r="O287" s="1">
        <v>10</v>
      </c>
      <c r="P287" s="1" t="s">
        <v>135</v>
      </c>
      <c r="Q287" s="1">
        <v>1</v>
      </c>
      <c r="R287" s="1" t="s">
        <v>70</v>
      </c>
      <c r="T287" s="1" t="s">
        <v>101</v>
      </c>
      <c r="V287" s="1">
        <v>1</v>
      </c>
      <c r="W287" s="1" t="s">
        <v>213</v>
      </c>
      <c r="Y287" s="1" t="s">
        <v>83</v>
      </c>
      <c r="AA287" s="1" t="s">
        <v>94</v>
      </c>
      <c r="AC287" s="1">
        <v>8</v>
      </c>
      <c r="AD287" s="1" t="s">
        <v>1421</v>
      </c>
      <c r="AE287" s="1" t="s">
        <v>61</v>
      </c>
      <c r="AK287" s="1" t="s">
        <v>34</v>
      </c>
      <c r="AP287" s="1" t="s">
        <v>62</v>
      </c>
      <c r="AR287" s="1">
        <v>3</v>
      </c>
      <c r="AT287" s="1">
        <v>3</v>
      </c>
      <c r="AV287" s="1">
        <v>8</v>
      </c>
      <c r="AW287" s="1" t="s">
        <v>1422</v>
      </c>
      <c r="AY287" s="1" t="s">
        <v>1423</v>
      </c>
      <c r="AZ287" s="1">
        <v>10</v>
      </c>
      <c r="BA287" s="1" t="s">
        <v>1424</v>
      </c>
    </row>
    <row r="288" spans="1:55" ht="12.75" x14ac:dyDescent="0.2">
      <c r="A288" s="1">
        <v>286</v>
      </c>
      <c r="B288" s="1">
        <v>286</v>
      </c>
      <c r="C288" s="1">
        <v>286</v>
      </c>
      <c r="D288" s="1" t="s">
        <v>2</v>
      </c>
      <c r="E288" s="1" t="s">
        <v>3</v>
      </c>
      <c r="H288" s="1" t="s">
        <v>6</v>
      </c>
      <c r="J288" s="2">
        <v>32991</v>
      </c>
      <c r="K288" s="9">
        <f t="shared" ca="1" si="4"/>
        <v>28</v>
      </c>
      <c r="L288" s="1">
        <v>7</v>
      </c>
      <c r="M288" s="1">
        <v>45</v>
      </c>
      <c r="N288" s="1">
        <v>12</v>
      </c>
      <c r="O288" s="1">
        <v>2</v>
      </c>
      <c r="P288" s="1" t="s">
        <v>303</v>
      </c>
      <c r="Q288" s="1">
        <v>1</v>
      </c>
      <c r="R288" s="1" t="s">
        <v>70</v>
      </c>
      <c r="T288" s="1" t="s">
        <v>56</v>
      </c>
      <c r="V288" s="1">
        <v>1</v>
      </c>
      <c r="W288" s="1" t="s">
        <v>156</v>
      </c>
      <c r="Z288" s="1" t="s">
        <v>728</v>
      </c>
      <c r="AB288" s="1" t="s">
        <v>1425</v>
      </c>
      <c r="AC288" s="1">
        <v>2</v>
      </c>
      <c r="AD288" s="4" t="s">
        <v>1426</v>
      </c>
      <c r="AE288" s="1" t="s">
        <v>86</v>
      </c>
      <c r="AK288" s="1" t="s">
        <v>34</v>
      </c>
      <c r="AP288" s="1" t="s">
        <v>87</v>
      </c>
      <c r="AR288" s="1">
        <v>6</v>
      </c>
      <c r="AT288" s="1">
        <v>4</v>
      </c>
      <c r="AV288" s="1">
        <v>6</v>
      </c>
      <c r="AW288" s="1" t="s">
        <v>1427</v>
      </c>
      <c r="AX288" s="1" t="s">
        <v>376</v>
      </c>
      <c r="AZ288" s="1">
        <v>9</v>
      </c>
      <c r="BA288" s="1" t="s">
        <v>1428</v>
      </c>
    </row>
    <row r="289" spans="1:55" ht="12.75" x14ac:dyDescent="0.2">
      <c r="A289" s="1">
        <v>287</v>
      </c>
      <c r="B289" s="1">
        <v>287</v>
      </c>
      <c r="C289" s="1">
        <v>287</v>
      </c>
      <c r="E289" s="1" t="s">
        <v>3</v>
      </c>
      <c r="J289" s="2">
        <v>27674</v>
      </c>
      <c r="K289" s="9">
        <f t="shared" ca="1" si="4"/>
        <v>43</v>
      </c>
      <c r="L289" s="1">
        <v>5</v>
      </c>
      <c r="M289" s="1">
        <v>75</v>
      </c>
      <c r="N289" s="1">
        <v>10</v>
      </c>
      <c r="O289" s="1">
        <v>10</v>
      </c>
      <c r="P289" s="1" t="s">
        <v>99</v>
      </c>
      <c r="Q289" s="1">
        <v>1</v>
      </c>
      <c r="R289" s="1" t="s">
        <v>70</v>
      </c>
      <c r="T289" s="1" t="s">
        <v>101</v>
      </c>
      <c r="V289" s="1">
        <v>1</v>
      </c>
      <c r="W289" s="1" t="s">
        <v>213</v>
      </c>
      <c r="Y289" s="1" t="s">
        <v>83</v>
      </c>
      <c r="AA289" s="1" t="s">
        <v>157</v>
      </c>
      <c r="AC289" s="1">
        <v>17</v>
      </c>
      <c r="AE289" s="1" t="s">
        <v>61</v>
      </c>
      <c r="AK289" s="1" t="s">
        <v>34</v>
      </c>
      <c r="AO289" s="1" t="s">
        <v>1429</v>
      </c>
      <c r="AP289" s="1" t="s">
        <v>75</v>
      </c>
      <c r="AS289" s="1">
        <v>10</v>
      </c>
      <c r="AU289" s="1">
        <v>10</v>
      </c>
      <c r="AV289" s="1">
        <v>15</v>
      </c>
      <c r="AW289" s="1" t="s">
        <v>1430</v>
      </c>
      <c r="AX289" s="1" t="s">
        <v>66</v>
      </c>
      <c r="AZ289" s="1">
        <v>10</v>
      </c>
      <c r="BA289" s="1" t="s">
        <v>1431</v>
      </c>
      <c r="BB289" s="1" t="s">
        <v>322</v>
      </c>
    </row>
    <row r="290" spans="1:55" ht="12.75" x14ac:dyDescent="0.2">
      <c r="A290" s="1">
        <v>288</v>
      </c>
      <c r="B290" s="1">
        <v>288</v>
      </c>
      <c r="C290" s="1">
        <v>288</v>
      </c>
      <c r="D290" s="1" t="s">
        <v>2</v>
      </c>
      <c r="G290" s="1" t="s">
        <v>5</v>
      </c>
      <c r="H290" s="1" t="s">
        <v>6</v>
      </c>
      <c r="J290" s="2">
        <v>30999</v>
      </c>
      <c r="K290" s="9">
        <f t="shared" ca="1" si="4"/>
        <v>33</v>
      </c>
      <c r="L290" s="1">
        <v>6</v>
      </c>
      <c r="M290" s="1">
        <v>35</v>
      </c>
      <c r="N290" s="1">
        <v>10</v>
      </c>
      <c r="O290" s="1">
        <v>1</v>
      </c>
      <c r="P290" s="1" t="s">
        <v>54</v>
      </c>
      <c r="Q290" s="1">
        <v>1</v>
      </c>
      <c r="R290" s="1" t="s">
        <v>100</v>
      </c>
      <c r="T290" s="1" t="s">
        <v>106</v>
      </c>
      <c r="V290" s="1">
        <v>1</v>
      </c>
      <c r="W290" s="1" t="s">
        <v>411</v>
      </c>
      <c r="Y290" s="1" t="s">
        <v>83</v>
      </c>
      <c r="AA290" s="1" t="s">
        <v>355</v>
      </c>
      <c r="AC290" s="1">
        <v>10</v>
      </c>
      <c r="AD290" s="1" t="s">
        <v>987</v>
      </c>
      <c r="AE290" s="1" t="s">
        <v>61</v>
      </c>
      <c r="AH290" s="1" t="s">
        <v>31</v>
      </c>
      <c r="AP290" s="1" t="s">
        <v>87</v>
      </c>
      <c r="AR290" s="1">
        <v>5</v>
      </c>
      <c r="AT290" s="1">
        <v>5</v>
      </c>
      <c r="AV290" s="1">
        <v>15</v>
      </c>
      <c r="AW290" s="1" t="s">
        <v>1432</v>
      </c>
      <c r="AX290" s="1" t="s">
        <v>66</v>
      </c>
      <c r="AZ290" s="1">
        <v>10</v>
      </c>
      <c r="BA290" s="1" t="s">
        <v>1433</v>
      </c>
      <c r="BB290" s="1" t="s">
        <v>1434</v>
      </c>
      <c r="BC290" s="1" t="s">
        <v>118</v>
      </c>
    </row>
    <row r="291" spans="1:55" ht="12.75" x14ac:dyDescent="0.2">
      <c r="A291" s="1">
        <v>289</v>
      </c>
      <c r="B291" s="1">
        <v>289</v>
      </c>
      <c r="C291" s="1">
        <v>289</v>
      </c>
      <c r="H291" s="1" t="s">
        <v>6</v>
      </c>
      <c r="J291" s="2">
        <v>29004</v>
      </c>
      <c r="K291" s="9">
        <f t="shared" ca="1" si="4"/>
        <v>39</v>
      </c>
      <c r="L291" s="1">
        <v>6</v>
      </c>
      <c r="M291" s="1">
        <v>30</v>
      </c>
      <c r="N291" s="1">
        <v>10</v>
      </c>
      <c r="O291" s="1">
        <v>5</v>
      </c>
      <c r="P291" s="1" t="s">
        <v>225</v>
      </c>
      <c r="Q291" s="1">
        <v>1</v>
      </c>
      <c r="R291" s="1" t="s">
        <v>70</v>
      </c>
      <c r="T291" s="1" t="s">
        <v>101</v>
      </c>
      <c r="V291" s="1">
        <v>1</v>
      </c>
      <c r="W291" s="1" t="s">
        <v>7</v>
      </c>
      <c r="Y291" s="1" t="s">
        <v>93</v>
      </c>
      <c r="AA291" s="1" t="s">
        <v>220</v>
      </c>
      <c r="AC291" s="1">
        <v>17</v>
      </c>
      <c r="AD291" s="1" t="s">
        <v>1435</v>
      </c>
      <c r="AE291" s="1" t="s">
        <v>86</v>
      </c>
      <c r="AK291" s="1" t="s">
        <v>34</v>
      </c>
      <c r="AP291" s="1" t="s">
        <v>62</v>
      </c>
      <c r="AR291" s="1">
        <v>4</v>
      </c>
      <c r="AU291" s="1">
        <v>10</v>
      </c>
      <c r="AV291" s="1">
        <v>12</v>
      </c>
      <c r="AW291" s="1" t="s">
        <v>1436</v>
      </c>
      <c r="AX291" s="1" t="s">
        <v>192</v>
      </c>
      <c r="AZ291" s="1">
        <v>10</v>
      </c>
      <c r="BA291" s="1" t="s">
        <v>1437</v>
      </c>
      <c r="BB291" s="1" t="s">
        <v>1438</v>
      </c>
    </row>
    <row r="292" spans="1:55" ht="12.75" x14ac:dyDescent="0.2">
      <c r="A292" s="1">
        <v>290</v>
      </c>
      <c r="B292" s="1">
        <v>290</v>
      </c>
      <c r="C292" s="1">
        <v>290</v>
      </c>
      <c r="D292" s="1" t="s">
        <v>2</v>
      </c>
      <c r="E292" s="1" t="s">
        <v>3</v>
      </c>
      <c r="F292" s="1" t="s">
        <v>4</v>
      </c>
      <c r="G292" s="1" t="s">
        <v>5</v>
      </c>
      <c r="H292" s="1" t="s">
        <v>6</v>
      </c>
      <c r="J292" s="2">
        <v>32562</v>
      </c>
      <c r="K292" s="9">
        <f t="shared" ca="1" si="4"/>
        <v>29</v>
      </c>
      <c r="L292" s="1">
        <v>6</v>
      </c>
      <c r="M292" s="1">
        <v>90</v>
      </c>
      <c r="N292" s="1">
        <v>7</v>
      </c>
      <c r="O292" s="1">
        <v>5</v>
      </c>
      <c r="P292" s="1" t="s">
        <v>54</v>
      </c>
      <c r="Q292" s="1">
        <v>0</v>
      </c>
      <c r="R292" s="1" t="s">
        <v>136</v>
      </c>
      <c r="T292" s="1" t="s">
        <v>101</v>
      </c>
      <c r="V292" s="1">
        <v>1</v>
      </c>
      <c r="W292" s="1" t="s">
        <v>72</v>
      </c>
      <c r="Y292" s="1" t="s">
        <v>349</v>
      </c>
      <c r="AA292" s="1" t="s">
        <v>59</v>
      </c>
      <c r="AC292" s="1">
        <v>0</v>
      </c>
      <c r="AD292" s="1" t="s">
        <v>60</v>
      </c>
      <c r="AE292" s="1" t="s">
        <v>74</v>
      </c>
      <c r="AK292" s="1" t="s">
        <v>34</v>
      </c>
      <c r="AP292" s="1" t="s">
        <v>75</v>
      </c>
      <c r="AR292" s="1">
        <v>4</v>
      </c>
      <c r="AT292" s="1">
        <v>6</v>
      </c>
      <c r="AV292" s="1">
        <v>6</v>
      </c>
      <c r="AW292" s="1" t="s">
        <v>1439</v>
      </c>
      <c r="AY292" s="1" t="s">
        <v>1440</v>
      </c>
      <c r="AZ292" s="1">
        <v>8</v>
      </c>
      <c r="BA292" s="1" t="s">
        <v>1441</v>
      </c>
      <c r="BB292" s="1" t="s">
        <v>1442</v>
      </c>
      <c r="BC292" s="1" t="s">
        <v>1443</v>
      </c>
    </row>
    <row r="293" spans="1:55" ht="12.75" x14ac:dyDescent="0.2">
      <c r="A293" s="1">
        <v>291</v>
      </c>
      <c r="B293" s="1">
        <v>291</v>
      </c>
      <c r="C293" s="1">
        <v>291</v>
      </c>
      <c r="E293" s="1" t="s">
        <v>3</v>
      </c>
      <c r="J293" s="2">
        <v>31633</v>
      </c>
      <c r="K293" s="9">
        <f t="shared" ca="1" si="4"/>
        <v>32</v>
      </c>
      <c r="L293" s="1">
        <v>9</v>
      </c>
      <c r="M293" s="1">
        <v>20</v>
      </c>
      <c r="N293" s="1">
        <v>10</v>
      </c>
      <c r="O293" s="1">
        <v>40</v>
      </c>
      <c r="P293" s="1" t="s">
        <v>99</v>
      </c>
      <c r="Q293" s="1">
        <v>0</v>
      </c>
      <c r="R293" s="1" t="s">
        <v>136</v>
      </c>
      <c r="T293" s="1" t="s">
        <v>106</v>
      </c>
      <c r="V293" s="1">
        <v>1</v>
      </c>
      <c r="W293" s="1" t="s">
        <v>213</v>
      </c>
      <c r="Y293" s="1" t="s">
        <v>83</v>
      </c>
      <c r="AA293" s="1" t="s">
        <v>59</v>
      </c>
      <c r="AC293" s="1">
        <v>11</v>
      </c>
      <c r="AD293" s="1" t="s">
        <v>60</v>
      </c>
      <c r="AE293" s="1" t="s">
        <v>162</v>
      </c>
      <c r="AI293" s="1" t="s">
        <v>32</v>
      </c>
      <c r="AK293" s="1" t="s">
        <v>34</v>
      </c>
      <c r="AQ293" s="1" t="s">
        <v>1444</v>
      </c>
      <c r="AR293" s="1">
        <v>6</v>
      </c>
      <c r="AT293" s="1">
        <v>4</v>
      </c>
      <c r="AV293" s="1">
        <v>3</v>
      </c>
      <c r="AW293" s="1" t="s">
        <v>1445</v>
      </c>
      <c r="AX293" s="1" t="s">
        <v>77</v>
      </c>
      <c r="AZ293" s="1">
        <v>7</v>
      </c>
      <c r="BA293" s="1" t="s">
        <v>1446</v>
      </c>
      <c r="BB293" s="1" t="s">
        <v>1447</v>
      </c>
    </row>
    <row r="294" spans="1:55" ht="12.75" x14ac:dyDescent="0.2">
      <c r="A294" s="1">
        <v>292</v>
      </c>
      <c r="B294" s="1">
        <v>292</v>
      </c>
      <c r="C294" s="1">
        <v>292</v>
      </c>
      <c r="H294" s="1" t="s">
        <v>6</v>
      </c>
      <c r="J294" s="2">
        <v>31426</v>
      </c>
      <c r="K294" s="9">
        <f t="shared" ca="1" si="4"/>
        <v>32</v>
      </c>
      <c r="L294" s="1">
        <v>8</v>
      </c>
      <c r="M294" s="1">
        <v>0</v>
      </c>
      <c r="N294" s="1">
        <v>10</v>
      </c>
      <c r="O294" s="1">
        <v>10</v>
      </c>
      <c r="P294" s="1" t="s">
        <v>91</v>
      </c>
      <c r="Q294" s="1">
        <v>0</v>
      </c>
      <c r="R294" s="1" t="s">
        <v>55</v>
      </c>
      <c r="T294" s="1" t="s">
        <v>56</v>
      </c>
      <c r="V294" s="1">
        <v>1</v>
      </c>
      <c r="X294" s="1" t="s">
        <v>1448</v>
      </c>
      <c r="Y294" s="1" t="s">
        <v>382</v>
      </c>
      <c r="AA294" s="1" t="s">
        <v>94</v>
      </c>
      <c r="AC294" s="1">
        <v>12</v>
      </c>
      <c r="AD294" s="1" t="s">
        <v>1449</v>
      </c>
      <c r="AE294" s="1" t="s">
        <v>362</v>
      </c>
      <c r="AI294" s="1" t="s">
        <v>32</v>
      </c>
      <c r="AP294" s="1" t="s">
        <v>75</v>
      </c>
      <c r="AR294" s="1">
        <v>3</v>
      </c>
      <c r="AT294" s="1">
        <v>5</v>
      </c>
      <c r="AV294" s="1">
        <v>15</v>
      </c>
      <c r="AW294" s="1" t="s">
        <v>1450</v>
      </c>
      <c r="AX294" s="1" t="s">
        <v>192</v>
      </c>
      <c r="AZ294" s="1">
        <v>9</v>
      </c>
      <c r="BA294" s="1" t="s">
        <v>78</v>
      </c>
      <c r="BB294" s="1" t="s">
        <v>1451</v>
      </c>
    </row>
    <row r="295" spans="1:55" ht="12.75" x14ac:dyDescent="0.2">
      <c r="A295" s="1">
        <v>293</v>
      </c>
      <c r="B295" s="1">
        <v>293</v>
      </c>
      <c r="C295" s="1">
        <v>293</v>
      </c>
      <c r="D295" s="1" t="s">
        <v>2</v>
      </c>
      <c r="J295" s="2">
        <v>34741</v>
      </c>
      <c r="K295" s="9">
        <f t="shared" ca="1" si="4"/>
        <v>23</v>
      </c>
      <c r="L295" s="1">
        <v>7</v>
      </c>
      <c r="M295" s="1">
        <v>120</v>
      </c>
      <c r="N295" s="1">
        <v>9</v>
      </c>
      <c r="O295" s="1">
        <v>4</v>
      </c>
      <c r="P295" s="1" t="s">
        <v>335</v>
      </c>
      <c r="Q295" s="1">
        <v>0</v>
      </c>
      <c r="R295" s="1" t="s">
        <v>55</v>
      </c>
      <c r="T295" s="1" t="s">
        <v>101</v>
      </c>
      <c r="V295" s="1">
        <v>0</v>
      </c>
      <c r="AE295" s="1" t="s">
        <v>61</v>
      </c>
      <c r="AI295" s="1" t="s">
        <v>32</v>
      </c>
      <c r="AP295" s="1" t="s">
        <v>62</v>
      </c>
      <c r="AS295" s="1">
        <v>20</v>
      </c>
      <c r="AU295" s="1">
        <v>20</v>
      </c>
      <c r="AV295" s="1">
        <v>10</v>
      </c>
      <c r="AW295" s="1" t="s">
        <v>1452</v>
      </c>
      <c r="AX295" s="1" t="s">
        <v>66</v>
      </c>
      <c r="AZ295" s="1">
        <v>8</v>
      </c>
      <c r="BA295" s="1" t="s">
        <v>1453</v>
      </c>
      <c r="BB295" s="1" t="s">
        <v>1454</v>
      </c>
      <c r="BC295" s="1" t="s">
        <v>1455</v>
      </c>
    </row>
    <row r="296" spans="1:55" ht="12.75" x14ac:dyDescent="0.2">
      <c r="A296" s="1">
        <v>294</v>
      </c>
      <c r="B296" s="1">
        <v>294</v>
      </c>
      <c r="C296" s="1">
        <v>294</v>
      </c>
      <c r="D296" s="1" t="s">
        <v>2</v>
      </c>
      <c r="E296" s="1" t="s">
        <v>3</v>
      </c>
      <c r="G296" s="1" t="s">
        <v>5</v>
      </c>
      <c r="J296" s="2">
        <v>33422</v>
      </c>
      <c r="K296" s="9">
        <f t="shared" ca="1" si="4"/>
        <v>27</v>
      </c>
      <c r="L296" s="1">
        <v>8</v>
      </c>
      <c r="M296" s="1">
        <v>6</v>
      </c>
      <c r="N296" s="1">
        <v>15</v>
      </c>
      <c r="O296" s="1">
        <v>2</v>
      </c>
      <c r="P296" s="1" t="s">
        <v>135</v>
      </c>
      <c r="Q296" s="1">
        <v>0</v>
      </c>
      <c r="R296" s="1" t="s">
        <v>136</v>
      </c>
      <c r="T296" s="1" t="s">
        <v>101</v>
      </c>
      <c r="V296" s="1">
        <v>0</v>
      </c>
      <c r="AE296" s="1" t="s">
        <v>86</v>
      </c>
      <c r="AK296" s="1" t="s">
        <v>34</v>
      </c>
      <c r="AP296" s="1" t="s">
        <v>75</v>
      </c>
      <c r="AR296" s="1">
        <v>6</v>
      </c>
      <c r="AT296" s="1">
        <v>4</v>
      </c>
      <c r="AV296" s="1">
        <v>48</v>
      </c>
      <c r="AW296" s="1" t="s">
        <v>1456</v>
      </c>
      <c r="AX296" s="1" t="s">
        <v>77</v>
      </c>
      <c r="AZ296" s="1">
        <v>10</v>
      </c>
      <c r="BA296" s="1" t="s">
        <v>1457</v>
      </c>
      <c r="BB296" s="1" t="s">
        <v>1458</v>
      </c>
    </row>
    <row r="297" spans="1:55" ht="12.75" x14ac:dyDescent="0.2">
      <c r="A297" s="1">
        <v>295</v>
      </c>
      <c r="B297" s="1">
        <v>295</v>
      </c>
      <c r="C297" s="1">
        <v>295</v>
      </c>
      <c r="E297" s="1" t="s">
        <v>3</v>
      </c>
      <c r="J297" s="2">
        <v>27453</v>
      </c>
      <c r="K297" s="9">
        <f t="shared" ca="1" si="4"/>
        <v>43</v>
      </c>
      <c r="L297" s="1">
        <v>6</v>
      </c>
      <c r="M297" s="1">
        <v>0</v>
      </c>
      <c r="N297" s="1">
        <v>88</v>
      </c>
      <c r="O297" s="1">
        <v>2</v>
      </c>
      <c r="P297" s="1" t="s">
        <v>335</v>
      </c>
      <c r="Q297" s="1">
        <v>1</v>
      </c>
      <c r="R297" s="1" t="s">
        <v>70</v>
      </c>
      <c r="T297" s="1" t="s">
        <v>101</v>
      </c>
      <c r="V297" s="1">
        <v>1</v>
      </c>
      <c r="W297" s="1" t="s">
        <v>213</v>
      </c>
      <c r="Y297" s="1" t="s">
        <v>83</v>
      </c>
      <c r="AA297" s="1" t="s">
        <v>418</v>
      </c>
      <c r="AC297" s="1">
        <v>12</v>
      </c>
      <c r="AD297" s="1" t="s">
        <v>1459</v>
      </c>
      <c r="AE297" s="1" t="s">
        <v>1116</v>
      </c>
      <c r="AN297" s="1" t="s">
        <v>37</v>
      </c>
      <c r="AX297" s="1" t="s">
        <v>66</v>
      </c>
      <c r="AZ297" s="1">
        <v>8</v>
      </c>
      <c r="BA297" s="1" t="s">
        <v>1460</v>
      </c>
      <c r="BB297" s="1" t="s">
        <v>1461</v>
      </c>
      <c r="BC297" s="1" t="s">
        <v>118</v>
      </c>
    </row>
    <row r="298" spans="1:55" ht="12.75" x14ac:dyDescent="0.2">
      <c r="A298" s="1">
        <v>296</v>
      </c>
      <c r="B298" s="1">
        <v>296</v>
      </c>
      <c r="C298" s="1">
        <v>296</v>
      </c>
      <c r="D298" s="1" t="s">
        <v>2</v>
      </c>
      <c r="J298" s="2">
        <v>32851</v>
      </c>
      <c r="K298" s="9">
        <f t="shared" ca="1" si="4"/>
        <v>28</v>
      </c>
      <c r="L298" s="1">
        <v>8</v>
      </c>
      <c r="M298" s="1">
        <v>0</v>
      </c>
      <c r="N298" s="1">
        <v>10</v>
      </c>
      <c r="O298" s="1">
        <v>30</v>
      </c>
      <c r="P298" s="1" t="s">
        <v>335</v>
      </c>
      <c r="Q298" s="1">
        <v>0</v>
      </c>
      <c r="R298" s="1" t="s">
        <v>70</v>
      </c>
      <c r="T298" s="1" t="s">
        <v>56</v>
      </c>
      <c r="V298" s="1">
        <v>1</v>
      </c>
      <c r="W298" s="1" t="s">
        <v>213</v>
      </c>
      <c r="Y298" s="1" t="s">
        <v>83</v>
      </c>
      <c r="AA298" s="1" t="s">
        <v>94</v>
      </c>
      <c r="AC298" s="1">
        <v>7</v>
      </c>
      <c r="AD298" s="1" t="s">
        <v>1462</v>
      </c>
      <c r="AE298" s="1" t="s">
        <v>86</v>
      </c>
      <c r="AN298" s="1" t="s">
        <v>37</v>
      </c>
      <c r="AX298" s="1" t="s">
        <v>192</v>
      </c>
      <c r="AZ298" s="1">
        <v>8</v>
      </c>
      <c r="BA298" s="1" t="s">
        <v>1463</v>
      </c>
      <c r="BB298" s="1" t="s">
        <v>1464</v>
      </c>
    </row>
    <row r="299" spans="1:55" ht="12.75" x14ac:dyDescent="0.2">
      <c r="A299" s="1">
        <v>297</v>
      </c>
      <c r="B299" s="1">
        <v>297</v>
      </c>
      <c r="C299" s="1">
        <v>297</v>
      </c>
      <c r="D299" s="1" t="s">
        <v>2</v>
      </c>
      <c r="H299" s="1" t="s">
        <v>6</v>
      </c>
      <c r="J299" s="2">
        <v>30785</v>
      </c>
      <c r="K299" s="9">
        <f t="shared" ca="1" si="4"/>
        <v>34</v>
      </c>
      <c r="L299" s="1">
        <v>7</v>
      </c>
      <c r="M299" s="1">
        <v>0</v>
      </c>
      <c r="N299" s="1">
        <v>12</v>
      </c>
      <c r="O299" s="1">
        <v>8</v>
      </c>
      <c r="P299" s="1" t="s">
        <v>91</v>
      </c>
      <c r="Q299" s="1">
        <v>1</v>
      </c>
      <c r="R299" s="1" t="s">
        <v>100</v>
      </c>
      <c r="T299" s="1" t="s">
        <v>106</v>
      </c>
      <c r="V299" s="1">
        <v>1</v>
      </c>
      <c r="X299" s="1" t="s">
        <v>1465</v>
      </c>
      <c r="Y299" s="1" t="s">
        <v>83</v>
      </c>
      <c r="AA299" s="1" t="s">
        <v>94</v>
      </c>
      <c r="AC299" s="1">
        <v>10</v>
      </c>
      <c r="AD299" s="1" t="s">
        <v>1466</v>
      </c>
      <c r="AE299" s="1" t="s">
        <v>362</v>
      </c>
      <c r="AI299" s="1" t="s">
        <v>32</v>
      </c>
      <c r="AK299" s="1" t="s">
        <v>34</v>
      </c>
      <c r="AP299" s="1" t="s">
        <v>87</v>
      </c>
      <c r="AR299" s="1">
        <v>3</v>
      </c>
      <c r="AT299" s="1">
        <v>5</v>
      </c>
      <c r="AV299" s="1">
        <v>10</v>
      </c>
      <c r="AW299" s="1" t="s">
        <v>1467</v>
      </c>
      <c r="AX299" s="1" t="s">
        <v>66</v>
      </c>
      <c r="AZ299" s="1">
        <v>10</v>
      </c>
      <c r="BA299" s="1" t="s">
        <v>1468</v>
      </c>
      <c r="BB299" s="1" t="s">
        <v>1469</v>
      </c>
      <c r="BC299" s="1" t="s">
        <v>1470</v>
      </c>
    </row>
    <row r="300" spans="1:55" ht="12.75" x14ac:dyDescent="0.2">
      <c r="A300" s="1">
        <v>298</v>
      </c>
      <c r="B300" s="1">
        <v>298</v>
      </c>
      <c r="C300" s="1">
        <v>298</v>
      </c>
      <c r="E300" s="1" t="s">
        <v>3</v>
      </c>
      <c r="G300" s="1" t="s">
        <v>5</v>
      </c>
      <c r="J300" s="2">
        <v>32331</v>
      </c>
      <c r="K300" s="9">
        <f t="shared" ca="1" si="4"/>
        <v>30</v>
      </c>
      <c r="L300" s="1">
        <v>6</v>
      </c>
      <c r="M300" s="1">
        <v>0</v>
      </c>
      <c r="N300" s="1">
        <v>10</v>
      </c>
      <c r="O300" s="1">
        <v>20</v>
      </c>
      <c r="P300" s="1" t="s">
        <v>69</v>
      </c>
      <c r="Q300" s="1">
        <v>0</v>
      </c>
      <c r="R300" s="1" t="s">
        <v>55</v>
      </c>
      <c r="T300" s="1" t="s">
        <v>71</v>
      </c>
      <c r="V300" s="1">
        <v>1</v>
      </c>
      <c r="W300" s="1" t="s">
        <v>213</v>
      </c>
      <c r="Y300" s="1" t="s">
        <v>83</v>
      </c>
      <c r="AA300" s="1" t="s">
        <v>94</v>
      </c>
      <c r="AC300" s="1">
        <v>6</v>
      </c>
      <c r="AD300" s="1" t="s">
        <v>199</v>
      </c>
      <c r="AE300" s="1" t="s">
        <v>86</v>
      </c>
      <c r="AJ300" s="1" t="s">
        <v>33</v>
      </c>
      <c r="AP300" s="1" t="s">
        <v>62</v>
      </c>
      <c r="AR300" s="1">
        <v>5</v>
      </c>
      <c r="AT300" s="1">
        <v>3</v>
      </c>
      <c r="AV300" s="1">
        <v>20</v>
      </c>
      <c r="AW300" s="1" t="s">
        <v>1471</v>
      </c>
      <c r="AX300" s="1" t="s">
        <v>66</v>
      </c>
      <c r="AZ300" s="1">
        <v>7</v>
      </c>
      <c r="BA300" s="1" t="s">
        <v>1472</v>
      </c>
      <c r="BB300" s="1" t="s">
        <v>1473</v>
      </c>
      <c r="BC300" s="1" t="s">
        <v>1474</v>
      </c>
    </row>
    <row r="301" spans="1:55" ht="12.75" x14ac:dyDescent="0.2">
      <c r="A301" s="1">
        <v>299</v>
      </c>
      <c r="B301" s="1">
        <v>299</v>
      </c>
      <c r="C301" s="1">
        <v>299</v>
      </c>
      <c r="H301" s="1" t="s">
        <v>6</v>
      </c>
      <c r="J301" s="2">
        <v>21991</v>
      </c>
      <c r="K301" s="9">
        <f t="shared" ca="1" si="4"/>
        <v>58</v>
      </c>
      <c r="L301" s="1">
        <v>6</v>
      </c>
      <c r="M301" s="1">
        <v>60</v>
      </c>
      <c r="N301" s="1">
        <v>10</v>
      </c>
      <c r="O301" s="1">
        <v>6</v>
      </c>
      <c r="P301" s="1" t="s">
        <v>54</v>
      </c>
      <c r="Q301" s="1">
        <v>0</v>
      </c>
      <c r="R301" s="1" t="s">
        <v>81</v>
      </c>
      <c r="U301" s="1" t="s">
        <v>1475</v>
      </c>
      <c r="V301" s="1">
        <v>1</v>
      </c>
      <c r="W301" s="1" t="s">
        <v>137</v>
      </c>
      <c r="Y301" s="1" t="s">
        <v>144</v>
      </c>
      <c r="AB301" s="1" t="s">
        <v>1476</v>
      </c>
      <c r="AC301" s="1">
        <v>33</v>
      </c>
      <c r="AD301" s="1" t="s">
        <v>1477</v>
      </c>
      <c r="AE301" s="1" t="s">
        <v>86</v>
      </c>
      <c r="AK301" s="1" t="s">
        <v>34</v>
      </c>
      <c r="AP301" s="1" t="s">
        <v>75</v>
      </c>
      <c r="AR301" s="1">
        <v>3</v>
      </c>
      <c r="AT301" s="1">
        <v>5</v>
      </c>
      <c r="AV301" s="1">
        <v>12</v>
      </c>
      <c r="AW301" s="1" t="s">
        <v>1478</v>
      </c>
      <c r="AY301" s="1" t="s">
        <v>1479</v>
      </c>
      <c r="AZ301" s="1">
        <v>10</v>
      </c>
      <c r="BA301" s="1" t="s">
        <v>1480</v>
      </c>
      <c r="BB301" s="1" t="s">
        <v>1481</v>
      </c>
      <c r="BC301" s="1" t="s">
        <v>1482</v>
      </c>
    </row>
    <row r="302" spans="1:55" ht="12.75" x14ac:dyDescent="0.2">
      <c r="A302" s="1">
        <v>300</v>
      </c>
      <c r="B302" s="1">
        <v>300</v>
      </c>
      <c r="C302" s="1">
        <v>300</v>
      </c>
      <c r="D302" s="1" t="s">
        <v>2</v>
      </c>
      <c r="E302" s="1" t="s">
        <v>3</v>
      </c>
      <c r="F302" s="1" t="s">
        <v>4</v>
      </c>
      <c r="G302" s="1" t="s">
        <v>5</v>
      </c>
      <c r="H302" s="1" t="s">
        <v>6</v>
      </c>
      <c r="I302" s="1" t="s">
        <v>1483</v>
      </c>
      <c r="J302" s="2">
        <v>32557</v>
      </c>
      <c r="K302" s="9">
        <f t="shared" ca="1" si="4"/>
        <v>29</v>
      </c>
      <c r="L302" s="1">
        <v>8</v>
      </c>
      <c r="M302" s="1">
        <v>5</v>
      </c>
      <c r="N302" s="1">
        <v>12</v>
      </c>
      <c r="O302" s="1">
        <v>4</v>
      </c>
      <c r="P302" s="1" t="s">
        <v>189</v>
      </c>
      <c r="Q302" s="1">
        <v>1</v>
      </c>
      <c r="R302" s="1" t="s">
        <v>55</v>
      </c>
      <c r="T302" s="1" t="s">
        <v>101</v>
      </c>
      <c r="V302" s="1">
        <v>0</v>
      </c>
      <c r="AE302" s="1" t="s">
        <v>61</v>
      </c>
      <c r="AF302" s="1" t="s">
        <v>29</v>
      </c>
      <c r="AH302" s="1" t="s">
        <v>31</v>
      </c>
      <c r="AI302" s="1" t="s">
        <v>32</v>
      </c>
      <c r="AK302" s="1" t="s">
        <v>34</v>
      </c>
      <c r="AP302" s="1" t="s">
        <v>75</v>
      </c>
      <c r="AS302" s="1">
        <v>40</v>
      </c>
      <c r="AT302" s="1">
        <v>6</v>
      </c>
      <c r="AV302" s="1">
        <v>6</v>
      </c>
      <c r="AW302" s="1" t="s">
        <v>1484</v>
      </c>
      <c r="AX302" s="1" t="s">
        <v>190</v>
      </c>
      <c r="AZ302" s="1">
        <v>10</v>
      </c>
      <c r="BA302" s="1" t="s">
        <v>1485</v>
      </c>
      <c r="BB302" s="1" t="s">
        <v>1486</v>
      </c>
      <c r="BC302" s="1" t="s">
        <v>1487</v>
      </c>
    </row>
    <row r="303" spans="1:55" ht="12.75" x14ac:dyDescent="0.2">
      <c r="A303" s="1">
        <v>301</v>
      </c>
      <c r="B303" s="1">
        <v>301</v>
      </c>
      <c r="C303" s="1">
        <v>301</v>
      </c>
      <c r="D303" s="1" t="s">
        <v>2</v>
      </c>
      <c r="E303" s="1" t="s">
        <v>3</v>
      </c>
      <c r="G303" s="1" t="s">
        <v>5</v>
      </c>
      <c r="H303" s="1" t="s">
        <v>6</v>
      </c>
      <c r="J303" s="2">
        <v>43019</v>
      </c>
      <c r="K303" s="9">
        <f t="shared" ca="1" si="4"/>
        <v>1</v>
      </c>
      <c r="L303" s="1">
        <v>7</v>
      </c>
      <c r="M303" s="1">
        <v>60</v>
      </c>
      <c r="N303" s="1">
        <v>11</v>
      </c>
      <c r="O303" s="1">
        <v>25</v>
      </c>
      <c r="P303" s="1" t="s">
        <v>189</v>
      </c>
      <c r="Q303" s="1">
        <v>0</v>
      </c>
      <c r="R303" s="1" t="s">
        <v>55</v>
      </c>
      <c r="T303" s="1" t="s">
        <v>101</v>
      </c>
      <c r="V303" s="1">
        <v>1</v>
      </c>
      <c r="W303" s="1" t="s">
        <v>156</v>
      </c>
      <c r="Y303" s="1" t="s">
        <v>83</v>
      </c>
      <c r="AA303" s="1" t="s">
        <v>355</v>
      </c>
      <c r="AC303" s="1">
        <v>11</v>
      </c>
      <c r="AD303" s="1" t="s">
        <v>1488</v>
      </c>
      <c r="AE303" s="1" t="s">
        <v>86</v>
      </c>
      <c r="AK303" s="1" t="s">
        <v>34</v>
      </c>
      <c r="AP303" s="1" t="s">
        <v>62</v>
      </c>
      <c r="AR303" s="1">
        <v>3</v>
      </c>
      <c r="AT303" s="1">
        <v>6</v>
      </c>
      <c r="AV303" s="1">
        <v>10</v>
      </c>
      <c r="AW303" s="1" t="s">
        <v>1489</v>
      </c>
      <c r="AX303" s="1" t="s">
        <v>66</v>
      </c>
      <c r="AZ303" s="1">
        <v>10</v>
      </c>
      <c r="BA303" s="1" t="s">
        <v>159</v>
      </c>
      <c r="BB303" s="1" t="s">
        <v>1490</v>
      </c>
    </row>
    <row r="304" spans="1:55" ht="12.75" x14ac:dyDescent="0.2">
      <c r="A304" s="1">
        <v>302</v>
      </c>
      <c r="B304" s="1">
        <v>302</v>
      </c>
      <c r="C304" s="1">
        <v>302</v>
      </c>
      <c r="D304" s="1" t="s">
        <v>2</v>
      </c>
      <c r="E304" s="1" t="s">
        <v>3</v>
      </c>
      <c r="J304" s="2">
        <v>29941</v>
      </c>
      <c r="K304" s="9">
        <f t="shared" ca="1" si="4"/>
        <v>36</v>
      </c>
      <c r="L304" s="1">
        <v>7</v>
      </c>
      <c r="M304" s="1">
        <v>80</v>
      </c>
      <c r="N304" s="1">
        <v>9</v>
      </c>
      <c r="O304" s="1">
        <v>20</v>
      </c>
      <c r="P304" s="1" t="s">
        <v>91</v>
      </c>
      <c r="Q304" s="1">
        <v>0</v>
      </c>
      <c r="R304" s="1" t="s">
        <v>70</v>
      </c>
      <c r="T304" s="1" t="s">
        <v>71</v>
      </c>
      <c r="V304" s="1">
        <v>1</v>
      </c>
      <c r="W304" s="1" t="s">
        <v>213</v>
      </c>
      <c r="Y304" s="1" t="s">
        <v>83</v>
      </c>
      <c r="AA304" s="1" t="s">
        <v>94</v>
      </c>
      <c r="AC304" s="1">
        <v>15</v>
      </c>
      <c r="AD304" s="1" t="s">
        <v>1491</v>
      </c>
      <c r="AE304" s="1" t="s">
        <v>86</v>
      </c>
      <c r="AN304" s="1" t="s">
        <v>37</v>
      </c>
      <c r="AX304" s="1" t="s">
        <v>192</v>
      </c>
      <c r="AZ304" s="1">
        <v>7</v>
      </c>
      <c r="BA304" s="1" t="s">
        <v>1492</v>
      </c>
      <c r="BB304" s="1" t="s">
        <v>1493</v>
      </c>
      <c r="BC304" s="1" t="s">
        <v>1494</v>
      </c>
    </row>
    <row r="305" spans="1:55" ht="12.75" x14ac:dyDescent="0.2">
      <c r="A305" s="1">
        <v>303</v>
      </c>
      <c r="B305" s="1">
        <v>303</v>
      </c>
      <c r="C305" s="1">
        <v>303</v>
      </c>
      <c r="D305" s="1" t="s">
        <v>2</v>
      </c>
      <c r="F305" s="1" t="s">
        <v>4</v>
      </c>
      <c r="H305" s="1" t="s">
        <v>6</v>
      </c>
      <c r="J305" s="2">
        <v>32303</v>
      </c>
      <c r="K305" s="9">
        <f t="shared" ca="1" si="4"/>
        <v>30</v>
      </c>
      <c r="L305" s="1">
        <v>6</v>
      </c>
      <c r="M305" s="1">
        <v>25</v>
      </c>
      <c r="N305" s="1">
        <v>8</v>
      </c>
      <c r="O305" s="1">
        <v>30</v>
      </c>
      <c r="P305" s="1" t="s">
        <v>225</v>
      </c>
      <c r="Q305" s="1">
        <v>0</v>
      </c>
      <c r="R305" s="1" t="s">
        <v>70</v>
      </c>
      <c r="T305" s="1" t="s">
        <v>56</v>
      </c>
      <c r="V305" s="1">
        <v>1</v>
      </c>
      <c r="W305" s="1" t="s">
        <v>406</v>
      </c>
      <c r="Z305" s="1" t="s">
        <v>1495</v>
      </c>
      <c r="AA305" s="1" t="s">
        <v>157</v>
      </c>
      <c r="AC305" s="1">
        <v>4</v>
      </c>
      <c r="AD305" s="1" t="s">
        <v>1496</v>
      </c>
      <c r="AE305" s="1" t="s">
        <v>86</v>
      </c>
      <c r="AH305" s="1" t="s">
        <v>31</v>
      </c>
      <c r="AP305" s="1" t="s">
        <v>75</v>
      </c>
      <c r="AR305" s="1">
        <v>5</v>
      </c>
      <c r="AT305" s="1">
        <v>5</v>
      </c>
      <c r="AV305" s="1">
        <v>20</v>
      </c>
      <c r="AW305" s="1" t="s">
        <v>1497</v>
      </c>
      <c r="AX305" s="1" t="s">
        <v>66</v>
      </c>
      <c r="AZ305" s="1">
        <v>10</v>
      </c>
      <c r="BA305" s="1" t="s">
        <v>1498</v>
      </c>
      <c r="BB305" s="1" t="s">
        <v>1499</v>
      </c>
    </row>
    <row r="306" spans="1:55" ht="12.75" x14ac:dyDescent="0.2">
      <c r="A306" s="1">
        <v>304</v>
      </c>
      <c r="B306" s="1">
        <v>304</v>
      </c>
      <c r="C306" s="1">
        <v>304</v>
      </c>
      <c r="H306" s="1" t="s">
        <v>6</v>
      </c>
      <c r="J306" s="2">
        <v>43056</v>
      </c>
      <c r="K306" s="9">
        <f t="shared" ca="1" si="4"/>
        <v>0</v>
      </c>
      <c r="L306" s="1">
        <v>8</v>
      </c>
      <c r="M306" s="1">
        <v>30</v>
      </c>
      <c r="N306" s="1">
        <v>8</v>
      </c>
      <c r="O306" s="1">
        <v>5</v>
      </c>
      <c r="P306" s="1" t="s">
        <v>69</v>
      </c>
      <c r="Q306" s="1">
        <v>0</v>
      </c>
      <c r="S306" s="1" t="s">
        <v>37</v>
      </c>
      <c r="U306" s="1" t="s">
        <v>1500</v>
      </c>
      <c r="V306" s="1">
        <v>1</v>
      </c>
      <c r="W306" s="1" t="s">
        <v>31</v>
      </c>
      <c r="Y306" s="1" t="s">
        <v>349</v>
      </c>
      <c r="AB306" s="1" t="s">
        <v>1501</v>
      </c>
      <c r="AC306" s="1">
        <v>10</v>
      </c>
      <c r="AD306" s="1" t="s">
        <v>1502</v>
      </c>
      <c r="AE306" s="1" t="s">
        <v>86</v>
      </c>
      <c r="AH306" s="1" t="s">
        <v>31</v>
      </c>
      <c r="AP306" s="1" t="s">
        <v>163</v>
      </c>
      <c r="AS306" s="1" t="s">
        <v>1503</v>
      </c>
      <c r="AU306" s="1" t="s">
        <v>1504</v>
      </c>
      <c r="AV306" s="1">
        <v>5</v>
      </c>
      <c r="AW306" s="1" t="s">
        <v>1505</v>
      </c>
      <c r="AX306" s="1" t="s">
        <v>190</v>
      </c>
      <c r="AZ306" s="1">
        <v>6</v>
      </c>
      <c r="BA306" s="1" t="s">
        <v>1506</v>
      </c>
      <c r="BB306" s="1" t="s">
        <v>1507</v>
      </c>
      <c r="BC306" s="1" t="s">
        <v>1508</v>
      </c>
    </row>
    <row r="307" spans="1:55" ht="12.75" x14ac:dyDescent="0.2">
      <c r="A307" s="1">
        <v>305</v>
      </c>
      <c r="B307" s="1">
        <v>305</v>
      </c>
      <c r="C307" s="1">
        <v>305</v>
      </c>
      <c r="E307" s="1" t="s">
        <v>3</v>
      </c>
      <c r="J307" s="2">
        <v>31769</v>
      </c>
      <c r="K307" s="9">
        <f t="shared" ca="1" si="4"/>
        <v>31</v>
      </c>
      <c r="L307" s="1">
        <v>8</v>
      </c>
      <c r="M307" s="1">
        <v>90</v>
      </c>
      <c r="N307" s="1">
        <v>12</v>
      </c>
      <c r="O307" s="1">
        <v>4</v>
      </c>
      <c r="P307" s="1" t="s">
        <v>105</v>
      </c>
      <c r="Q307" s="1">
        <v>0</v>
      </c>
      <c r="R307" s="1" t="s">
        <v>70</v>
      </c>
      <c r="T307" s="1" t="s">
        <v>106</v>
      </c>
      <c r="V307" s="1">
        <v>1</v>
      </c>
      <c r="W307" s="1" t="s">
        <v>213</v>
      </c>
      <c r="Y307" s="1" t="s">
        <v>83</v>
      </c>
      <c r="AA307" s="1" t="s">
        <v>94</v>
      </c>
      <c r="AC307" s="1">
        <v>9</v>
      </c>
      <c r="AD307" s="1" t="s">
        <v>1509</v>
      </c>
      <c r="AE307" s="1" t="s">
        <v>86</v>
      </c>
      <c r="AI307" s="1" t="s">
        <v>32</v>
      </c>
      <c r="AP307" s="1" t="s">
        <v>87</v>
      </c>
      <c r="AR307" s="1">
        <v>6</v>
      </c>
      <c r="AT307" s="1">
        <v>6</v>
      </c>
      <c r="AV307" s="1">
        <v>6</v>
      </c>
      <c r="AW307" s="1" t="s">
        <v>1510</v>
      </c>
      <c r="AX307" s="1" t="s">
        <v>66</v>
      </c>
      <c r="AZ307" s="1">
        <v>8</v>
      </c>
      <c r="BA307" s="1" t="s">
        <v>1511</v>
      </c>
      <c r="BB307" s="1" t="s">
        <v>1512</v>
      </c>
    </row>
    <row r="308" spans="1:55" ht="12.75" x14ac:dyDescent="0.2">
      <c r="A308" s="1">
        <v>306</v>
      </c>
      <c r="B308" s="1">
        <v>306</v>
      </c>
      <c r="C308" s="1">
        <v>306</v>
      </c>
      <c r="D308" s="1" t="s">
        <v>2</v>
      </c>
      <c r="J308" s="2">
        <v>34335</v>
      </c>
      <c r="K308" s="9">
        <f t="shared" ca="1" si="4"/>
        <v>24</v>
      </c>
      <c r="L308" s="1">
        <v>8</v>
      </c>
      <c r="M308" s="1">
        <v>150</v>
      </c>
      <c r="N308" s="1">
        <v>6</v>
      </c>
      <c r="O308" s="1">
        <v>5</v>
      </c>
      <c r="P308" s="1" t="s">
        <v>91</v>
      </c>
      <c r="Q308" s="1">
        <v>1</v>
      </c>
      <c r="R308" s="1" t="s">
        <v>81</v>
      </c>
      <c r="T308" s="1" t="s">
        <v>101</v>
      </c>
      <c r="V308" s="1">
        <v>1</v>
      </c>
      <c r="W308" s="1" t="s">
        <v>213</v>
      </c>
      <c r="Y308" s="1" t="s">
        <v>83</v>
      </c>
      <c r="AB308" s="1" t="s">
        <v>1513</v>
      </c>
      <c r="AC308" s="1">
        <v>2</v>
      </c>
      <c r="AD308" s="1" t="s">
        <v>1514</v>
      </c>
      <c r="AE308" s="1" t="s">
        <v>61</v>
      </c>
      <c r="AH308" s="1" t="s">
        <v>31</v>
      </c>
      <c r="AP308" s="1" t="s">
        <v>75</v>
      </c>
      <c r="AS308" s="1">
        <v>12</v>
      </c>
      <c r="AT308" s="1">
        <v>2</v>
      </c>
      <c r="AV308" s="1">
        <v>50</v>
      </c>
      <c r="AW308" s="1" t="s">
        <v>1515</v>
      </c>
      <c r="AX308" s="1" t="s">
        <v>77</v>
      </c>
      <c r="AZ308" s="1">
        <v>10</v>
      </c>
      <c r="BA308" s="1" t="s">
        <v>1516</v>
      </c>
      <c r="BB308" s="1" t="s">
        <v>1517</v>
      </c>
      <c r="BC308" s="1" t="s">
        <v>1167</v>
      </c>
    </row>
    <row r="309" spans="1:55" ht="12.75" x14ac:dyDescent="0.2">
      <c r="A309" s="1">
        <v>307</v>
      </c>
      <c r="B309" s="1">
        <v>307</v>
      </c>
      <c r="C309" s="1">
        <v>307</v>
      </c>
      <c r="H309" s="1" t="s">
        <v>6</v>
      </c>
      <c r="J309" s="2">
        <v>30327</v>
      </c>
      <c r="K309" s="9">
        <f t="shared" ca="1" si="4"/>
        <v>35</v>
      </c>
      <c r="L309" s="1">
        <v>7</v>
      </c>
      <c r="M309" s="1">
        <v>30</v>
      </c>
      <c r="N309" s="1">
        <v>13</v>
      </c>
      <c r="O309" s="1">
        <v>5</v>
      </c>
      <c r="P309" s="1" t="s">
        <v>335</v>
      </c>
      <c r="Q309" s="1">
        <v>0</v>
      </c>
      <c r="R309" s="1" t="s">
        <v>70</v>
      </c>
      <c r="T309" s="1" t="s">
        <v>56</v>
      </c>
      <c r="V309" s="1">
        <v>1</v>
      </c>
      <c r="W309" s="1" t="s">
        <v>148</v>
      </c>
      <c r="Y309" s="1" t="s">
        <v>83</v>
      </c>
      <c r="AA309" s="1" t="s">
        <v>220</v>
      </c>
      <c r="AC309" s="1">
        <v>6</v>
      </c>
      <c r="AD309" s="1" t="s">
        <v>1518</v>
      </c>
      <c r="AE309" s="1" t="s">
        <v>74</v>
      </c>
      <c r="AK309" s="1" t="s">
        <v>34</v>
      </c>
      <c r="AP309" s="1" t="s">
        <v>75</v>
      </c>
      <c r="AR309" s="1">
        <v>5</v>
      </c>
      <c r="AT309" s="1">
        <v>2</v>
      </c>
      <c r="AV309" s="1">
        <v>10</v>
      </c>
      <c r="AX309" s="1" t="s">
        <v>77</v>
      </c>
      <c r="AZ309" s="1">
        <v>10</v>
      </c>
    </row>
    <row r="310" spans="1:55" ht="12.75" x14ac:dyDescent="0.2">
      <c r="A310" s="1">
        <v>308</v>
      </c>
      <c r="B310" s="1">
        <v>308</v>
      </c>
      <c r="C310" s="1">
        <v>308</v>
      </c>
      <c r="D310" s="1" t="s">
        <v>2</v>
      </c>
      <c r="H310" s="1" t="s">
        <v>6</v>
      </c>
      <c r="J310" s="2">
        <v>32578</v>
      </c>
      <c r="K310" s="9">
        <f t="shared" ca="1" si="4"/>
        <v>29</v>
      </c>
      <c r="L310" s="1">
        <v>7</v>
      </c>
      <c r="M310" s="1">
        <v>60</v>
      </c>
      <c r="N310" s="1">
        <v>11</v>
      </c>
      <c r="O310" s="1">
        <v>2</v>
      </c>
      <c r="P310" s="1" t="s">
        <v>303</v>
      </c>
      <c r="Q310" s="1">
        <v>1</v>
      </c>
      <c r="R310" s="1" t="s">
        <v>70</v>
      </c>
      <c r="T310" s="1" t="s">
        <v>106</v>
      </c>
      <c r="V310" s="1">
        <v>1</v>
      </c>
      <c r="W310" s="1" t="s">
        <v>213</v>
      </c>
      <c r="Y310" s="1" t="s">
        <v>113</v>
      </c>
      <c r="AA310" s="1" t="s">
        <v>94</v>
      </c>
      <c r="AC310" s="1">
        <v>5</v>
      </c>
      <c r="AD310" s="1" t="s">
        <v>1519</v>
      </c>
      <c r="AE310" s="1" t="s">
        <v>61</v>
      </c>
      <c r="AK310" s="1" t="s">
        <v>34</v>
      </c>
      <c r="AP310" s="1" t="s">
        <v>87</v>
      </c>
      <c r="AR310" s="1">
        <v>4</v>
      </c>
      <c r="AT310" s="1">
        <v>2</v>
      </c>
      <c r="AV310" s="1">
        <v>8</v>
      </c>
      <c r="AW310" s="1" t="s">
        <v>1520</v>
      </c>
      <c r="AX310" s="1" t="s">
        <v>66</v>
      </c>
      <c r="AZ310" s="1">
        <v>8</v>
      </c>
      <c r="BA310" s="1" t="s">
        <v>1521</v>
      </c>
    </row>
    <row r="311" spans="1:55" ht="12.75" x14ac:dyDescent="0.2">
      <c r="A311" s="1">
        <v>309</v>
      </c>
      <c r="B311" s="1">
        <v>309</v>
      </c>
      <c r="C311" s="1">
        <v>309</v>
      </c>
      <c r="H311" s="1" t="s">
        <v>6</v>
      </c>
      <c r="J311" s="2">
        <v>33278</v>
      </c>
      <c r="K311" s="9">
        <f t="shared" ca="1" si="4"/>
        <v>27</v>
      </c>
      <c r="L311" s="1">
        <v>7</v>
      </c>
      <c r="M311" s="1">
        <v>0</v>
      </c>
      <c r="N311" s="1">
        <v>8</v>
      </c>
      <c r="O311" s="1">
        <v>2</v>
      </c>
      <c r="P311" s="1" t="s">
        <v>225</v>
      </c>
      <c r="Q311" s="1">
        <v>0</v>
      </c>
      <c r="R311" s="1" t="s">
        <v>70</v>
      </c>
      <c r="T311" s="1" t="s">
        <v>101</v>
      </c>
      <c r="V311" s="1">
        <v>0</v>
      </c>
      <c r="AE311" s="1" t="s">
        <v>61</v>
      </c>
      <c r="AH311" s="1" t="s">
        <v>31</v>
      </c>
      <c r="AP311" s="1" t="s">
        <v>163</v>
      </c>
      <c r="AR311" s="1">
        <v>4</v>
      </c>
      <c r="AT311" s="1">
        <v>4</v>
      </c>
      <c r="AV311" s="1">
        <v>25</v>
      </c>
      <c r="AW311" s="1" t="s">
        <v>1522</v>
      </c>
      <c r="AY311" s="1" t="s">
        <v>1523</v>
      </c>
      <c r="AZ311" s="1">
        <v>10</v>
      </c>
      <c r="BA311" s="1" t="s">
        <v>1524</v>
      </c>
      <c r="BB311" s="1" t="s">
        <v>322</v>
      </c>
      <c r="BC311" s="1" t="s">
        <v>1525</v>
      </c>
    </row>
    <row r="312" spans="1:55" ht="12.75" x14ac:dyDescent="0.2">
      <c r="A312" s="1">
        <v>310</v>
      </c>
      <c r="B312" s="1">
        <v>310</v>
      </c>
      <c r="C312" s="1">
        <v>310</v>
      </c>
      <c r="E312" s="1" t="s">
        <v>3</v>
      </c>
      <c r="G312" s="1" t="s">
        <v>5</v>
      </c>
      <c r="H312" s="1" t="s">
        <v>6</v>
      </c>
      <c r="J312" s="2">
        <v>30129</v>
      </c>
      <c r="K312" s="9">
        <f t="shared" ca="1" si="4"/>
        <v>36</v>
      </c>
      <c r="L312" s="1">
        <v>6</v>
      </c>
      <c r="M312" s="1">
        <v>90</v>
      </c>
      <c r="N312" s="1">
        <v>10</v>
      </c>
      <c r="O312" s="1">
        <v>10</v>
      </c>
      <c r="P312" s="1" t="s">
        <v>303</v>
      </c>
      <c r="Q312" s="1">
        <v>1</v>
      </c>
      <c r="R312" s="1" t="s">
        <v>55</v>
      </c>
      <c r="U312" s="1" t="s">
        <v>1526</v>
      </c>
      <c r="V312" s="1">
        <v>1</v>
      </c>
      <c r="W312" s="1" t="s">
        <v>7</v>
      </c>
      <c r="Y312" s="1" t="s">
        <v>93</v>
      </c>
      <c r="AA312" s="1" t="s">
        <v>84</v>
      </c>
      <c r="AC312" s="1">
        <v>11</v>
      </c>
      <c r="AD312" s="1" t="s">
        <v>1527</v>
      </c>
      <c r="AE312" s="1" t="s">
        <v>61</v>
      </c>
      <c r="AK312" s="1" t="s">
        <v>34</v>
      </c>
      <c r="AP312" s="1" t="s">
        <v>62</v>
      </c>
      <c r="AS312" s="1">
        <v>15</v>
      </c>
      <c r="AT312" s="1">
        <v>6</v>
      </c>
      <c r="AV312" s="1">
        <v>20</v>
      </c>
      <c r="AW312" s="1" t="s">
        <v>1528</v>
      </c>
      <c r="AX312" s="1" t="s">
        <v>66</v>
      </c>
      <c r="AZ312" s="1">
        <v>10</v>
      </c>
      <c r="BA312" s="1" t="s">
        <v>1529</v>
      </c>
      <c r="BB312" s="1" t="s">
        <v>1530</v>
      </c>
      <c r="BC312" s="1" t="s">
        <v>1531</v>
      </c>
    </row>
    <row r="313" spans="1:55" ht="12.75" x14ac:dyDescent="0.2">
      <c r="A313" s="1">
        <v>311</v>
      </c>
      <c r="B313" s="1">
        <v>311</v>
      </c>
      <c r="C313" s="1">
        <v>311</v>
      </c>
      <c r="H313" s="1" t="s">
        <v>6</v>
      </c>
      <c r="J313" s="2">
        <v>27169</v>
      </c>
      <c r="K313" s="9">
        <f t="shared" ca="1" si="4"/>
        <v>44</v>
      </c>
      <c r="L313" s="1">
        <v>8</v>
      </c>
      <c r="M313" s="1">
        <v>15</v>
      </c>
      <c r="N313" s="1">
        <v>12</v>
      </c>
      <c r="O313" s="1">
        <v>2</v>
      </c>
      <c r="P313" s="1" t="s">
        <v>123</v>
      </c>
      <c r="Q313" s="1">
        <v>1</v>
      </c>
      <c r="R313" s="1" t="s">
        <v>70</v>
      </c>
      <c r="T313" s="1" t="s">
        <v>101</v>
      </c>
      <c r="V313" s="1">
        <v>1</v>
      </c>
      <c r="W313" s="1" t="s">
        <v>518</v>
      </c>
      <c r="Y313" s="1" t="s">
        <v>83</v>
      </c>
      <c r="AA313" s="1" t="s">
        <v>94</v>
      </c>
      <c r="AC313" s="1">
        <v>13</v>
      </c>
      <c r="AD313" s="1" t="s">
        <v>1532</v>
      </c>
      <c r="AE313" s="1" t="s">
        <v>61</v>
      </c>
      <c r="AK313" s="1" t="s">
        <v>34</v>
      </c>
      <c r="AP313" s="1" t="s">
        <v>62</v>
      </c>
      <c r="AS313" s="1">
        <v>12</v>
      </c>
      <c r="AT313" s="1">
        <v>2</v>
      </c>
      <c r="AV313" s="1">
        <v>8</v>
      </c>
      <c r="AW313" s="1" t="s">
        <v>1533</v>
      </c>
      <c r="AX313" s="1" t="s">
        <v>192</v>
      </c>
      <c r="AZ313" s="1">
        <v>10</v>
      </c>
      <c r="BA313" s="1" t="s">
        <v>1534</v>
      </c>
      <c r="BB313" s="1" t="s">
        <v>1535</v>
      </c>
      <c r="BC313" s="1" t="s">
        <v>1536</v>
      </c>
    </row>
    <row r="314" spans="1:55" ht="12.75" x14ac:dyDescent="0.2">
      <c r="A314" s="1">
        <v>312</v>
      </c>
      <c r="B314" s="1">
        <v>312</v>
      </c>
      <c r="C314" s="1">
        <v>312</v>
      </c>
      <c r="D314" s="1" t="s">
        <v>2</v>
      </c>
      <c r="J314" s="2">
        <v>23937</v>
      </c>
      <c r="K314" s="9">
        <f t="shared" ca="1" si="4"/>
        <v>53</v>
      </c>
      <c r="L314" s="1">
        <v>6</v>
      </c>
      <c r="M314" s="1">
        <v>0</v>
      </c>
      <c r="N314" s="1">
        <v>10</v>
      </c>
      <c r="O314" s="1">
        <v>20</v>
      </c>
      <c r="P314" s="1" t="s">
        <v>80</v>
      </c>
      <c r="Q314" s="1">
        <v>0</v>
      </c>
      <c r="R314" s="1" t="s">
        <v>100</v>
      </c>
      <c r="T314" s="1" t="s">
        <v>101</v>
      </c>
      <c r="V314" s="1">
        <v>0</v>
      </c>
      <c r="AE314" s="1" t="s">
        <v>61</v>
      </c>
      <c r="AI314" s="1" t="s">
        <v>32</v>
      </c>
      <c r="AP314" s="1" t="s">
        <v>62</v>
      </c>
      <c r="AR314" s="1">
        <v>4</v>
      </c>
      <c r="AT314" s="1">
        <v>6</v>
      </c>
      <c r="AV314" s="1">
        <v>20</v>
      </c>
      <c r="AW314" s="1" t="s">
        <v>1537</v>
      </c>
      <c r="AX314" s="1" t="s">
        <v>66</v>
      </c>
      <c r="AZ314" s="1">
        <v>10</v>
      </c>
      <c r="BA314" s="1" t="s">
        <v>1538</v>
      </c>
      <c r="BB314" s="1" t="s">
        <v>1539</v>
      </c>
      <c r="BC314" s="1" t="s">
        <v>1540</v>
      </c>
    </row>
    <row r="315" spans="1:55" ht="12.75" x14ac:dyDescent="0.2">
      <c r="A315" s="1">
        <v>313</v>
      </c>
      <c r="B315" s="1">
        <v>313</v>
      </c>
      <c r="C315" s="1">
        <v>313</v>
      </c>
      <c r="D315" s="1" t="s">
        <v>2</v>
      </c>
      <c r="J315" s="2">
        <v>26668</v>
      </c>
      <c r="K315" s="9">
        <f t="shared" ca="1" si="4"/>
        <v>45</v>
      </c>
      <c r="L315" s="1">
        <v>7</v>
      </c>
      <c r="M315" s="1">
        <v>30</v>
      </c>
      <c r="N315" s="1">
        <v>6</v>
      </c>
      <c r="O315" s="1">
        <v>20</v>
      </c>
      <c r="P315" s="1" t="s">
        <v>54</v>
      </c>
      <c r="Q315" s="1">
        <v>1</v>
      </c>
      <c r="R315" s="1" t="s">
        <v>70</v>
      </c>
      <c r="T315" s="1" t="s">
        <v>101</v>
      </c>
      <c r="V315" s="1">
        <v>1</v>
      </c>
      <c r="W315" s="1" t="s">
        <v>213</v>
      </c>
      <c r="Y315" s="1" t="s">
        <v>83</v>
      </c>
      <c r="AA315" s="1" t="s">
        <v>94</v>
      </c>
      <c r="AC315" s="1">
        <v>20</v>
      </c>
      <c r="AD315" s="1" t="s">
        <v>1541</v>
      </c>
      <c r="AE315" s="1" t="s">
        <v>61</v>
      </c>
      <c r="AN315" s="1" t="s">
        <v>37</v>
      </c>
      <c r="AY315" s="1" t="s">
        <v>1542</v>
      </c>
      <c r="AZ315" s="1">
        <v>10</v>
      </c>
      <c r="BA315" s="1" t="s">
        <v>1543</v>
      </c>
      <c r="BB315" s="1" t="s">
        <v>1544</v>
      </c>
      <c r="BC315" s="1" t="s">
        <v>1545</v>
      </c>
    </row>
    <row r="316" spans="1:55" ht="12.75" x14ac:dyDescent="0.2">
      <c r="A316" s="1">
        <v>314</v>
      </c>
      <c r="B316" s="1">
        <v>314</v>
      </c>
      <c r="C316" s="1">
        <v>314</v>
      </c>
      <c r="D316" s="1" t="s">
        <v>2</v>
      </c>
      <c r="E316" s="1" t="s">
        <v>3</v>
      </c>
      <c r="H316" s="1" t="s">
        <v>6</v>
      </c>
      <c r="J316" s="2">
        <v>33626</v>
      </c>
      <c r="K316" s="9">
        <f t="shared" ca="1" si="4"/>
        <v>26</v>
      </c>
      <c r="L316" s="1">
        <v>8</v>
      </c>
      <c r="M316" s="1">
        <v>40</v>
      </c>
      <c r="N316" s="1">
        <v>13</v>
      </c>
      <c r="O316" s="1">
        <v>6</v>
      </c>
      <c r="P316" s="1" t="s">
        <v>189</v>
      </c>
      <c r="Q316" s="1">
        <v>1</v>
      </c>
      <c r="R316" s="1" t="s">
        <v>142</v>
      </c>
      <c r="T316" s="1" t="s">
        <v>101</v>
      </c>
      <c r="V316" s="1">
        <v>1</v>
      </c>
      <c r="W316" s="1" t="s">
        <v>406</v>
      </c>
      <c r="Y316" s="1" t="s">
        <v>83</v>
      </c>
      <c r="AA316" s="1" t="s">
        <v>59</v>
      </c>
      <c r="AC316" s="1">
        <v>2</v>
      </c>
      <c r="AD316" s="1" t="s">
        <v>1546</v>
      </c>
      <c r="AE316" s="1" t="s">
        <v>86</v>
      </c>
      <c r="AN316" s="1" t="s">
        <v>37</v>
      </c>
      <c r="AX316" s="1" t="s">
        <v>190</v>
      </c>
      <c r="AZ316" s="1">
        <v>5</v>
      </c>
      <c r="BA316" s="1" t="s">
        <v>1547</v>
      </c>
      <c r="BB316" s="1" t="s">
        <v>1548</v>
      </c>
    </row>
    <row r="317" spans="1:55" ht="12.75" x14ac:dyDescent="0.2">
      <c r="A317" s="1">
        <v>315</v>
      </c>
      <c r="B317" s="1">
        <v>315</v>
      </c>
      <c r="C317" s="1">
        <v>315</v>
      </c>
      <c r="D317" s="1" t="s">
        <v>2</v>
      </c>
      <c r="E317" s="1" t="s">
        <v>3</v>
      </c>
      <c r="H317" s="1" t="s">
        <v>6</v>
      </c>
      <c r="J317" s="2">
        <v>26395</v>
      </c>
      <c r="K317" s="9">
        <f t="shared" ca="1" si="4"/>
        <v>46</v>
      </c>
      <c r="L317" s="1">
        <v>6</v>
      </c>
      <c r="M317" s="1">
        <v>35</v>
      </c>
      <c r="N317" s="1">
        <v>8</v>
      </c>
      <c r="O317" s="1">
        <v>7</v>
      </c>
      <c r="P317" s="1" t="s">
        <v>99</v>
      </c>
      <c r="Q317" s="1">
        <v>1</v>
      </c>
      <c r="R317" s="1" t="s">
        <v>124</v>
      </c>
      <c r="T317" s="1" t="s">
        <v>106</v>
      </c>
      <c r="V317" s="1">
        <v>1</v>
      </c>
      <c r="W317" s="1" t="s">
        <v>57</v>
      </c>
      <c r="Y317" s="1" t="s">
        <v>58</v>
      </c>
      <c r="AA317" s="1" t="s">
        <v>94</v>
      </c>
      <c r="AC317" s="1">
        <v>23</v>
      </c>
      <c r="AD317" s="1" t="s">
        <v>1549</v>
      </c>
      <c r="AE317" s="1" t="s">
        <v>86</v>
      </c>
      <c r="AI317" s="1" t="s">
        <v>32</v>
      </c>
      <c r="AP317" s="1" t="s">
        <v>75</v>
      </c>
      <c r="AS317" s="1">
        <v>10</v>
      </c>
      <c r="AT317" s="1">
        <v>3</v>
      </c>
      <c r="AV317" s="1">
        <v>8</v>
      </c>
      <c r="AW317" s="1" t="s">
        <v>1550</v>
      </c>
      <c r="AX317" s="1" t="s">
        <v>77</v>
      </c>
      <c r="AZ317" s="1">
        <v>7</v>
      </c>
      <c r="BA317" s="1" t="s">
        <v>1551</v>
      </c>
      <c r="BB317" s="1" t="s">
        <v>1552</v>
      </c>
    </row>
    <row r="318" spans="1:55" ht="12.75" x14ac:dyDescent="0.2">
      <c r="A318" s="1">
        <v>316</v>
      </c>
      <c r="B318" s="1">
        <v>316</v>
      </c>
      <c r="C318" s="1">
        <v>316</v>
      </c>
      <c r="D318" s="1" t="s">
        <v>2</v>
      </c>
      <c r="G318" s="1" t="s">
        <v>5</v>
      </c>
      <c r="H318" s="1" t="s">
        <v>6</v>
      </c>
      <c r="J318" s="2">
        <v>32544</v>
      </c>
      <c r="K318" s="9">
        <f t="shared" ca="1" si="4"/>
        <v>29</v>
      </c>
      <c r="L318" s="1">
        <v>7</v>
      </c>
      <c r="M318" s="1">
        <v>40</v>
      </c>
      <c r="N318" s="1">
        <v>12</v>
      </c>
      <c r="O318" s="1">
        <v>25</v>
      </c>
      <c r="P318" s="1" t="s">
        <v>135</v>
      </c>
      <c r="Q318" s="1">
        <v>0</v>
      </c>
      <c r="R318" s="1" t="s">
        <v>70</v>
      </c>
      <c r="T318" s="1" t="s">
        <v>101</v>
      </c>
      <c r="V318" s="1">
        <v>1</v>
      </c>
      <c r="W318" s="1" t="s">
        <v>518</v>
      </c>
      <c r="Y318" s="1" t="s">
        <v>83</v>
      </c>
      <c r="AA318" s="1" t="s">
        <v>94</v>
      </c>
      <c r="AC318" s="1">
        <v>1</v>
      </c>
      <c r="AD318" s="1" t="s">
        <v>1553</v>
      </c>
      <c r="AE318" s="1" t="s">
        <v>86</v>
      </c>
      <c r="AI318" s="1" t="s">
        <v>32</v>
      </c>
      <c r="AP318" s="1" t="s">
        <v>163</v>
      </c>
      <c r="AR318" s="1">
        <v>6</v>
      </c>
      <c r="AT318" s="1">
        <v>2</v>
      </c>
      <c r="AV318" s="1">
        <v>15</v>
      </c>
      <c r="AW318" s="1" t="s">
        <v>1554</v>
      </c>
      <c r="AX318" s="1" t="s">
        <v>77</v>
      </c>
      <c r="AZ318" s="1">
        <v>10</v>
      </c>
      <c r="BA318" s="1" t="s">
        <v>1555</v>
      </c>
    </row>
    <row r="319" spans="1:55" ht="12.75" x14ac:dyDescent="0.2">
      <c r="A319" s="1">
        <v>317</v>
      </c>
      <c r="B319" s="1">
        <v>317</v>
      </c>
      <c r="C319" s="1">
        <v>317</v>
      </c>
      <c r="D319" s="1" t="s">
        <v>2</v>
      </c>
      <c r="J319" s="2">
        <v>33697</v>
      </c>
      <c r="K319" s="9">
        <f t="shared" ca="1" si="4"/>
        <v>26</v>
      </c>
      <c r="L319" s="1">
        <v>6</v>
      </c>
      <c r="M319" s="1">
        <v>30</v>
      </c>
      <c r="N319" s="1">
        <v>10</v>
      </c>
      <c r="O319" s="1">
        <v>20</v>
      </c>
      <c r="P319" s="1" t="s">
        <v>91</v>
      </c>
      <c r="Q319" s="1">
        <v>1</v>
      </c>
      <c r="R319" s="1" t="s">
        <v>70</v>
      </c>
      <c r="T319" s="1" t="s">
        <v>101</v>
      </c>
      <c r="V319" s="1">
        <v>1</v>
      </c>
      <c r="W319" s="1" t="s">
        <v>213</v>
      </c>
      <c r="Y319" s="1" t="s">
        <v>83</v>
      </c>
      <c r="AA319" s="1" t="s">
        <v>94</v>
      </c>
      <c r="AC319" s="1">
        <v>3</v>
      </c>
      <c r="AD319" s="1" t="s">
        <v>1556</v>
      </c>
      <c r="AE319" s="1" t="s">
        <v>61</v>
      </c>
      <c r="AN319" s="1" t="s">
        <v>37</v>
      </c>
      <c r="AX319" s="1" t="s">
        <v>77</v>
      </c>
      <c r="AZ319" s="1">
        <v>10</v>
      </c>
      <c r="BA319" s="1" t="s">
        <v>1557</v>
      </c>
      <c r="BB319" s="1" t="s">
        <v>1558</v>
      </c>
      <c r="BC319" s="1" t="s">
        <v>1559</v>
      </c>
    </row>
    <row r="320" spans="1:55" ht="12.75" x14ac:dyDescent="0.2">
      <c r="A320" s="1">
        <v>318</v>
      </c>
      <c r="B320" s="1">
        <v>318</v>
      </c>
      <c r="C320" s="1">
        <v>318</v>
      </c>
      <c r="D320" s="1" t="s">
        <v>2</v>
      </c>
      <c r="F320" s="1" t="s">
        <v>4</v>
      </c>
      <c r="J320" s="2">
        <v>33609</v>
      </c>
      <c r="K320" s="9">
        <f t="shared" ca="1" si="4"/>
        <v>26</v>
      </c>
      <c r="L320" s="1">
        <v>7</v>
      </c>
      <c r="M320" s="1">
        <v>0</v>
      </c>
      <c r="N320" s="1">
        <v>6</v>
      </c>
      <c r="O320" s="1">
        <v>15</v>
      </c>
      <c r="P320" s="1" t="s">
        <v>91</v>
      </c>
      <c r="Q320" s="1">
        <v>1</v>
      </c>
      <c r="R320" s="1" t="s">
        <v>100</v>
      </c>
      <c r="U320" s="1" t="s">
        <v>1560</v>
      </c>
      <c r="V320" s="1">
        <v>0</v>
      </c>
      <c r="AE320" s="1" t="s">
        <v>61</v>
      </c>
      <c r="AI320" s="1" t="s">
        <v>32</v>
      </c>
      <c r="AK320" s="1" t="s">
        <v>34</v>
      </c>
      <c r="AP320" s="1" t="s">
        <v>75</v>
      </c>
      <c r="AR320" s="1">
        <v>6</v>
      </c>
      <c r="AT320" s="1">
        <v>6</v>
      </c>
      <c r="AV320" s="1">
        <v>20</v>
      </c>
      <c r="AW320" s="1" t="s">
        <v>1561</v>
      </c>
      <c r="AX320" s="1" t="s">
        <v>77</v>
      </c>
      <c r="AZ320" s="1">
        <v>6</v>
      </c>
      <c r="BA320" s="1" t="s">
        <v>1562</v>
      </c>
      <c r="BB320" s="1" t="s">
        <v>204</v>
      </c>
      <c r="BC320" s="1" t="s">
        <v>1563</v>
      </c>
    </row>
    <row r="321" spans="1:55" ht="12.75" x14ac:dyDescent="0.2">
      <c r="A321" s="1">
        <v>319</v>
      </c>
      <c r="B321" s="1">
        <v>319</v>
      </c>
      <c r="C321" s="1">
        <v>319</v>
      </c>
      <c r="F321" s="1" t="s">
        <v>4</v>
      </c>
      <c r="H321" s="1" t="s">
        <v>6</v>
      </c>
      <c r="J321" s="2">
        <v>33386</v>
      </c>
      <c r="K321" s="9">
        <f t="shared" ca="1" si="4"/>
        <v>27</v>
      </c>
      <c r="L321" s="1">
        <v>5</v>
      </c>
      <c r="M321" s="1">
        <v>45</v>
      </c>
      <c r="N321" s="1">
        <v>12</v>
      </c>
      <c r="O321" s="1">
        <v>30</v>
      </c>
      <c r="P321" s="1" t="s">
        <v>91</v>
      </c>
      <c r="Q321" s="1">
        <v>1</v>
      </c>
      <c r="R321" s="1" t="s">
        <v>81</v>
      </c>
      <c r="U321" s="1" t="s">
        <v>1564</v>
      </c>
      <c r="V321" s="1">
        <v>0</v>
      </c>
      <c r="AE321" s="1" t="s">
        <v>86</v>
      </c>
      <c r="AK321" s="1" t="s">
        <v>34</v>
      </c>
      <c r="AP321" s="1" t="s">
        <v>62</v>
      </c>
      <c r="AR321" s="1">
        <v>3</v>
      </c>
      <c r="AT321" s="1">
        <v>4</v>
      </c>
      <c r="AV321" s="1">
        <v>6</v>
      </c>
      <c r="AW321" s="1" t="s">
        <v>1565</v>
      </c>
      <c r="AX321" s="1" t="s">
        <v>66</v>
      </c>
      <c r="AZ321" s="1">
        <v>8</v>
      </c>
      <c r="BA321" s="1" t="s">
        <v>1566</v>
      </c>
      <c r="BB321" s="1" t="s">
        <v>1567</v>
      </c>
      <c r="BC321" s="1" t="s">
        <v>1568</v>
      </c>
    </row>
    <row r="322" spans="1:55" ht="12.75" x14ac:dyDescent="0.2">
      <c r="A322" s="1">
        <v>320</v>
      </c>
      <c r="B322" s="1">
        <v>320</v>
      </c>
      <c r="C322" s="1">
        <v>320</v>
      </c>
      <c r="D322" s="1" t="s">
        <v>2</v>
      </c>
      <c r="J322" s="2">
        <v>27200</v>
      </c>
      <c r="K322" s="9">
        <f t="shared" ca="1" si="4"/>
        <v>44</v>
      </c>
      <c r="L322" s="1">
        <v>7</v>
      </c>
      <c r="M322" s="1">
        <v>0</v>
      </c>
      <c r="N322" s="1">
        <v>14</v>
      </c>
      <c r="O322" s="1">
        <v>2</v>
      </c>
      <c r="P322" s="1" t="s">
        <v>69</v>
      </c>
      <c r="Q322" s="1">
        <v>0</v>
      </c>
      <c r="R322" s="1" t="s">
        <v>70</v>
      </c>
      <c r="T322" s="1" t="s">
        <v>56</v>
      </c>
      <c r="V322" s="1">
        <v>0</v>
      </c>
      <c r="AE322" s="1" t="s">
        <v>61</v>
      </c>
      <c r="AF322" s="1" t="s">
        <v>29</v>
      </c>
      <c r="AH322" s="1" t="s">
        <v>31</v>
      </c>
      <c r="AP322" s="1" t="s">
        <v>75</v>
      </c>
      <c r="AS322" s="1">
        <v>10</v>
      </c>
      <c r="AT322" s="1">
        <v>2</v>
      </c>
      <c r="AV322" s="1">
        <v>14</v>
      </c>
      <c r="AW322" s="1" t="s">
        <v>1569</v>
      </c>
      <c r="AX322" s="1" t="s">
        <v>190</v>
      </c>
      <c r="AZ322" s="1">
        <v>7</v>
      </c>
      <c r="BA322" s="1" t="s">
        <v>1570</v>
      </c>
      <c r="BB322" s="1" t="s">
        <v>1571</v>
      </c>
      <c r="BC322" s="1" t="s">
        <v>1572</v>
      </c>
    </row>
    <row r="323" spans="1:55" ht="12.75" x14ac:dyDescent="0.2">
      <c r="A323" s="1">
        <v>321</v>
      </c>
      <c r="B323" s="1">
        <v>321</v>
      </c>
      <c r="C323" s="1">
        <v>321</v>
      </c>
      <c r="E323" s="1" t="s">
        <v>3</v>
      </c>
      <c r="H323" s="1" t="s">
        <v>6</v>
      </c>
      <c r="J323" s="2">
        <v>33989</v>
      </c>
      <c r="K323" s="9">
        <f t="shared" ref="K323:K386" ca="1" si="5">ROUNDDOWN(_xlfn.DAYS(TODAY(),J323)/365,0)</f>
        <v>25</v>
      </c>
      <c r="L323" s="1">
        <v>8</v>
      </c>
      <c r="M323" s="1">
        <v>0</v>
      </c>
      <c r="N323" s="1">
        <v>10</v>
      </c>
      <c r="O323" s="1">
        <v>30</v>
      </c>
      <c r="P323" s="1" t="s">
        <v>335</v>
      </c>
      <c r="Q323" s="1">
        <v>0</v>
      </c>
      <c r="R323" s="1" t="s">
        <v>70</v>
      </c>
      <c r="T323" s="1" t="s">
        <v>101</v>
      </c>
      <c r="V323" s="1">
        <v>1</v>
      </c>
      <c r="W323" s="1" t="s">
        <v>213</v>
      </c>
      <c r="Z323" s="1" t="s">
        <v>1573</v>
      </c>
      <c r="AA323" s="1" t="s">
        <v>272</v>
      </c>
      <c r="AC323" s="1">
        <v>2</v>
      </c>
      <c r="AD323" s="1" t="s">
        <v>1574</v>
      </c>
      <c r="AE323" s="1" t="s">
        <v>61</v>
      </c>
      <c r="AI323" s="1" t="s">
        <v>32</v>
      </c>
      <c r="AK323" s="1" t="s">
        <v>34</v>
      </c>
      <c r="AP323" s="1" t="s">
        <v>62</v>
      </c>
      <c r="AR323" s="1">
        <v>4</v>
      </c>
      <c r="AT323" s="1">
        <v>4</v>
      </c>
      <c r="AV323" s="1">
        <v>3</v>
      </c>
      <c r="AW323" s="1" t="s">
        <v>1575</v>
      </c>
      <c r="AX323" s="1" t="s">
        <v>77</v>
      </c>
      <c r="AZ323" s="1">
        <v>8</v>
      </c>
      <c r="BA323" s="1" t="s">
        <v>1576</v>
      </c>
      <c r="BB323" s="1" t="s">
        <v>1577</v>
      </c>
    </row>
    <row r="324" spans="1:55" ht="12.75" x14ac:dyDescent="0.2">
      <c r="A324" s="1">
        <v>322</v>
      </c>
      <c r="B324" s="1">
        <v>322</v>
      </c>
      <c r="C324" s="1">
        <v>322</v>
      </c>
      <c r="D324" s="1" t="s">
        <v>2</v>
      </c>
      <c r="G324" s="1" t="s">
        <v>5</v>
      </c>
      <c r="H324" s="1" t="s">
        <v>6</v>
      </c>
      <c r="J324" s="2">
        <v>33399</v>
      </c>
      <c r="K324" s="9">
        <f t="shared" ca="1" si="5"/>
        <v>27</v>
      </c>
      <c r="L324" s="1">
        <v>8</v>
      </c>
      <c r="M324" s="1">
        <v>0</v>
      </c>
      <c r="N324" s="1">
        <v>7</v>
      </c>
      <c r="O324" s="1">
        <v>1</v>
      </c>
      <c r="P324" s="1" t="s">
        <v>335</v>
      </c>
      <c r="Q324" s="1">
        <v>1</v>
      </c>
      <c r="R324" s="1" t="s">
        <v>70</v>
      </c>
      <c r="T324" s="1" t="s">
        <v>56</v>
      </c>
      <c r="V324" s="1">
        <v>0</v>
      </c>
      <c r="AE324" s="1" t="s">
        <v>61</v>
      </c>
      <c r="AN324" s="1" t="s">
        <v>37</v>
      </c>
      <c r="AX324" s="1" t="s">
        <v>77</v>
      </c>
      <c r="AZ324" s="1">
        <v>9</v>
      </c>
      <c r="BA324" s="1" t="s">
        <v>1578</v>
      </c>
      <c r="BB324" s="1" t="s">
        <v>1579</v>
      </c>
      <c r="BC324" s="1" t="s">
        <v>1580</v>
      </c>
    </row>
    <row r="325" spans="1:55" ht="12.75" x14ac:dyDescent="0.2">
      <c r="A325" s="1">
        <v>323</v>
      </c>
      <c r="B325" s="1">
        <v>323</v>
      </c>
      <c r="C325" s="1">
        <v>323</v>
      </c>
      <c r="D325" s="1" t="s">
        <v>2</v>
      </c>
      <c r="E325" s="1" t="s">
        <v>3</v>
      </c>
      <c r="H325" s="1" t="s">
        <v>6</v>
      </c>
      <c r="J325" s="2">
        <v>28993</v>
      </c>
      <c r="K325" s="9">
        <f t="shared" ca="1" si="5"/>
        <v>39</v>
      </c>
      <c r="L325" s="1">
        <v>6</v>
      </c>
      <c r="M325" s="1">
        <v>0</v>
      </c>
      <c r="N325" s="1">
        <v>12</v>
      </c>
      <c r="O325" s="1">
        <v>12</v>
      </c>
      <c r="P325" s="1" t="s">
        <v>225</v>
      </c>
      <c r="Q325" s="1">
        <v>1</v>
      </c>
      <c r="R325" s="1" t="s">
        <v>55</v>
      </c>
      <c r="T325" s="1" t="s">
        <v>71</v>
      </c>
      <c r="V325" s="1">
        <v>1</v>
      </c>
      <c r="W325" s="1" t="s">
        <v>213</v>
      </c>
      <c r="Y325" s="1" t="s">
        <v>83</v>
      </c>
      <c r="AA325" s="1" t="s">
        <v>94</v>
      </c>
      <c r="AC325" s="1">
        <v>15</v>
      </c>
      <c r="AD325" s="1" t="s">
        <v>199</v>
      </c>
      <c r="AE325" s="1" t="s">
        <v>86</v>
      </c>
      <c r="AJ325" s="1" t="s">
        <v>33</v>
      </c>
      <c r="AP325" s="1" t="s">
        <v>163</v>
      </c>
      <c r="AR325" s="1">
        <v>6</v>
      </c>
      <c r="AT325" s="1">
        <v>6</v>
      </c>
      <c r="AV325" s="1">
        <v>30</v>
      </c>
      <c r="AW325" s="1" t="s">
        <v>1581</v>
      </c>
      <c r="AX325" s="1" t="s">
        <v>66</v>
      </c>
      <c r="AZ325" s="1">
        <v>9</v>
      </c>
      <c r="BA325" s="1" t="s">
        <v>1582</v>
      </c>
      <c r="BB325" s="1" t="s">
        <v>1583</v>
      </c>
      <c r="BC325" s="1" t="s">
        <v>290</v>
      </c>
    </row>
    <row r="326" spans="1:55" ht="12.75" x14ac:dyDescent="0.2">
      <c r="A326" s="1">
        <v>324</v>
      </c>
      <c r="B326" s="1">
        <v>324</v>
      </c>
      <c r="C326" s="1">
        <v>324</v>
      </c>
      <c r="E326" s="1" t="s">
        <v>3</v>
      </c>
      <c r="J326" s="2">
        <v>29439</v>
      </c>
      <c r="K326" s="9">
        <f t="shared" ca="1" si="5"/>
        <v>38</v>
      </c>
      <c r="L326" s="1">
        <v>7</v>
      </c>
      <c r="M326" s="1">
        <v>120</v>
      </c>
      <c r="N326" s="1">
        <v>12</v>
      </c>
      <c r="O326" s="1">
        <v>12</v>
      </c>
      <c r="P326" s="1" t="s">
        <v>99</v>
      </c>
      <c r="Q326" s="1">
        <v>1</v>
      </c>
      <c r="R326" s="1" t="s">
        <v>136</v>
      </c>
      <c r="T326" s="1" t="s">
        <v>101</v>
      </c>
      <c r="V326" s="1">
        <v>1</v>
      </c>
      <c r="W326" s="1" t="s">
        <v>156</v>
      </c>
      <c r="Y326" s="1" t="s">
        <v>83</v>
      </c>
      <c r="AA326" s="1" t="s">
        <v>94</v>
      </c>
      <c r="AC326" s="1">
        <v>14</v>
      </c>
      <c r="AD326" s="1" t="s">
        <v>1584</v>
      </c>
      <c r="AE326" s="1" t="s">
        <v>86</v>
      </c>
      <c r="AI326" s="1" t="s">
        <v>32</v>
      </c>
      <c r="AK326" s="1" t="s">
        <v>34</v>
      </c>
      <c r="AP326" s="1" t="s">
        <v>75</v>
      </c>
      <c r="AS326" s="1">
        <v>10</v>
      </c>
      <c r="AU326" s="1">
        <v>8</v>
      </c>
      <c r="AV326" s="1">
        <v>24</v>
      </c>
      <c r="AW326" s="1" t="s">
        <v>1585</v>
      </c>
      <c r="AX326" s="1" t="s">
        <v>77</v>
      </c>
      <c r="AZ326" s="1">
        <v>9</v>
      </c>
      <c r="BA326" s="1" t="s">
        <v>1586</v>
      </c>
      <c r="BB326" s="1" t="s">
        <v>1587</v>
      </c>
      <c r="BC326" s="1" t="s">
        <v>1588</v>
      </c>
    </row>
    <row r="327" spans="1:55" ht="12.75" x14ac:dyDescent="0.2">
      <c r="A327" s="1">
        <v>325</v>
      </c>
      <c r="B327" s="1">
        <v>325</v>
      </c>
      <c r="C327" s="1">
        <v>325</v>
      </c>
      <c r="D327" s="1" t="s">
        <v>2</v>
      </c>
      <c r="E327" s="1" t="s">
        <v>3</v>
      </c>
      <c r="F327" s="1" t="s">
        <v>4</v>
      </c>
      <c r="J327" s="2">
        <v>28859</v>
      </c>
      <c r="K327" s="9">
        <f t="shared" ca="1" si="5"/>
        <v>39</v>
      </c>
      <c r="L327" s="1">
        <v>8</v>
      </c>
      <c r="M327" s="1">
        <v>15</v>
      </c>
      <c r="N327" s="1">
        <v>5</v>
      </c>
      <c r="O327" s="1">
        <v>10</v>
      </c>
      <c r="P327" s="1" t="s">
        <v>303</v>
      </c>
      <c r="Q327" s="1">
        <v>0</v>
      </c>
      <c r="R327" s="1" t="s">
        <v>142</v>
      </c>
      <c r="U327" s="1" t="s">
        <v>1589</v>
      </c>
      <c r="V327" s="1">
        <v>1</v>
      </c>
      <c r="W327" s="1" t="s">
        <v>72</v>
      </c>
      <c r="Z327" s="1" t="s">
        <v>397</v>
      </c>
      <c r="AA327" s="1" t="s">
        <v>59</v>
      </c>
      <c r="AC327" s="1">
        <v>6</v>
      </c>
      <c r="AD327" s="1" t="s">
        <v>1590</v>
      </c>
      <c r="AE327" s="1" t="s">
        <v>74</v>
      </c>
      <c r="AI327" s="1" t="s">
        <v>32</v>
      </c>
      <c r="AP327" s="1" t="s">
        <v>75</v>
      </c>
      <c r="AR327" s="1">
        <v>6</v>
      </c>
      <c r="AT327" s="1">
        <v>6</v>
      </c>
      <c r="AV327" s="1">
        <v>40</v>
      </c>
      <c r="AW327" s="1" t="s">
        <v>1591</v>
      </c>
      <c r="AY327" s="1" t="s">
        <v>1592</v>
      </c>
      <c r="AZ327" s="1">
        <v>10</v>
      </c>
      <c r="BA327" s="1" t="s">
        <v>1593</v>
      </c>
      <c r="BB327" s="1" t="s">
        <v>1594</v>
      </c>
      <c r="BC327" s="1" t="s">
        <v>1595</v>
      </c>
    </row>
    <row r="328" spans="1:55" ht="12.75" x14ac:dyDescent="0.2">
      <c r="A328" s="1">
        <v>326</v>
      </c>
      <c r="B328" s="1">
        <v>326</v>
      </c>
      <c r="C328" s="1">
        <v>326</v>
      </c>
      <c r="D328" s="1" t="s">
        <v>2</v>
      </c>
      <c r="J328" s="2">
        <v>33643</v>
      </c>
      <c r="K328" s="9">
        <f t="shared" ca="1" si="5"/>
        <v>26</v>
      </c>
      <c r="L328" s="1">
        <v>7</v>
      </c>
      <c r="M328" s="1">
        <v>180</v>
      </c>
      <c r="N328" s="1">
        <v>9</v>
      </c>
      <c r="O328" s="1">
        <v>20</v>
      </c>
      <c r="P328" s="1" t="s">
        <v>225</v>
      </c>
      <c r="Q328" s="1">
        <v>1</v>
      </c>
      <c r="R328" s="1" t="s">
        <v>55</v>
      </c>
      <c r="T328" s="1" t="s">
        <v>106</v>
      </c>
      <c r="V328" s="1">
        <v>1</v>
      </c>
      <c r="W328" s="1" t="s">
        <v>92</v>
      </c>
      <c r="Y328" s="1" t="s">
        <v>83</v>
      </c>
      <c r="AA328" s="1" t="s">
        <v>94</v>
      </c>
      <c r="AC328" s="1">
        <v>2</v>
      </c>
      <c r="AD328" s="1" t="s">
        <v>1596</v>
      </c>
      <c r="AE328" s="1" t="s">
        <v>86</v>
      </c>
      <c r="AI328" s="1" t="s">
        <v>32</v>
      </c>
      <c r="AL328" s="1" t="s">
        <v>35</v>
      </c>
      <c r="AP328" s="1" t="s">
        <v>163</v>
      </c>
      <c r="AR328" s="1">
        <v>4</v>
      </c>
      <c r="AT328" s="1">
        <v>4</v>
      </c>
      <c r="AV328" s="1">
        <v>10</v>
      </c>
      <c r="AW328" s="1" t="s">
        <v>1597</v>
      </c>
      <c r="AX328" s="1" t="s">
        <v>77</v>
      </c>
      <c r="AZ328" s="1">
        <v>6</v>
      </c>
      <c r="BA328" s="1" t="s">
        <v>1598</v>
      </c>
      <c r="BB328" s="1" t="s">
        <v>1599</v>
      </c>
      <c r="BC328" s="1" t="s">
        <v>1600</v>
      </c>
    </row>
    <row r="329" spans="1:55" ht="12.75" x14ac:dyDescent="0.2">
      <c r="A329" s="1">
        <v>327</v>
      </c>
      <c r="B329" s="1">
        <v>327</v>
      </c>
      <c r="C329" s="1">
        <v>327</v>
      </c>
      <c r="D329" s="1" t="s">
        <v>2</v>
      </c>
      <c r="J329" s="2">
        <v>33513</v>
      </c>
      <c r="K329" s="9">
        <f t="shared" ca="1" si="5"/>
        <v>27</v>
      </c>
      <c r="L329" s="1">
        <v>9</v>
      </c>
      <c r="M329" s="1">
        <v>2</v>
      </c>
      <c r="N329" s="1">
        <v>10</v>
      </c>
      <c r="O329" s="1">
        <v>5</v>
      </c>
      <c r="P329" s="1" t="s">
        <v>105</v>
      </c>
      <c r="Q329" s="1">
        <v>1</v>
      </c>
      <c r="R329" s="1" t="s">
        <v>55</v>
      </c>
      <c r="T329" s="1" t="s">
        <v>101</v>
      </c>
      <c r="V329" s="1">
        <v>1</v>
      </c>
      <c r="W329" s="1" t="s">
        <v>213</v>
      </c>
      <c r="Y329" s="1" t="s">
        <v>83</v>
      </c>
      <c r="AA329" s="1" t="s">
        <v>94</v>
      </c>
      <c r="AC329" s="1">
        <v>4</v>
      </c>
      <c r="AD329" s="1" t="s">
        <v>1181</v>
      </c>
      <c r="AE329" s="1" t="s">
        <v>61</v>
      </c>
      <c r="AK329" s="1" t="s">
        <v>34</v>
      </c>
      <c r="AN329" s="1" t="s">
        <v>37</v>
      </c>
      <c r="AO329" s="1" t="s">
        <v>1601</v>
      </c>
      <c r="AX329" s="1" t="s">
        <v>66</v>
      </c>
      <c r="AZ329" s="1">
        <v>10</v>
      </c>
      <c r="BA329" s="1" t="s">
        <v>1602</v>
      </c>
      <c r="BB329" s="1" t="s">
        <v>1603</v>
      </c>
      <c r="BC329" s="1" t="s">
        <v>1604</v>
      </c>
    </row>
    <row r="330" spans="1:55" ht="12.75" x14ac:dyDescent="0.2">
      <c r="A330" s="1">
        <v>328</v>
      </c>
      <c r="B330" s="1">
        <v>328</v>
      </c>
      <c r="C330" s="1">
        <v>328</v>
      </c>
      <c r="E330" s="1" t="s">
        <v>3</v>
      </c>
      <c r="G330" s="1" t="s">
        <v>5</v>
      </c>
      <c r="H330" s="1" t="s">
        <v>6</v>
      </c>
      <c r="J330" s="2">
        <v>26619</v>
      </c>
      <c r="K330" s="9">
        <f t="shared" ca="1" si="5"/>
        <v>45</v>
      </c>
      <c r="L330" s="1">
        <v>8</v>
      </c>
      <c r="M330" s="1">
        <v>0</v>
      </c>
      <c r="N330" s="1">
        <v>10</v>
      </c>
      <c r="O330" s="1">
        <v>50</v>
      </c>
      <c r="P330" s="1" t="s">
        <v>91</v>
      </c>
      <c r="Q330" s="1">
        <v>1</v>
      </c>
      <c r="R330" s="1" t="s">
        <v>81</v>
      </c>
      <c r="T330" s="1" t="s">
        <v>106</v>
      </c>
      <c r="V330" s="1">
        <v>1</v>
      </c>
      <c r="W330" s="1" t="s">
        <v>213</v>
      </c>
      <c r="Y330" s="1" t="s">
        <v>58</v>
      </c>
      <c r="AA330" s="1" t="s">
        <v>94</v>
      </c>
      <c r="AC330" s="1">
        <v>5</v>
      </c>
      <c r="AD330" s="1" t="s">
        <v>1605</v>
      </c>
      <c r="AE330" s="1" t="s">
        <v>362</v>
      </c>
      <c r="AK330" s="1" t="s">
        <v>34</v>
      </c>
      <c r="AO330" s="1" t="s">
        <v>1606</v>
      </c>
      <c r="AP330" s="1" t="s">
        <v>62</v>
      </c>
      <c r="AR330" s="1">
        <v>5</v>
      </c>
      <c r="AT330" s="1">
        <v>5</v>
      </c>
      <c r="AV330" s="1">
        <v>8</v>
      </c>
      <c r="AW330" s="1" t="s">
        <v>1607</v>
      </c>
      <c r="AX330" s="1" t="s">
        <v>77</v>
      </c>
      <c r="AZ330" s="1">
        <v>8</v>
      </c>
      <c r="BA330" s="1" t="s">
        <v>1608</v>
      </c>
      <c r="BB330" s="1" t="s">
        <v>1609</v>
      </c>
      <c r="BC330" s="1" t="s">
        <v>1610</v>
      </c>
    </row>
    <row r="331" spans="1:55" ht="12.75" x14ac:dyDescent="0.2">
      <c r="A331" s="1">
        <v>329</v>
      </c>
      <c r="B331" s="1">
        <v>329</v>
      </c>
      <c r="C331" s="1">
        <v>329</v>
      </c>
      <c r="D331" s="1" t="s">
        <v>2</v>
      </c>
      <c r="E331" s="1" t="s">
        <v>3</v>
      </c>
      <c r="F331" s="1" t="s">
        <v>4</v>
      </c>
      <c r="J331" s="2">
        <v>31218</v>
      </c>
      <c r="K331" s="9">
        <f t="shared" ca="1" si="5"/>
        <v>33</v>
      </c>
      <c r="L331" s="1">
        <v>7</v>
      </c>
      <c r="M331" s="1">
        <v>30</v>
      </c>
      <c r="N331" s="1">
        <v>8</v>
      </c>
      <c r="O331" s="1">
        <v>2</v>
      </c>
      <c r="P331" s="1" t="s">
        <v>69</v>
      </c>
      <c r="Q331" s="1">
        <v>0</v>
      </c>
      <c r="R331" s="1" t="s">
        <v>100</v>
      </c>
      <c r="T331" s="1" t="s">
        <v>106</v>
      </c>
      <c r="V331" s="1">
        <v>1</v>
      </c>
      <c r="W331" s="1" t="s">
        <v>213</v>
      </c>
      <c r="Y331" s="1" t="s">
        <v>83</v>
      </c>
      <c r="AA331" s="1" t="s">
        <v>418</v>
      </c>
      <c r="AC331" s="1">
        <v>10</v>
      </c>
      <c r="AD331" s="1" t="s">
        <v>1611</v>
      </c>
      <c r="AE331" s="1" t="s">
        <v>86</v>
      </c>
      <c r="AG331" s="1" t="s">
        <v>30</v>
      </c>
      <c r="AP331" s="1" t="s">
        <v>62</v>
      </c>
      <c r="AR331" s="1">
        <v>4</v>
      </c>
      <c r="AT331" s="1">
        <v>4</v>
      </c>
      <c r="AV331" s="1">
        <v>6</v>
      </c>
      <c r="AW331" s="1" t="s">
        <v>1612</v>
      </c>
      <c r="AX331" s="1" t="s">
        <v>66</v>
      </c>
      <c r="AZ331" s="1">
        <v>9</v>
      </c>
      <c r="BA331" s="1" t="s">
        <v>1613</v>
      </c>
    </row>
    <row r="332" spans="1:55" ht="12.75" x14ac:dyDescent="0.2">
      <c r="A332" s="1">
        <v>330</v>
      </c>
      <c r="B332" s="1">
        <v>330</v>
      </c>
      <c r="C332" s="1">
        <v>330</v>
      </c>
      <c r="D332" s="1" t="s">
        <v>2</v>
      </c>
      <c r="J332" s="2">
        <v>25259</v>
      </c>
      <c r="K332" s="9">
        <f t="shared" ca="1" si="5"/>
        <v>49</v>
      </c>
      <c r="L332" s="1">
        <v>8</v>
      </c>
      <c r="M332" s="1">
        <v>0</v>
      </c>
      <c r="N332" s="1">
        <v>14</v>
      </c>
      <c r="O332" s="1">
        <v>2</v>
      </c>
      <c r="P332" s="1" t="s">
        <v>69</v>
      </c>
      <c r="Q332" s="1">
        <v>1</v>
      </c>
      <c r="V332" s="1">
        <v>0</v>
      </c>
      <c r="AE332" s="1" t="s">
        <v>61</v>
      </c>
      <c r="AI332" s="1" t="s">
        <v>32</v>
      </c>
      <c r="AP332" s="1" t="s">
        <v>75</v>
      </c>
      <c r="AR332" s="1">
        <v>6</v>
      </c>
      <c r="AT332" s="1">
        <v>6</v>
      </c>
      <c r="AV332" s="1">
        <v>16</v>
      </c>
      <c r="AW332" s="1" t="s">
        <v>1614</v>
      </c>
      <c r="AX332" s="1" t="s">
        <v>77</v>
      </c>
      <c r="AZ332" s="1">
        <v>9</v>
      </c>
      <c r="BA332" s="1" t="s">
        <v>1615</v>
      </c>
      <c r="BC332" s="1" t="s">
        <v>1616</v>
      </c>
    </row>
    <row r="333" spans="1:55" ht="12.75" x14ac:dyDescent="0.2">
      <c r="A333" s="1">
        <v>331</v>
      </c>
      <c r="B333" s="1">
        <v>331</v>
      </c>
      <c r="C333" s="1">
        <v>331</v>
      </c>
      <c r="G333" s="1" t="s">
        <v>5</v>
      </c>
      <c r="J333" s="2">
        <v>32523</v>
      </c>
      <c r="K333" s="9">
        <f t="shared" ca="1" si="5"/>
        <v>29</v>
      </c>
      <c r="L333" s="1">
        <v>7</v>
      </c>
      <c r="M333" s="1">
        <v>10</v>
      </c>
      <c r="N333" s="1">
        <v>7</v>
      </c>
      <c r="O333" s="1">
        <v>10</v>
      </c>
      <c r="P333" s="1" t="s">
        <v>303</v>
      </c>
      <c r="Q333" s="1">
        <v>0</v>
      </c>
      <c r="R333" s="1" t="s">
        <v>55</v>
      </c>
      <c r="T333" s="1" t="s">
        <v>56</v>
      </c>
      <c r="V333" s="1">
        <v>1</v>
      </c>
      <c r="W333" s="1" t="s">
        <v>213</v>
      </c>
      <c r="Y333" s="1" t="s">
        <v>113</v>
      </c>
      <c r="AA333" s="1" t="s">
        <v>59</v>
      </c>
      <c r="AC333" s="1">
        <v>4</v>
      </c>
      <c r="AD333" s="1" t="s">
        <v>1617</v>
      </c>
      <c r="AE333" s="1" t="s">
        <v>86</v>
      </c>
      <c r="AH333" s="1" t="s">
        <v>31</v>
      </c>
      <c r="AP333" s="1" t="s">
        <v>75</v>
      </c>
      <c r="AR333" s="1">
        <v>5</v>
      </c>
      <c r="AT333" s="1">
        <v>5</v>
      </c>
      <c r="AV333" s="1">
        <v>180</v>
      </c>
      <c r="AW333" s="1" t="s">
        <v>1618</v>
      </c>
      <c r="AX333" s="1" t="s">
        <v>66</v>
      </c>
      <c r="AZ333" s="1">
        <v>10</v>
      </c>
      <c r="BA333" s="1" t="s">
        <v>1619</v>
      </c>
      <c r="BB333" s="1" t="s">
        <v>1620</v>
      </c>
      <c r="BC333" s="1" t="s">
        <v>1621</v>
      </c>
    </row>
    <row r="334" spans="1:55" ht="12.75" x14ac:dyDescent="0.2">
      <c r="A334" s="1">
        <v>332</v>
      </c>
      <c r="B334" s="1">
        <v>332</v>
      </c>
      <c r="C334" s="1">
        <v>332</v>
      </c>
      <c r="D334" s="1" t="s">
        <v>2</v>
      </c>
      <c r="H334" s="1" t="s">
        <v>6</v>
      </c>
      <c r="J334" s="2">
        <v>33568</v>
      </c>
      <c r="K334" s="9">
        <f t="shared" ca="1" si="5"/>
        <v>26</v>
      </c>
      <c r="L334" s="1">
        <v>8</v>
      </c>
      <c r="M334" s="1">
        <v>110</v>
      </c>
      <c r="N334" s="1">
        <v>10</v>
      </c>
      <c r="O334" s="1">
        <v>0</v>
      </c>
      <c r="P334" s="1" t="s">
        <v>135</v>
      </c>
      <c r="Q334" s="1">
        <v>0</v>
      </c>
      <c r="R334" s="1" t="s">
        <v>100</v>
      </c>
      <c r="T334" s="1" t="s">
        <v>106</v>
      </c>
      <c r="V334" s="1">
        <v>1</v>
      </c>
      <c r="W334" s="1" t="s">
        <v>213</v>
      </c>
      <c r="Y334" s="1" t="s">
        <v>83</v>
      </c>
      <c r="AA334" s="1" t="s">
        <v>94</v>
      </c>
      <c r="AC334" s="1">
        <v>3</v>
      </c>
      <c r="AD334" s="1" t="s">
        <v>1622</v>
      </c>
      <c r="AE334" s="1" t="s">
        <v>61</v>
      </c>
      <c r="AK334" s="1" t="s">
        <v>34</v>
      </c>
      <c r="AP334" s="1" t="s">
        <v>75</v>
      </c>
      <c r="AR334" s="1">
        <v>6</v>
      </c>
      <c r="AT334" s="1">
        <v>6</v>
      </c>
      <c r="AV334" s="1">
        <v>6</v>
      </c>
      <c r="AW334" s="1" t="s">
        <v>1623</v>
      </c>
      <c r="AX334" s="1" t="s">
        <v>77</v>
      </c>
      <c r="AZ334" s="1">
        <v>9</v>
      </c>
      <c r="BA334" s="1" t="s">
        <v>1624</v>
      </c>
      <c r="BB334" s="1" t="s">
        <v>609</v>
      </c>
      <c r="BC334" s="1" t="s">
        <v>1625</v>
      </c>
    </row>
    <row r="335" spans="1:55" ht="12.75" x14ac:dyDescent="0.2">
      <c r="A335" s="1">
        <v>333</v>
      </c>
      <c r="B335" s="1">
        <v>333</v>
      </c>
      <c r="C335" s="1">
        <v>333</v>
      </c>
      <c r="E335" s="1" t="s">
        <v>3</v>
      </c>
      <c r="H335" s="1" t="s">
        <v>6</v>
      </c>
      <c r="J335" s="2">
        <v>26479</v>
      </c>
      <c r="K335" s="9">
        <f t="shared" ca="1" si="5"/>
        <v>46</v>
      </c>
      <c r="L335" s="1">
        <v>7</v>
      </c>
      <c r="M335" s="1">
        <v>60</v>
      </c>
      <c r="N335" s="1">
        <v>11</v>
      </c>
      <c r="O335" s="1">
        <v>20</v>
      </c>
      <c r="P335" s="1" t="s">
        <v>225</v>
      </c>
      <c r="Q335" s="1">
        <v>0</v>
      </c>
      <c r="R335" s="1" t="s">
        <v>142</v>
      </c>
      <c r="T335" s="1" t="s">
        <v>101</v>
      </c>
      <c r="V335" s="1">
        <v>1</v>
      </c>
      <c r="W335" s="1" t="s">
        <v>112</v>
      </c>
      <c r="Y335" s="1" t="s">
        <v>83</v>
      </c>
      <c r="AA335" s="1" t="s">
        <v>94</v>
      </c>
      <c r="AC335" s="1">
        <v>15</v>
      </c>
      <c r="AD335" s="1" t="s">
        <v>1626</v>
      </c>
      <c r="AE335" s="1" t="s">
        <v>86</v>
      </c>
      <c r="AJ335" s="1" t="s">
        <v>33</v>
      </c>
      <c r="AP335" s="1" t="s">
        <v>75</v>
      </c>
      <c r="AR335" s="1">
        <v>4</v>
      </c>
      <c r="AT335" s="1">
        <v>6</v>
      </c>
      <c r="AV335" s="1">
        <v>25</v>
      </c>
      <c r="AW335" s="1" t="s">
        <v>1627</v>
      </c>
      <c r="AX335" s="1" t="s">
        <v>77</v>
      </c>
      <c r="AZ335" s="1">
        <v>9</v>
      </c>
      <c r="BA335" s="1" t="s">
        <v>1628</v>
      </c>
      <c r="BB335" s="1" t="s">
        <v>1629</v>
      </c>
      <c r="BC335" s="1" t="s">
        <v>1630</v>
      </c>
    </row>
    <row r="336" spans="1:55" ht="12.75" x14ac:dyDescent="0.2">
      <c r="A336" s="1">
        <v>334</v>
      </c>
      <c r="B336" s="1">
        <v>334</v>
      </c>
      <c r="C336" s="1">
        <v>334</v>
      </c>
      <c r="E336" s="1" t="s">
        <v>3</v>
      </c>
      <c r="H336" s="1" t="s">
        <v>6</v>
      </c>
      <c r="J336" s="2">
        <v>30461</v>
      </c>
      <c r="K336" s="9">
        <f t="shared" ca="1" si="5"/>
        <v>35</v>
      </c>
      <c r="L336" s="1">
        <v>8</v>
      </c>
      <c r="M336" s="1">
        <v>0</v>
      </c>
      <c r="N336" s="1">
        <v>16</v>
      </c>
      <c r="O336" s="1">
        <v>2</v>
      </c>
      <c r="P336" s="1" t="s">
        <v>189</v>
      </c>
      <c r="Q336" s="1">
        <v>0</v>
      </c>
      <c r="R336" s="1" t="s">
        <v>70</v>
      </c>
      <c r="T336" s="1" t="s">
        <v>101</v>
      </c>
      <c r="V336" s="1">
        <v>1</v>
      </c>
      <c r="W336" s="1" t="s">
        <v>213</v>
      </c>
      <c r="Y336" s="1" t="s">
        <v>83</v>
      </c>
      <c r="AA336" s="1" t="s">
        <v>108</v>
      </c>
      <c r="AC336" s="1">
        <v>12</v>
      </c>
      <c r="AD336" s="1" t="s">
        <v>1631</v>
      </c>
      <c r="AE336" s="1" t="s">
        <v>162</v>
      </c>
      <c r="AI336" s="1" t="s">
        <v>32</v>
      </c>
      <c r="AK336" s="1" t="s">
        <v>34</v>
      </c>
      <c r="AP336" s="1" t="s">
        <v>75</v>
      </c>
      <c r="AR336" s="1">
        <v>6</v>
      </c>
      <c r="AT336" s="1">
        <v>6</v>
      </c>
      <c r="AV336" s="1">
        <v>4</v>
      </c>
      <c r="AW336" s="1" t="s">
        <v>1632</v>
      </c>
      <c r="AX336" s="1" t="s">
        <v>77</v>
      </c>
      <c r="AZ336" s="1">
        <v>10</v>
      </c>
      <c r="BA336" s="1" t="s">
        <v>1633</v>
      </c>
      <c r="BB336" s="1" t="s">
        <v>1634</v>
      </c>
    </row>
    <row r="337" spans="1:56" ht="12.75" x14ac:dyDescent="0.2">
      <c r="A337" s="1">
        <v>335</v>
      </c>
      <c r="B337" s="1">
        <v>335</v>
      </c>
      <c r="C337" s="1">
        <v>335</v>
      </c>
      <c r="D337" s="1" t="s">
        <v>2</v>
      </c>
      <c r="E337" s="1" t="s">
        <v>3</v>
      </c>
      <c r="F337" s="1" t="s">
        <v>4</v>
      </c>
      <c r="H337" s="1" t="s">
        <v>6</v>
      </c>
      <c r="K337" s="9">
        <f t="shared" ca="1" si="5"/>
        <v>118</v>
      </c>
      <c r="L337" s="1">
        <v>6</v>
      </c>
      <c r="M337" s="1">
        <v>120</v>
      </c>
      <c r="N337" s="1">
        <v>9</v>
      </c>
      <c r="O337" s="1">
        <v>10</v>
      </c>
      <c r="P337" s="1" t="s">
        <v>225</v>
      </c>
      <c r="Q337" s="1">
        <v>0</v>
      </c>
      <c r="R337" s="1" t="s">
        <v>136</v>
      </c>
      <c r="T337" s="1" t="s">
        <v>101</v>
      </c>
      <c r="V337" s="1">
        <v>1</v>
      </c>
      <c r="W337" s="1" t="s">
        <v>213</v>
      </c>
      <c r="Y337" s="1" t="s">
        <v>83</v>
      </c>
      <c r="AA337" s="1" t="s">
        <v>94</v>
      </c>
      <c r="AC337" s="1">
        <v>2</v>
      </c>
      <c r="AD337" s="1" t="s">
        <v>1635</v>
      </c>
      <c r="AE337" s="1" t="s">
        <v>362</v>
      </c>
      <c r="AI337" s="1" t="s">
        <v>32</v>
      </c>
      <c r="AP337" s="1" t="s">
        <v>163</v>
      </c>
      <c r="AR337" s="1">
        <v>6</v>
      </c>
      <c r="AT337" s="1">
        <v>4</v>
      </c>
      <c r="AV337" s="1">
        <v>12</v>
      </c>
      <c r="AW337" s="1" t="s">
        <v>1636</v>
      </c>
      <c r="AX337" s="1" t="s">
        <v>77</v>
      </c>
      <c r="AZ337" s="1">
        <v>10</v>
      </c>
      <c r="BA337" s="1" t="s">
        <v>1637</v>
      </c>
      <c r="BB337" s="1" t="s">
        <v>1638</v>
      </c>
      <c r="BC337" s="1" t="s">
        <v>118</v>
      </c>
    </row>
    <row r="338" spans="1:56" ht="12.75" x14ac:dyDescent="0.2">
      <c r="A338" s="1">
        <v>336</v>
      </c>
      <c r="B338" s="1">
        <v>336</v>
      </c>
      <c r="C338" s="1">
        <v>336</v>
      </c>
      <c r="D338" s="1" t="s">
        <v>2</v>
      </c>
      <c r="H338" s="1" t="s">
        <v>6</v>
      </c>
      <c r="J338" s="2">
        <v>32534</v>
      </c>
      <c r="K338" s="9">
        <f t="shared" ca="1" si="5"/>
        <v>29</v>
      </c>
      <c r="L338" s="1">
        <v>8</v>
      </c>
      <c r="M338" s="1">
        <v>0</v>
      </c>
      <c r="N338" s="1">
        <v>4</v>
      </c>
      <c r="O338" s="1">
        <v>20</v>
      </c>
      <c r="P338" s="1" t="s">
        <v>123</v>
      </c>
      <c r="Q338" s="1">
        <v>1</v>
      </c>
      <c r="R338" s="1" t="s">
        <v>55</v>
      </c>
      <c r="T338" s="1" t="s">
        <v>101</v>
      </c>
      <c r="V338" s="1">
        <v>1</v>
      </c>
      <c r="W338" s="1" t="s">
        <v>137</v>
      </c>
      <c r="Y338" s="1" t="s">
        <v>144</v>
      </c>
      <c r="AA338" s="1" t="s">
        <v>94</v>
      </c>
      <c r="AC338" s="1">
        <v>2</v>
      </c>
      <c r="AE338" s="1" t="s">
        <v>362</v>
      </c>
      <c r="AI338" s="1" t="s">
        <v>32</v>
      </c>
      <c r="AO338" s="1" t="s">
        <v>1639</v>
      </c>
      <c r="AP338" s="1" t="s">
        <v>62</v>
      </c>
      <c r="AR338" s="1">
        <v>6</v>
      </c>
      <c r="AT338" s="1">
        <v>6</v>
      </c>
      <c r="AV338" s="1">
        <v>20</v>
      </c>
      <c r="AW338" s="1" t="s">
        <v>1640</v>
      </c>
      <c r="AX338" s="1" t="s">
        <v>77</v>
      </c>
      <c r="AZ338" s="1">
        <v>10</v>
      </c>
      <c r="BA338" s="1" t="s">
        <v>1124</v>
      </c>
      <c r="BB338" s="1" t="s">
        <v>1641</v>
      </c>
      <c r="BC338" s="1" t="s">
        <v>1642</v>
      </c>
    </row>
    <row r="339" spans="1:56" ht="12.75" x14ac:dyDescent="0.2">
      <c r="A339" s="1">
        <v>337</v>
      </c>
      <c r="B339" s="1">
        <v>337</v>
      </c>
      <c r="C339" s="1">
        <v>337</v>
      </c>
      <c r="D339" s="1" t="s">
        <v>2</v>
      </c>
      <c r="J339" s="2">
        <v>35711</v>
      </c>
      <c r="K339" s="9">
        <f t="shared" ca="1" si="5"/>
        <v>21</v>
      </c>
      <c r="L339" s="1">
        <v>7</v>
      </c>
      <c r="M339" s="1">
        <v>120</v>
      </c>
      <c r="N339" s="1">
        <v>12</v>
      </c>
      <c r="O339" s="1">
        <v>3</v>
      </c>
      <c r="P339" s="1" t="s">
        <v>335</v>
      </c>
      <c r="Q339" s="1">
        <v>1</v>
      </c>
      <c r="V339" s="1">
        <v>1</v>
      </c>
      <c r="W339" s="1" t="s">
        <v>32</v>
      </c>
      <c r="Y339" s="1" t="s">
        <v>349</v>
      </c>
      <c r="AA339" s="1" t="s">
        <v>94</v>
      </c>
      <c r="AC339" s="1">
        <v>4</v>
      </c>
      <c r="AD339" s="1" t="s">
        <v>1643</v>
      </c>
      <c r="AE339" s="1" t="s">
        <v>1116</v>
      </c>
      <c r="AK339" s="1" t="s">
        <v>34</v>
      </c>
      <c r="AL339" s="1" t="s">
        <v>35</v>
      </c>
      <c r="AP339" s="1" t="s">
        <v>62</v>
      </c>
      <c r="AR339" s="1">
        <v>5</v>
      </c>
      <c r="AU339" s="1" t="s">
        <v>1644</v>
      </c>
      <c r="AV339" s="1">
        <v>6</v>
      </c>
      <c r="AW339" s="1" t="s">
        <v>1645</v>
      </c>
      <c r="AX339" s="1" t="s">
        <v>66</v>
      </c>
      <c r="AZ339" s="1">
        <v>10</v>
      </c>
      <c r="BA339" s="1" t="s">
        <v>1646</v>
      </c>
      <c r="BB339" s="1" t="s">
        <v>1647</v>
      </c>
    </row>
    <row r="340" spans="1:56" ht="12.75" x14ac:dyDescent="0.2">
      <c r="A340" s="1">
        <v>338</v>
      </c>
      <c r="B340" s="1">
        <v>338</v>
      </c>
      <c r="C340" s="1">
        <v>338</v>
      </c>
      <c r="G340" s="1" t="s">
        <v>5</v>
      </c>
      <c r="H340" s="1" t="s">
        <v>6</v>
      </c>
      <c r="J340" s="2">
        <v>34628</v>
      </c>
      <c r="K340" s="9">
        <f t="shared" ca="1" si="5"/>
        <v>24</v>
      </c>
      <c r="L340" s="1">
        <v>6</v>
      </c>
      <c r="M340" s="1">
        <v>40</v>
      </c>
      <c r="N340" s="1">
        <v>12</v>
      </c>
      <c r="O340" s="1">
        <v>5</v>
      </c>
      <c r="P340" s="1" t="s">
        <v>335</v>
      </c>
      <c r="Q340" s="1">
        <v>1</v>
      </c>
      <c r="R340" s="1" t="s">
        <v>81</v>
      </c>
      <c r="T340" s="1" t="s">
        <v>106</v>
      </c>
      <c r="V340" s="1">
        <v>1</v>
      </c>
      <c r="W340" s="1" t="s">
        <v>213</v>
      </c>
      <c r="Y340" s="1" t="s">
        <v>83</v>
      </c>
      <c r="AA340" s="1" t="s">
        <v>84</v>
      </c>
      <c r="AC340" s="1">
        <v>0</v>
      </c>
      <c r="AD340" s="1" t="s">
        <v>1329</v>
      </c>
      <c r="AE340" s="1" t="s">
        <v>61</v>
      </c>
      <c r="AJ340" s="1" t="s">
        <v>33</v>
      </c>
      <c r="AP340" s="1" t="s">
        <v>75</v>
      </c>
      <c r="AR340" s="1">
        <v>4</v>
      </c>
      <c r="AT340" s="1">
        <v>2</v>
      </c>
      <c r="AV340" s="1">
        <v>48</v>
      </c>
      <c r="AW340" s="1" t="s">
        <v>1648</v>
      </c>
      <c r="AX340" s="1" t="s">
        <v>77</v>
      </c>
      <c r="AZ340" s="1">
        <v>9</v>
      </c>
      <c r="BA340" s="1" t="s">
        <v>1649</v>
      </c>
      <c r="BB340" s="1" t="s">
        <v>1650</v>
      </c>
    </row>
    <row r="341" spans="1:56" ht="12.75" x14ac:dyDescent="0.2">
      <c r="A341" s="1">
        <v>339</v>
      </c>
      <c r="B341" s="1">
        <v>339</v>
      </c>
      <c r="C341" s="1">
        <v>339</v>
      </c>
      <c r="D341" s="1" t="s">
        <v>2</v>
      </c>
      <c r="E341" s="1" t="s">
        <v>3</v>
      </c>
      <c r="H341" s="1" t="s">
        <v>6</v>
      </c>
      <c r="J341" s="2">
        <v>35373</v>
      </c>
      <c r="K341" s="9">
        <f t="shared" ca="1" si="5"/>
        <v>21</v>
      </c>
      <c r="L341" s="1">
        <v>6</v>
      </c>
      <c r="M341" s="1">
        <v>0</v>
      </c>
      <c r="N341" s="1">
        <v>12</v>
      </c>
      <c r="O341" s="1">
        <v>4</v>
      </c>
      <c r="P341" s="1" t="s">
        <v>123</v>
      </c>
      <c r="Q341" s="1">
        <v>1</v>
      </c>
      <c r="R341" s="1" t="s">
        <v>100</v>
      </c>
      <c r="T341" s="1" t="s">
        <v>71</v>
      </c>
      <c r="V341" s="1">
        <v>0</v>
      </c>
      <c r="AE341" s="1" t="s">
        <v>61</v>
      </c>
      <c r="AK341" s="1" t="s">
        <v>34</v>
      </c>
      <c r="AP341" s="1" t="s">
        <v>62</v>
      </c>
      <c r="AR341" s="1">
        <v>3</v>
      </c>
      <c r="AT341" s="1">
        <v>6</v>
      </c>
      <c r="AV341" s="1">
        <v>80</v>
      </c>
      <c r="AW341" s="1" t="s">
        <v>1651</v>
      </c>
      <c r="AY341" s="1" t="s">
        <v>1440</v>
      </c>
      <c r="AZ341" s="1">
        <v>9</v>
      </c>
      <c r="BA341" s="1" t="s">
        <v>1652</v>
      </c>
      <c r="BB341" s="1" t="s">
        <v>1653</v>
      </c>
      <c r="BC341" s="1" t="s">
        <v>1654</v>
      </c>
    </row>
    <row r="342" spans="1:56" ht="12.75" x14ac:dyDescent="0.2">
      <c r="A342" s="1">
        <v>340</v>
      </c>
      <c r="B342" s="1">
        <v>340</v>
      </c>
      <c r="C342" s="1">
        <v>340</v>
      </c>
      <c r="H342" s="1" t="s">
        <v>6</v>
      </c>
      <c r="J342" s="2">
        <v>32492</v>
      </c>
      <c r="K342" s="9">
        <f t="shared" ca="1" si="5"/>
        <v>29</v>
      </c>
      <c r="L342" s="1">
        <v>8</v>
      </c>
      <c r="M342" s="1">
        <v>120</v>
      </c>
      <c r="N342" s="1">
        <v>10</v>
      </c>
      <c r="O342" s="1">
        <v>10</v>
      </c>
      <c r="P342" s="1" t="s">
        <v>225</v>
      </c>
      <c r="Q342" s="1">
        <v>0</v>
      </c>
      <c r="R342" s="1" t="s">
        <v>81</v>
      </c>
      <c r="T342" s="1" t="s">
        <v>56</v>
      </c>
      <c r="V342" s="1">
        <v>1</v>
      </c>
      <c r="W342" s="1" t="s">
        <v>213</v>
      </c>
      <c r="Y342" s="1" t="s">
        <v>83</v>
      </c>
      <c r="AA342" s="1" t="s">
        <v>94</v>
      </c>
      <c r="AC342" s="1">
        <v>7</v>
      </c>
      <c r="AD342" s="1" t="s">
        <v>1655</v>
      </c>
      <c r="AE342" s="1" t="s">
        <v>61</v>
      </c>
      <c r="AI342" s="1" t="s">
        <v>32</v>
      </c>
      <c r="AP342" s="1" t="s">
        <v>62</v>
      </c>
      <c r="AS342" s="1">
        <v>10</v>
      </c>
      <c r="AT342" s="1">
        <v>6</v>
      </c>
      <c r="AV342" s="1">
        <v>6</v>
      </c>
      <c r="AW342" s="1" t="s">
        <v>1656</v>
      </c>
      <c r="AX342" s="1" t="s">
        <v>77</v>
      </c>
      <c r="AZ342" s="1">
        <v>10</v>
      </c>
      <c r="BA342" s="1" t="s">
        <v>1657</v>
      </c>
      <c r="BB342" s="1" t="s">
        <v>1464</v>
      </c>
    </row>
    <row r="343" spans="1:56" ht="12.75" x14ac:dyDescent="0.2">
      <c r="A343" s="1">
        <v>341</v>
      </c>
      <c r="B343" s="1">
        <v>341</v>
      </c>
      <c r="C343" s="1">
        <v>341</v>
      </c>
      <c r="D343" s="1" t="s">
        <v>2</v>
      </c>
      <c r="J343" s="2">
        <v>32577</v>
      </c>
      <c r="K343" s="9">
        <f t="shared" ca="1" si="5"/>
        <v>29</v>
      </c>
      <c r="L343" s="1">
        <v>7</v>
      </c>
      <c r="M343" s="1">
        <v>420</v>
      </c>
      <c r="N343" s="1">
        <v>5</v>
      </c>
      <c r="O343" s="1">
        <v>3</v>
      </c>
      <c r="P343" s="1" t="s">
        <v>91</v>
      </c>
      <c r="Q343" s="1">
        <v>0</v>
      </c>
      <c r="R343" s="1" t="s">
        <v>70</v>
      </c>
      <c r="T343" s="1" t="s">
        <v>101</v>
      </c>
      <c r="V343" s="1">
        <v>0</v>
      </c>
      <c r="AE343" s="1" t="s">
        <v>61</v>
      </c>
      <c r="AI343" s="1" t="s">
        <v>32</v>
      </c>
      <c r="AP343" s="1" t="s">
        <v>75</v>
      </c>
      <c r="AR343" s="1">
        <v>6</v>
      </c>
      <c r="AT343" s="1">
        <v>6</v>
      </c>
      <c r="AV343" s="1">
        <v>1</v>
      </c>
      <c r="AW343" s="1" t="s">
        <v>1658</v>
      </c>
      <c r="AX343" s="1" t="s">
        <v>77</v>
      </c>
      <c r="AZ343" s="1">
        <v>4</v>
      </c>
      <c r="BA343" s="1" t="s">
        <v>1659</v>
      </c>
    </row>
    <row r="344" spans="1:56" ht="12.75" x14ac:dyDescent="0.2">
      <c r="A344" s="1">
        <v>342</v>
      </c>
      <c r="B344" s="1">
        <v>342</v>
      </c>
      <c r="C344" s="1">
        <v>342</v>
      </c>
      <c r="D344" s="1" t="s">
        <v>2</v>
      </c>
      <c r="G344" s="1" t="s">
        <v>5</v>
      </c>
      <c r="H344" s="1" t="s">
        <v>6</v>
      </c>
      <c r="J344" s="2">
        <v>35261</v>
      </c>
      <c r="K344" s="9">
        <f t="shared" ca="1" si="5"/>
        <v>22</v>
      </c>
      <c r="L344" s="1">
        <v>7</v>
      </c>
      <c r="M344" s="1">
        <v>0</v>
      </c>
      <c r="N344" s="1">
        <v>10</v>
      </c>
      <c r="O344" s="1">
        <v>45</v>
      </c>
      <c r="P344" s="1" t="s">
        <v>303</v>
      </c>
      <c r="Q344" s="1">
        <v>1</v>
      </c>
      <c r="R344" s="1" t="s">
        <v>136</v>
      </c>
      <c r="T344" s="1" t="s">
        <v>101</v>
      </c>
      <c r="V344" s="1">
        <v>0</v>
      </c>
      <c r="AE344" s="1" t="s">
        <v>362</v>
      </c>
      <c r="AF344" s="1" t="s">
        <v>29</v>
      </c>
      <c r="AK344" s="1" t="s">
        <v>34</v>
      </c>
      <c r="AO344" s="1" t="s">
        <v>1660</v>
      </c>
      <c r="AP344" s="1" t="s">
        <v>62</v>
      </c>
      <c r="AS344" s="1">
        <v>18</v>
      </c>
      <c r="AU344" s="1">
        <v>40</v>
      </c>
      <c r="AV344" s="1">
        <v>18</v>
      </c>
      <c r="AW344" s="1" t="s">
        <v>1661</v>
      </c>
      <c r="AX344" s="1" t="s">
        <v>77</v>
      </c>
      <c r="AZ344" s="1">
        <v>10</v>
      </c>
      <c r="BA344" s="1" t="s">
        <v>1662</v>
      </c>
      <c r="BB344" s="1" t="s">
        <v>1663</v>
      </c>
    </row>
    <row r="345" spans="1:56" ht="12.75" x14ac:dyDescent="0.2">
      <c r="A345" s="1">
        <v>343</v>
      </c>
      <c r="B345" s="1">
        <v>343</v>
      </c>
      <c r="C345" s="1">
        <v>343</v>
      </c>
      <c r="D345" s="1" t="s">
        <v>2</v>
      </c>
      <c r="J345" s="2">
        <v>32329</v>
      </c>
      <c r="K345" s="9">
        <f t="shared" ca="1" si="5"/>
        <v>30</v>
      </c>
      <c r="L345" s="1">
        <v>7</v>
      </c>
      <c r="M345" s="1">
        <v>25</v>
      </c>
      <c r="N345" s="1">
        <v>9</v>
      </c>
      <c r="O345" s="1">
        <v>8</v>
      </c>
      <c r="P345" s="1" t="s">
        <v>189</v>
      </c>
      <c r="Q345" s="1">
        <v>0</v>
      </c>
      <c r="R345" s="1" t="s">
        <v>388</v>
      </c>
      <c r="T345" s="1" t="s">
        <v>101</v>
      </c>
      <c r="V345" s="1">
        <v>1</v>
      </c>
      <c r="W345" s="1" t="s">
        <v>411</v>
      </c>
      <c r="Y345" s="1" t="s">
        <v>83</v>
      </c>
      <c r="AA345" s="1" t="s">
        <v>367</v>
      </c>
      <c r="AC345" s="1">
        <v>2</v>
      </c>
      <c r="AD345" s="1" t="s">
        <v>260</v>
      </c>
      <c r="AE345" s="1" t="s">
        <v>86</v>
      </c>
      <c r="AK345" s="1" t="s">
        <v>34</v>
      </c>
      <c r="AP345" s="1" t="s">
        <v>87</v>
      </c>
      <c r="AS345" s="1">
        <v>10</v>
      </c>
      <c r="AT345" s="1">
        <v>6</v>
      </c>
      <c r="AV345" s="1">
        <v>20</v>
      </c>
      <c r="AW345" s="1" t="s">
        <v>1664</v>
      </c>
      <c r="AY345" s="1" t="s">
        <v>1665</v>
      </c>
      <c r="AZ345" s="1">
        <v>7</v>
      </c>
      <c r="BA345" s="1" t="s">
        <v>391</v>
      </c>
      <c r="BB345" s="1" t="s">
        <v>1666</v>
      </c>
      <c r="BC345" s="1" t="s">
        <v>1667</v>
      </c>
      <c r="BD345" s="1">
        <v>0</v>
      </c>
    </row>
    <row r="346" spans="1:56" ht="12.75" x14ac:dyDescent="0.2">
      <c r="A346" s="1">
        <v>344</v>
      </c>
      <c r="B346" s="1">
        <v>344</v>
      </c>
      <c r="C346" s="1">
        <v>344</v>
      </c>
      <c r="H346" s="1" t="s">
        <v>6</v>
      </c>
      <c r="J346" s="2">
        <v>33017</v>
      </c>
      <c r="K346" s="9">
        <f t="shared" ca="1" si="5"/>
        <v>28</v>
      </c>
      <c r="L346" s="1">
        <v>5</v>
      </c>
      <c r="M346" s="1">
        <v>30</v>
      </c>
      <c r="N346" s="1">
        <v>4</v>
      </c>
      <c r="O346" s="1">
        <v>56</v>
      </c>
      <c r="P346" s="1" t="s">
        <v>335</v>
      </c>
      <c r="Q346" s="1">
        <v>1</v>
      </c>
      <c r="V346" s="1">
        <v>1</v>
      </c>
      <c r="W346" s="1" t="s">
        <v>213</v>
      </c>
      <c r="Y346" s="1" t="s">
        <v>113</v>
      </c>
      <c r="AA346" s="1" t="s">
        <v>418</v>
      </c>
      <c r="AC346" s="1">
        <v>4</v>
      </c>
      <c r="AD346" s="1" t="s">
        <v>1668</v>
      </c>
      <c r="AE346" s="1" t="s">
        <v>61</v>
      </c>
      <c r="AK346" s="1" t="s">
        <v>34</v>
      </c>
      <c r="AO346" s="1" t="s">
        <v>1669</v>
      </c>
      <c r="AP346" s="1" t="s">
        <v>75</v>
      </c>
      <c r="AR346" s="1">
        <v>5</v>
      </c>
      <c r="AT346" s="1">
        <v>4</v>
      </c>
      <c r="AV346" s="1">
        <v>6</v>
      </c>
      <c r="AW346" s="1" t="s">
        <v>1670</v>
      </c>
      <c r="AX346" s="1" t="s">
        <v>77</v>
      </c>
      <c r="AZ346" s="1">
        <v>10</v>
      </c>
      <c r="BA346" s="1" t="s">
        <v>1671</v>
      </c>
      <c r="BB346" s="1" t="s">
        <v>1672</v>
      </c>
      <c r="BC346" s="1" t="s">
        <v>1673</v>
      </c>
    </row>
    <row r="347" spans="1:56" ht="12.75" x14ac:dyDescent="0.2">
      <c r="A347" s="1">
        <v>345</v>
      </c>
      <c r="B347" s="1">
        <v>345</v>
      </c>
      <c r="C347" s="1">
        <v>345</v>
      </c>
      <c r="E347" s="1" t="s">
        <v>3</v>
      </c>
      <c r="F347" s="1" t="s">
        <v>4</v>
      </c>
      <c r="J347" s="2">
        <v>32297</v>
      </c>
      <c r="K347" s="9">
        <f t="shared" ca="1" si="5"/>
        <v>30</v>
      </c>
      <c r="L347" s="1">
        <v>7</v>
      </c>
      <c r="M347" s="1">
        <v>20</v>
      </c>
      <c r="N347" s="1">
        <v>10</v>
      </c>
      <c r="O347" s="1">
        <v>3</v>
      </c>
      <c r="P347" s="1" t="s">
        <v>91</v>
      </c>
      <c r="Q347" s="1">
        <v>0</v>
      </c>
      <c r="R347" s="1" t="s">
        <v>100</v>
      </c>
      <c r="T347" s="1" t="s">
        <v>71</v>
      </c>
      <c r="V347" s="1">
        <v>1</v>
      </c>
      <c r="W347" s="1" t="s">
        <v>156</v>
      </c>
      <c r="Y347" s="1" t="s">
        <v>83</v>
      </c>
      <c r="AA347" s="1" t="s">
        <v>157</v>
      </c>
      <c r="AC347" s="1">
        <v>3</v>
      </c>
      <c r="AD347" s="1" t="s">
        <v>1674</v>
      </c>
      <c r="AE347" s="1" t="s">
        <v>74</v>
      </c>
      <c r="AH347" s="1" t="s">
        <v>31</v>
      </c>
      <c r="AI347" s="1" t="s">
        <v>32</v>
      </c>
      <c r="AP347" s="1" t="s">
        <v>75</v>
      </c>
      <c r="AR347" s="1">
        <v>6</v>
      </c>
      <c r="AT347" s="1">
        <v>3</v>
      </c>
      <c r="AV347" s="1">
        <v>8</v>
      </c>
      <c r="AW347" s="1" t="s">
        <v>1675</v>
      </c>
      <c r="AX347" s="1" t="s">
        <v>77</v>
      </c>
      <c r="AZ347" s="1">
        <v>10</v>
      </c>
      <c r="BA347" s="1" t="s">
        <v>1676</v>
      </c>
    </row>
    <row r="348" spans="1:56" ht="12.75" x14ac:dyDescent="0.2">
      <c r="A348" s="1">
        <v>346</v>
      </c>
      <c r="B348" s="1">
        <v>346</v>
      </c>
      <c r="C348" s="1">
        <v>346</v>
      </c>
      <c r="E348" s="1" t="s">
        <v>3</v>
      </c>
      <c r="J348" s="2">
        <v>32679</v>
      </c>
      <c r="K348" s="9">
        <f t="shared" ca="1" si="5"/>
        <v>29</v>
      </c>
      <c r="L348" s="1">
        <v>6</v>
      </c>
      <c r="M348" s="1">
        <v>10</v>
      </c>
      <c r="N348" s="1">
        <v>7</v>
      </c>
      <c r="O348" s="1">
        <v>3</v>
      </c>
      <c r="P348" s="1" t="s">
        <v>69</v>
      </c>
      <c r="Q348" s="1">
        <v>0</v>
      </c>
      <c r="R348" s="1" t="s">
        <v>81</v>
      </c>
      <c r="T348" s="1" t="s">
        <v>101</v>
      </c>
      <c r="V348" s="1">
        <v>1</v>
      </c>
      <c r="W348" s="1" t="s">
        <v>148</v>
      </c>
      <c r="Y348" s="1" t="s">
        <v>83</v>
      </c>
      <c r="AA348" s="1" t="s">
        <v>157</v>
      </c>
      <c r="AC348" s="1">
        <v>3</v>
      </c>
      <c r="AD348" s="1" t="s">
        <v>1677</v>
      </c>
      <c r="AE348" s="1" t="s">
        <v>86</v>
      </c>
      <c r="AF348" s="1" t="s">
        <v>29</v>
      </c>
      <c r="AI348" s="1" t="s">
        <v>32</v>
      </c>
      <c r="AP348" s="1" t="s">
        <v>75</v>
      </c>
      <c r="AR348" s="1">
        <v>6</v>
      </c>
      <c r="AT348" s="1">
        <v>3</v>
      </c>
      <c r="AV348" s="1">
        <v>9</v>
      </c>
      <c r="AW348" s="1" t="s">
        <v>1678</v>
      </c>
      <c r="AX348" s="1" t="s">
        <v>77</v>
      </c>
      <c r="AZ348" s="1">
        <v>9</v>
      </c>
      <c r="BA348" s="1" t="s">
        <v>1679</v>
      </c>
      <c r="BB348" s="1" t="s">
        <v>1680</v>
      </c>
      <c r="BC348" s="1" t="s">
        <v>1681</v>
      </c>
    </row>
    <row r="349" spans="1:56" ht="12.75" x14ac:dyDescent="0.2">
      <c r="A349" s="1">
        <v>347</v>
      </c>
      <c r="B349" s="1">
        <v>347</v>
      </c>
      <c r="C349" s="1">
        <v>347</v>
      </c>
      <c r="D349" s="1" t="s">
        <v>2</v>
      </c>
      <c r="E349" s="1" t="s">
        <v>3</v>
      </c>
      <c r="G349" s="1" t="s">
        <v>5</v>
      </c>
      <c r="H349" s="1" t="s">
        <v>6</v>
      </c>
      <c r="J349" s="2">
        <v>31625</v>
      </c>
      <c r="K349" s="9">
        <f t="shared" ca="1" si="5"/>
        <v>32</v>
      </c>
      <c r="L349" s="1">
        <v>7</v>
      </c>
      <c r="M349" s="1">
        <v>25</v>
      </c>
      <c r="N349" s="1">
        <v>10</v>
      </c>
      <c r="O349" s="1">
        <v>8</v>
      </c>
      <c r="P349" s="1" t="s">
        <v>303</v>
      </c>
      <c r="Q349" s="1">
        <v>0</v>
      </c>
      <c r="R349" s="1" t="s">
        <v>55</v>
      </c>
      <c r="T349" s="1" t="s">
        <v>56</v>
      </c>
      <c r="V349" s="1">
        <v>1</v>
      </c>
      <c r="X349" s="1" t="s">
        <v>1682</v>
      </c>
      <c r="Z349" s="1" t="s">
        <v>259</v>
      </c>
      <c r="AA349" s="1" t="s">
        <v>94</v>
      </c>
      <c r="AC349" s="1">
        <v>4</v>
      </c>
      <c r="AD349" s="1" t="s">
        <v>454</v>
      </c>
      <c r="AE349" s="1" t="s">
        <v>86</v>
      </c>
      <c r="AK349" s="1" t="s">
        <v>34</v>
      </c>
      <c r="AP349" s="1" t="s">
        <v>75</v>
      </c>
      <c r="AS349" s="1">
        <v>8</v>
      </c>
      <c r="AT349" s="1">
        <v>6</v>
      </c>
      <c r="AV349" s="1">
        <v>8</v>
      </c>
      <c r="AW349" s="1" t="s">
        <v>1683</v>
      </c>
      <c r="AY349" s="1" t="s">
        <v>1684</v>
      </c>
      <c r="AZ349" s="1">
        <v>10</v>
      </c>
      <c r="BA349" s="1" t="s">
        <v>1685</v>
      </c>
    </row>
    <row r="350" spans="1:56" ht="12.75" x14ac:dyDescent="0.2">
      <c r="A350" s="1">
        <v>348</v>
      </c>
      <c r="B350" s="1">
        <v>348</v>
      </c>
      <c r="C350" s="1">
        <v>348</v>
      </c>
      <c r="F350" s="1" t="s">
        <v>4</v>
      </c>
      <c r="H350" s="1" t="s">
        <v>6</v>
      </c>
      <c r="J350" s="2">
        <v>32591</v>
      </c>
      <c r="K350" s="9">
        <f t="shared" ca="1" si="5"/>
        <v>29</v>
      </c>
      <c r="L350" s="1">
        <v>7</v>
      </c>
      <c r="M350" s="1">
        <v>30</v>
      </c>
      <c r="N350" s="1">
        <v>8</v>
      </c>
      <c r="O350" s="1">
        <v>12</v>
      </c>
      <c r="P350" s="1" t="s">
        <v>303</v>
      </c>
      <c r="Q350" s="1">
        <v>1</v>
      </c>
      <c r="S350" s="1" t="s">
        <v>1686</v>
      </c>
      <c r="T350" s="1" t="s">
        <v>101</v>
      </c>
      <c r="V350" s="1">
        <v>1</v>
      </c>
      <c r="W350" s="1" t="s">
        <v>406</v>
      </c>
      <c r="Y350" s="1" t="s">
        <v>83</v>
      </c>
      <c r="AA350" s="1" t="s">
        <v>94</v>
      </c>
      <c r="AC350" s="1">
        <v>3</v>
      </c>
      <c r="AD350" s="1" t="s">
        <v>1687</v>
      </c>
      <c r="AE350" s="1" t="s">
        <v>86</v>
      </c>
      <c r="AI350" s="1" t="s">
        <v>32</v>
      </c>
      <c r="AP350" s="1" t="s">
        <v>87</v>
      </c>
      <c r="AS350" s="1">
        <v>21</v>
      </c>
      <c r="AU350" s="1">
        <v>16</v>
      </c>
      <c r="AV350" s="1">
        <v>12</v>
      </c>
      <c r="AW350" s="1" t="s">
        <v>1688</v>
      </c>
      <c r="AY350" s="1" t="s">
        <v>1689</v>
      </c>
      <c r="AZ350" s="1">
        <v>10</v>
      </c>
      <c r="BA350" s="1" t="s">
        <v>1690</v>
      </c>
      <c r="BB350" s="1" t="s">
        <v>1691</v>
      </c>
      <c r="BC350" s="1" t="s">
        <v>1692</v>
      </c>
    </row>
    <row r="351" spans="1:56" ht="12.75" x14ac:dyDescent="0.2">
      <c r="A351" s="1">
        <v>349</v>
      </c>
      <c r="B351" s="1">
        <v>349</v>
      </c>
      <c r="C351" s="1">
        <v>349</v>
      </c>
      <c r="D351" s="1" t="s">
        <v>2</v>
      </c>
      <c r="K351" s="9">
        <f t="shared" ca="1" si="5"/>
        <v>118</v>
      </c>
      <c r="L351" s="1">
        <v>6</v>
      </c>
      <c r="M351" s="1">
        <v>180</v>
      </c>
      <c r="N351" s="1">
        <v>12</v>
      </c>
      <c r="O351" s="1">
        <v>5</v>
      </c>
      <c r="P351" s="1" t="s">
        <v>335</v>
      </c>
      <c r="Q351" s="1">
        <v>1</v>
      </c>
      <c r="R351" s="1" t="s">
        <v>70</v>
      </c>
      <c r="T351" s="1" t="s">
        <v>71</v>
      </c>
      <c r="V351" s="1">
        <v>1</v>
      </c>
      <c r="W351" s="1" t="s">
        <v>7</v>
      </c>
      <c r="Y351" s="1" t="s">
        <v>83</v>
      </c>
      <c r="AA351" s="1" t="s">
        <v>94</v>
      </c>
      <c r="AC351" s="1">
        <v>13</v>
      </c>
      <c r="AD351" s="1" t="s">
        <v>1693</v>
      </c>
      <c r="AE351" s="1" t="s">
        <v>86</v>
      </c>
      <c r="AK351" s="1" t="s">
        <v>34</v>
      </c>
      <c r="AP351" s="1" t="s">
        <v>62</v>
      </c>
      <c r="AR351" s="1">
        <v>5</v>
      </c>
      <c r="AT351" s="1">
        <v>5</v>
      </c>
      <c r="AV351" s="1">
        <v>15</v>
      </c>
      <c r="AW351" s="1" t="s">
        <v>1694</v>
      </c>
      <c r="AY351" s="1" t="s">
        <v>1695</v>
      </c>
      <c r="AZ351" s="1">
        <v>10</v>
      </c>
      <c r="BA351" s="1" t="s">
        <v>1696</v>
      </c>
      <c r="BB351" s="1" t="s">
        <v>1697</v>
      </c>
      <c r="BC351" s="1" t="s">
        <v>1698</v>
      </c>
    </row>
    <row r="352" spans="1:56" ht="12.75" x14ac:dyDescent="0.2">
      <c r="A352" s="1">
        <v>350</v>
      </c>
      <c r="B352" s="1">
        <v>350</v>
      </c>
      <c r="C352" s="1">
        <v>350</v>
      </c>
      <c r="H352" s="1" t="s">
        <v>6</v>
      </c>
      <c r="J352" s="2">
        <v>32005</v>
      </c>
      <c r="K352" s="9">
        <f t="shared" ca="1" si="5"/>
        <v>31</v>
      </c>
      <c r="L352" s="1">
        <v>8</v>
      </c>
      <c r="M352" s="1">
        <v>0</v>
      </c>
      <c r="N352" s="1">
        <v>12</v>
      </c>
      <c r="O352" s="1">
        <v>15</v>
      </c>
      <c r="P352" s="1" t="s">
        <v>189</v>
      </c>
      <c r="Q352" s="1">
        <v>0</v>
      </c>
      <c r="S352" s="1" t="s">
        <v>1699</v>
      </c>
      <c r="U352" s="1" t="s">
        <v>1700</v>
      </c>
      <c r="V352" s="1">
        <v>1</v>
      </c>
      <c r="W352" s="1" t="s">
        <v>7</v>
      </c>
      <c r="Y352" s="1" t="s">
        <v>113</v>
      </c>
      <c r="AA352" s="1" t="s">
        <v>94</v>
      </c>
      <c r="AC352" s="1">
        <v>15</v>
      </c>
      <c r="AD352" s="1" t="s">
        <v>1701</v>
      </c>
      <c r="AE352" s="1" t="s">
        <v>61</v>
      </c>
      <c r="AI352" s="1" t="s">
        <v>32</v>
      </c>
      <c r="AQ352" s="1" t="s">
        <v>1702</v>
      </c>
      <c r="AS352" s="1" t="s">
        <v>1703</v>
      </c>
      <c r="AU352" s="1">
        <v>100</v>
      </c>
      <c r="AV352" s="1">
        <v>50</v>
      </c>
      <c r="AW352" s="1" t="s">
        <v>1704</v>
      </c>
      <c r="AX352" s="1" t="s">
        <v>66</v>
      </c>
      <c r="AZ352" s="1">
        <v>6</v>
      </c>
      <c r="BA352" s="1" t="s">
        <v>1705</v>
      </c>
      <c r="BB352" s="1" t="s">
        <v>1706</v>
      </c>
      <c r="BC352" s="1" t="s">
        <v>1707</v>
      </c>
    </row>
    <row r="353" spans="1:56" ht="12.75" x14ac:dyDescent="0.2">
      <c r="A353" s="1">
        <v>351</v>
      </c>
      <c r="B353" s="1">
        <v>351</v>
      </c>
      <c r="C353" s="1">
        <v>351</v>
      </c>
      <c r="E353" s="1" t="s">
        <v>3</v>
      </c>
      <c r="F353" s="1" t="s">
        <v>4</v>
      </c>
      <c r="H353" s="1" t="s">
        <v>6</v>
      </c>
      <c r="J353" s="2">
        <v>33740</v>
      </c>
      <c r="K353" s="9">
        <f t="shared" ca="1" si="5"/>
        <v>26</v>
      </c>
      <c r="L353" s="1">
        <v>6</v>
      </c>
      <c r="M353" s="1">
        <v>2</v>
      </c>
      <c r="N353" s="1">
        <v>12</v>
      </c>
      <c r="O353" s="1">
        <v>2</v>
      </c>
      <c r="P353" s="1" t="s">
        <v>135</v>
      </c>
      <c r="Q353" s="1">
        <v>1</v>
      </c>
      <c r="V353" s="1">
        <v>0</v>
      </c>
      <c r="AE353" s="1" t="s">
        <v>86</v>
      </c>
      <c r="AK353" s="1" t="s">
        <v>34</v>
      </c>
      <c r="AP353" s="1" t="s">
        <v>62</v>
      </c>
      <c r="AR353" s="1">
        <v>3</v>
      </c>
      <c r="AT353" s="1">
        <v>4</v>
      </c>
      <c r="AV353" s="1">
        <v>5</v>
      </c>
      <c r="AW353" s="1" t="s">
        <v>1708</v>
      </c>
      <c r="AX353" s="1" t="s">
        <v>77</v>
      </c>
      <c r="AZ353" s="1">
        <v>10</v>
      </c>
      <c r="BA353" s="1" t="s">
        <v>1709</v>
      </c>
      <c r="BB353" s="1" t="s">
        <v>1710</v>
      </c>
      <c r="BD353" s="1">
        <v>1</v>
      </c>
    </row>
    <row r="354" spans="1:56" ht="12.75" x14ac:dyDescent="0.2">
      <c r="A354" s="1">
        <v>352</v>
      </c>
      <c r="B354" s="1">
        <v>352</v>
      </c>
      <c r="C354" s="1">
        <v>352</v>
      </c>
      <c r="D354" s="1" t="s">
        <v>2</v>
      </c>
      <c r="H354" s="1" t="s">
        <v>6</v>
      </c>
      <c r="J354" s="2">
        <v>28642</v>
      </c>
      <c r="K354" s="9">
        <f t="shared" ca="1" si="5"/>
        <v>40</v>
      </c>
      <c r="L354" s="1">
        <v>7</v>
      </c>
      <c r="M354" s="1">
        <v>100</v>
      </c>
      <c r="N354" s="1">
        <v>7</v>
      </c>
      <c r="O354" s="1">
        <v>12</v>
      </c>
      <c r="P354" s="1" t="s">
        <v>303</v>
      </c>
      <c r="Q354" s="1">
        <v>1</v>
      </c>
      <c r="V354" s="1">
        <v>1</v>
      </c>
      <c r="W354" s="1" t="s">
        <v>92</v>
      </c>
      <c r="Y354" s="1" t="s">
        <v>83</v>
      </c>
      <c r="AA354" s="1" t="s">
        <v>94</v>
      </c>
      <c r="AC354" s="1">
        <v>15</v>
      </c>
      <c r="AD354" s="1" t="s">
        <v>518</v>
      </c>
      <c r="AE354" s="1" t="s">
        <v>86</v>
      </c>
      <c r="AK354" s="1" t="s">
        <v>34</v>
      </c>
      <c r="AP354" s="1" t="s">
        <v>75</v>
      </c>
      <c r="AS354" s="1">
        <v>10</v>
      </c>
      <c r="AT354" s="1">
        <v>5</v>
      </c>
      <c r="AV354" s="1">
        <v>300</v>
      </c>
      <c r="AW354" s="1" t="s">
        <v>1711</v>
      </c>
      <c r="AX354" s="1" t="s">
        <v>77</v>
      </c>
      <c r="AZ354" s="1">
        <v>10</v>
      </c>
      <c r="BA354" s="1" t="s">
        <v>1712</v>
      </c>
      <c r="BB354" s="1" t="s">
        <v>1713</v>
      </c>
      <c r="BC354" s="1" t="s">
        <v>1714</v>
      </c>
    </row>
    <row r="355" spans="1:56" ht="12.75" x14ac:dyDescent="0.2">
      <c r="A355" s="1">
        <v>353</v>
      </c>
      <c r="B355" s="1">
        <v>353</v>
      </c>
      <c r="C355" s="1">
        <v>353</v>
      </c>
      <c r="E355" s="1" t="s">
        <v>3</v>
      </c>
      <c r="H355" s="1" t="s">
        <v>6</v>
      </c>
      <c r="J355" s="2">
        <v>30223</v>
      </c>
      <c r="K355" s="9">
        <f t="shared" ca="1" si="5"/>
        <v>36</v>
      </c>
      <c r="L355" s="1">
        <v>7</v>
      </c>
      <c r="M355" s="1">
        <v>15</v>
      </c>
      <c r="N355" s="1">
        <v>5</v>
      </c>
      <c r="O355" s="1">
        <v>1</v>
      </c>
      <c r="P355" s="1" t="s">
        <v>189</v>
      </c>
      <c r="Q355" s="1">
        <v>1</v>
      </c>
      <c r="V355" s="1">
        <v>1</v>
      </c>
      <c r="W355" s="1" t="s">
        <v>143</v>
      </c>
      <c r="Y355" s="1" t="s">
        <v>58</v>
      </c>
      <c r="AA355" s="1" t="s">
        <v>305</v>
      </c>
      <c r="AC355" s="1">
        <v>8</v>
      </c>
      <c r="AD355" s="1" t="s">
        <v>1715</v>
      </c>
      <c r="AE355" s="1" t="s">
        <v>61</v>
      </c>
      <c r="AK355" s="1" t="s">
        <v>34</v>
      </c>
      <c r="AP355" s="1" t="s">
        <v>75</v>
      </c>
      <c r="AS355" s="1">
        <v>7</v>
      </c>
      <c r="AU355" s="1">
        <v>7</v>
      </c>
      <c r="AV355" s="1">
        <v>6</v>
      </c>
      <c r="AW355" s="1" t="s">
        <v>1716</v>
      </c>
      <c r="AY355" s="1" t="s">
        <v>415</v>
      </c>
      <c r="AZ355" s="1">
        <v>8</v>
      </c>
      <c r="BA355" s="1" t="s">
        <v>1717</v>
      </c>
      <c r="BB355" s="1" t="s">
        <v>1718</v>
      </c>
      <c r="BD355" s="1">
        <v>1</v>
      </c>
    </row>
    <row r="356" spans="1:56" ht="12.75" x14ac:dyDescent="0.2">
      <c r="A356" s="1">
        <v>354</v>
      </c>
      <c r="B356" s="1">
        <v>354</v>
      </c>
      <c r="C356" s="1">
        <v>354</v>
      </c>
      <c r="H356" s="1" t="s">
        <v>6</v>
      </c>
      <c r="J356" s="2">
        <v>26617</v>
      </c>
      <c r="K356" s="9">
        <f t="shared" ca="1" si="5"/>
        <v>45</v>
      </c>
      <c r="L356" s="1">
        <v>7</v>
      </c>
      <c r="M356" s="1">
        <v>120</v>
      </c>
      <c r="N356" s="1">
        <v>10</v>
      </c>
      <c r="O356" s="1">
        <v>3</v>
      </c>
      <c r="P356" s="1" t="s">
        <v>105</v>
      </c>
      <c r="Q356" s="1">
        <v>0</v>
      </c>
      <c r="R356" s="1" t="s">
        <v>81</v>
      </c>
      <c r="T356" s="1" t="s">
        <v>101</v>
      </c>
      <c r="V356" s="1">
        <v>1</v>
      </c>
      <c r="W356" s="1" t="s">
        <v>57</v>
      </c>
      <c r="Z356" s="1" t="s">
        <v>1719</v>
      </c>
      <c r="AA356" s="1" t="s">
        <v>94</v>
      </c>
      <c r="AC356" s="1">
        <v>20</v>
      </c>
      <c r="AD356" s="1" t="s">
        <v>1720</v>
      </c>
      <c r="AE356" s="1" t="s">
        <v>86</v>
      </c>
      <c r="AH356" s="1" t="s">
        <v>31</v>
      </c>
      <c r="AP356" s="1" t="s">
        <v>75</v>
      </c>
      <c r="AR356" s="1">
        <v>4</v>
      </c>
      <c r="AT356" s="1">
        <v>6</v>
      </c>
      <c r="AV356" s="1">
        <v>8</v>
      </c>
      <c r="AW356" s="1" t="s">
        <v>1721</v>
      </c>
      <c r="AY356" s="1" t="s">
        <v>1722</v>
      </c>
      <c r="AZ356" s="1">
        <v>9</v>
      </c>
      <c r="BA356" s="1" t="s">
        <v>1723</v>
      </c>
      <c r="BB356" s="1" t="s">
        <v>1724</v>
      </c>
      <c r="BC356" s="1" t="s">
        <v>1725</v>
      </c>
    </row>
    <row r="357" spans="1:56" ht="12.75" x14ac:dyDescent="0.2">
      <c r="A357" s="1">
        <v>355</v>
      </c>
      <c r="B357" s="1">
        <v>355</v>
      </c>
      <c r="C357" s="1">
        <v>355</v>
      </c>
      <c r="H357" s="1" t="s">
        <v>6</v>
      </c>
      <c r="J357" s="2">
        <v>33806</v>
      </c>
      <c r="K357" s="9">
        <f t="shared" ca="1" si="5"/>
        <v>26</v>
      </c>
      <c r="L357" s="1">
        <v>7</v>
      </c>
      <c r="M357" s="1">
        <v>0</v>
      </c>
      <c r="N357" s="1">
        <v>10</v>
      </c>
      <c r="O357" s="1">
        <v>4</v>
      </c>
      <c r="P357" s="1" t="s">
        <v>123</v>
      </c>
      <c r="Q357" s="1">
        <v>1</v>
      </c>
      <c r="R357" s="1" t="s">
        <v>136</v>
      </c>
      <c r="T357" s="1" t="s">
        <v>106</v>
      </c>
      <c r="V357" s="1">
        <v>0</v>
      </c>
      <c r="AE357" s="1" t="s">
        <v>86</v>
      </c>
      <c r="AK357" s="1" t="s">
        <v>34</v>
      </c>
      <c r="AP357" s="1" t="s">
        <v>75</v>
      </c>
      <c r="AR357" s="1">
        <v>6</v>
      </c>
      <c r="AT357" s="1">
        <v>4</v>
      </c>
      <c r="AV357" s="1">
        <v>10</v>
      </c>
      <c r="AW357" s="1" t="s">
        <v>1726</v>
      </c>
      <c r="AX357" s="1" t="s">
        <v>376</v>
      </c>
      <c r="AZ357" s="1">
        <v>9</v>
      </c>
      <c r="BA357" s="1" t="s">
        <v>1727</v>
      </c>
      <c r="BB357" s="1" t="s">
        <v>1728</v>
      </c>
      <c r="BC357" s="1" t="s">
        <v>1729</v>
      </c>
    </row>
    <row r="358" spans="1:56" ht="12.75" x14ac:dyDescent="0.2">
      <c r="A358" s="1">
        <v>356</v>
      </c>
      <c r="B358" s="1">
        <v>356</v>
      </c>
      <c r="C358" s="1">
        <v>356</v>
      </c>
      <c r="F358" s="1" t="s">
        <v>4</v>
      </c>
      <c r="J358" s="2">
        <v>33552</v>
      </c>
      <c r="K358" s="9">
        <f t="shared" ca="1" si="5"/>
        <v>26</v>
      </c>
      <c r="L358" s="1">
        <v>6</v>
      </c>
      <c r="M358" s="1">
        <v>10</v>
      </c>
      <c r="N358" s="1">
        <v>13</v>
      </c>
      <c r="O358" s="1">
        <v>10</v>
      </c>
      <c r="P358" s="1" t="s">
        <v>225</v>
      </c>
      <c r="Q358" s="1">
        <v>1</v>
      </c>
      <c r="R358" s="1" t="s">
        <v>124</v>
      </c>
      <c r="T358" s="1" t="s">
        <v>101</v>
      </c>
      <c r="V358" s="1">
        <v>0</v>
      </c>
      <c r="AE358" s="1" t="s">
        <v>86</v>
      </c>
      <c r="AH358" s="1" t="s">
        <v>31</v>
      </c>
      <c r="AP358" s="1" t="s">
        <v>75</v>
      </c>
      <c r="AR358" s="1">
        <v>6</v>
      </c>
      <c r="AT358" s="1">
        <v>5</v>
      </c>
      <c r="AV358" s="1">
        <v>30</v>
      </c>
      <c r="AW358" s="1" t="s">
        <v>1730</v>
      </c>
      <c r="AX358" s="1" t="s">
        <v>66</v>
      </c>
      <c r="AZ358" s="1">
        <v>8</v>
      </c>
      <c r="BA358" s="1" t="s">
        <v>1731</v>
      </c>
      <c r="BB358" s="1" t="s">
        <v>1732</v>
      </c>
      <c r="BC358" s="1" t="s">
        <v>1733</v>
      </c>
    </row>
    <row r="359" spans="1:56" ht="12.75" x14ac:dyDescent="0.2">
      <c r="A359" s="1">
        <v>357</v>
      </c>
      <c r="B359" s="1">
        <v>357</v>
      </c>
      <c r="C359" s="1">
        <v>357</v>
      </c>
      <c r="D359" s="1" t="s">
        <v>2</v>
      </c>
      <c r="H359" s="1" t="s">
        <v>6</v>
      </c>
      <c r="J359" s="2">
        <v>32063</v>
      </c>
      <c r="K359" s="9">
        <f t="shared" ca="1" si="5"/>
        <v>31</v>
      </c>
      <c r="L359" s="1">
        <v>7</v>
      </c>
      <c r="M359" s="1">
        <v>0</v>
      </c>
      <c r="N359" s="1">
        <v>12</v>
      </c>
      <c r="O359" s="1">
        <v>2</v>
      </c>
      <c r="P359" s="1" t="s">
        <v>99</v>
      </c>
      <c r="Q359" s="1">
        <v>1</v>
      </c>
      <c r="V359" s="1">
        <v>1</v>
      </c>
      <c r="W359" s="1" t="s">
        <v>213</v>
      </c>
      <c r="Y359" s="1" t="s">
        <v>83</v>
      </c>
      <c r="AA359" s="1" t="s">
        <v>84</v>
      </c>
      <c r="AC359" s="1">
        <v>4</v>
      </c>
      <c r="AD359" s="4" t="s">
        <v>1734</v>
      </c>
      <c r="AE359" s="1" t="s">
        <v>61</v>
      </c>
      <c r="AK359" s="1" t="s">
        <v>34</v>
      </c>
      <c r="AP359" s="1" t="s">
        <v>75</v>
      </c>
      <c r="AR359" s="1">
        <v>6</v>
      </c>
      <c r="AU359" s="1">
        <v>10</v>
      </c>
      <c r="AV359" s="1">
        <v>10</v>
      </c>
      <c r="AW359" s="1" t="s">
        <v>1735</v>
      </c>
      <c r="AX359" s="1" t="s">
        <v>77</v>
      </c>
      <c r="AZ359" s="1">
        <v>10</v>
      </c>
      <c r="BA359" s="1" t="s">
        <v>381</v>
      </c>
      <c r="BB359" s="1" t="s">
        <v>1736</v>
      </c>
    </row>
    <row r="360" spans="1:56" ht="12.75" x14ac:dyDescent="0.2">
      <c r="A360" s="1">
        <v>358</v>
      </c>
      <c r="B360" s="1">
        <v>358</v>
      </c>
      <c r="C360" s="1">
        <v>358</v>
      </c>
      <c r="E360" s="1" t="s">
        <v>3</v>
      </c>
      <c r="H360" s="1" t="s">
        <v>6</v>
      </c>
      <c r="J360" s="2">
        <v>28821</v>
      </c>
      <c r="K360" s="9">
        <f t="shared" ca="1" si="5"/>
        <v>39</v>
      </c>
      <c r="L360" s="1">
        <v>7</v>
      </c>
      <c r="M360" s="1">
        <v>20</v>
      </c>
      <c r="N360" s="1">
        <v>9</v>
      </c>
      <c r="O360" s="1">
        <v>3</v>
      </c>
      <c r="P360" s="1" t="s">
        <v>189</v>
      </c>
      <c r="Q360" s="1">
        <v>1</v>
      </c>
      <c r="V360" s="1">
        <v>1</v>
      </c>
      <c r="W360" s="1" t="s">
        <v>72</v>
      </c>
      <c r="Y360" s="1" t="s">
        <v>58</v>
      </c>
      <c r="AA360" s="1" t="s">
        <v>59</v>
      </c>
      <c r="AC360" s="1">
        <v>8</v>
      </c>
      <c r="AD360" s="1" t="s">
        <v>1737</v>
      </c>
      <c r="AE360" s="1" t="s">
        <v>74</v>
      </c>
      <c r="AJ360" s="1" t="s">
        <v>33</v>
      </c>
      <c r="AK360" s="1" t="s">
        <v>34</v>
      </c>
      <c r="AP360" s="1" t="s">
        <v>87</v>
      </c>
      <c r="AR360" s="1">
        <v>6</v>
      </c>
      <c r="AT360" s="1">
        <v>6</v>
      </c>
      <c r="AV360" s="1">
        <v>36</v>
      </c>
      <c r="AW360" s="1" t="s">
        <v>1738</v>
      </c>
      <c r="AX360" s="1" t="s">
        <v>77</v>
      </c>
      <c r="AZ360" s="1">
        <v>8</v>
      </c>
      <c r="BA360" s="1" t="s">
        <v>1739</v>
      </c>
      <c r="BB360" s="1" t="s">
        <v>1740</v>
      </c>
      <c r="BC360" s="1" t="s">
        <v>1741</v>
      </c>
      <c r="BD360" s="1">
        <v>1</v>
      </c>
    </row>
    <row r="361" spans="1:56" ht="12.75" x14ac:dyDescent="0.2">
      <c r="A361" s="1">
        <v>359</v>
      </c>
      <c r="B361" s="1">
        <v>359</v>
      </c>
      <c r="C361" s="1">
        <v>359</v>
      </c>
      <c r="D361" s="1" t="s">
        <v>2</v>
      </c>
      <c r="G361" s="1" t="s">
        <v>5</v>
      </c>
      <c r="J361" s="2">
        <v>31621</v>
      </c>
      <c r="K361" s="9">
        <f t="shared" ca="1" si="5"/>
        <v>32</v>
      </c>
      <c r="L361" s="1">
        <v>7</v>
      </c>
      <c r="M361" s="1">
        <v>13</v>
      </c>
      <c r="N361" s="1">
        <v>7</v>
      </c>
      <c r="O361" s="1">
        <v>5</v>
      </c>
      <c r="P361" s="1" t="s">
        <v>105</v>
      </c>
      <c r="Q361" s="1">
        <v>1</v>
      </c>
      <c r="R361" s="1" t="s">
        <v>70</v>
      </c>
      <c r="T361" s="1" t="s">
        <v>101</v>
      </c>
      <c r="V361" s="1">
        <v>1</v>
      </c>
      <c r="W361" s="1" t="s">
        <v>7</v>
      </c>
      <c r="Y361" s="1" t="s">
        <v>58</v>
      </c>
      <c r="AA361" s="1" t="s">
        <v>1297</v>
      </c>
      <c r="AC361" s="1">
        <v>3</v>
      </c>
      <c r="AD361" s="1" t="s">
        <v>1742</v>
      </c>
      <c r="AE361" s="1" t="s">
        <v>61</v>
      </c>
      <c r="AK361" s="1" t="s">
        <v>34</v>
      </c>
      <c r="AP361" s="1" t="s">
        <v>163</v>
      </c>
      <c r="AR361" s="1">
        <v>5</v>
      </c>
      <c r="AT361" s="1">
        <v>6</v>
      </c>
      <c r="AV361" s="1">
        <v>3</v>
      </c>
      <c r="AW361" s="1" t="s">
        <v>1743</v>
      </c>
      <c r="AX361" s="1" t="s">
        <v>77</v>
      </c>
      <c r="AZ361" s="1">
        <v>10</v>
      </c>
      <c r="BA361" s="1" t="s">
        <v>1744</v>
      </c>
      <c r="BB361" s="1" t="s">
        <v>1745</v>
      </c>
      <c r="BC361" s="1" t="s">
        <v>1746</v>
      </c>
    </row>
    <row r="362" spans="1:56" ht="12.75" x14ac:dyDescent="0.2">
      <c r="A362" s="1">
        <v>360</v>
      </c>
      <c r="B362" s="1">
        <v>360</v>
      </c>
      <c r="C362" s="1">
        <v>360</v>
      </c>
      <c r="E362" s="1" t="s">
        <v>3</v>
      </c>
      <c r="H362" s="1" t="s">
        <v>6</v>
      </c>
      <c r="J362" s="2">
        <v>26673</v>
      </c>
      <c r="K362" s="9">
        <f t="shared" ca="1" si="5"/>
        <v>45</v>
      </c>
      <c r="L362" s="1">
        <v>6</v>
      </c>
      <c r="M362" s="1">
        <v>120</v>
      </c>
      <c r="N362" s="1">
        <v>12</v>
      </c>
      <c r="O362" s="1">
        <v>15</v>
      </c>
      <c r="P362" s="1" t="s">
        <v>123</v>
      </c>
      <c r="Q362" s="1">
        <v>0</v>
      </c>
      <c r="R362" s="1" t="s">
        <v>55</v>
      </c>
      <c r="T362" s="1" t="s">
        <v>101</v>
      </c>
      <c r="V362" s="1">
        <v>1</v>
      </c>
      <c r="W362" s="1" t="s">
        <v>464</v>
      </c>
      <c r="Y362" s="1" t="s">
        <v>144</v>
      </c>
      <c r="AA362" s="1" t="s">
        <v>231</v>
      </c>
      <c r="AC362" s="1">
        <v>20</v>
      </c>
      <c r="AD362" s="1" t="s">
        <v>1747</v>
      </c>
      <c r="AE362" s="1" t="s">
        <v>86</v>
      </c>
      <c r="AH362" s="1" t="s">
        <v>31</v>
      </c>
      <c r="AK362" s="1" t="s">
        <v>34</v>
      </c>
      <c r="AP362" s="1" t="s">
        <v>75</v>
      </c>
      <c r="AR362" s="1">
        <v>6</v>
      </c>
      <c r="AT362" s="1">
        <v>5</v>
      </c>
      <c r="AV362" s="1">
        <v>15</v>
      </c>
      <c r="AW362" s="1" t="s">
        <v>1748</v>
      </c>
      <c r="AX362" s="1" t="s">
        <v>77</v>
      </c>
      <c r="AZ362" s="1">
        <v>10</v>
      </c>
      <c r="BA362" s="1" t="s">
        <v>1749</v>
      </c>
      <c r="BB362" s="1" t="s">
        <v>1750</v>
      </c>
      <c r="BD362" s="1">
        <v>0</v>
      </c>
    </row>
    <row r="363" spans="1:56" ht="12.75" x14ac:dyDescent="0.2">
      <c r="A363" s="1">
        <v>361</v>
      </c>
      <c r="B363" s="1">
        <v>361</v>
      </c>
      <c r="C363" s="1">
        <v>361</v>
      </c>
      <c r="E363" s="1" t="s">
        <v>3</v>
      </c>
      <c r="J363" s="2">
        <v>28132</v>
      </c>
      <c r="K363" s="9">
        <f t="shared" ca="1" si="5"/>
        <v>41</v>
      </c>
      <c r="L363" s="1">
        <v>8</v>
      </c>
      <c r="M363" s="1">
        <v>45</v>
      </c>
      <c r="N363" s="1">
        <v>13</v>
      </c>
      <c r="O363" s="1">
        <v>20</v>
      </c>
      <c r="P363" s="1" t="s">
        <v>80</v>
      </c>
      <c r="Q363" s="1">
        <v>0</v>
      </c>
      <c r="R363" s="1" t="s">
        <v>70</v>
      </c>
      <c r="T363" s="1" t="s">
        <v>56</v>
      </c>
      <c r="V363" s="1">
        <v>1</v>
      </c>
      <c r="W363" s="1" t="s">
        <v>92</v>
      </c>
      <c r="Y363" s="1" t="s">
        <v>58</v>
      </c>
      <c r="AA363" s="1" t="s">
        <v>355</v>
      </c>
      <c r="AC363" s="1">
        <v>15</v>
      </c>
      <c r="AD363" s="1" t="s">
        <v>1751</v>
      </c>
      <c r="AE363" s="1" t="s">
        <v>86</v>
      </c>
      <c r="AJ363" s="1" t="s">
        <v>33</v>
      </c>
      <c r="AK363" s="1" t="s">
        <v>34</v>
      </c>
      <c r="AP363" s="1" t="s">
        <v>62</v>
      </c>
      <c r="AR363" s="1">
        <v>3</v>
      </c>
      <c r="AT363" s="1">
        <v>5</v>
      </c>
      <c r="AV363" s="1">
        <v>15</v>
      </c>
      <c r="AW363" s="1" t="s">
        <v>1752</v>
      </c>
      <c r="AX363" s="1" t="s">
        <v>77</v>
      </c>
      <c r="AZ363" s="1">
        <v>9</v>
      </c>
      <c r="BA363" s="1" t="s">
        <v>1753</v>
      </c>
    </row>
    <row r="364" spans="1:56" ht="12.75" x14ac:dyDescent="0.2">
      <c r="A364" s="1">
        <v>362</v>
      </c>
      <c r="B364" s="1">
        <v>362</v>
      </c>
      <c r="C364" s="1">
        <v>362</v>
      </c>
      <c r="E364" s="1" t="s">
        <v>3</v>
      </c>
      <c r="H364" s="1" t="s">
        <v>6</v>
      </c>
      <c r="J364" s="2">
        <v>30041</v>
      </c>
      <c r="K364" s="9">
        <f t="shared" ca="1" si="5"/>
        <v>36</v>
      </c>
      <c r="L364" s="1">
        <v>8</v>
      </c>
      <c r="M364" s="1">
        <v>2</v>
      </c>
      <c r="N364" s="1">
        <v>10</v>
      </c>
      <c r="O364" s="1">
        <v>7</v>
      </c>
      <c r="P364" s="1" t="s">
        <v>135</v>
      </c>
      <c r="Q364" s="1">
        <v>0</v>
      </c>
      <c r="R364" s="1" t="s">
        <v>70</v>
      </c>
      <c r="T364" s="1" t="s">
        <v>106</v>
      </c>
      <c r="V364" s="1">
        <v>1</v>
      </c>
      <c r="W364" s="1" t="s">
        <v>82</v>
      </c>
      <c r="Y364" s="1" t="s">
        <v>83</v>
      </c>
      <c r="AA364" s="1" t="s">
        <v>272</v>
      </c>
      <c r="AC364" s="1">
        <v>11</v>
      </c>
      <c r="AD364" s="1" t="s">
        <v>1754</v>
      </c>
      <c r="AE364" s="1" t="s">
        <v>61</v>
      </c>
      <c r="AH364" s="1" t="s">
        <v>31</v>
      </c>
      <c r="AI364" s="1" t="s">
        <v>32</v>
      </c>
      <c r="AK364" s="1" t="s">
        <v>34</v>
      </c>
      <c r="AP364" s="1" t="s">
        <v>87</v>
      </c>
      <c r="AR364" s="1">
        <v>6</v>
      </c>
      <c r="AT364" s="1">
        <v>5</v>
      </c>
      <c r="AV364" s="1">
        <v>4</v>
      </c>
      <c r="AW364" s="1" t="s">
        <v>1755</v>
      </c>
      <c r="AX364" s="1" t="s">
        <v>77</v>
      </c>
      <c r="AZ364" s="1">
        <v>8</v>
      </c>
      <c r="BA364" s="1" t="s">
        <v>1756</v>
      </c>
      <c r="BB364" s="1" t="s">
        <v>1757</v>
      </c>
      <c r="BC364" s="1" t="s">
        <v>1758</v>
      </c>
    </row>
    <row r="365" spans="1:56" ht="12.75" x14ac:dyDescent="0.2">
      <c r="A365" s="1">
        <v>363</v>
      </c>
      <c r="B365" s="1">
        <v>363</v>
      </c>
      <c r="C365" s="1">
        <v>363</v>
      </c>
      <c r="D365" s="1" t="s">
        <v>2</v>
      </c>
      <c r="J365" s="2">
        <v>33485</v>
      </c>
      <c r="K365" s="9">
        <f t="shared" ca="1" si="5"/>
        <v>27</v>
      </c>
      <c r="L365" s="1">
        <v>8</v>
      </c>
      <c r="M365" s="1">
        <v>30</v>
      </c>
      <c r="N365" s="1">
        <v>10</v>
      </c>
      <c r="O365" s="1">
        <v>1</v>
      </c>
      <c r="P365" s="1" t="s">
        <v>123</v>
      </c>
      <c r="Q365" s="1">
        <v>0</v>
      </c>
      <c r="R365" s="1" t="s">
        <v>70</v>
      </c>
      <c r="T365" s="1" t="s">
        <v>101</v>
      </c>
      <c r="V365" s="1">
        <v>1</v>
      </c>
      <c r="W365" s="1" t="s">
        <v>7</v>
      </c>
      <c r="Y365" s="1" t="s">
        <v>83</v>
      </c>
      <c r="AA365" s="1" t="s">
        <v>571</v>
      </c>
      <c r="AC365" s="1">
        <v>3</v>
      </c>
      <c r="AD365" s="1" t="s">
        <v>1759</v>
      </c>
      <c r="AE365" s="1" t="s">
        <v>86</v>
      </c>
      <c r="AK365" s="1" t="s">
        <v>34</v>
      </c>
      <c r="AP365" s="1" t="s">
        <v>75</v>
      </c>
      <c r="AR365" s="1">
        <v>4</v>
      </c>
      <c r="AT365" s="1">
        <v>3</v>
      </c>
      <c r="AV365" s="1">
        <v>6</v>
      </c>
      <c r="AW365" s="1" t="s">
        <v>1760</v>
      </c>
      <c r="AX365" s="1" t="s">
        <v>77</v>
      </c>
      <c r="AZ365" s="1">
        <v>9</v>
      </c>
      <c r="BA365" s="1" t="s">
        <v>1761</v>
      </c>
      <c r="BB365" s="1" t="s">
        <v>1762</v>
      </c>
      <c r="BC365" s="1" t="s">
        <v>1763</v>
      </c>
    </row>
    <row r="366" spans="1:56" ht="12.75" x14ac:dyDescent="0.2">
      <c r="A366" s="1">
        <v>364</v>
      </c>
      <c r="B366" s="1">
        <v>364</v>
      </c>
      <c r="C366" s="1">
        <v>364</v>
      </c>
      <c r="D366" s="1" t="s">
        <v>2</v>
      </c>
      <c r="E366" s="1" t="s">
        <v>3</v>
      </c>
      <c r="H366" s="1" t="s">
        <v>6</v>
      </c>
      <c r="J366" s="2">
        <v>33430</v>
      </c>
      <c r="K366" s="9">
        <f t="shared" ca="1" si="5"/>
        <v>27</v>
      </c>
      <c r="L366" s="1">
        <v>6</v>
      </c>
      <c r="M366" s="1">
        <v>90</v>
      </c>
      <c r="N366" s="1">
        <v>8</v>
      </c>
      <c r="O366" s="1">
        <v>12</v>
      </c>
      <c r="P366" s="1" t="s">
        <v>303</v>
      </c>
      <c r="Q366" s="1">
        <v>1</v>
      </c>
      <c r="V366" s="1">
        <v>1</v>
      </c>
      <c r="W366" s="1" t="s">
        <v>148</v>
      </c>
      <c r="Y366" s="1" t="s">
        <v>83</v>
      </c>
      <c r="AA366" s="1" t="s">
        <v>94</v>
      </c>
      <c r="AC366" s="1">
        <v>3</v>
      </c>
      <c r="AD366" s="1" t="s">
        <v>1764</v>
      </c>
      <c r="AE366" s="1" t="s">
        <v>61</v>
      </c>
      <c r="AI366" s="1" t="s">
        <v>32</v>
      </c>
      <c r="AK366" s="1" t="s">
        <v>34</v>
      </c>
      <c r="AP366" s="1" t="s">
        <v>75</v>
      </c>
      <c r="AR366" s="1">
        <v>6</v>
      </c>
      <c r="AT366" s="1">
        <v>6</v>
      </c>
      <c r="AV366" s="1">
        <v>12</v>
      </c>
      <c r="AW366" s="1" t="s">
        <v>1765</v>
      </c>
      <c r="AX366" s="1" t="s">
        <v>66</v>
      </c>
      <c r="AZ366" s="1">
        <v>10</v>
      </c>
      <c r="BA366" s="1" t="s">
        <v>1766</v>
      </c>
      <c r="BB366" s="1" t="s">
        <v>1767</v>
      </c>
      <c r="BC366" s="1" t="s">
        <v>1768</v>
      </c>
      <c r="BD366" s="1">
        <v>1</v>
      </c>
    </row>
    <row r="367" spans="1:56" ht="12.75" x14ac:dyDescent="0.2">
      <c r="A367" s="1">
        <v>365</v>
      </c>
      <c r="B367" s="1">
        <v>365</v>
      </c>
      <c r="C367" s="1">
        <v>365</v>
      </c>
      <c r="D367" s="1" t="s">
        <v>2</v>
      </c>
      <c r="F367" s="1" t="s">
        <v>4</v>
      </c>
      <c r="H367" s="1" t="s">
        <v>6</v>
      </c>
      <c r="J367" s="2">
        <v>33565</v>
      </c>
      <c r="K367" s="9">
        <f t="shared" ca="1" si="5"/>
        <v>26</v>
      </c>
      <c r="L367" s="1">
        <v>7</v>
      </c>
      <c r="M367" s="1">
        <v>0</v>
      </c>
      <c r="N367" s="1">
        <v>12</v>
      </c>
      <c r="O367" s="1">
        <v>3</v>
      </c>
      <c r="P367" s="1" t="s">
        <v>54</v>
      </c>
      <c r="Q367" s="1">
        <v>1</v>
      </c>
      <c r="V367" s="1">
        <v>1</v>
      </c>
      <c r="W367" s="1" t="s">
        <v>213</v>
      </c>
      <c r="Y367" s="1" t="s">
        <v>113</v>
      </c>
      <c r="AA367" s="1" t="s">
        <v>94</v>
      </c>
      <c r="AC367" s="1">
        <v>2</v>
      </c>
      <c r="AD367" s="1" t="s">
        <v>1769</v>
      </c>
      <c r="AE367" s="1" t="s">
        <v>61</v>
      </c>
      <c r="AK367" s="1" t="s">
        <v>34</v>
      </c>
      <c r="AP367" s="1" t="s">
        <v>62</v>
      </c>
      <c r="AR367" s="1">
        <v>3</v>
      </c>
      <c r="AT367" s="1">
        <v>6</v>
      </c>
      <c r="AV367" s="1">
        <v>200</v>
      </c>
      <c r="AW367" s="1" t="s">
        <v>1770</v>
      </c>
      <c r="AY367" s="1" t="s">
        <v>1771</v>
      </c>
      <c r="AZ367" s="1">
        <v>8</v>
      </c>
      <c r="BA367" s="1" t="s">
        <v>1772</v>
      </c>
      <c r="BC367" s="1" t="s">
        <v>1773</v>
      </c>
    </row>
    <row r="368" spans="1:56" ht="12.75" x14ac:dyDescent="0.2">
      <c r="A368" s="1">
        <v>366</v>
      </c>
      <c r="B368" s="1">
        <v>366</v>
      </c>
      <c r="C368" s="1">
        <v>366</v>
      </c>
      <c r="D368" s="1" t="s">
        <v>2</v>
      </c>
      <c r="H368" s="1" t="s">
        <v>6</v>
      </c>
      <c r="J368" s="2">
        <v>30676</v>
      </c>
      <c r="K368" s="9">
        <f t="shared" ca="1" si="5"/>
        <v>34</v>
      </c>
      <c r="L368" s="1">
        <v>8</v>
      </c>
      <c r="M368" s="1">
        <v>0</v>
      </c>
      <c r="N368" s="1">
        <v>8</v>
      </c>
      <c r="O368" s="1">
        <v>2</v>
      </c>
      <c r="P368" s="1" t="s">
        <v>99</v>
      </c>
      <c r="Q368" s="1">
        <v>1</v>
      </c>
      <c r="V368" s="1">
        <v>1</v>
      </c>
      <c r="W368" s="1" t="s">
        <v>137</v>
      </c>
      <c r="Y368" s="1" t="s">
        <v>144</v>
      </c>
      <c r="AA368" s="1" t="s">
        <v>94</v>
      </c>
      <c r="AC368" s="1">
        <v>12</v>
      </c>
      <c r="AD368" s="1" t="s">
        <v>1774</v>
      </c>
      <c r="AE368" s="1" t="s">
        <v>86</v>
      </c>
      <c r="AI368" s="1" t="s">
        <v>32</v>
      </c>
      <c r="AP368" s="1" t="s">
        <v>75</v>
      </c>
      <c r="AS368" s="1">
        <v>10</v>
      </c>
      <c r="AU368" s="1">
        <v>5</v>
      </c>
      <c r="AV368" s="1">
        <v>8</v>
      </c>
      <c r="AW368" s="1" t="s">
        <v>1775</v>
      </c>
      <c r="AX368" s="1" t="s">
        <v>77</v>
      </c>
      <c r="AZ368" s="1">
        <v>10</v>
      </c>
      <c r="BA368" s="1" t="s">
        <v>1776</v>
      </c>
      <c r="BB368" s="1" t="s">
        <v>1777</v>
      </c>
      <c r="BC368" s="1" t="s">
        <v>1778</v>
      </c>
      <c r="BD368" s="1">
        <v>1</v>
      </c>
    </row>
    <row r="369" spans="1:56" ht="12.75" x14ac:dyDescent="0.2">
      <c r="A369" s="1">
        <v>367</v>
      </c>
      <c r="B369" s="1">
        <v>367</v>
      </c>
      <c r="C369" s="1">
        <v>367</v>
      </c>
      <c r="D369" s="1" t="s">
        <v>2</v>
      </c>
      <c r="H369" s="1" t="s">
        <v>6</v>
      </c>
      <c r="K369" s="9">
        <f t="shared" ca="1" si="5"/>
        <v>118</v>
      </c>
      <c r="L369" s="1">
        <v>6</v>
      </c>
      <c r="M369" s="1">
        <v>0</v>
      </c>
      <c r="N369" s="1">
        <v>10</v>
      </c>
      <c r="O369" s="1">
        <v>10</v>
      </c>
      <c r="P369" s="1" t="s">
        <v>91</v>
      </c>
      <c r="Q369" s="1">
        <v>0</v>
      </c>
      <c r="R369" s="1" t="s">
        <v>70</v>
      </c>
      <c r="T369" s="1" t="s">
        <v>101</v>
      </c>
      <c r="V369" s="1">
        <v>1</v>
      </c>
      <c r="W369" s="1" t="s">
        <v>213</v>
      </c>
      <c r="Y369" s="1" t="s">
        <v>93</v>
      </c>
      <c r="AA369" s="1" t="s">
        <v>94</v>
      </c>
      <c r="AC369" s="1">
        <v>30</v>
      </c>
      <c r="AE369" s="1" t="s">
        <v>61</v>
      </c>
      <c r="AN369" s="1" t="s">
        <v>37</v>
      </c>
      <c r="AX369" s="1" t="s">
        <v>66</v>
      </c>
      <c r="AZ369" s="1">
        <v>9</v>
      </c>
      <c r="BA369" s="1" t="s">
        <v>1779</v>
      </c>
      <c r="BB369" s="1" t="s">
        <v>1780</v>
      </c>
      <c r="BC369" s="1" t="s">
        <v>318</v>
      </c>
      <c r="BD369" s="1">
        <v>0</v>
      </c>
    </row>
    <row r="370" spans="1:56" ht="12.75" x14ac:dyDescent="0.2">
      <c r="A370" s="1">
        <v>368</v>
      </c>
      <c r="B370" s="1">
        <v>368</v>
      </c>
      <c r="C370" s="1">
        <v>368</v>
      </c>
      <c r="E370" s="1" t="s">
        <v>3</v>
      </c>
      <c r="J370" s="2">
        <v>26365</v>
      </c>
      <c r="K370" s="9">
        <f t="shared" ca="1" si="5"/>
        <v>46</v>
      </c>
      <c r="L370" s="1">
        <v>6</v>
      </c>
      <c r="M370" s="1">
        <v>80</v>
      </c>
      <c r="N370" s="1">
        <v>10</v>
      </c>
      <c r="O370" s="1">
        <v>12</v>
      </c>
      <c r="P370" s="1" t="s">
        <v>303</v>
      </c>
      <c r="Q370" s="1">
        <v>1</v>
      </c>
      <c r="V370" s="1">
        <v>1</v>
      </c>
      <c r="W370" s="1" t="s">
        <v>213</v>
      </c>
      <c r="Z370" s="1" t="s">
        <v>259</v>
      </c>
      <c r="AB370" s="1" t="s">
        <v>1501</v>
      </c>
      <c r="AC370" s="1">
        <v>15</v>
      </c>
      <c r="AD370" s="1" t="s">
        <v>1781</v>
      </c>
      <c r="AE370" s="1" t="s">
        <v>86</v>
      </c>
      <c r="AH370" s="1" t="s">
        <v>31</v>
      </c>
      <c r="AP370" s="1" t="s">
        <v>75</v>
      </c>
      <c r="AR370" s="1">
        <v>4</v>
      </c>
      <c r="AT370" s="1">
        <v>4</v>
      </c>
      <c r="AV370" s="1">
        <v>10</v>
      </c>
      <c r="AW370" s="1" t="s">
        <v>1782</v>
      </c>
      <c r="AX370" s="1" t="s">
        <v>77</v>
      </c>
      <c r="AZ370" s="1">
        <v>9</v>
      </c>
      <c r="BA370" s="1" t="s">
        <v>1783</v>
      </c>
      <c r="BC370" s="1" t="s">
        <v>1784</v>
      </c>
    </row>
    <row r="371" spans="1:56" ht="12.75" x14ac:dyDescent="0.2">
      <c r="A371" s="1">
        <v>369</v>
      </c>
      <c r="B371" s="1">
        <v>369</v>
      </c>
      <c r="C371" s="1">
        <v>369</v>
      </c>
      <c r="D371" s="1" t="s">
        <v>2</v>
      </c>
      <c r="J371" s="2">
        <v>33162</v>
      </c>
      <c r="K371" s="9">
        <f t="shared" ca="1" si="5"/>
        <v>28</v>
      </c>
      <c r="L371" s="1">
        <v>7</v>
      </c>
      <c r="M371" s="1">
        <v>30</v>
      </c>
      <c r="N371" s="1">
        <v>8</v>
      </c>
      <c r="O371" s="1">
        <v>8</v>
      </c>
      <c r="P371" s="1" t="s">
        <v>303</v>
      </c>
      <c r="Q371" s="1">
        <v>1</v>
      </c>
      <c r="V371" s="1">
        <v>1</v>
      </c>
      <c r="W371" s="1" t="s">
        <v>1785</v>
      </c>
      <c r="Z371" s="1" t="s">
        <v>1786</v>
      </c>
      <c r="AA371" s="1" t="s">
        <v>59</v>
      </c>
      <c r="AC371" s="1">
        <v>1</v>
      </c>
      <c r="AD371" s="1" t="s">
        <v>60</v>
      </c>
      <c r="AE371" s="1" t="s">
        <v>61</v>
      </c>
      <c r="AI371" s="1" t="s">
        <v>32</v>
      </c>
      <c r="AK371" s="1" t="s">
        <v>34</v>
      </c>
      <c r="AP371" s="1" t="s">
        <v>163</v>
      </c>
      <c r="AS371" s="1">
        <v>18</v>
      </c>
      <c r="AT371" s="1">
        <v>6</v>
      </c>
      <c r="AV371" s="1">
        <v>10</v>
      </c>
      <c r="AW371" s="1" t="s">
        <v>1787</v>
      </c>
      <c r="AX371" s="1" t="s">
        <v>77</v>
      </c>
      <c r="AZ371" s="1">
        <v>10</v>
      </c>
      <c r="BA371" s="1" t="s">
        <v>1788</v>
      </c>
      <c r="BB371" s="1" t="s">
        <v>1789</v>
      </c>
      <c r="BC371" s="1" t="s">
        <v>1790</v>
      </c>
      <c r="BD371" s="1">
        <v>1</v>
      </c>
    </row>
    <row r="372" spans="1:56" ht="12.75" x14ac:dyDescent="0.2">
      <c r="A372" s="1">
        <v>370</v>
      </c>
      <c r="B372" s="1">
        <v>370</v>
      </c>
      <c r="C372" s="1">
        <v>370</v>
      </c>
      <c r="D372" s="1" t="s">
        <v>2</v>
      </c>
      <c r="J372" s="2">
        <v>32330</v>
      </c>
      <c r="K372" s="9">
        <f t="shared" ca="1" si="5"/>
        <v>30</v>
      </c>
      <c r="L372" s="1">
        <v>7</v>
      </c>
      <c r="M372" s="1">
        <v>30</v>
      </c>
      <c r="N372" s="1">
        <v>4</v>
      </c>
      <c r="O372" s="1">
        <v>10</v>
      </c>
      <c r="P372" s="1" t="s">
        <v>225</v>
      </c>
      <c r="Q372" s="1">
        <v>1</v>
      </c>
      <c r="V372" s="1">
        <v>1</v>
      </c>
      <c r="W372" s="1" t="s">
        <v>143</v>
      </c>
      <c r="Y372" s="1" t="s">
        <v>83</v>
      </c>
      <c r="AA372" s="1" t="s">
        <v>157</v>
      </c>
      <c r="AC372" s="1">
        <v>1</v>
      </c>
      <c r="AD372" s="1" t="s">
        <v>1791</v>
      </c>
      <c r="AE372" s="1" t="s">
        <v>86</v>
      </c>
      <c r="AK372" s="1" t="s">
        <v>34</v>
      </c>
      <c r="AP372" s="1" t="s">
        <v>62</v>
      </c>
      <c r="AR372" s="1">
        <v>6</v>
      </c>
      <c r="AT372" s="1">
        <v>5</v>
      </c>
      <c r="AV372" s="1">
        <v>8</v>
      </c>
      <c r="AW372" s="1" t="s">
        <v>1792</v>
      </c>
      <c r="AX372" s="1" t="s">
        <v>66</v>
      </c>
      <c r="AZ372" s="1">
        <v>10</v>
      </c>
      <c r="BA372" s="1" t="s">
        <v>1793</v>
      </c>
      <c r="BB372" s="1" t="s">
        <v>36</v>
      </c>
      <c r="BC372" s="1" t="s">
        <v>1667</v>
      </c>
      <c r="BD372" s="1">
        <v>0</v>
      </c>
    </row>
    <row r="373" spans="1:56" ht="12.75" x14ac:dyDescent="0.2">
      <c r="A373" s="1">
        <v>371</v>
      </c>
      <c r="B373" s="1">
        <v>371</v>
      </c>
      <c r="C373" s="1">
        <v>371</v>
      </c>
      <c r="D373" s="1" t="s">
        <v>2</v>
      </c>
      <c r="G373" s="1" t="s">
        <v>5</v>
      </c>
      <c r="H373" s="1" t="s">
        <v>6</v>
      </c>
      <c r="J373" s="2">
        <v>34961</v>
      </c>
      <c r="K373" s="9">
        <f t="shared" ca="1" si="5"/>
        <v>23</v>
      </c>
      <c r="L373" s="1">
        <v>8</v>
      </c>
      <c r="M373" s="1">
        <v>60</v>
      </c>
      <c r="N373" s="1">
        <v>9</v>
      </c>
      <c r="O373" s="1">
        <v>30</v>
      </c>
      <c r="P373" s="1" t="s">
        <v>54</v>
      </c>
      <c r="Q373" s="1">
        <v>0</v>
      </c>
      <c r="R373" s="1" t="s">
        <v>100</v>
      </c>
      <c r="U373" s="1" t="s">
        <v>1794</v>
      </c>
      <c r="V373" s="1">
        <v>0</v>
      </c>
      <c r="AE373" s="1" t="s">
        <v>61</v>
      </c>
      <c r="AH373" s="1" t="s">
        <v>31</v>
      </c>
      <c r="AP373" s="1" t="s">
        <v>87</v>
      </c>
      <c r="AS373" s="1" t="s">
        <v>1795</v>
      </c>
      <c r="AT373" s="1">
        <v>5</v>
      </c>
      <c r="AV373" s="1">
        <v>20</v>
      </c>
      <c r="AW373" s="1" t="s">
        <v>1796</v>
      </c>
      <c r="AX373" s="1" t="s">
        <v>77</v>
      </c>
      <c r="AZ373" s="1">
        <v>8</v>
      </c>
      <c r="BA373" s="1" t="s">
        <v>1797</v>
      </c>
      <c r="BB373" s="1" t="s">
        <v>1798</v>
      </c>
      <c r="BC373" s="1" t="s">
        <v>1799</v>
      </c>
    </row>
    <row r="374" spans="1:56" ht="12.75" x14ac:dyDescent="0.2">
      <c r="A374" s="1">
        <v>372</v>
      </c>
      <c r="B374" s="1">
        <v>372</v>
      </c>
      <c r="C374" s="1">
        <v>372</v>
      </c>
      <c r="D374" s="1" t="s">
        <v>2</v>
      </c>
      <c r="G374" s="1" t="s">
        <v>5</v>
      </c>
      <c r="H374" s="1" t="s">
        <v>6</v>
      </c>
      <c r="J374" s="2">
        <v>32050</v>
      </c>
      <c r="K374" s="9">
        <f t="shared" ca="1" si="5"/>
        <v>31</v>
      </c>
      <c r="L374" s="1">
        <v>6</v>
      </c>
      <c r="M374" s="1">
        <v>60</v>
      </c>
      <c r="N374" s="1">
        <v>12</v>
      </c>
      <c r="O374" s="1">
        <v>5</v>
      </c>
      <c r="P374" s="1" t="s">
        <v>335</v>
      </c>
      <c r="Q374" s="1">
        <v>0</v>
      </c>
      <c r="R374" s="1" t="s">
        <v>55</v>
      </c>
      <c r="T374" s="1" t="s">
        <v>101</v>
      </c>
      <c r="V374" s="1">
        <v>1</v>
      </c>
      <c r="W374" s="1" t="s">
        <v>213</v>
      </c>
      <c r="Z374" s="1" t="s">
        <v>728</v>
      </c>
      <c r="AA374" s="1" t="s">
        <v>94</v>
      </c>
      <c r="AC374" s="1">
        <v>1</v>
      </c>
      <c r="AD374" s="1" t="s">
        <v>1800</v>
      </c>
      <c r="AE374" s="1" t="s">
        <v>61</v>
      </c>
      <c r="AK374" s="1" t="s">
        <v>34</v>
      </c>
      <c r="AP374" s="1" t="s">
        <v>62</v>
      </c>
      <c r="AR374" s="1">
        <v>3</v>
      </c>
      <c r="AT374" s="1">
        <v>4</v>
      </c>
      <c r="AV374" s="1">
        <v>3</v>
      </c>
      <c r="AW374" s="1" t="s">
        <v>1801</v>
      </c>
      <c r="AX374" s="1" t="s">
        <v>77</v>
      </c>
      <c r="AZ374" s="1">
        <v>8</v>
      </c>
      <c r="BA374" s="1" t="s">
        <v>1802</v>
      </c>
      <c r="BB374" s="1" t="s">
        <v>1803</v>
      </c>
      <c r="BC374" s="1" t="s">
        <v>1804</v>
      </c>
      <c r="BD374" s="1">
        <v>1</v>
      </c>
    </row>
    <row r="375" spans="1:56" ht="12.75" x14ac:dyDescent="0.2">
      <c r="A375" s="1">
        <v>373</v>
      </c>
      <c r="B375" s="1">
        <v>373</v>
      </c>
      <c r="C375" s="1">
        <v>373</v>
      </c>
      <c r="D375" s="1" t="s">
        <v>2</v>
      </c>
      <c r="J375" s="2">
        <v>30265</v>
      </c>
      <c r="K375" s="9">
        <f t="shared" ca="1" si="5"/>
        <v>35</v>
      </c>
      <c r="L375" s="1">
        <v>8</v>
      </c>
      <c r="M375" s="1">
        <v>8</v>
      </c>
      <c r="N375" s="1">
        <v>8</v>
      </c>
      <c r="O375" s="1">
        <v>25</v>
      </c>
      <c r="P375" s="1" t="s">
        <v>99</v>
      </c>
      <c r="Q375" s="1">
        <v>0</v>
      </c>
      <c r="R375" s="1" t="s">
        <v>81</v>
      </c>
      <c r="T375" s="1" t="s">
        <v>106</v>
      </c>
      <c r="V375" s="1">
        <v>1</v>
      </c>
      <c r="W375" s="1" t="s">
        <v>518</v>
      </c>
      <c r="Y375" s="1" t="s">
        <v>113</v>
      </c>
      <c r="AA375" s="1" t="s">
        <v>94</v>
      </c>
      <c r="AC375" s="1">
        <v>2</v>
      </c>
      <c r="AE375" s="1" t="s">
        <v>86</v>
      </c>
      <c r="AF375" s="1" t="s">
        <v>29</v>
      </c>
      <c r="AI375" s="1" t="s">
        <v>32</v>
      </c>
      <c r="AK375" s="1" t="s">
        <v>34</v>
      </c>
      <c r="AQ375" s="1" t="s">
        <v>87</v>
      </c>
      <c r="AS375" s="1">
        <v>25</v>
      </c>
      <c r="AU375" s="1">
        <v>10</v>
      </c>
      <c r="AV375" s="1">
        <v>5</v>
      </c>
      <c r="AW375" s="1" t="s">
        <v>1805</v>
      </c>
      <c r="AX375" s="1" t="s">
        <v>77</v>
      </c>
      <c r="AZ375" s="1">
        <v>9</v>
      </c>
      <c r="BA375" s="1" t="s">
        <v>1806</v>
      </c>
      <c r="BB375" s="1" t="s">
        <v>1236</v>
      </c>
      <c r="BD375" s="1">
        <v>1</v>
      </c>
    </row>
    <row r="376" spans="1:56" ht="12.75" x14ac:dyDescent="0.2">
      <c r="A376" s="1">
        <v>374</v>
      </c>
      <c r="B376" s="1">
        <v>374</v>
      </c>
      <c r="C376" s="1">
        <v>374</v>
      </c>
      <c r="E376" s="1" t="s">
        <v>3</v>
      </c>
      <c r="J376" s="2">
        <v>27461</v>
      </c>
      <c r="K376" s="9">
        <f t="shared" ca="1" si="5"/>
        <v>43</v>
      </c>
      <c r="L376" s="1">
        <v>8</v>
      </c>
      <c r="M376" s="1">
        <v>30</v>
      </c>
      <c r="N376" s="1">
        <v>6</v>
      </c>
      <c r="O376" s="1">
        <v>25</v>
      </c>
      <c r="P376" s="1" t="s">
        <v>335</v>
      </c>
      <c r="Q376" s="1">
        <v>1</v>
      </c>
      <c r="V376" s="1">
        <v>1</v>
      </c>
      <c r="W376" s="1" t="s">
        <v>213</v>
      </c>
      <c r="Y376" s="1" t="s">
        <v>83</v>
      </c>
      <c r="AA376" s="1" t="s">
        <v>114</v>
      </c>
      <c r="AC376" s="1">
        <v>9</v>
      </c>
      <c r="AD376" s="1" t="s">
        <v>1807</v>
      </c>
      <c r="AE376" s="1" t="s">
        <v>61</v>
      </c>
      <c r="AK376" s="1" t="s">
        <v>34</v>
      </c>
      <c r="AP376" s="1" t="s">
        <v>75</v>
      </c>
      <c r="AR376" s="1">
        <v>4</v>
      </c>
      <c r="AT376" s="1">
        <v>5</v>
      </c>
      <c r="AV376" s="1">
        <v>20</v>
      </c>
      <c r="AW376" s="1" t="s">
        <v>1808</v>
      </c>
      <c r="AX376" s="1" t="s">
        <v>77</v>
      </c>
      <c r="AZ376" s="1">
        <v>8</v>
      </c>
      <c r="BA376" s="1" t="s">
        <v>1809</v>
      </c>
      <c r="BB376" s="1" t="s">
        <v>1810</v>
      </c>
      <c r="BC376" s="1" t="s">
        <v>1811</v>
      </c>
      <c r="BD376" s="1">
        <v>1</v>
      </c>
    </row>
    <row r="377" spans="1:56" ht="12.75" x14ac:dyDescent="0.2">
      <c r="A377" s="1">
        <v>375</v>
      </c>
      <c r="B377" s="1">
        <v>375</v>
      </c>
      <c r="C377" s="1">
        <v>375</v>
      </c>
      <c r="H377" s="1" t="s">
        <v>6</v>
      </c>
      <c r="J377" s="2">
        <v>29053</v>
      </c>
      <c r="K377" s="9">
        <f t="shared" ca="1" si="5"/>
        <v>39</v>
      </c>
      <c r="L377" s="1">
        <v>7</v>
      </c>
      <c r="M377" s="1">
        <v>2</v>
      </c>
      <c r="N377" s="1">
        <v>9</v>
      </c>
      <c r="O377" s="1">
        <v>3</v>
      </c>
      <c r="P377" s="1" t="s">
        <v>91</v>
      </c>
      <c r="Q377" s="1">
        <v>1</v>
      </c>
      <c r="R377" s="1" t="s">
        <v>70</v>
      </c>
      <c r="U377" s="1" t="s">
        <v>1812</v>
      </c>
      <c r="V377" s="1">
        <v>1</v>
      </c>
      <c r="W377" s="1" t="s">
        <v>143</v>
      </c>
      <c r="Y377" s="1" t="s">
        <v>83</v>
      </c>
      <c r="AA377" s="1" t="s">
        <v>272</v>
      </c>
      <c r="AC377" s="1">
        <v>10</v>
      </c>
      <c r="AD377" s="1" t="s">
        <v>1813</v>
      </c>
      <c r="AE377" s="1" t="s">
        <v>86</v>
      </c>
      <c r="AK377" s="1" t="s">
        <v>34</v>
      </c>
      <c r="AP377" s="1" t="s">
        <v>62</v>
      </c>
      <c r="AR377" s="1">
        <v>3</v>
      </c>
      <c r="AT377" s="1">
        <v>3</v>
      </c>
      <c r="AV377" s="1">
        <v>24</v>
      </c>
      <c r="AW377" s="1" t="s">
        <v>1814</v>
      </c>
      <c r="AY377" s="1" t="s">
        <v>1815</v>
      </c>
      <c r="AZ377" s="1">
        <v>7</v>
      </c>
      <c r="BA377" s="1" t="s">
        <v>1816</v>
      </c>
      <c r="BB377" s="1" t="s">
        <v>1817</v>
      </c>
      <c r="BC377" s="1" t="s">
        <v>1818</v>
      </c>
    </row>
    <row r="378" spans="1:56" ht="12.75" x14ac:dyDescent="0.2">
      <c r="A378" s="1">
        <v>376</v>
      </c>
      <c r="B378" s="1">
        <v>376</v>
      </c>
      <c r="C378" s="1">
        <v>376</v>
      </c>
      <c r="G378" s="1" t="s">
        <v>5</v>
      </c>
      <c r="J378" s="2">
        <v>31079</v>
      </c>
      <c r="K378" s="9">
        <f t="shared" ca="1" si="5"/>
        <v>33</v>
      </c>
      <c r="L378" s="1">
        <v>7</v>
      </c>
      <c r="M378" s="1">
        <v>100</v>
      </c>
      <c r="N378" s="1">
        <v>9</v>
      </c>
      <c r="O378" s="1">
        <v>15</v>
      </c>
      <c r="P378" s="1" t="s">
        <v>135</v>
      </c>
      <c r="Q378" s="1">
        <v>1</v>
      </c>
      <c r="V378" s="1">
        <v>0</v>
      </c>
      <c r="AE378" s="1" t="s">
        <v>61</v>
      </c>
      <c r="AK378" s="1" t="s">
        <v>34</v>
      </c>
      <c r="AP378" s="1" t="s">
        <v>552</v>
      </c>
      <c r="AR378" s="1">
        <v>3</v>
      </c>
      <c r="AT378" s="1">
        <v>5</v>
      </c>
      <c r="AV378" s="1">
        <v>4</v>
      </c>
      <c r="AW378" s="1" t="s">
        <v>1819</v>
      </c>
      <c r="AX378" s="1" t="s">
        <v>77</v>
      </c>
      <c r="AZ378" s="1">
        <v>9</v>
      </c>
      <c r="BA378" s="1" t="s">
        <v>1820</v>
      </c>
      <c r="BB378" s="1" t="s">
        <v>1821</v>
      </c>
      <c r="BC378" s="1" t="s">
        <v>1822</v>
      </c>
      <c r="BD378" s="1">
        <v>1</v>
      </c>
    </row>
    <row r="379" spans="1:56" ht="12.75" x14ac:dyDescent="0.2">
      <c r="A379" s="1">
        <v>377</v>
      </c>
      <c r="B379" s="1">
        <v>377</v>
      </c>
      <c r="C379" s="1">
        <v>377</v>
      </c>
      <c r="G379" s="1" t="s">
        <v>5</v>
      </c>
      <c r="J379" s="2">
        <v>31048</v>
      </c>
      <c r="K379" s="9">
        <f t="shared" ca="1" si="5"/>
        <v>33</v>
      </c>
      <c r="L379" s="1">
        <v>7</v>
      </c>
      <c r="M379" s="1">
        <v>90</v>
      </c>
      <c r="N379" s="1">
        <v>14</v>
      </c>
      <c r="O379" s="1">
        <v>12</v>
      </c>
      <c r="P379" s="1" t="s">
        <v>91</v>
      </c>
      <c r="Q379" s="1">
        <v>1</v>
      </c>
      <c r="V379" s="1">
        <v>1</v>
      </c>
      <c r="W379" s="1" t="s">
        <v>213</v>
      </c>
      <c r="Z379" s="1" t="s">
        <v>1823</v>
      </c>
      <c r="AA379" s="1" t="s">
        <v>94</v>
      </c>
      <c r="AC379" s="1">
        <v>11</v>
      </c>
      <c r="AD379" s="1" t="s">
        <v>1824</v>
      </c>
      <c r="AE379" s="1" t="s">
        <v>86</v>
      </c>
      <c r="AK379" s="1" t="s">
        <v>34</v>
      </c>
      <c r="AP379" s="1" t="s">
        <v>87</v>
      </c>
      <c r="AR379" s="1">
        <v>6</v>
      </c>
      <c r="AT379" s="1">
        <v>4</v>
      </c>
      <c r="AV379" s="1">
        <v>24</v>
      </c>
      <c r="AW379" s="1" t="s">
        <v>1825</v>
      </c>
      <c r="AX379" s="1" t="s">
        <v>77</v>
      </c>
      <c r="AZ379" s="1">
        <v>8</v>
      </c>
      <c r="BD379" s="1">
        <v>0</v>
      </c>
    </row>
    <row r="380" spans="1:56" ht="12.75" x14ac:dyDescent="0.2">
      <c r="A380" s="1">
        <v>378</v>
      </c>
      <c r="B380" s="1">
        <v>378</v>
      </c>
      <c r="C380" s="1">
        <v>378</v>
      </c>
      <c r="D380" s="1" t="s">
        <v>2</v>
      </c>
      <c r="J380" s="2">
        <v>32442</v>
      </c>
      <c r="K380" s="9">
        <f t="shared" ca="1" si="5"/>
        <v>30</v>
      </c>
      <c r="L380" s="1">
        <v>7</v>
      </c>
      <c r="M380" s="1">
        <v>45</v>
      </c>
      <c r="N380" s="1">
        <v>6</v>
      </c>
      <c r="O380" s="1">
        <v>3</v>
      </c>
      <c r="P380" s="1" t="s">
        <v>135</v>
      </c>
      <c r="Q380" s="1">
        <v>1</v>
      </c>
      <c r="V380" s="1">
        <v>1</v>
      </c>
      <c r="W380" s="1" t="s">
        <v>7</v>
      </c>
      <c r="Y380" s="1" t="s">
        <v>83</v>
      </c>
      <c r="AB380" s="1" t="s">
        <v>1826</v>
      </c>
      <c r="AC380" s="1">
        <v>0</v>
      </c>
      <c r="AD380" s="1" t="s">
        <v>1827</v>
      </c>
      <c r="AE380" s="1" t="s">
        <v>61</v>
      </c>
      <c r="AI380" s="1" t="s">
        <v>32</v>
      </c>
      <c r="AP380" s="1" t="s">
        <v>75</v>
      </c>
      <c r="AR380" s="1">
        <v>5</v>
      </c>
      <c r="AT380" s="1">
        <v>5</v>
      </c>
      <c r="AV380" s="1">
        <v>15</v>
      </c>
      <c r="AW380" s="1" t="s">
        <v>1828</v>
      </c>
      <c r="AX380" s="1" t="s">
        <v>77</v>
      </c>
      <c r="AZ380" s="1">
        <v>6</v>
      </c>
      <c r="BA380" s="1" t="s">
        <v>1829</v>
      </c>
      <c r="BB380" s="1" t="s">
        <v>1830</v>
      </c>
      <c r="BD380" s="1">
        <v>1</v>
      </c>
    </row>
    <row r="381" spans="1:56" ht="12.75" x14ac:dyDescent="0.2">
      <c r="A381" s="1">
        <v>379</v>
      </c>
      <c r="B381" s="1">
        <v>379</v>
      </c>
      <c r="C381" s="1">
        <v>379</v>
      </c>
      <c r="D381" s="1" t="s">
        <v>2</v>
      </c>
      <c r="J381" s="2">
        <v>29068</v>
      </c>
      <c r="K381" s="9">
        <f t="shared" ca="1" si="5"/>
        <v>39</v>
      </c>
      <c r="L381" s="1">
        <v>8</v>
      </c>
      <c r="M381" s="1">
        <v>90</v>
      </c>
      <c r="N381" s="1">
        <v>12</v>
      </c>
      <c r="O381" s="1">
        <v>15</v>
      </c>
      <c r="P381" s="1" t="s">
        <v>69</v>
      </c>
      <c r="Q381" s="1">
        <v>0</v>
      </c>
      <c r="R381" s="1" t="s">
        <v>388</v>
      </c>
      <c r="U381" s="1" t="s">
        <v>1831</v>
      </c>
      <c r="V381" s="1">
        <v>1</v>
      </c>
      <c r="W381" s="1" t="s">
        <v>57</v>
      </c>
      <c r="Y381" s="1" t="s">
        <v>58</v>
      </c>
      <c r="AA381" s="1" t="s">
        <v>272</v>
      </c>
      <c r="AC381" s="1">
        <v>1</v>
      </c>
      <c r="AD381" s="1" t="s">
        <v>1832</v>
      </c>
      <c r="AE381" s="1" t="s">
        <v>86</v>
      </c>
      <c r="AJ381" s="1" t="s">
        <v>33</v>
      </c>
      <c r="AP381" s="1" t="s">
        <v>75</v>
      </c>
      <c r="AS381" s="1">
        <v>10</v>
      </c>
      <c r="AT381" s="1">
        <v>5</v>
      </c>
      <c r="AV381" s="1">
        <v>16</v>
      </c>
      <c r="AW381" s="1" t="s">
        <v>1833</v>
      </c>
      <c r="AY381" s="1" t="s">
        <v>1834</v>
      </c>
      <c r="AZ381" s="1">
        <v>10</v>
      </c>
      <c r="BA381" s="1" t="s">
        <v>1835</v>
      </c>
      <c r="BB381" s="1" t="s">
        <v>1836</v>
      </c>
      <c r="BC381" s="1" t="s">
        <v>1837</v>
      </c>
      <c r="BD381" s="1">
        <v>0</v>
      </c>
    </row>
    <row r="382" spans="1:56" ht="12.75" x14ac:dyDescent="0.2">
      <c r="A382" s="1">
        <v>380</v>
      </c>
      <c r="B382" s="1">
        <v>380</v>
      </c>
      <c r="C382" s="1">
        <v>380</v>
      </c>
      <c r="H382" s="1" t="s">
        <v>6</v>
      </c>
      <c r="J382" s="2">
        <v>35217</v>
      </c>
      <c r="K382" s="9">
        <f t="shared" ca="1" si="5"/>
        <v>22</v>
      </c>
      <c r="L382" s="1">
        <v>8</v>
      </c>
      <c r="M382" s="1">
        <v>45</v>
      </c>
      <c r="N382" s="1">
        <v>10</v>
      </c>
      <c r="O382" s="1">
        <v>5</v>
      </c>
      <c r="P382" s="1" t="s">
        <v>189</v>
      </c>
      <c r="Q382" s="1">
        <v>1</v>
      </c>
      <c r="V382" s="1">
        <v>1</v>
      </c>
      <c r="W382" s="1" t="s">
        <v>213</v>
      </c>
      <c r="Y382" s="1" t="s">
        <v>349</v>
      </c>
      <c r="AA382" s="1" t="s">
        <v>272</v>
      </c>
      <c r="AC382" s="1">
        <v>1</v>
      </c>
      <c r="AD382" s="1" t="s">
        <v>1838</v>
      </c>
      <c r="AE382" s="1" t="s">
        <v>1116</v>
      </c>
      <c r="AI382" s="1" t="s">
        <v>32</v>
      </c>
      <c r="AP382" s="1" t="s">
        <v>87</v>
      </c>
      <c r="AS382" s="1">
        <v>25</v>
      </c>
      <c r="AT382" s="1">
        <v>5</v>
      </c>
      <c r="AV382" s="1">
        <v>1</v>
      </c>
      <c r="AW382" s="1" t="s">
        <v>695</v>
      </c>
      <c r="AX382" s="1" t="s">
        <v>77</v>
      </c>
      <c r="AZ382" s="1">
        <v>10</v>
      </c>
      <c r="BA382" s="1" t="s">
        <v>1839</v>
      </c>
      <c r="BB382" s="1" t="s">
        <v>1840</v>
      </c>
      <c r="BD382" s="1">
        <v>1</v>
      </c>
    </row>
    <row r="383" spans="1:56" ht="12.75" x14ac:dyDescent="0.2">
      <c r="A383" s="1">
        <v>381</v>
      </c>
      <c r="B383" s="1">
        <v>381</v>
      </c>
      <c r="C383" s="1">
        <v>381</v>
      </c>
      <c r="D383" s="1" t="s">
        <v>2</v>
      </c>
      <c r="E383" s="1" t="s">
        <v>3</v>
      </c>
      <c r="H383" s="1" t="s">
        <v>6</v>
      </c>
      <c r="J383" s="2">
        <v>26635</v>
      </c>
      <c r="K383" s="9">
        <f t="shared" ca="1" si="5"/>
        <v>45</v>
      </c>
      <c r="L383" s="1">
        <v>8</v>
      </c>
      <c r="M383" s="1">
        <v>15</v>
      </c>
      <c r="N383" s="1">
        <v>12</v>
      </c>
      <c r="O383" s="1">
        <v>24</v>
      </c>
      <c r="P383" s="1" t="s">
        <v>303</v>
      </c>
      <c r="Q383" s="1">
        <v>1</v>
      </c>
      <c r="V383" s="1">
        <v>1</v>
      </c>
      <c r="W383" s="1" t="s">
        <v>7</v>
      </c>
      <c r="Y383" s="1" t="s">
        <v>125</v>
      </c>
      <c r="AA383" s="1" t="s">
        <v>114</v>
      </c>
      <c r="AC383" s="1">
        <v>20</v>
      </c>
      <c r="AD383" s="1" t="s">
        <v>1841</v>
      </c>
      <c r="AE383" s="1" t="s">
        <v>86</v>
      </c>
      <c r="AI383" s="1" t="s">
        <v>32</v>
      </c>
      <c r="AP383" s="1" t="s">
        <v>75</v>
      </c>
      <c r="AR383" s="1">
        <v>4</v>
      </c>
      <c r="AT383" s="1">
        <v>6</v>
      </c>
      <c r="AV383" s="1">
        <v>12</v>
      </c>
      <c r="AW383" s="1" t="s">
        <v>1842</v>
      </c>
      <c r="AX383" s="1" t="s">
        <v>77</v>
      </c>
      <c r="AZ383" s="1">
        <v>10</v>
      </c>
      <c r="BA383" s="1" t="s">
        <v>1843</v>
      </c>
      <c r="BB383" s="1" t="s">
        <v>1844</v>
      </c>
      <c r="BC383" s="1" t="s">
        <v>1845</v>
      </c>
      <c r="BD383" s="1">
        <v>1</v>
      </c>
    </row>
    <row r="384" spans="1:56" ht="12.75" x14ac:dyDescent="0.2">
      <c r="A384" s="1">
        <v>382</v>
      </c>
      <c r="B384" s="1">
        <v>382</v>
      </c>
      <c r="C384" s="1">
        <v>382</v>
      </c>
      <c r="D384" s="1" t="s">
        <v>2</v>
      </c>
      <c r="J384" s="2">
        <v>33730</v>
      </c>
      <c r="K384" s="9">
        <f t="shared" ca="1" si="5"/>
        <v>26</v>
      </c>
      <c r="L384" s="1">
        <v>7</v>
      </c>
      <c r="M384" s="1">
        <v>2</v>
      </c>
      <c r="N384" s="1">
        <v>7</v>
      </c>
      <c r="O384" s="1">
        <v>2</v>
      </c>
      <c r="P384" s="1" t="s">
        <v>80</v>
      </c>
      <c r="Q384" s="1">
        <v>0</v>
      </c>
      <c r="R384" s="1" t="s">
        <v>136</v>
      </c>
      <c r="U384" s="1" t="s">
        <v>1846</v>
      </c>
      <c r="V384" s="1">
        <v>1</v>
      </c>
      <c r="W384" s="1" t="s">
        <v>213</v>
      </c>
      <c r="Y384" s="1" t="s">
        <v>83</v>
      </c>
      <c r="AA384" s="1" t="s">
        <v>114</v>
      </c>
      <c r="AC384" s="1">
        <v>2</v>
      </c>
      <c r="AD384" s="1" t="s">
        <v>1847</v>
      </c>
      <c r="AE384" s="1" t="s">
        <v>61</v>
      </c>
      <c r="AK384" s="1" t="s">
        <v>34</v>
      </c>
      <c r="AP384" s="1" t="s">
        <v>62</v>
      </c>
      <c r="AR384" s="1">
        <v>4</v>
      </c>
      <c r="AT384" s="1">
        <v>3</v>
      </c>
      <c r="AV384" s="1">
        <v>5</v>
      </c>
      <c r="AW384" s="1" t="s">
        <v>1848</v>
      </c>
      <c r="AX384" s="1" t="s">
        <v>190</v>
      </c>
      <c r="AZ384" s="1">
        <v>8</v>
      </c>
      <c r="BA384" s="1" t="s">
        <v>1849</v>
      </c>
      <c r="BB384" s="1" t="s">
        <v>1850</v>
      </c>
    </row>
    <row r="385" spans="1:56" ht="12.75" x14ac:dyDescent="0.2">
      <c r="A385" s="1">
        <v>383</v>
      </c>
      <c r="B385" s="1">
        <v>383</v>
      </c>
      <c r="C385" s="1">
        <v>383</v>
      </c>
      <c r="D385" s="1" t="s">
        <v>2</v>
      </c>
      <c r="H385" s="1" t="s">
        <v>6</v>
      </c>
      <c r="J385" s="2">
        <v>31660</v>
      </c>
      <c r="K385" s="9">
        <f t="shared" ca="1" si="5"/>
        <v>32</v>
      </c>
      <c r="L385" s="1">
        <v>6</v>
      </c>
      <c r="M385" s="1">
        <v>80</v>
      </c>
      <c r="N385" s="1">
        <v>10</v>
      </c>
      <c r="O385" s="1">
        <v>3</v>
      </c>
      <c r="P385" s="1" t="s">
        <v>135</v>
      </c>
      <c r="Q385" s="1">
        <v>1</v>
      </c>
      <c r="R385" s="1" t="s">
        <v>81</v>
      </c>
      <c r="T385" s="1" t="s">
        <v>56</v>
      </c>
      <c r="V385" s="1">
        <v>1</v>
      </c>
      <c r="W385" s="1" t="s">
        <v>137</v>
      </c>
      <c r="Y385" s="1" t="s">
        <v>113</v>
      </c>
      <c r="AA385" s="1" t="s">
        <v>94</v>
      </c>
      <c r="AC385" s="1">
        <v>10</v>
      </c>
      <c r="AD385" s="1" t="s">
        <v>1851</v>
      </c>
      <c r="AE385" s="1" t="s">
        <v>61</v>
      </c>
      <c r="AK385" s="1" t="s">
        <v>34</v>
      </c>
      <c r="AP385" s="1" t="s">
        <v>62</v>
      </c>
      <c r="AS385" s="1">
        <v>18</v>
      </c>
      <c r="AT385" s="1">
        <v>4</v>
      </c>
      <c r="AV385" s="1">
        <v>20</v>
      </c>
      <c r="AW385" s="1" t="s">
        <v>1852</v>
      </c>
      <c r="AX385" s="1" t="s">
        <v>77</v>
      </c>
      <c r="AZ385" s="1">
        <v>10</v>
      </c>
      <c r="BA385" s="1" t="s">
        <v>78</v>
      </c>
      <c r="BB385" s="1" t="s">
        <v>1853</v>
      </c>
      <c r="BC385" s="1" t="s">
        <v>1854</v>
      </c>
    </row>
    <row r="386" spans="1:56" ht="12.75" x14ac:dyDescent="0.2">
      <c r="A386" s="1">
        <v>384</v>
      </c>
      <c r="B386" s="1">
        <v>384</v>
      </c>
      <c r="C386" s="1">
        <v>384</v>
      </c>
      <c r="D386" s="1" t="s">
        <v>2</v>
      </c>
      <c r="H386" s="1" t="s">
        <v>6</v>
      </c>
      <c r="J386" s="2">
        <v>33340</v>
      </c>
      <c r="K386" s="9">
        <f t="shared" ca="1" si="5"/>
        <v>27</v>
      </c>
      <c r="L386" s="1">
        <v>7</v>
      </c>
      <c r="M386" s="1">
        <v>0</v>
      </c>
      <c r="N386" s="1">
        <v>8</v>
      </c>
      <c r="O386" s="1">
        <v>12</v>
      </c>
      <c r="P386" s="1" t="s">
        <v>99</v>
      </c>
      <c r="Q386" s="1">
        <v>0</v>
      </c>
      <c r="R386" s="1" t="s">
        <v>55</v>
      </c>
      <c r="T386" s="1" t="s">
        <v>71</v>
      </c>
      <c r="V386" s="1">
        <v>1</v>
      </c>
      <c r="W386" s="1" t="s">
        <v>213</v>
      </c>
      <c r="Y386" s="1" t="s">
        <v>93</v>
      </c>
      <c r="AA386" s="1" t="s">
        <v>157</v>
      </c>
      <c r="AC386" s="1">
        <v>8</v>
      </c>
      <c r="AD386" s="1" t="s">
        <v>1855</v>
      </c>
      <c r="AE386" s="1" t="s">
        <v>61</v>
      </c>
      <c r="AK386" s="1" t="s">
        <v>34</v>
      </c>
      <c r="AO386" s="1" t="s">
        <v>1639</v>
      </c>
      <c r="AP386" s="1" t="s">
        <v>87</v>
      </c>
      <c r="AR386" s="1">
        <v>1</v>
      </c>
      <c r="AT386" s="1">
        <v>1</v>
      </c>
      <c r="AV386" s="1">
        <v>1</v>
      </c>
      <c r="AW386" s="1" t="s">
        <v>1856</v>
      </c>
      <c r="AX386" s="1" t="s">
        <v>77</v>
      </c>
      <c r="AZ386" s="1">
        <v>6</v>
      </c>
      <c r="BA386" s="1" t="s">
        <v>1857</v>
      </c>
      <c r="BD386" s="1">
        <v>0</v>
      </c>
    </row>
    <row r="387" spans="1:56" ht="12.75" x14ac:dyDescent="0.2">
      <c r="A387" s="1">
        <v>385</v>
      </c>
      <c r="B387" s="1">
        <v>385</v>
      </c>
      <c r="C387" s="1">
        <v>385</v>
      </c>
      <c r="E387" s="1" t="s">
        <v>3</v>
      </c>
      <c r="J387" s="2">
        <v>34721</v>
      </c>
      <c r="K387" s="9">
        <f t="shared" ref="K387:K450" ca="1" si="6">ROUNDDOWN(_xlfn.DAYS(TODAY(),J387)/365,0)</f>
        <v>23</v>
      </c>
      <c r="L387" s="1">
        <v>7</v>
      </c>
      <c r="M387" s="1">
        <v>40</v>
      </c>
      <c r="N387" s="1">
        <v>7</v>
      </c>
      <c r="O387" s="1">
        <v>2</v>
      </c>
      <c r="P387" s="1" t="s">
        <v>99</v>
      </c>
      <c r="Q387" s="1">
        <v>1</v>
      </c>
      <c r="V387" s="1">
        <v>1</v>
      </c>
      <c r="W387" s="1" t="s">
        <v>143</v>
      </c>
      <c r="Y387" s="1" t="s">
        <v>83</v>
      </c>
      <c r="AA387" s="1" t="s">
        <v>94</v>
      </c>
      <c r="AC387" s="1">
        <v>1</v>
      </c>
      <c r="AD387" s="1" t="s">
        <v>1858</v>
      </c>
      <c r="AE387" s="1" t="s">
        <v>86</v>
      </c>
      <c r="AK387" s="1" t="s">
        <v>34</v>
      </c>
      <c r="AP387" s="1" t="s">
        <v>62</v>
      </c>
      <c r="AR387" s="1">
        <v>5</v>
      </c>
      <c r="AT387" s="1">
        <v>3</v>
      </c>
      <c r="AV387" s="1">
        <v>9</v>
      </c>
      <c r="AW387" s="1" t="s">
        <v>1859</v>
      </c>
      <c r="AX387" s="1" t="s">
        <v>66</v>
      </c>
      <c r="AZ387" s="1">
        <v>8</v>
      </c>
      <c r="BA387" s="1" t="s">
        <v>1860</v>
      </c>
      <c r="BD387" s="1">
        <v>1</v>
      </c>
    </row>
    <row r="388" spans="1:56" ht="12.75" x14ac:dyDescent="0.2">
      <c r="A388" s="1">
        <v>386</v>
      </c>
      <c r="B388" s="1">
        <v>386</v>
      </c>
      <c r="C388" s="1">
        <v>386</v>
      </c>
      <c r="E388" s="1" t="s">
        <v>3</v>
      </c>
      <c r="J388" s="2">
        <v>42843</v>
      </c>
      <c r="K388" s="9">
        <f t="shared" ca="1" si="6"/>
        <v>1</v>
      </c>
      <c r="L388" s="1">
        <v>7</v>
      </c>
      <c r="M388" s="1">
        <v>40</v>
      </c>
      <c r="N388" s="1">
        <v>8</v>
      </c>
      <c r="O388" s="1">
        <v>3</v>
      </c>
      <c r="P388" s="1" t="s">
        <v>54</v>
      </c>
      <c r="Q388" s="1">
        <v>1</v>
      </c>
      <c r="V388" s="1">
        <v>1</v>
      </c>
      <c r="W388" s="1" t="s">
        <v>213</v>
      </c>
      <c r="Y388" s="1" t="s">
        <v>83</v>
      </c>
      <c r="AA388" s="1" t="s">
        <v>355</v>
      </c>
      <c r="AC388" s="1">
        <v>9</v>
      </c>
      <c r="AD388" s="1" t="s">
        <v>1861</v>
      </c>
      <c r="AE388" s="1" t="s">
        <v>61</v>
      </c>
      <c r="AK388" s="1" t="s">
        <v>34</v>
      </c>
      <c r="AO388" s="1" t="s">
        <v>1070</v>
      </c>
      <c r="AP388" s="1" t="s">
        <v>75</v>
      </c>
      <c r="AR388" s="1">
        <v>6</v>
      </c>
      <c r="AT388" s="1">
        <v>2</v>
      </c>
      <c r="AV388" s="1">
        <v>10</v>
      </c>
      <c r="AW388" s="1" t="s">
        <v>1862</v>
      </c>
      <c r="AX388" s="1" t="s">
        <v>77</v>
      </c>
      <c r="AZ388" s="1">
        <v>10</v>
      </c>
      <c r="BA388" s="1" t="s">
        <v>1863</v>
      </c>
      <c r="BB388" s="1" t="s">
        <v>1864</v>
      </c>
      <c r="BC388" s="1" t="s">
        <v>1865</v>
      </c>
      <c r="BD388" s="1">
        <v>1</v>
      </c>
    </row>
    <row r="389" spans="1:56" ht="12.75" x14ac:dyDescent="0.2">
      <c r="A389" s="1">
        <v>387</v>
      </c>
      <c r="B389" s="1">
        <v>387</v>
      </c>
      <c r="C389" s="1">
        <v>387</v>
      </c>
      <c r="E389" s="1" t="s">
        <v>3</v>
      </c>
      <c r="J389" s="2">
        <v>30581</v>
      </c>
      <c r="K389" s="9">
        <f t="shared" ca="1" si="6"/>
        <v>35</v>
      </c>
      <c r="L389" s="1">
        <v>7</v>
      </c>
      <c r="M389" s="1">
        <v>35</v>
      </c>
      <c r="N389" s="1">
        <v>6</v>
      </c>
      <c r="O389" s="1">
        <v>2</v>
      </c>
      <c r="P389" s="1" t="s">
        <v>189</v>
      </c>
      <c r="Q389" s="1">
        <v>1</v>
      </c>
      <c r="V389" s="1">
        <v>1</v>
      </c>
      <c r="W389" s="1" t="s">
        <v>92</v>
      </c>
      <c r="Y389" s="1" t="s">
        <v>93</v>
      </c>
      <c r="AA389" s="1" t="s">
        <v>94</v>
      </c>
      <c r="AC389" s="1">
        <v>12</v>
      </c>
      <c r="AD389" s="1" t="s">
        <v>77</v>
      </c>
      <c r="AE389" s="1" t="s">
        <v>61</v>
      </c>
      <c r="AK389" s="1" t="s">
        <v>34</v>
      </c>
      <c r="AP389" s="1" t="s">
        <v>62</v>
      </c>
      <c r="AR389" s="1">
        <v>6</v>
      </c>
      <c r="AT389" s="1">
        <v>4</v>
      </c>
      <c r="AV389" s="1">
        <v>5</v>
      </c>
      <c r="AW389" s="1" t="s">
        <v>1866</v>
      </c>
      <c r="AX389" s="1" t="s">
        <v>190</v>
      </c>
      <c r="AZ389" s="1">
        <v>10</v>
      </c>
      <c r="BA389" s="1" t="s">
        <v>1867</v>
      </c>
      <c r="BD389" s="1">
        <v>1</v>
      </c>
    </row>
    <row r="390" spans="1:56" ht="12.75" x14ac:dyDescent="0.2">
      <c r="A390" s="1">
        <v>388</v>
      </c>
      <c r="B390" s="1">
        <v>388</v>
      </c>
      <c r="C390" s="1">
        <v>388</v>
      </c>
      <c r="D390" s="1" t="s">
        <v>2</v>
      </c>
      <c r="E390" s="1" t="s">
        <v>3</v>
      </c>
      <c r="H390" s="1" t="s">
        <v>6</v>
      </c>
      <c r="J390" s="2">
        <v>32562</v>
      </c>
      <c r="K390" s="9">
        <f t="shared" ca="1" si="6"/>
        <v>29</v>
      </c>
      <c r="L390" s="1">
        <v>6</v>
      </c>
      <c r="M390" s="1">
        <v>140</v>
      </c>
      <c r="N390" s="1">
        <v>5</v>
      </c>
      <c r="O390" s="1">
        <v>4</v>
      </c>
      <c r="P390" s="1" t="s">
        <v>69</v>
      </c>
      <c r="Q390" s="1">
        <v>1</v>
      </c>
      <c r="V390" s="1">
        <v>1</v>
      </c>
      <c r="W390" s="1" t="s">
        <v>213</v>
      </c>
      <c r="Y390" s="1" t="s">
        <v>83</v>
      </c>
      <c r="AA390" s="1" t="s">
        <v>1297</v>
      </c>
      <c r="AC390" s="1">
        <v>3</v>
      </c>
      <c r="AD390" s="1" t="s">
        <v>1868</v>
      </c>
      <c r="AE390" s="1" t="s">
        <v>61</v>
      </c>
      <c r="AJ390" s="1" t="s">
        <v>33</v>
      </c>
      <c r="AK390" s="1" t="s">
        <v>34</v>
      </c>
      <c r="AP390" s="1" t="s">
        <v>75</v>
      </c>
      <c r="AR390" s="1">
        <v>5</v>
      </c>
      <c r="AT390" s="1">
        <v>5</v>
      </c>
      <c r="AV390" s="1">
        <v>10</v>
      </c>
      <c r="AW390" s="1" t="s">
        <v>1869</v>
      </c>
      <c r="AX390" s="1" t="s">
        <v>77</v>
      </c>
      <c r="AZ390" s="1">
        <v>7</v>
      </c>
      <c r="BA390" s="1" t="s">
        <v>1870</v>
      </c>
      <c r="BD390" s="1">
        <v>1</v>
      </c>
    </row>
    <row r="391" spans="1:56" ht="12.75" x14ac:dyDescent="0.2">
      <c r="A391" s="1">
        <v>389</v>
      </c>
      <c r="B391" s="1">
        <v>389</v>
      </c>
      <c r="C391" s="1">
        <v>389</v>
      </c>
      <c r="E391" s="1" t="s">
        <v>3</v>
      </c>
      <c r="J391" s="2">
        <v>34100</v>
      </c>
      <c r="K391" s="9">
        <f t="shared" ca="1" si="6"/>
        <v>25</v>
      </c>
      <c r="L391" s="1">
        <v>7</v>
      </c>
      <c r="M391" s="1">
        <v>120</v>
      </c>
      <c r="N391" s="1">
        <v>8</v>
      </c>
      <c r="O391" s="1">
        <v>3</v>
      </c>
      <c r="P391" s="1" t="s">
        <v>225</v>
      </c>
      <c r="Q391" s="1">
        <v>0</v>
      </c>
      <c r="R391" s="1" t="s">
        <v>136</v>
      </c>
      <c r="T391" s="1" t="s">
        <v>101</v>
      </c>
      <c r="V391" s="1">
        <v>1</v>
      </c>
      <c r="W391" s="1" t="s">
        <v>213</v>
      </c>
      <c r="Y391" s="1" t="s">
        <v>83</v>
      </c>
      <c r="AA391" s="1" t="s">
        <v>94</v>
      </c>
      <c r="AC391" s="1">
        <v>2</v>
      </c>
      <c r="AD391" s="1" t="s">
        <v>1871</v>
      </c>
      <c r="AE391" s="1" t="s">
        <v>362</v>
      </c>
      <c r="AI391" s="1" t="s">
        <v>32</v>
      </c>
      <c r="AP391" s="1" t="s">
        <v>75</v>
      </c>
      <c r="AR391" s="1">
        <v>6</v>
      </c>
      <c r="AT391" s="1">
        <v>5</v>
      </c>
      <c r="AV391" s="1">
        <v>3</v>
      </c>
      <c r="AW391" s="1" t="s">
        <v>1872</v>
      </c>
      <c r="AY391" s="1" t="s">
        <v>1873</v>
      </c>
      <c r="AZ391" s="1">
        <v>9</v>
      </c>
      <c r="BA391" s="1" t="s">
        <v>1874</v>
      </c>
      <c r="BB391" s="1" t="s">
        <v>1875</v>
      </c>
      <c r="BC391" s="1" t="s">
        <v>1876</v>
      </c>
      <c r="BD391" s="1">
        <v>1</v>
      </c>
    </row>
    <row r="392" spans="1:56" ht="12.75" x14ac:dyDescent="0.2">
      <c r="A392" s="1">
        <v>390</v>
      </c>
      <c r="B392" s="1">
        <v>390</v>
      </c>
      <c r="C392" s="1">
        <v>390</v>
      </c>
      <c r="D392" s="1" t="s">
        <v>2</v>
      </c>
      <c r="E392" s="1" t="s">
        <v>3</v>
      </c>
      <c r="H392" s="1" t="s">
        <v>6</v>
      </c>
      <c r="J392" s="2">
        <v>28381</v>
      </c>
      <c r="K392" s="9">
        <f t="shared" ca="1" si="6"/>
        <v>41</v>
      </c>
      <c r="L392" s="1">
        <v>7</v>
      </c>
      <c r="M392" s="1">
        <v>50</v>
      </c>
      <c r="N392" s="1">
        <v>10</v>
      </c>
      <c r="O392" s="1">
        <v>6</v>
      </c>
      <c r="P392" s="1" t="s">
        <v>135</v>
      </c>
      <c r="Q392" s="1">
        <v>1</v>
      </c>
      <c r="V392" s="1">
        <v>1</v>
      </c>
      <c r="W392" s="1" t="s">
        <v>213</v>
      </c>
      <c r="Y392" s="1" t="s">
        <v>382</v>
      </c>
      <c r="AA392" s="1" t="s">
        <v>220</v>
      </c>
      <c r="AC392" s="1">
        <v>11</v>
      </c>
      <c r="AD392" s="1" t="s">
        <v>1877</v>
      </c>
      <c r="AE392" s="1" t="s">
        <v>74</v>
      </c>
      <c r="AJ392" s="1" t="s">
        <v>33</v>
      </c>
      <c r="AP392" s="1" t="s">
        <v>75</v>
      </c>
      <c r="AR392" s="1">
        <v>4</v>
      </c>
      <c r="AT392" s="1">
        <v>1</v>
      </c>
      <c r="AV392" s="1">
        <v>40</v>
      </c>
      <c r="AW392" s="1" t="s">
        <v>1878</v>
      </c>
      <c r="AX392" s="1" t="s">
        <v>77</v>
      </c>
      <c r="AZ392" s="1">
        <v>7</v>
      </c>
      <c r="BA392" s="1" t="s">
        <v>1879</v>
      </c>
      <c r="BD392" s="1">
        <v>0</v>
      </c>
    </row>
    <row r="393" spans="1:56" ht="12.75" x14ac:dyDescent="0.2">
      <c r="A393" s="1">
        <v>391</v>
      </c>
      <c r="B393" s="1">
        <v>391</v>
      </c>
      <c r="C393" s="1">
        <v>391</v>
      </c>
      <c r="G393" s="1" t="s">
        <v>5</v>
      </c>
      <c r="J393" s="2">
        <v>29632</v>
      </c>
      <c r="K393" s="9">
        <f t="shared" ca="1" si="6"/>
        <v>37</v>
      </c>
      <c r="L393" s="1">
        <v>8</v>
      </c>
      <c r="M393" s="1">
        <v>60</v>
      </c>
      <c r="N393" s="1">
        <v>10</v>
      </c>
      <c r="O393" s="1">
        <v>5</v>
      </c>
      <c r="P393" s="1" t="s">
        <v>80</v>
      </c>
      <c r="Q393" s="1">
        <v>0</v>
      </c>
      <c r="R393" s="1" t="s">
        <v>70</v>
      </c>
      <c r="T393" s="1" t="s">
        <v>106</v>
      </c>
      <c r="V393" s="1">
        <v>1</v>
      </c>
      <c r="W393" s="1" t="s">
        <v>213</v>
      </c>
      <c r="Y393" s="1" t="s">
        <v>113</v>
      </c>
      <c r="AA393" s="1" t="s">
        <v>297</v>
      </c>
      <c r="AC393" s="1">
        <v>1</v>
      </c>
      <c r="AD393" s="1" t="s">
        <v>1880</v>
      </c>
      <c r="AE393" s="1" t="s">
        <v>1116</v>
      </c>
      <c r="AK393" s="1" t="s">
        <v>34</v>
      </c>
      <c r="AP393" s="1" t="s">
        <v>75</v>
      </c>
      <c r="AR393" s="1">
        <v>5</v>
      </c>
      <c r="AT393" s="1">
        <v>3</v>
      </c>
      <c r="AV393" s="1">
        <v>14</v>
      </c>
      <c r="AW393" s="1" t="s">
        <v>1881</v>
      </c>
      <c r="AX393" s="1" t="s">
        <v>77</v>
      </c>
      <c r="AZ393" s="1">
        <v>7</v>
      </c>
      <c r="BA393" s="1" t="s">
        <v>1882</v>
      </c>
      <c r="BB393" s="1" t="s">
        <v>1883</v>
      </c>
      <c r="BC393" s="1" t="s">
        <v>1884</v>
      </c>
      <c r="BD393" s="1">
        <v>1</v>
      </c>
    </row>
    <row r="394" spans="1:56" ht="12.75" x14ac:dyDescent="0.2">
      <c r="A394" s="1">
        <v>392</v>
      </c>
      <c r="B394" s="1">
        <v>392</v>
      </c>
      <c r="C394" s="1">
        <v>392</v>
      </c>
      <c r="H394" s="1" t="s">
        <v>6</v>
      </c>
      <c r="J394" s="2">
        <v>27272</v>
      </c>
      <c r="K394" s="9">
        <f t="shared" ca="1" si="6"/>
        <v>44</v>
      </c>
      <c r="L394" s="1">
        <v>7</v>
      </c>
      <c r="M394" s="1">
        <v>30</v>
      </c>
      <c r="N394" s="1">
        <v>10</v>
      </c>
      <c r="O394" s="1">
        <v>4</v>
      </c>
      <c r="P394" s="1" t="s">
        <v>105</v>
      </c>
      <c r="Q394" s="1">
        <v>1</v>
      </c>
      <c r="V394" s="1">
        <v>1</v>
      </c>
      <c r="W394" s="1" t="s">
        <v>148</v>
      </c>
      <c r="Y394" s="1" t="s">
        <v>58</v>
      </c>
      <c r="AA394" s="1" t="s">
        <v>355</v>
      </c>
      <c r="AC394" s="1">
        <v>10</v>
      </c>
      <c r="AD394" s="1" t="s">
        <v>1885</v>
      </c>
      <c r="AE394" s="1" t="s">
        <v>61</v>
      </c>
      <c r="AF394" s="1" t="s">
        <v>29</v>
      </c>
      <c r="AO394" s="1" t="s">
        <v>1429</v>
      </c>
      <c r="AP394" s="1" t="s">
        <v>163</v>
      </c>
      <c r="AS394" s="1">
        <v>10</v>
      </c>
      <c r="AT394" s="1">
        <v>6</v>
      </c>
      <c r="AV394" s="1">
        <v>40</v>
      </c>
      <c r="AW394" s="1" t="s">
        <v>1886</v>
      </c>
      <c r="AX394" s="1" t="s">
        <v>66</v>
      </c>
      <c r="AZ394" s="1">
        <v>10</v>
      </c>
      <c r="BA394" s="1" t="s">
        <v>1887</v>
      </c>
      <c r="BB394" s="1" t="s">
        <v>1888</v>
      </c>
      <c r="BC394" s="1" t="s">
        <v>1889</v>
      </c>
      <c r="BD394" s="1">
        <v>1</v>
      </c>
    </row>
    <row r="395" spans="1:56" ht="12.75" x14ac:dyDescent="0.2">
      <c r="A395" s="1">
        <v>393</v>
      </c>
      <c r="B395" s="1">
        <v>393</v>
      </c>
      <c r="C395" s="1">
        <v>393</v>
      </c>
      <c r="F395" s="1" t="s">
        <v>4</v>
      </c>
      <c r="H395" s="1" t="s">
        <v>6</v>
      </c>
      <c r="J395" s="2">
        <v>31097</v>
      </c>
      <c r="K395" s="9">
        <f t="shared" ca="1" si="6"/>
        <v>33</v>
      </c>
      <c r="L395" s="1">
        <v>8</v>
      </c>
      <c r="M395" s="1">
        <v>40</v>
      </c>
      <c r="N395" s="1">
        <v>12</v>
      </c>
      <c r="O395" s="1">
        <v>75</v>
      </c>
      <c r="P395" s="1" t="s">
        <v>303</v>
      </c>
      <c r="Q395" s="1">
        <v>1</v>
      </c>
      <c r="V395" s="1">
        <v>1</v>
      </c>
      <c r="W395" s="1" t="s">
        <v>156</v>
      </c>
      <c r="Y395" s="1" t="s">
        <v>83</v>
      </c>
      <c r="AA395" s="1" t="s">
        <v>157</v>
      </c>
      <c r="AC395" s="1">
        <v>2</v>
      </c>
      <c r="AD395" s="1" t="s">
        <v>1890</v>
      </c>
      <c r="AE395" s="1" t="s">
        <v>86</v>
      </c>
      <c r="AI395" s="1" t="s">
        <v>32</v>
      </c>
      <c r="AQ395" s="1" t="s">
        <v>1891</v>
      </c>
      <c r="AR395" s="1">
        <v>4</v>
      </c>
      <c r="AU395" s="1">
        <v>12</v>
      </c>
      <c r="AV395" s="1">
        <v>12</v>
      </c>
      <c r="AW395" s="1" t="s">
        <v>1892</v>
      </c>
      <c r="AY395" s="1" t="s">
        <v>1893</v>
      </c>
      <c r="AZ395" s="1">
        <v>7</v>
      </c>
      <c r="BA395" s="1" t="s">
        <v>1894</v>
      </c>
      <c r="BB395" s="1" t="s">
        <v>1895</v>
      </c>
      <c r="BD395" s="1">
        <v>1</v>
      </c>
    </row>
    <row r="396" spans="1:56" ht="12.75" x14ac:dyDescent="0.2">
      <c r="A396" s="1">
        <v>394</v>
      </c>
      <c r="B396" s="1">
        <v>394</v>
      </c>
      <c r="C396" s="1">
        <v>394</v>
      </c>
      <c r="H396" s="1" t="s">
        <v>6</v>
      </c>
      <c r="J396" s="2">
        <v>27924</v>
      </c>
      <c r="K396" s="9">
        <f t="shared" ca="1" si="6"/>
        <v>42</v>
      </c>
      <c r="L396" s="1">
        <v>8</v>
      </c>
      <c r="M396" s="1">
        <v>0</v>
      </c>
      <c r="N396" s="1">
        <v>2</v>
      </c>
      <c r="O396" s="1">
        <v>0</v>
      </c>
      <c r="P396" s="1" t="s">
        <v>225</v>
      </c>
      <c r="Q396" s="1">
        <v>1</v>
      </c>
      <c r="V396" s="1">
        <v>1</v>
      </c>
      <c r="W396" s="1" t="s">
        <v>411</v>
      </c>
      <c r="Y396" s="1" t="s">
        <v>83</v>
      </c>
      <c r="AA396" s="1" t="s">
        <v>94</v>
      </c>
      <c r="AC396" s="1">
        <v>20</v>
      </c>
      <c r="AD396" s="1" t="s">
        <v>1896</v>
      </c>
      <c r="AE396" s="1" t="s">
        <v>86</v>
      </c>
      <c r="AI396" s="1" t="s">
        <v>32</v>
      </c>
      <c r="AP396" s="1" t="s">
        <v>75</v>
      </c>
      <c r="AR396" s="1">
        <v>2</v>
      </c>
      <c r="AT396" s="1">
        <v>2</v>
      </c>
      <c r="AV396" s="1">
        <v>80</v>
      </c>
      <c r="AW396" s="1" t="s">
        <v>1897</v>
      </c>
      <c r="AY396" s="1" t="s">
        <v>1898</v>
      </c>
      <c r="AZ396" s="1">
        <v>10</v>
      </c>
      <c r="BA396" s="1" t="s">
        <v>1572</v>
      </c>
      <c r="BB396" s="1" t="s">
        <v>1374</v>
      </c>
      <c r="BC396" s="1" t="s">
        <v>1899</v>
      </c>
      <c r="BD396" s="1">
        <v>1</v>
      </c>
    </row>
    <row r="397" spans="1:56" ht="12.75" x14ac:dyDescent="0.2">
      <c r="A397" s="1">
        <v>395</v>
      </c>
      <c r="B397" s="1">
        <v>395</v>
      </c>
      <c r="C397" s="1">
        <v>395</v>
      </c>
      <c r="D397" s="1" t="s">
        <v>2</v>
      </c>
      <c r="E397" s="1" t="s">
        <v>3</v>
      </c>
      <c r="G397" s="1" t="s">
        <v>5</v>
      </c>
      <c r="H397" s="1" t="s">
        <v>6</v>
      </c>
      <c r="J397" s="2">
        <v>28110</v>
      </c>
      <c r="K397" s="9">
        <f t="shared" ca="1" si="6"/>
        <v>41</v>
      </c>
      <c r="L397" s="1">
        <v>7</v>
      </c>
      <c r="M397" s="1">
        <v>3</v>
      </c>
      <c r="N397" s="1">
        <v>15</v>
      </c>
      <c r="O397" s="1">
        <v>7</v>
      </c>
      <c r="P397" s="1" t="s">
        <v>80</v>
      </c>
      <c r="Q397" s="1">
        <v>0</v>
      </c>
      <c r="R397" s="1" t="s">
        <v>100</v>
      </c>
      <c r="U397" s="1" t="s">
        <v>1900</v>
      </c>
      <c r="V397" s="1">
        <v>1</v>
      </c>
      <c r="W397" s="1" t="s">
        <v>411</v>
      </c>
      <c r="Y397" s="1" t="s">
        <v>58</v>
      </c>
      <c r="AA397" s="1" t="s">
        <v>355</v>
      </c>
      <c r="AC397" s="1">
        <v>20</v>
      </c>
      <c r="AD397" s="1" t="s">
        <v>1901</v>
      </c>
      <c r="AE397" s="1" t="s">
        <v>61</v>
      </c>
      <c r="AK397" s="1" t="s">
        <v>34</v>
      </c>
      <c r="AP397" s="1" t="s">
        <v>62</v>
      </c>
      <c r="AR397" s="1">
        <v>5</v>
      </c>
      <c r="AU397" s="1">
        <v>7</v>
      </c>
      <c r="AV397" s="1">
        <v>16</v>
      </c>
      <c r="AW397" s="1" t="s">
        <v>1902</v>
      </c>
      <c r="AX397" s="1" t="s">
        <v>77</v>
      </c>
      <c r="AZ397" s="1">
        <v>10</v>
      </c>
      <c r="BA397" s="1" t="s">
        <v>1903</v>
      </c>
      <c r="BB397" s="1" t="s">
        <v>1904</v>
      </c>
      <c r="BC397" s="1" t="s">
        <v>1905</v>
      </c>
    </row>
    <row r="398" spans="1:56" ht="12.75" x14ac:dyDescent="0.2">
      <c r="A398" s="1">
        <v>396</v>
      </c>
      <c r="B398" s="1">
        <v>396</v>
      </c>
      <c r="C398" s="1">
        <v>396</v>
      </c>
      <c r="D398" s="1" t="s">
        <v>2</v>
      </c>
      <c r="G398" s="1" t="s">
        <v>5</v>
      </c>
      <c r="H398" s="1" t="s">
        <v>6</v>
      </c>
      <c r="J398" s="2">
        <v>28531</v>
      </c>
      <c r="K398" s="9">
        <f t="shared" ca="1" si="6"/>
        <v>40</v>
      </c>
      <c r="L398" s="1">
        <v>7</v>
      </c>
      <c r="M398" s="1">
        <v>0</v>
      </c>
      <c r="N398" s="1">
        <v>8</v>
      </c>
      <c r="O398" s="1">
        <v>10</v>
      </c>
      <c r="P398" s="1" t="s">
        <v>54</v>
      </c>
      <c r="Q398" s="1">
        <v>1</v>
      </c>
      <c r="V398" s="1">
        <v>1</v>
      </c>
      <c r="W398" s="1" t="s">
        <v>137</v>
      </c>
      <c r="Y398" s="1" t="s">
        <v>93</v>
      </c>
      <c r="AA398" s="1" t="s">
        <v>310</v>
      </c>
      <c r="AC398" s="1">
        <v>15</v>
      </c>
      <c r="AD398" s="1" t="s">
        <v>1906</v>
      </c>
      <c r="AE398" s="1" t="s">
        <v>86</v>
      </c>
      <c r="AK398" s="1" t="s">
        <v>34</v>
      </c>
      <c r="AP398" s="1" t="s">
        <v>75</v>
      </c>
      <c r="AR398" s="1">
        <v>6</v>
      </c>
      <c r="AT398" s="1">
        <v>6</v>
      </c>
      <c r="AV398" s="1">
        <v>8</v>
      </c>
      <c r="AW398" s="1" t="s">
        <v>1907</v>
      </c>
      <c r="AX398" s="1" t="s">
        <v>77</v>
      </c>
      <c r="AZ398" s="1">
        <v>10</v>
      </c>
      <c r="BA398" s="1" t="s">
        <v>1908</v>
      </c>
      <c r="BD398" s="1">
        <v>1</v>
      </c>
    </row>
    <row r="399" spans="1:56" ht="12.75" x14ac:dyDescent="0.2">
      <c r="A399" s="1">
        <v>397</v>
      </c>
      <c r="B399" s="1">
        <v>397</v>
      </c>
      <c r="C399" s="1">
        <v>397</v>
      </c>
      <c r="E399" s="1" t="s">
        <v>3</v>
      </c>
      <c r="J399" s="2">
        <v>31647</v>
      </c>
      <c r="K399" s="9">
        <f t="shared" ca="1" si="6"/>
        <v>32</v>
      </c>
      <c r="L399" s="1">
        <v>8</v>
      </c>
      <c r="M399" s="1">
        <v>20</v>
      </c>
      <c r="N399" s="1">
        <v>6</v>
      </c>
      <c r="O399" s="1">
        <v>0</v>
      </c>
      <c r="P399" s="1" t="s">
        <v>54</v>
      </c>
      <c r="Q399" s="1">
        <v>0</v>
      </c>
      <c r="R399" s="1" t="s">
        <v>81</v>
      </c>
      <c r="T399" s="1" t="s">
        <v>106</v>
      </c>
      <c r="V399" s="1">
        <v>1</v>
      </c>
      <c r="W399" s="1" t="s">
        <v>213</v>
      </c>
      <c r="Y399" s="1" t="s">
        <v>83</v>
      </c>
      <c r="AA399" s="1" t="s">
        <v>94</v>
      </c>
      <c r="AC399" s="1">
        <v>8</v>
      </c>
      <c r="AD399" s="1" t="s">
        <v>190</v>
      </c>
      <c r="AE399" s="1" t="s">
        <v>61</v>
      </c>
      <c r="AJ399" s="1" t="s">
        <v>33</v>
      </c>
      <c r="AP399" s="1" t="s">
        <v>62</v>
      </c>
      <c r="AR399" s="1">
        <v>2</v>
      </c>
      <c r="AT399" s="1">
        <v>2</v>
      </c>
      <c r="AV399" s="1">
        <v>3</v>
      </c>
      <c r="AW399" s="1" t="s">
        <v>1909</v>
      </c>
      <c r="AX399" s="1" t="s">
        <v>190</v>
      </c>
      <c r="AZ399" s="1">
        <v>6</v>
      </c>
      <c r="BA399" s="1" t="s">
        <v>1910</v>
      </c>
      <c r="BD399" s="1">
        <v>1</v>
      </c>
    </row>
    <row r="400" spans="1:56" ht="12.75" x14ac:dyDescent="0.2">
      <c r="A400" s="1">
        <v>398</v>
      </c>
      <c r="B400" s="1">
        <v>398</v>
      </c>
      <c r="C400" s="1">
        <v>398</v>
      </c>
      <c r="D400" s="1" t="s">
        <v>2</v>
      </c>
      <c r="H400" s="1" t="s">
        <v>6</v>
      </c>
      <c r="J400" s="2">
        <v>22802</v>
      </c>
      <c r="K400" s="9">
        <f t="shared" ca="1" si="6"/>
        <v>56</v>
      </c>
      <c r="L400" s="1">
        <v>7</v>
      </c>
      <c r="M400" s="1">
        <v>90</v>
      </c>
      <c r="N400" s="1">
        <v>13</v>
      </c>
      <c r="O400" s="1">
        <v>20</v>
      </c>
      <c r="P400" s="1" t="s">
        <v>225</v>
      </c>
      <c r="Q400" s="1">
        <v>1</v>
      </c>
      <c r="R400" s="1" t="s">
        <v>70</v>
      </c>
      <c r="T400" s="1" t="s">
        <v>101</v>
      </c>
      <c r="V400" s="1">
        <v>1</v>
      </c>
      <c r="W400" s="1" t="s">
        <v>213</v>
      </c>
      <c r="Y400" s="1" t="s">
        <v>58</v>
      </c>
      <c r="AA400" s="1" t="s">
        <v>94</v>
      </c>
      <c r="AC400" s="1">
        <v>20</v>
      </c>
      <c r="AD400" s="1" t="s">
        <v>1911</v>
      </c>
      <c r="AE400" s="1" t="s">
        <v>86</v>
      </c>
      <c r="AJ400" s="1" t="s">
        <v>33</v>
      </c>
      <c r="AK400" s="1" t="s">
        <v>34</v>
      </c>
      <c r="AO400" s="1" t="s">
        <v>1070</v>
      </c>
      <c r="AP400" s="1" t="s">
        <v>87</v>
      </c>
      <c r="AR400" s="1">
        <v>6</v>
      </c>
      <c r="AT400" s="1">
        <v>3</v>
      </c>
      <c r="AV400" s="1">
        <v>12</v>
      </c>
      <c r="AW400" s="1" t="s">
        <v>1912</v>
      </c>
      <c r="AX400" s="1" t="s">
        <v>77</v>
      </c>
      <c r="AZ400" s="1">
        <v>10</v>
      </c>
      <c r="BA400" s="1" t="s">
        <v>1913</v>
      </c>
      <c r="BB400" s="1" t="s">
        <v>1914</v>
      </c>
      <c r="BC400" s="1" t="s">
        <v>1915</v>
      </c>
    </row>
    <row r="401" spans="1:56" ht="12.75" x14ac:dyDescent="0.2">
      <c r="A401" s="1">
        <v>399</v>
      </c>
      <c r="B401" s="1">
        <v>399</v>
      </c>
      <c r="C401" s="1">
        <v>399</v>
      </c>
      <c r="E401" s="1" t="s">
        <v>3</v>
      </c>
      <c r="F401" s="1" t="s">
        <v>4</v>
      </c>
      <c r="G401" s="1" t="s">
        <v>5</v>
      </c>
      <c r="J401" s="2">
        <v>34906</v>
      </c>
      <c r="K401" s="9">
        <f t="shared" ca="1" si="6"/>
        <v>23</v>
      </c>
      <c r="L401" s="1">
        <v>5</v>
      </c>
      <c r="M401" s="1">
        <v>0</v>
      </c>
      <c r="N401" s="1">
        <v>8</v>
      </c>
      <c r="O401" s="1">
        <v>10</v>
      </c>
      <c r="P401" s="1" t="s">
        <v>105</v>
      </c>
      <c r="Q401" s="1">
        <v>1</v>
      </c>
      <c r="V401" s="1">
        <v>0</v>
      </c>
      <c r="AE401" s="1" t="s">
        <v>162</v>
      </c>
      <c r="AH401" s="1" t="s">
        <v>31</v>
      </c>
      <c r="AN401" s="1" t="s">
        <v>37</v>
      </c>
      <c r="AX401" s="1" t="s">
        <v>66</v>
      </c>
      <c r="AZ401" s="1">
        <v>8</v>
      </c>
      <c r="BA401" s="1" t="s">
        <v>1916</v>
      </c>
      <c r="BB401" s="1" t="s">
        <v>1917</v>
      </c>
      <c r="BC401" s="1" t="s">
        <v>1918</v>
      </c>
      <c r="BD401" s="1">
        <v>1</v>
      </c>
    </row>
    <row r="402" spans="1:56" ht="12.75" x14ac:dyDescent="0.2">
      <c r="A402" s="1">
        <v>400</v>
      </c>
      <c r="B402" s="1">
        <v>400</v>
      </c>
      <c r="C402" s="1">
        <v>400</v>
      </c>
      <c r="D402" s="1" t="s">
        <v>2</v>
      </c>
      <c r="E402" s="1" t="s">
        <v>3</v>
      </c>
      <c r="H402" s="1" t="s">
        <v>6</v>
      </c>
      <c r="J402" s="2">
        <v>42940</v>
      </c>
      <c r="K402" s="9">
        <f t="shared" ca="1" si="6"/>
        <v>1</v>
      </c>
      <c r="L402" s="1">
        <v>7</v>
      </c>
      <c r="M402" s="1">
        <v>30</v>
      </c>
      <c r="N402" s="1">
        <v>12</v>
      </c>
      <c r="O402" s="1">
        <v>25</v>
      </c>
      <c r="P402" s="1" t="s">
        <v>303</v>
      </c>
      <c r="Q402" s="1">
        <v>0</v>
      </c>
      <c r="R402" s="1" t="s">
        <v>388</v>
      </c>
      <c r="T402" s="1" t="s">
        <v>106</v>
      </c>
      <c r="V402" s="1">
        <v>1</v>
      </c>
      <c r="W402" s="1" t="s">
        <v>464</v>
      </c>
      <c r="Y402" s="1" t="s">
        <v>58</v>
      </c>
      <c r="AA402" s="1" t="s">
        <v>305</v>
      </c>
      <c r="AC402" s="1">
        <v>6</v>
      </c>
      <c r="AD402" s="1" t="s">
        <v>1919</v>
      </c>
      <c r="AE402" s="1" t="s">
        <v>86</v>
      </c>
      <c r="AH402" s="1" t="s">
        <v>31</v>
      </c>
      <c r="AP402" s="1" t="s">
        <v>87</v>
      </c>
      <c r="AR402" s="1">
        <v>4</v>
      </c>
      <c r="AT402" s="1">
        <v>4</v>
      </c>
      <c r="AV402" s="1">
        <v>25</v>
      </c>
      <c r="AW402" s="1" t="s">
        <v>1920</v>
      </c>
      <c r="AY402" s="1" t="s">
        <v>1141</v>
      </c>
      <c r="AZ402" s="1">
        <v>7</v>
      </c>
      <c r="BA402" s="1" t="s">
        <v>1921</v>
      </c>
      <c r="BC402" s="1" t="s">
        <v>1922</v>
      </c>
      <c r="BD402" s="1">
        <v>0</v>
      </c>
    </row>
    <row r="403" spans="1:56" ht="12.75" x14ac:dyDescent="0.2">
      <c r="A403" s="1">
        <v>401</v>
      </c>
      <c r="B403" s="1">
        <v>401</v>
      </c>
      <c r="C403" s="1">
        <v>401</v>
      </c>
      <c r="D403" s="1" t="s">
        <v>2</v>
      </c>
      <c r="E403" s="1" t="s">
        <v>3</v>
      </c>
      <c r="H403" s="1" t="s">
        <v>6</v>
      </c>
      <c r="J403" s="2">
        <v>27108</v>
      </c>
      <c r="K403" s="9">
        <f t="shared" ca="1" si="6"/>
        <v>44</v>
      </c>
      <c r="L403" s="1">
        <v>7</v>
      </c>
      <c r="M403" s="1">
        <v>100</v>
      </c>
      <c r="N403" s="1">
        <v>11</v>
      </c>
      <c r="O403" s="1">
        <v>6</v>
      </c>
      <c r="P403" s="1" t="s">
        <v>54</v>
      </c>
      <c r="Q403" s="1">
        <v>0</v>
      </c>
      <c r="R403" s="1" t="s">
        <v>124</v>
      </c>
      <c r="T403" s="1" t="s">
        <v>106</v>
      </c>
      <c r="V403" s="1">
        <v>1</v>
      </c>
      <c r="W403" s="1" t="s">
        <v>7</v>
      </c>
      <c r="Z403" s="1" t="s">
        <v>1923</v>
      </c>
      <c r="AA403" s="1" t="s">
        <v>418</v>
      </c>
      <c r="AC403" s="1">
        <v>3</v>
      </c>
      <c r="AD403" s="1" t="s">
        <v>1924</v>
      </c>
      <c r="AE403" s="1" t="s">
        <v>61</v>
      </c>
      <c r="AI403" s="1" t="s">
        <v>32</v>
      </c>
      <c r="AP403" s="1" t="s">
        <v>75</v>
      </c>
      <c r="AR403" s="1">
        <v>5</v>
      </c>
      <c r="AT403" s="1">
        <v>5</v>
      </c>
      <c r="AV403" s="1">
        <v>130</v>
      </c>
      <c r="AW403" s="1" t="s">
        <v>1925</v>
      </c>
      <c r="AX403" s="1" t="s">
        <v>77</v>
      </c>
      <c r="AZ403" s="1">
        <v>7</v>
      </c>
      <c r="BA403" s="1" t="s">
        <v>1926</v>
      </c>
      <c r="BB403" s="1" t="s">
        <v>1927</v>
      </c>
      <c r="BD403" s="1">
        <v>1</v>
      </c>
    </row>
    <row r="404" spans="1:56" ht="12.75" x14ac:dyDescent="0.2">
      <c r="A404" s="1">
        <v>402</v>
      </c>
      <c r="B404" s="1">
        <v>402</v>
      </c>
      <c r="C404" s="1">
        <v>402</v>
      </c>
      <c r="E404" s="1" t="s">
        <v>3</v>
      </c>
      <c r="J404" s="2">
        <v>32681</v>
      </c>
      <c r="K404" s="9">
        <f t="shared" ca="1" si="6"/>
        <v>29</v>
      </c>
      <c r="L404" s="1">
        <v>7</v>
      </c>
      <c r="M404" s="1">
        <v>10</v>
      </c>
      <c r="N404" s="1">
        <v>10</v>
      </c>
      <c r="O404" s="1">
        <v>15</v>
      </c>
      <c r="P404" s="1" t="s">
        <v>123</v>
      </c>
      <c r="Q404" s="1">
        <v>1</v>
      </c>
      <c r="V404" s="1">
        <v>1</v>
      </c>
      <c r="W404" s="1" t="s">
        <v>213</v>
      </c>
      <c r="Y404" s="1" t="s">
        <v>113</v>
      </c>
      <c r="AA404" s="1" t="s">
        <v>94</v>
      </c>
      <c r="AC404" s="1">
        <v>6</v>
      </c>
      <c r="AD404" s="1" t="s">
        <v>1928</v>
      </c>
      <c r="AE404" s="1" t="s">
        <v>86</v>
      </c>
      <c r="AI404" s="1" t="s">
        <v>32</v>
      </c>
      <c r="AP404" s="1" t="s">
        <v>62</v>
      </c>
      <c r="AR404" s="1">
        <v>4</v>
      </c>
      <c r="AT404" s="1">
        <v>4</v>
      </c>
      <c r="AV404" s="1">
        <v>10</v>
      </c>
      <c r="AW404" s="1" t="s">
        <v>1929</v>
      </c>
      <c r="AX404" s="1" t="s">
        <v>77</v>
      </c>
      <c r="AZ404" s="1">
        <v>10</v>
      </c>
      <c r="BA404" s="1" t="s">
        <v>1930</v>
      </c>
      <c r="BB404" s="1" t="s">
        <v>1931</v>
      </c>
      <c r="BD404" s="1">
        <v>1</v>
      </c>
    </row>
    <row r="405" spans="1:56" ht="12.75" x14ac:dyDescent="0.2">
      <c r="A405" s="1">
        <v>403</v>
      </c>
      <c r="B405" s="1">
        <v>403</v>
      </c>
      <c r="C405" s="1">
        <v>403</v>
      </c>
      <c r="D405" s="1" t="s">
        <v>2</v>
      </c>
      <c r="E405" s="1" t="s">
        <v>3</v>
      </c>
      <c r="H405" s="1" t="s">
        <v>6</v>
      </c>
      <c r="J405" s="2">
        <v>31806</v>
      </c>
      <c r="K405" s="9">
        <f t="shared" ca="1" si="6"/>
        <v>31</v>
      </c>
      <c r="L405" s="1">
        <v>8</v>
      </c>
      <c r="M405" s="1">
        <v>45</v>
      </c>
      <c r="N405" s="1">
        <v>12</v>
      </c>
      <c r="O405" s="1">
        <v>2</v>
      </c>
      <c r="P405" s="1" t="s">
        <v>335</v>
      </c>
      <c r="Q405" s="1">
        <v>1</v>
      </c>
      <c r="V405" s="1">
        <v>1</v>
      </c>
      <c r="W405" s="1" t="s">
        <v>148</v>
      </c>
      <c r="Y405" s="1" t="s">
        <v>58</v>
      </c>
      <c r="AA405" s="1" t="s">
        <v>157</v>
      </c>
      <c r="AC405" s="1">
        <v>2</v>
      </c>
      <c r="AD405" s="1" t="s">
        <v>1932</v>
      </c>
      <c r="AE405" s="1" t="s">
        <v>61</v>
      </c>
      <c r="AH405" s="1" t="s">
        <v>31</v>
      </c>
      <c r="AP405" s="1" t="s">
        <v>75</v>
      </c>
      <c r="AR405" s="1">
        <v>6</v>
      </c>
      <c r="AT405" s="1">
        <v>4</v>
      </c>
      <c r="AV405" s="1">
        <v>35</v>
      </c>
      <c r="AW405" s="1" t="s">
        <v>1933</v>
      </c>
      <c r="AX405" s="1" t="s">
        <v>77</v>
      </c>
      <c r="AZ405" s="1">
        <v>9</v>
      </c>
      <c r="BA405" s="1" t="s">
        <v>78</v>
      </c>
      <c r="BB405" s="1" t="s">
        <v>1934</v>
      </c>
      <c r="BD405" s="1">
        <v>1</v>
      </c>
    </row>
    <row r="406" spans="1:56" ht="12.75" x14ac:dyDescent="0.2">
      <c r="A406" s="1">
        <v>404</v>
      </c>
      <c r="B406" s="1">
        <v>404</v>
      </c>
      <c r="C406" s="1">
        <v>404</v>
      </c>
      <c r="D406" s="1" t="s">
        <v>2</v>
      </c>
      <c r="F406" s="1" t="s">
        <v>4</v>
      </c>
      <c r="G406" s="1" t="s">
        <v>5</v>
      </c>
      <c r="H406" s="1" t="s">
        <v>6</v>
      </c>
      <c r="J406" s="2">
        <v>33365</v>
      </c>
      <c r="K406" s="9">
        <f t="shared" ca="1" si="6"/>
        <v>27</v>
      </c>
      <c r="L406" s="1">
        <v>7</v>
      </c>
      <c r="M406" s="1">
        <v>60</v>
      </c>
      <c r="N406" s="1">
        <v>8</v>
      </c>
      <c r="O406" s="1">
        <v>2</v>
      </c>
      <c r="P406" s="1" t="s">
        <v>303</v>
      </c>
      <c r="Q406" s="1">
        <v>0</v>
      </c>
      <c r="R406" s="1" t="s">
        <v>70</v>
      </c>
      <c r="T406" s="1" t="s">
        <v>56</v>
      </c>
      <c r="V406" s="1">
        <v>1</v>
      </c>
      <c r="W406" s="1" t="s">
        <v>171</v>
      </c>
      <c r="Y406" s="1" t="s">
        <v>349</v>
      </c>
      <c r="AA406" s="1" t="s">
        <v>492</v>
      </c>
      <c r="AC406" s="1">
        <v>2</v>
      </c>
      <c r="AD406" s="1" t="s">
        <v>1935</v>
      </c>
      <c r="AE406" s="1" t="s">
        <v>61</v>
      </c>
      <c r="AJ406" s="1" t="s">
        <v>33</v>
      </c>
      <c r="AP406" s="1" t="s">
        <v>87</v>
      </c>
      <c r="AR406" s="1">
        <v>5</v>
      </c>
      <c r="AT406" s="1">
        <v>3</v>
      </c>
      <c r="AV406" s="1">
        <v>10</v>
      </c>
      <c r="AW406" s="1" t="s">
        <v>1936</v>
      </c>
      <c r="AX406" s="1" t="s">
        <v>77</v>
      </c>
      <c r="AZ406" s="1">
        <v>10</v>
      </c>
      <c r="BA406" s="1" t="s">
        <v>1937</v>
      </c>
      <c r="BB406" s="1" t="s">
        <v>1938</v>
      </c>
      <c r="BC406" s="1" t="s">
        <v>1939</v>
      </c>
      <c r="BD406" s="1">
        <v>1</v>
      </c>
    </row>
    <row r="407" spans="1:56" ht="12.75" x14ac:dyDescent="0.2">
      <c r="A407" s="1">
        <v>405</v>
      </c>
      <c r="B407" s="1">
        <v>405</v>
      </c>
      <c r="C407" s="1">
        <v>405</v>
      </c>
      <c r="G407" s="1" t="s">
        <v>5</v>
      </c>
      <c r="H407" s="1" t="s">
        <v>6</v>
      </c>
      <c r="J407" s="2">
        <v>35212</v>
      </c>
      <c r="K407" s="9">
        <f t="shared" ca="1" si="6"/>
        <v>22</v>
      </c>
      <c r="L407" s="1">
        <v>4</v>
      </c>
      <c r="M407" s="1">
        <v>10</v>
      </c>
      <c r="N407" s="1">
        <v>10</v>
      </c>
      <c r="O407" s="1">
        <v>14</v>
      </c>
      <c r="P407" s="1" t="s">
        <v>105</v>
      </c>
      <c r="Q407" s="1">
        <v>0</v>
      </c>
      <c r="R407" s="1" t="s">
        <v>70</v>
      </c>
      <c r="T407" s="1" t="s">
        <v>101</v>
      </c>
      <c r="V407" s="1">
        <v>0</v>
      </c>
      <c r="AE407" s="1" t="s">
        <v>61</v>
      </c>
      <c r="AI407" s="1" t="s">
        <v>32</v>
      </c>
      <c r="AP407" s="1" t="s">
        <v>75</v>
      </c>
      <c r="AS407" s="1">
        <v>30</v>
      </c>
      <c r="AT407" s="1">
        <v>6</v>
      </c>
      <c r="AV407" s="1">
        <v>25</v>
      </c>
      <c r="AW407" s="1" t="s">
        <v>1940</v>
      </c>
      <c r="AX407" s="1" t="s">
        <v>66</v>
      </c>
      <c r="AZ407" s="1">
        <v>9</v>
      </c>
      <c r="BA407" s="1" t="s">
        <v>1941</v>
      </c>
      <c r="BB407" s="1" t="s">
        <v>1942</v>
      </c>
      <c r="BD407" s="1">
        <v>1</v>
      </c>
    </row>
    <row r="408" spans="1:56" ht="12.75" x14ac:dyDescent="0.2">
      <c r="A408" s="1">
        <v>406</v>
      </c>
      <c r="B408" s="1">
        <v>406</v>
      </c>
      <c r="C408" s="1">
        <v>406</v>
      </c>
      <c r="D408" s="1" t="s">
        <v>2</v>
      </c>
      <c r="H408" s="1" t="s">
        <v>6</v>
      </c>
      <c r="J408" s="2">
        <v>30925</v>
      </c>
      <c r="K408" s="9">
        <f t="shared" ca="1" si="6"/>
        <v>34</v>
      </c>
      <c r="L408" s="1">
        <v>8</v>
      </c>
      <c r="M408" s="1">
        <v>60</v>
      </c>
      <c r="N408" s="1">
        <v>10</v>
      </c>
      <c r="O408" s="1">
        <v>20</v>
      </c>
      <c r="P408" s="1" t="s">
        <v>54</v>
      </c>
      <c r="Q408" s="1">
        <v>0</v>
      </c>
      <c r="R408" s="1" t="s">
        <v>70</v>
      </c>
      <c r="T408" s="1" t="s">
        <v>71</v>
      </c>
      <c r="V408" s="1">
        <v>1</v>
      </c>
      <c r="W408" s="1" t="s">
        <v>72</v>
      </c>
      <c r="Y408" s="1" t="s">
        <v>113</v>
      </c>
      <c r="AA408" s="1" t="s">
        <v>59</v>
      </c>
      <c r="AC408" s="1">
        <v>6</v>
      </c>
      <c r="AD408" s="1" t="s">
        <v>1943</v>
      </c>
      <c r="AE408" s="1" t="s">
        <v>86</v>
      </c>
      <c r="AK408" s="1" t="s">
        <v>34</v>
      </c>
      <c r="AP408" s="1" t="s">
        <v>75</v>
      </c>
      <c r="AR408" s="1">
        <v>3</v>
      </c>
      <c r="AT408" s="1">
        <v>5</v>
      </c>
      <c r="AV408" s="1">
        <v>6</v>
      </c>
      <c r="AW408" s="1" t="s">
        <v>1944</v>
      </c>
      <c r="AX408" s="1" t="s">
        <v>77</v>
      </c>
      <c r="AZ408" s="1">
        <v>8</v>
      </c>
      <c r="BA408" s="1" t="s">
        <v>1945</v>
      </c>
      <c r="BD408" s="1">
        <v>0</v>
      </c>
    </row>
    <row r="409" spans="1:56" ht="12.75" x14ac:dyDescent="0.2">
      <c r="A409" s="1">
        <v>407</v>
      </c>
      <c r="B409" s="1">
        <v>407</v>
      </c>
      <c r="C409" s="1">
        <v>407</v>
      </c>
      <c r="E409" s="1" t="s">
        <v>3</v>
      </c>
      <c r="H409" s="1" t="s">
        <v>6</v>
      </c>
      <c r="J409" s="2">
        <v>33438</v>
      </c>
      <c r="K409" s="9">
        <f t="shared" ca="1" si="6"/>
        <v>27</v>
      </c>
      <c r="L409" s="1">
        <v>6</v>
      </c>
      <c r="M409" s="1">
        <v>50</v>
      </c>
      <c r="N409" s="1">
        <v>12</v>
      </c>
      <c r="O409" s="1">
        <v>2</v>
      </c>
      <c r="P409" s="1" t="s">
        <v>80</v>
      </c>
      <c r="Q409" s="1">
        <v>0</v>
      </c>
      <c r="R409" s="1" t="s">
        <v>70</v>
      </c>
      <c r="T409" s="1" t="s">
        <v>56</v>
      </c>
      <c r="V409" s="1">
        <v>1</v>
      </c>
      <c r="W409" s="1" t="s">
        <v>213</v>
      </c>
      <c r="Y409" s="1" t="s">
        <v>83</v>
      </c>
      <c r="AA409" s="1" t="s">
        <v>647</v>
      </c>
      <c r="AC409" s="1">
        <v>3</v>
      </c>
      <c r="AD409" s="1" t="s">
        <v>1946</v>
      </c>
      <c r="AE409" s="1" t="s">
        <v>61</v>
      </c>
      <c r="AI409" s="1" t="s">
        <v>32</v>
      </c>
      <c r="AP409" s="1" t="s">
        <v>87</v>
      </c>
      <c r="AR409" s="1">
        <v>6</v>
      </c>
      <c r="AT409" s="1">
        <v>6</v>
      </c>
      <c r="AV409" s="1">
        <v>220</v>
      </c>
      <c r="AW409" s="1" t="s">
        <v>1947</v>
      </c>
      <c r="AX409" s="1" t="s">
        <v>66</v>
      </c>
      <c r="AZ409" s="1">
        <v>10</v>
      </c>
      <c r="BA409" s="1" t="s">
        <v>1948</v>
      </c>
      <c r="BB409" s="1" t="s">
        <v>1949</v>
      </c>
      <c r="BD409" s="1">
        <v>0</v>
      </c>
    </row>
    <row r="410" spans="1:56" ht="12.75" x14ac:dyDescent="0.2">
      <c r="A410" s="1">
        <v>408</v>
      </c>
      <c r="B410" s="1">
        <v>408</v>
      </c>
      <c r="C410" s="1">
        <v>408</v>
      </c>
      <c r="F410" s="1" t="s">
        <v>4</v>
      </c>
      <c r="G410" s="1" t="s">
        <v>5</v>
      </c>
      <c r="H410" s="1" t="s">
        <v>6</v>
      </c>
      <c r="J410" s="2">
        <v>32595</v>
      </c>
      <c r="K410" s="9">
        <f t="shared" ca="1" si="6"/>
        <v>29</v>
      </c>
      <c r="L410" s="1">
        <v>7</v>
      </c>
      <c r="M410" s="1">
        <v>180</v>
      </c>
      <c r="N410" s="1">
        <v>8</v>
      </c>
      <c r="O410" s="1">
        <v>30</v>
      </c>
      <c r="P410" s="1" t="s">
        <v>135</v>
      </c>
      <c r="Q410" s="1">
        <v>0</v>
      </c>
      <c r="R410" s="1" t="s">
        <v>55</v>
      </c>
      <c r="T410" s="1" t="s">
        <v>56</v>
      </c>
      <c r="V410" s="1">
        <v>1</v>
      </c>
      <c r="W410" s="1" t="s">
        <v>171</v>
      </c>
      <c r="Y410" s="1" t="s">
        <v>113</v>
      </c>
      <c r="AA410" s="1" t="s">
        <v>418</v>
      </c>
      <c r="AC410" s="1">
        <v>2</v>
      </c>
      <c r="AD410" s="1" t="s">
        <v>1950</v>
      </c>
      <c r="AE410" s="1" t="s">
        <v>86</v>
      </c>
      <c r="AK410" s="1" t="s">
        <v>34</v>
      </c>
      <c r="AP410" s="1" t="s">
        <v>75</v>
      </c>
      <c r="AR410" s="1">
        <v>4</v>
      </c>
      <c r="AT410" s="1">
        <v>3</v>
      </c>
      <c r="AV410" s="1">
        <v>10</v>
      </c>
      <c r="AW410" s="1" t="s">
        <v>1951</v>
      </c>
      <c r="AX410" s="1" t="s">
        <v>77</v>
      </c>
      <c r="AZ410" s="1">
        <v>9</v>
      </c>
      <c r="BA410" s="1" t="s">
        <v>1952</v>
      </c>
      <c r="BB410" s="1" t="s">
        <v>1953</v>
      </c>
      <c r="BD410" s="1">
        <v>1</v>
      </c>
    </row>
    <row r="411" spans="1:56" ht="12.75" x14ac:dyDescent="0.2">
      <c r="A411" s="1">
        <v>409</v>
      </c>
      <c r="B411" s="1">
        <v>409</v>
      </c>
      <c r="C411" s="1">
        <v>409</v>
      </c>
      <c r="H411" s="1" t="s">
        <v>6</v>
      </c>
      <c r="K411" s="9">
        <f t="shared" ca="1" si="6"/>
        <v>118</v>
      </c>
      <c r="L411" s="1">
        <v>45</v>
      </c>
      <c r="M411" s="1">
        <v>180</v>
      </c>
      <c r="N411" s="1">
        <v>6</v>
      </c>
      <c r="O411" s="1">
        <v>5</v>
      </c>
      <c r="P411" s="1" t="s">
        <v>335</v>
      </c>
      <c r="Q411" s="1">
        <v>0</v>
      </c>
      <c r="R411" s="1" t="s">
        <v>388</v>
      </c>
      <c r="T411" s="1" t="s">
        <v>101</v>
      </c>
      <c r="V411" s="1">
        <v>1</v>
      </c>
      <c r="W411" s="1" t="s">
        <v>156</v>
      </c>
      <c r="Y411" s="1" t="s">
        <v>93</v>
      </c>
      <c r="AA411" s="1" t="s">
        <v>418</v>
      </c>
      <c r="AC411" s="1">
        <v>27</v>
      </c>
      <c r="AD411" s="1" t="s">
        <v>1954</v>
      </c>
      <c r="AE411" s="1" t="s">
        <v>86</v>
      </c>
      <c r="AI411" s="1" t="s">
        <v>32</v>
      </c>
      <c r="AP411" s="1" t="s">
        <v>75</v>
      </c>
      <c r="AR411" s="1">
        <v>6</v>
      </c>
      <c r="AT411" s="1">
        <v>6</v>
      </c>
      <c r="AV411" s="1">
        <v>20</v>
      </c>
      <c r="AW411" s="1" t="s">
        <v>1955</v>
      </c>
      <c r="AX411" s="1" t="s">
        <v>77</v>
      </c>
      <c r="AZ411" s="1">
        <v>10</v>
      </c>
      <c r="BA411" s="1" t="s">
        <v>1956</v>
      </c>
      <c r="BB411" s="1" t="s">
        <v>1957</v>
      </c>
      <c r="BD411" s="1">
        <v>0</v>
      </c>
    </row>
    <row r="412" spans="1:56" ht="12.75" x14ac:dyDescent="0.2">
      <c r="A412" s="1">
        <v>410</v>
      </c>
      <c r="B412" s="1">
        <v>410</v>
      </c>
      <c r="C412" s="1">
        <v>410</v>
      </c>
      <c r="E412" s="1" t="s">
        <v>3</v>
      </c>
      <c r="H412" s="1" t="s">
        <v>6</v>
      </c>
      <c r="J412" s="2">
        <v>25410</v>
      </c>
      <c r="K412" s="9">
        <f t="shared" ca="1" si="6"/>
        <v>49</v>
      </c>
      <c r="L412" s="1">
        <v>7</v>
      </c>
      <c r="M412" s="1">
        <v>90</v>
      </c>
      <c r="N412" s="1">
        <v>9</v>
      </c>
      <c r="O412" s="1">
        <v>5</v>
      </c>
      <c r="P412" s="1" t="s">
        <v>91</v>
      </c>
      <c r="Q412" s="1">
        <v>1</v>
      </c>
      <c r="V412" s="1">
        <v>1</v>
      </c>
      <c r="W412" s="1" t="s">
        <v>213</v>
      </c>
      <c r="Y412" s="1" t="s">
        <v>83</v>
      </c>
      <c r="AA412" s="1" t="s">
        <v>94</v>
      </c>
      <c r="AC412" s="1">
        <v>21</v>
      </c>
      <c r="AE412" s="1" t="s">
        <v>61</v>
      </c>
      <c r="AK412" s="1" t="s">
        <v>34</v>
      </c>
      <c r="AP412" s="1" t="s">
        <v>75</v>
      </c>
      <c r="AR412" s="1">
        <v>5</v>
      </c>
      <c r="AT412" s="1">
        <v>5</v>
      </c>
      <c r="AV412" s="1">
        <v>36</v>
      </c>
      <c r="AW412" s="1" t="s">
        <v>1958</v>
      </c>
      <c r="AX412" s="1" t="s">
        <v>77</v>
      </c>
      <c r="AZ412" s="1">
        <v>7</v>
      </c>
      <c r="BA412" s="1" t="s">
        <v>1959</v>
      </c>
      <c r="BB412" s="1" t="s">
        <v>1960</v>
      </c>
      <c r="BC412" s="1" t="s">
        <v>1961</v>
      </c>
      <c r="BD412" s="1">
        <v>0</v>
      </c>
    </row>
    <row r="413" spans="1:56" ht="12.75" x14ac:dyDescent="0.2">
      <c r="A413" s="1">
        <v>411</v>
      </c>
      <c r="B413" s="1">
        <v>411</v>
      </c>
      <c r="C413" s="1">
        <v>411</v>
      </c>
      <c r="E413" s="1" t="s">
        <v>3</v>
      </c>
      <c r="H413" s="1" t="s">
        <v>6</v>
      </c>
      <c r="J413" s="2">
        <v>32166</v>
      </c>
      <c r="K413" s="9">
        <f t="shared" ca="1" si="6"/>
        <v>30</v>
      </c>
      <c r="L413" s="1">
        <v>7</v>
      </c>
      <c r="M413" s="1">
        <v>40</v>
      </c>
      <c r="N413" s="1">
        <v>10</v>
      </c>
      <c r="O413" s="1">
        <v>12</v>
      </c>
      <c r="P413" s="1" t="s">
        <v>69</v>
      </c>
      <c r="Q413" s="1">
        <v>0</v>
      </c>
      <c r="R413" s="1" t="s">
        <v>55</v>
      </c>
      <c r="T413" s="1" t="s">
        <v>101</v>
      </c>
      <c r="V413" s="1">
        <v>1</v>
      </c>
      <c r="W413" s="1" t="s">
        <v>156</v>
      </c>
      <c r="Y413" s="1" t="s">
        <v>58</v>
      </c>
      <c r="AA413" s="1" t="s">
        <v>355</v>
      </c>
      <c r="AC413" s="1">
        <v>3</v>
      </c>
      <c r="AD413" s="1" t="s">
        <v>1962</v>
      </c>
      <c r="AE413" s="1" t="s">
        <v>74</v>
      </c>
      <c r="AJ413" s="1" t="s">
        <v>33</v>
      </c>
      <c r="AP413" s="1" t="s">
        <v>62</v>
      </c>
      <c r="AR413" s="1">
        <v>4</v>
      </c>
      <c r="AT413" s="1">
        <v>3</v>
      </c>
      <c r="AV413" s="1">
        <v>5</v>
      </c>
      <c r="AW413" s="1" t="s">
        <v>1963</v>
      </c>
      <c r="AX413" s="1" t="s">
        <v>77</v>
      </c>
      <c r="AZ413" s="1">
        <v>10</v>
      </c>
      <c r="BA413" s="1" t="s">
        <v>1964</v>
      </c>
      <c r="BB413" s="1" t="s">
        <v>1965</v>
      </c>
      <c r="BD413" s="1">
        <v>1</v>
      </c>
    </row>
    <row r="414" spans="1:56" ht="12.75" x14ac:dyDescent="0.2">
      <c r="A414" s="1">
        <v>412</v>
      </c>
      <c r="B414" s="1">
        <v>412</v>
      </c>
      <c r="C414" s="1">
        <v>412</v>
      </c>
      <c r="E414" s="1" t="s">
        <v>3</v>
      </c>
      <c r="J414" s="2">
        <v>33916</v>
      </c>
      <c r="K414" s="9">
        <f t="shared" ca="1" si="6"/>
        <v>25</v>
      </c>
      <c r="L414" s="1">
        <v>7</v>
      </c>
      <c r="M414" s="1">
        <v>40</v>
      </c>
      <c r="N414" s="1">
        <v>10</v>
      </c>
      <c r="O414" s="1">
        <v>10</v>
      </c>
      <c r="P414" s="1" t="s">
        <v>69</v>
      </c>
      <c r="Q414" s="1">
        <v>0</v>
      </c>
      <c r="R414" s="1" t="s">
        <v>55</v>
      </c>
      <c r="T414" s="1" t="s">
        <v>106</v>
      </c>
      <c r="V414" s="1">
        <v>1</v>
      </c>
      <c r="W414" s="1" t="s">
        <v>213</v>
      </c>
      <c r="Y414" s="1" t="s">
        <v>83</v>
      </c>
      <c r="AA414" s="1" t="s">
        <v>94</v>
      </c>
      <c r="AC414" s="1">
        <v>3</v>
      </c>
      <c r="AD414" s="1" t="s">
        <v>1966</v>
      </c>
      <c r="AE414" s="1" t="s">
        <v>61</v>
      </c>
      <c r="AJ414" s="1" t="s">
        <v>33</v>
      </c>
      <c r="AP414" s="1" t="s">
        <v>75</v>
      </c>
      <c r="AS414" s="1">
        <v>8</v>
      </c>
      <c r="AT414" s="1">
        <v>3</v>
      </c>
      <c r="AV414" s="1">
        <v>12</v>
      </c>
      <c r="AW414" s="1" t="s">
        <v>1967</v>
      </c>
      <c r="AX414" s="1" t="s">
        <v>77</v>
      </c>
      <c r="AZ414" s="1">
        <v>7</v>
      </c>
      <c r="BA414" s="1" t="s">
        <v>1968</v>
      </c>
      <c r="BB414" s="1" t="s">
        <v>1969</v>
      </c>
      <c r="BC414" s="1" t="s">
        <v>141</v>
      </c>
      <c r="BD414" s="1">
        <v>1</v>
      </c>
    </row>
    <row r="415" spans="1:56" ht="12.75" x14ac:dyDescent="0.2">
      <c r="A415" s="1">
        <v>413</v>
      </c>
      <c r="B415" s="1">
        <v>413</v>
      </c>
      <c r="C415" s="1">
        <v>413</v>
      </c>
      <c r="E415" s="1" t="s">
        <v>3</v>
      </c>
      <c r="H415" s="1" t="s">
        <v>6</v>
      </c>
      <c r="J415" s="2">
        <v>33630</v>
      </c>
      <c r="K415" s="9">
        <f t="shared" ca="1" si="6"/>
        <v>26</v>
      </c>
      <c r="L415" s="1">
        <v>7</v>
      </c>
      <c r="M415" s="1">
        <v>30</v>
      </c>
      <c r="N415" s="1">
        <v>10</v>
      </c>
      <c r="O415" s="1">
        <v>20</v>
      </c>
      <c r="P415" s="1" t="s">
        <v>225</v>
      </c>
      <c r="Q415" s="1">
        <v>0</v>
      </c>
      <c r="R415" s="1" t="s">
        <v>55</v>
      </c>
      <c r="T415" s="1" t="s">
        <v>101</v>
      </c>
      <c r="V415" s="1">
        <v>1</v>
      </c>
      <c r="W415" s="1" t="s">
        <v>213</v>
      </c>
      <c r="Y415" s="1" t="s">
        <v>83</v>
      </c>
      <c r="AA415" s="1" t="s">
        <v>94</v>
      </c>
      <c r="AC415" s="1">
        <v>6</v>
      </c>
      <c r="AD415" s="1" t="s">
        <v>1509</v>
      </c>
      <c r="AE415" s="1" t="s">
        <v>86</v>
      </c>
      <c r="AK415" s="1" t="s">
        <v>34</v>
      </c>
      <c r="AP415" s="1" t="s">
        <v>75</v>
      </c>
      <c r="AS415" s="1">
        <v>15</v>
      </c>
      <c r="AT415" s="1">
        <v>4</v>
      </c>
      <c r="AV415" s="1">
        <v>8</v>
      </c>
      <c r="AW415" s="1" t="s">
        <v>1970</v>
      </c>
      <c r="AX415" s="1" t="s">
        <v>77</v>
      </c>
      <c r="AZ415" s="1">
        <v>10</v>
      </c>
      <c r="BA415" s="1" t="s">
        <v>1971</v>
      </c>
      <c r="BB415" s="1" t="s">
        <v>1972</v>
      </c>
      <c r="BC415" s="1" t="s">
        <v>1973</v>
      </c>
      <c r="BD415" s="1">
        <v>1</v>
      </c>
    </row>
    <row r="416" spans="1:56" ht="12.75" x14ac:dyDescent="0.2">
      <c r="A416" s="1">
        <v>414</v>
      </c>
      <c r="B416" s="1">
        <v>414</v>
      </c>
      <c r="C416" s="1">
        <v>414</v>
      </c>
      <c r="E416" s="1" t="s">
        <v>3</v>
      </c>
      <c r="J416" s="2">
        <v>33369</v>
      </c>
      <c r="K416" s="9">
        <f t="shared" ca="1" si="6"/>
        <v>27</v>
      </c>
      <c r="L416" s="1">
        <v>7</v>
      </c>
      <c r="M416" s="1">
        <v>60</v>
      </c>
      <c r="N416" s="1">
        <v>12</v>
      </c>
      <c r="O416" s="1">
        <v>10</v>
      </c>
      <c r="P416" s="1" t="s">
        <v>69</v>
      </c>
      <c r="Q416" s="1">
        <v>0</v>
      </c>
      <c r="R416" s="1" t="s">
        <v>55</v>
      </c>
      <c r="T416" s="1" t="s">
        <v>56</v>
      </c>
      <c r="V416" s="1">
        <v>1</v>
      </c>
      <c r="W416" s="1" t="s">
        <v>148</v>
      </c>
      <c r="Y416" s="1" t="s">
        <v>83</v>
      </c>
      <c r="AA416" s="1" t="s">
        <v>231</v>
      </c>
      <c r="AC416" s="1">
        <v>2</v>
      </c>
      <c r="AD416" s="1" t="s">
        <v>454</v>
      </c>
      <c r="AE416" s="1" t="s">
        <v>86</v>
      </c>
      <c r="AI416" s="1" t="s">
        <v>32</v>
      </c>
      <c r="AP416" s="1" t="s">
        <v>87</v>
      </c>
      <c r="AR416" s="1">
        <v>3</v>
      </c>
      <c r="AT416" s="1">
        <v>2</v>
      </c>
      <c r="AV416" s="1">
        <v>4</v>
      </c>
      <c r="AW416" s="1" t="s">
        <v>1974</v>
      </c>
      <c r="AX416" s="1" t="s">
        <v>66</v>
      </c>
      <c r="AZ416" s="1">
        <v>9</v>
      </c>
      <c r="BA416" s="1" t="s">
        <v>1975</v>
      </c>
      <c r="BB416" s="1" t="s">
        <v>1976</v>
      </c>
      <c r="BC416" s="1" t="s">
        <v>1977</v>
      </c>
      <c r="BD416" s="1">
        <v>0</v>
      </c>
    </row>
    <row r="417" spans="1:56" ht="12.75" x14ac:dyDescent="0.2">
      <c r="A417" s="1">
        <v>415</v>
      </c>
      <c r="B417" s="1">
        <v>415</v>
      </c>
      <c r="C417" s="1">
        <v>415</v>
      </c>
      <c r="D417" s="1" t="s">
        <v>2</v>
      </c>
      <c r="J417" s="2">
        <v>35421</v>
      </c>
      <c r="K417" s="9">
        <f t="shared" ca="1" si="6"/>
        <v>21</v>
      </c>
      <c r="L417" s="1">
        <v>5</v>
      </c>
      <c r="M417" s="1">
        <v>60</v>
      </c>
      <c r="N417" s="1">
        <v>8</v>
      </c>
      <c r="O417" s="1">
        <v>2</v>
      </c>
      <c r="P417" s="1" t="s">
        <v>105</v>
      </c>
      <c r="Q417" s="1">
        <v>1</v>
      </c>
      <c r="V417" s="1">
        <v>0</v>
      </c>
      <c r="AE417" s="1" t="s">
        <v>162</v>
      </c>
      <c r="AH417" s="1" t="s">
        <v>31</v>
      </c>
      <c r="AP417" s="1" t="s">
        <v>62</v>
      </c>
      <c r="AR417" s="1">
        <v>5</v>
      </c>
      <c r="AT417" s="1">
        <v>6</v>
      </c>
      <c r="AV417" s="1">
        <v>72</v>
      </c>
      <c r="AW417" s="1" t="s">
        <v>1978</v>
      </c>
      <c r="AX417" s="1" t="s">
        <v>77</v>
      </c>
      <c r="AZ417" s="1">
        <v>10</v>
      </c>
      <c r="BA417" s="1" t="s">
        <v>1979</v>
      </c>
      <c r="BB417" s="1" t="s">
        <v>1980</v>
      </c>
      <c r="BC417" s="1" t="s">
        <v>1981</v>
      </c>
      <c r="BD417" s="1">
        <v>1</v>
      </c>
    </row>
    <row r="418" spans="1:56" ht="12.75" x14ac:dyDescent="0.2">
      <c r="A418" s="1">
        <v>416</v>
      </c>
      <c r="B418" s="1">
        <v>416</v>
      </c>
      <c r="C418" s="1">
        <v>416</v>
      </c>
      <c r="D418" s="1" t="s">
        <v>2</v>
      </c>
      <c r="E418" s="1" t="s">
        <v>3</v>
      </c>
      <c r="H418" s="1" t="s">
        <v>6</v>
      </c>
      <c r="J418" s="2">
        <v>31277</v>
      </c>
      <c r="K418" s="9">
        <f t="shared" ca="1" si="6"/>
        <v>33</v>
      </c>
      <c r="L418" s="1">
        <v>8</v>
      </c>
      <c r="M418" s="1">
        <v>30</v>
      </c>
      <c r="N418" s="1">
        <v>8</v>
      </c>
      <c r="O418" s="1">
        <v>3</v>
      </c>
      <c r="P418" s="1" t="s">
        <v>123</v>
      </c>
      <c r="Q418" s="1">
        <v>1</v>
      </c>
      <c r="V418" s="1">
        <v>1</v>
      </c>
      <c r="W418" s="1" t="s">
        <v>92</v>
      </c>
      <c r="Y418" s="1" t="s">
        <v>83</v>
      </c>
      <c r="AA418" s="1" t="s">
        <v>94</v>
      </c>
      <c r="AC418" s="1">
        <v>7</v>
      </c>
      <c r="AD418" s="1" t="s">
        <v>199</v>
      </c>
      <c r="AE418" s="1" t="s">
        <v>86</v>
      </c>
      <c r="AJ418" s="1" t="s">
        <v>33</v>
      </c>
      <c r="AP418" s="1" t="s">
        <v>75</v>
      </c>
      <c r="AR418" s="1">
        <v>6</v>
      </c>
      <c r="AT418" s="1">
        <v>6</v>
      </c>
      <c r="AV418" s="1">
        <v>15</v>
      </c>
      <c r="AW418" s="1" t="s">
        <v>1982</v>
      </c>
      <c r="AX418" s="1" t="s">
        <v>77</v>
      </c>
      <c r="AZ418" s="1">
        <v>10</v>
      </c>
      <c r="BA418" s="1" t="s">
        <v>1983</v>
      </c>
      <c r="BB418" s="1" t="s">
        <v>1984</v>
      </c>
      <c r="BC418" s="1" t="s">
        <v>118</v>
      </c>
      <c r="BD418" s="1">
        <v>0</v>
      </c>
    </row>
    <row r="419" spans="1:56" ht="12.75" x14ac:dyDescent="0.2">
      <c r="A419" s="1">
        <v>417</v>
      </c>
      <c r="B419" s="1">
        <v>417</v>
      </c>
      <c r="C419" s="1">
        <v>417</v>
      </c>
      <c r="G419" s="1" t="s">
        <v>5</v>
      </c>
      <c r="J419" s="2">
        <v>35207</v>
      </c>
      <c r="K419" s="9">
        <f t="shared" ca="1" si="6"/>
        <v>22</v>
      </c>
      <c r="L419" s="1">
        <v>5</v>
      </c>
      <c r="M419" s="1">
        <v>40</v>
      </c>
      <c r="N419" s="1">
        <v>16</v>
      </c>
      <c r="O419" s="1">
        <v>12</v>
      </c>
      <c r="P419" s="1" t="s">
        <v>225</v>
      </c>
      <c r="Q419" s="1">
        <v>1</v>
      </c>
      <c r="V419" s="1">
        <v>1</v>
      </c>
      <c r="W419" s="1" t="s">
        <v>32</v>
      </c>
      <c r="Y419" s="1" t="s">
        <v>349</v>
      </c>
      <c r="AA419" s="1" t="s">
        <v>59</v>
      </c>
      <c r="AC419" s="1">
        <v>1</v>
      </c>
      <c r="AD419" s="1" t="s">
        <v>1017</v>
      </c>
      <c r="AE419" s="1" t="s">
        <v>61</v>
      </c>
      <c r="AK419" s="1" t="s">
        <v>34</v>
      </c>
      <c r="AP419" s="1" t="s">
        <v>87</v>
      </c>
      <c r="AR419" s="1">
        <v>5</v>
      </c>
      <c r="AT419" s="1">
        <v>4</v>
      </c>
      <c r="AV419" s="1">
        <v>3</v>
      </c>
      <c r="AW419" s="1" t="s">
        <v>1985</v>
      </c>
      <c r="AX419" s="1" t="s">
        <v>77</v>
      </c>
      <c r="AZ419" s="1">
        <v>10</v>
      </c>
      <c r="BA419" s="1" t="s">
        <v>1986</v>
      </c>
      <c r="BB419" s="1" t="s">
        <v>197</v>
      </c>
      <c r="BC419" s="1" t="s">
        <v>1987</v>
      </c>
      <c r="BD419" s="1">
        <v>1</v>
      </c>
    </row>
    <row r="420" spans="1:56" ht="12.75" x14ac:dyDescent="0.2">
      <c r="A420" s="1">
        <v>418</v>
      </c>
      <c r="B420" s="1">
        <v>418</v>
      </c>
      <c r="C420" s="1">
        <v>418</v>
      </c>
      <c r="H420" s="1" t="s">
        <v>6</v>
      </c>
      <c r="J420" s="2">
        <v>30898</v>
      </c>
      <c r="K420" s="9">
        <f t="shared" ca="1" si="6"/>
        <v>34</v>
      </c>
      <c r="L420" s="1">
        <v>8</v>
      </c>
      <c r="M420" s="1">
        <v>180</v>
      </c>
      <c r="N420" s="1">
        <v>6</v>
      </c>
      <c r="O420" s="1">
        <v>200</v>
      </c>
      <c r="P420" s="1" t="s">
        <v>189</v>
      </c>
      <c r="Q420" s="1">
        <v>0</v>
      </c>
      <c r="R420" s="1" t="s">
        <v>55</v>
      </c>
      <c r="T420" s="1" t="s">
        <v>71</v>
      </c>
      <c r="V420" s="1">
        <v>1</v>
      </c>
      <c r="W420" s="1" t="s">
        <v>213</v>
      </c>
      <c r="Y420" s="1" t="s">
        <v>83</v>
      </c>
      <c r="AB420" s="1" t="s">
        <v>897</v>
      </c>
      <c r="AC420" s="1">
        <v>9</v>
      </c>
      <c r="AE420" s="1" t="s">
        <v>86</v>
      </c>
      <c r="AH420" s="1" t="s">
        <v>31</v>
      </c>
      <c r="AP420" s="1" t="s">
        <v>75</v>
      </c>
      <c r="AR420" s="1">
        <v>4</v>
      </c>
      <c r="AT420" s="1">
        <v>2</v>
      </c>
      <c r="AV420" s="1">
        <v>800</v>
      </c>
      <c r="AW420" s="1" t="s">
        <v>1988</v>
      </c>
      <c r="AX420" s="1" t="s">
        <v>77</v>
      </c>
      <c r="AZ420" s="1">
        <v>9</v>
      </c>
      <c r="BA420" s="1" t="s">
        <v>1572</v>
      </c>
      <c r="BB420" s="1" t="s">
        <v>1572</v>
      </c>
      <c r="BD420" s="1">
        <v>1</v>
      </c>
    </row>
    <row r="421" spans="1:56" ht="12.75" x14ac:dyDescent="0.2">
      <c r="A421" s="1">
        <v>419</v>
      </c>
      <c r="B421" s="1">
        <v>419</v>
      </c>
      <c r="C421" s="1">
        <v>419</v>
      </c>
      <c r="E421" s="1" t="s">
        <v>3</v>
      </c>
      <c r="G421" s="1" t="s">
        <v>5</v>
      </c>
      <c r="H421" s="1" t="s">
        <v>6</v>
      </c>
      <c r="J421" s="2">
        <v>32560</v>
      </c>
      <c r="K421" s="9">
        <f t="shared" ca="1" si="6"/>
        <v>29</v>
      </c>
      <c r="L421" s="1">
        <v>7</v>
      </c>
      <c r="M421" s="1">
        <v>60</v>
      </c>
      <c r="N421" s="1">
        <v>540</v>
      </c>
      <c r="O421" s="1">
        <v>12</v>
      </c>
      <c r="P421" s="1" t="s">
        <v>123</v>
      </c>
      <c r="Q421" s="1">
        <v>0</v>
      </c>
      <c r="R421" s="1" t="s">
        <v>100</v>
      </c>
      <c r="T421" s="1" t="s">
        <v>71</v>
      </c>
      <c r="V421" s="1">
        <v>1</v>
      </c>
      <c r="W421" s="1" t="s">
        <v>92</v>
      </c>
      <c r="Y421" s="1" t="s">
        <v>83</v>
      </c>
      <c r="AA421" s="1" t="s">
        <v>647</v>
      </c>
      <c r="AC421" s="1">
        <v>5</v>
      </c>
      <c r="AD421" s="1" t="s">
        <v>1989</v>
      </c>
      <c r="AE421" s="1" t="s">
        <v>86</v>
      </c>
      <c r="AH421" s="1" t="s">
        <v>31</v>
      </c>
      <c r="AJ421" s="1" t="s">
        <v>33</v>
      </c>
      <c r="AP421" s="1" t="s">
        <v>75</v>
      </c>
      <c r="AS421" s="1" t="s">
        <v>615</v>
      </c>
      <c r="AT421" s="1">
        <v>6</v>
      </c>
      <c r="AV421" s="1">
        <v>400</v>
      </c>
      <c r="AW421" s="1" t="s">
        <v>1990</v>
      </c>
      <c r="AX421" s="1" t="s">
        <v>77</v>
      </c>
      <c r="AZ421" s="1">
        <v>8</v>
      </c>
      <c r="BA421" s="1" t="s">
        <v>1991</v>
      </c>
      <c r="BD421" s="1">
        <v>1</v>
      </c>
    </row>
    <row r="422" spans="1:56" ht="12.75" x14ac:dyDescent="0.2">
      <c r="A422" s="1">
        <v>420</v>
      </c>
      <c r="B422" s="1">
        <v>420</v>
      </c>
      <c r="C422" s="1">
        <v>420</v>
      </c>
      <c r="F422" s="1" t="s">
        <v>4</v>
      </c>
      <c r="G422" s="1" t="s">
        <v>5</v>
      </c>
      <c r="H422" s="1" t="s">
        <v>6</v>
      </c>
      <c r="J422" s="2">
        <v>34123</v>
      </c>
      <c r="K422" s="9">
        <f t="shared" ca="1" si="6"/>
        <v>25</v>
      </c>
      <c r="L422" s="1">
        <v>7</v>
      </c>
      <c r="M422" s="1">
        <v>3</v>
      </c>
      <c r="N422" s="1">
        <v>8</v>
      </c>
      <c r="O422" s="1">
        <v>6</v>
      </c>
      <c r="P422" s="1" t="s">
        <v>135</v>
      </c>
      <c r="Q422" s="1">
        <v>1</v>
      </c>
      <c r="V422" s="1">
        <v>1</v>
      </c>
      <c r="W422" s="1" t="s">
        <v>148</v>
      </c>
      <c r="Y422" s="1" t="s">
        <v>83</v>
      </c>
      <c r="AA422" s="1" t="s">
        <v>126</v>
      </c>
      <c r="AC422" s="1">
        <v>1</v>
      </c>
      <c r="AE422" s="1" t="s">
        <v>61</v>
      </c>
      <c r="AJ422" s="1" t="s">
        <v>33</v>
      </c>
      <c r="AP422" s="1" t="s">
        <v>75</v>
      </c>
      <c r="AR422" s="1">
        <v>3</v>
      </c>
      <c r="AU422" s="1">
        <v>8</v>
      </c>
      <c r="AV422" s="1">
        <v>10</v>
      </c>
      <c r="AW422" s="1" t="s">
        <v>1992</v>
      </c>
      <c r="AX422" s="1" t="s">
        <v>66</v>
      </c>
      <c r="AZ422" s="1">
        <v>9</v>
      </c>
      <c r="BA422" s="1" t="s">
        <v>1993</v>
      </c>
      <c r="BB422" s="1" t="s">
        <v>1994</v>
      </c>
      <c r="BC422" s="1" t="s">
        <v>1995</v>
      </c>
      <c r="BD422" s="1">
        <v>1</v>
      </c>
    </row>
    <row r="423" spans="1:56" ht="12.75" x14ac:dyDescent="0.2">
      <c r="A423" s="1">
        <v>421</v>
      </c>
      <c r="B423" s="1">
        <v>421</v>
      </c>
      <c r="C423" s="1">
        <v>421</v>
      </c>
      <c r="D423" s="1" t="s">
        <v>2</v>
      </c>
      <c r="E423" s="1" t="s">
        <v>3</v>
      </c>
      <c r="F423" s="1" t="s">
        <v>4</v>
      </c>
      <c r="H423" s="1" t="s">
        <v>6</v>
      </c>
      <c r="J423" s="2">
        <v>34931</v>
      </c>
      <c r="K423" s="9">
        <f t="shared" ca="1" si="6"/>
        <v>23</v>
      </c>
      <c r="L423" s="1">
        <v>8</v>
      </c>
      <c r="M423" s="1">
        <v>0</v>
      </c>
      <c r="N423" s="1">
        <v>10</v>
      </c>
      <c r="O423" s="1">
        <v>2</v>
      </c>
      <c r="P423" s="1" t="s">
        <v>91</v>
      </c>
      <c r="Q423" s="1">
        <v>0</v>
      </c>
      <c r="R423" s="1" t="s">
        <v>100</v>
      </c>
      <c r="T423" s="1" t="s">
        <v>106</v>
      </c>
      <c r="V423" s="1">
        <v>0</v>
      </c>
      <c r="AE423" s="1" t="s">
        <v>61</v>
      </c>
      <c r="AI423" s="1" t="s">
        <v>32</v>
      </c>
      <c r="AO423" s="1" t="s">
        <v>1070</v>
      </c>
      <c r="AP423" s="1" t="s">
        <v>75</v>
      </c>
      <c r="AS423" s="1">
        <v>25</v>
      </c>
      <c r="AU423" s="1">
        <v>10</v>
      </c>
      <c r="AV423" s="1">
        <v>12</v>
      </c>
      <c r="AW423" s="1" t="s">
        <v>1996</v>
      </c>
      <c r="AX423" s="1" t="s">
        <v>77</v>
      </c>
      <c r="AZ423" s="1">
        <v>10</v>
      </c>
      <c r="BA423" s="1" t="s">
        <v>1997</v>
      </c>
      <c r="BB423" s="1" t="s">
        <v>1998</v>
      </c>
      <c r="BC423" s="1" t="s">
        <v>1999</v>
      </c>
      <c r="BD423" s="1">
        <v>1</v>
      </c>
    </row>
    <row r="424" spans="1:56" ht="12.75" x14ac:dyDescent="0.2">
      <c r="A424" s="1">
        <v>422</v>
      </c>
      <c r="B424" s="1">
        <v>422</v>
      </c>
      <c r="C424" s="1">
        <v>422</v>
      </c>
      <c r="E424" s="1" t="s">
        <v>3</v>
      </c>
      <c r="H424" s="1" t="s">
        <v>6</v>
      </c>
      <c r="J424" s="2">
        <v>33568</v>
      </c>
      <c r="K424" s="9">
        <f t="shared" ca="1" si="6"/>
        <v>26</v>
      </c>
      <c r="L424" s="1">
        <v>7</v>
      </c>
      <c r="M424" s="1">
        <v>1</v>
      </c>
      <c r="N424" s="1">
        <v>10</v>
      </c>
      <c r="O424" s="1">
        <v>10</v>
      </c>
      <c r="P424" s="1" t="s">
        <v>189</v>
      </c>
      <c r="Q424" s="1">
        <v>1</v>
      </c>
      <c r="V424" s="1">
        <v>1</v>
      </c>
      <c r="W424" s="1" t="s">
        <v>31</v>
      </c>
      <c r="Y424" s="1" t="s">
        <v>83</v>
      </c>
      <c r="AA424" s="1" t="s">
        <v>94</v>
      </c>
      <c r="AC424" s="1">
        <v>3</v>
      </c>
      <c r="AD424" s="1" t="s">
        <v>2000</v>
      </c>
      <c r="AE424" s="1" t="s">
        <v>61</v>
      </c>
      <c r="AK424" s="1" t="s">
        <v>34</v>
      </c>
      <c r="AP424" s="1" t="s">
        <v>75</v>
      </c>
      <c r="AS424" s="1">
        <v>15</v>
      </c>
      <c r="AT424" s="1">
        <v>3</v>
      </c>
      <c r="AV424" s="1">
        <v>20</v>
      </c>
      <c r="AW424" s="1" t="s">
        <v>2001</v>
      </c>
      <c r="AX424" s="1" t="s">
        <v>77</v>
      </c>
      <c r="AZ424" s="1">
        <v>10</v>
      </c>
      <c r="BA424" s="1" t="s">
        <v>2002</v>
      </c>
      <c r="BB424" s="1" t="s">
        <v>2003</v>
      </c>
      <c r="BC424" s="1" t="s">
        <v>2004</v>
      </c>
      <c r="BD424" s="1">
        <v>0</v>
      </c>
    </row>
    <row r="425" spans="1:56" ht="12.75" x14ac:dyDescent="0.2">
      <c r="A425" s="1">
        <v>423</v>
      </c>
      <c r="B425" s="1">
        <v>423</v>
      </c>
      <c r="C425" s="1">
        <v>423</v>
      </c>
      <c r="E425" s="1" t="s">
        <v>3</v>
      </c>
      <c r="G425" s="1" t="s">
        <v>5</v>
      </c>
      <c r="J425" s="2">
        <v>29795</v>
      </c>
      <c r="K425" s="9">
        <f t="shared" ca="1" si="6"/>
        <v>37</v>
      </c>
      <c r="L425" s="1">
        <v>6</v>
      </c>
      <c r="M425" s="1">
        <v>60</v>
      </c>
      <c r="N425" s="1">
        <v>7</v>
      </c>
      <c r="O425" s="1">
        <v>10</v>
      </c>
      <c r="P425" s="1" t="s">
        <v>91</v>
      </c>
      <c r="Q425" s="1">
        <v>1</v>
      </c>
      <c r="V425" s="1">
        <v>1</v>
      </c>
      <c r="W425" s="1" t="s">
        <v>213</v>
      </c>
      <c r="Y425" s="1" t="s">
        <v>113</v>
      </c>
      <c r="AA425" s="1" t="s">
        <v>94</v>
      </c>
      <c r="AC425" s="1">
        <v>11</v>
      </c>
      <c r="AD425" s="1" t="s">
        <v>2005</v>
      </c>
      <c r="AE425" s="1" t="s">
        <v>86</v>
      </c>
      <c r="AJ425" s="1" t="s">
        <v>33</v>
      </c>
      <c r="AP425" s="1" t="s">
        <v>87</v>
      </c>
      <c r="AR425" s="1">
        <v>4</v>
      </c>
      <c r="AT425" s="1">
        <v>4</v>
      </c>
      <c r="AV425" s="1">
        <v>10</v>
      </c>
      <c r="AW425" s="1" t="s">
        <v>2006</v>
      </c>
      <c r="AX425" s="1" t="s">
        <v>77</v>
      </c>
      <c r="AZ425" s="1">
        <v>10</v>
      </c>
      <c r="BA425" s="1" t="s">
        <v>2007</v>
      </c>
      <c r="BB425" s="1" t="s">
        <v>2008</v>
      </c>
      <c r="BC425" s="1" t="s">
        <v>2009</v>
      </c>
      <c r="BD425" s="1">
        <v>1</v>
      </c>
    </row>
    <row r="426" spans="1:56" ht="12.75" x14ac:dyDescent="0.2">
      <c r="A426" s="1">
        <v>424</v>
      </c>
      <c r="B426" s="1">
        <v>424</v>
      </c>
      <c r="C426" s="1">
        <v>424</v>
      </c>
      <c r="E426" s="1" t="s">
        <v>3</v>
      </c>
      <c r="G426" s="1" t="s">
        <v>5</v>
      </c>
      <c r="J426" s="2">
        <v>34095</v>
      </c>
      <c r="K426" s="9">
        <f t="shared" ca="1" si="6"/>
        <v>25</v>
      </c>
      <c r="L426" s="1">
        <v>5</v>
      </c>
      <c r="M426" s="1">
        <v>240</v>
      </c>
      <c r="N426" s="1">
        <v>6</v>
      </c>
      <c r="O426" s="1">
        <v>24</v>
      </c>
      <c r="P426" s="1" t="s">
        <v>105</v>
      </c>
      <c r="Q426" s="1">
        <v>1</v>
      </c>
      <c r="V426" s="1">
        <v>1</v>
      </c>
      <c r="W426" s="1" t="s">
        <v>213</v>
      </c>
      <c r="Y426" s="1" t="s">
        <v>113</v>
      </c>
      <c r="AA426" s="1" t="s">
        <v>94</v>
      </c>
      <c r="AC426" s="1">
        <v>2</v>
      </c>
      <c r="AD426" s="1" t="s">
        <v>2010</v>
      </c>
      <c r="AE426" s="1" t="s">
        <v>362</v>
      </c>
      <c r="AK426" s="1" t="s">
        <v>34</v>
      </c>
      <c r="AP426" s="1" t="s">
        <v>62</v>
      </c>
      <c r="AR426" s="1">
        <v>4</v>
      </c>
      <c r="AT426" s="1">
        <v>4</v>
      </c>
      <c r="AV426" s="1">
        <v>12</v>
      </c>
      <c r="AW426" s="1" t="s">
        <v>2011</v>
      </c>
      <c r="AX426" s="1" t="s">
        <v>77</v>
      </c>
      <c r="AZ426" s="1">
        <v>10</v>
      </c>
      <c r="BA426" s="1" t="s">
        <v>2012</v>
      </c>
      <c r="BD426" s="1">
        <v>0</v>
      </c>
    </row>
    <row r="427" spans="1:56" ht="12.75" x14ac:dyDescent="0.2">
      <c r="A427" s="1">
        <v>425</v>
      </c>
      <c r="B427" s="1">
        <v>425</v>
      </c>
      <c r="C427" s="1">
        <v>425</v>
      </c>
      <c r="D427" s="1" t="s">
        <v>2</v>
      </c>
      <c r="J427" s="2">
        <v>22450</v>
      </c>
      <c r="K427" s="9">
        <f t="shared" ca="1" si="6"/>
        <v>57</v>
      </c>
      <c r="L427" s="1">
        <v>7</v>
      </c>
      <c r="M427" s="1">
        <v>0</v>
      </c>
      <c r="N427" s="1">
        <v>8</v>
      </c>
      <c r="O427" s="1">
        <v>15</v>
      </c>
      <c r="P427" s="1" t="s">
        <v>123</v>
      </c>
      <c r="Q427" s="1">
        <v>0</v>
      </c>
      <c r="R427" s="1" t="s">
        <v>100</v>
      </c>
      <c r="T427" s="1" t="s">
        <v>101</v>
      </c>
      <c r="V427" s="1">
        <v>1</v>
      </c>
      <c r="W427" s="1" t="s">
        <v>411</v>
      </c>
      <c r="Y427" s="1" t="s">
        <v>83</v>
      </c>
      <c r="AA427" s="1" t="s">
        <v>94</v>
      </c>
      <c r="AC427" s="1">
        <v>30</v>
      </c>
      <c r="AD427" s="1" t="s">
        <v>112</v>
      </c>
      <c r="AE427" s="1" t="s">
        <v>86</v>
      </c>
      <c r="AI427" s="1" t="s">
        <v>32</v>
      </c>
      <c r="AP427" s="1" t="s">
        <v>75</v>
      </c>
      <c r="AR427" s="1">
        <v>6</v>
      </c>
      <c r="AT427" s="1">
        <v>6</v>
      </c>
      <c r="AV427" s="1">
        <v>40</v>
      </c>
      <c r="AW427" s="1" t="s">
        <v>2013</v>
      </c>
      <c r="AX427" s="1" t="s">
        <v>77</v>
      </c>
      <c r="AZ427" s="1">
        <v>10</v>
      </c>
      <c r="BA427" s="1" t="s">
        <v>2014</v>
      </c>
      <c r="BB427" s="1" t="s">
        <v>2015</v>
      </c>
      <c r="BC427" s="1" t="s">
        <v>2016</v>
      </c>
      <c r="BD427" s="1">
        <v>1</v>
      </c>
    </row>
    <row r="428" spans="1:56" ht="12.75" x14ac:dyDescent="0.2">
      <c r="A428" s="1">
        <v>426</v>
      </c>
      <c r="B428" s="1">
        <v>426</v>
      </c>
      <c r="C428" s="1">
        <v>426</v>
      </c>
      <c r="F428" s="1" t="s">
        <v>4</v>
      </c>
      <c r="H428" s="1" t="s">
        <v>6</v>
      </c>
      <c r="K428" s="9">
        <f t="shared" ca="1" si="6"/>
        <v>118</v>
      </c>
      <c r="L428" s="1">
        <v>8</v>
      </c>
      <c r="M428" s="1">
        <v>0</v>
      </c>
      <c r="N428" s="1">
        <v>8</v>
      </c>
      <c r="O428" s="1">
        <v>4</v>
      </c>
      <c r="P428" s="1" t="s">
        <v>303</v>
      </c>
      <c r="Q428" s="1">
        <v>0</v>
      </c>
      <c r="R428" s="1" t="s">
        <v>388</v>
      </c>
      <c r="T428" s="1" t="s">
        <v>101</v>
      </c>
      <c r="V428" s="1">
        <v>0</v>
      </c>
      <c r="AE428" s="1" t="s">
        <v>86</v>
      </c>
      <c r="AJ428" s="1" t="s">
        <v>33</v>
      </c>
      <c r="AO428" s="1" t="s">
        <v>2017</v>
      </c>
      <c r="AP428" s="1" t="s">
        <v>163</v>
      </c>
      <c r="AR428" s="1">
        <v>4</v>
      </c>
      <c r="AT428" s="1">
        <v>6</v>
      </c>
      <c r="AV428" s="1">
        <v>4</v>
      </c>
      <c r="AW428" s="1" t="s">
        <v>1738</v>
      </c>
      <c r="AX428" s="1" t="s">
        <v>77</v>
      </c>
      <c r="AZ428" s="1">
        <v>8</v>
      </c>
      <c r="BD428" s="1">
        <v>0</v>
      </c>
    </row>
    <row r="429" spans="1:56" ht="12.75" x14ac:dyDescent="0.2">
      <c r="A429" s="1">
        <v>427</v>
      </c>
      <c r="B429" s="1">
        <v>427</v>
      </c>
      <c r="C429" s="1">
        <v>427</v>
      </c>
      <c r="D429" s="1" t="s">
        <v>2</v>
      </c>
      <c r="J429" s="2">
        <v>29952</v>
      </c>
      <c r="K429" s="9">
        <f t="shared" ca="1" si="6"/>
        <v>36</v>
      </c>
      <c r="L429" s="1">
        <v>7</v>
      </c>
      <c r="M429" s="1">
        <v>40</v>
      </c>
      <c r="N429" s="1">
        <v>7</v>
      </c>
      <c r="O429" s="1">
        <v>36</v>
      </c>
      <c r="P429" s="1" t="s">
        <v>69</v>
      </c>
      <c r="Q429" s="1">
        <v>0</v>
      </c>
      <c r="R429" s="1" t="s">
        <v>70</v>
      </c>
      <c r="T429" s="1" t="s">
        <v>106</v>
      </c>
      <c r="V429" s="1">
        <v>1</v>
      </c>
      <c r="W429" s="1" t="s">
        <v>7</v>
      </c>
      <c r="Y429" s="1" t="s">
        <v>113</v>
      </c>
      <c r="AA429" s="1" t="s">
        <v>418</v>
      </c>
      <c r="AC429" s="1">
        <v>6</v>
      </c>
      <c r="AD429" s="1" t="s">
        <v>2018</v>
      </c>
      <c r="AE429" s="1" t="s">
        <v>1116</v>
      </c>
      <c r="AI429" s="1" t="s">
        <v>32</v>
      </c>
      <c r="AP429" s="1" t="s">
        <v>75</v>
      </c>
      <c r="AR429" s="1">
        <v>5</v>
      </c>
      <c r="AT429" s="1">
        <v>3</v>
      </c>
      <c r="AV429" s="1">
        <v>3</v>
      </c>
      <c r="AW429" s="1" t="s">
        <v>2019</v>
      </c>
      <c r="AX429" s="1" t="s">
        <v>77</v>
      </c>
      <c r="AZ429" s="1">
        <v>7</v>
      </c>
      <c r="BA429" s="1" t="s">
        <v>2020</v>
      </c>
      <c r="BB429" s="1" t="s">
        <v>2021</v>
      </c>
      <c r="BC429" s="1" t="s">
        <v>2022</v>
      </c>
      <c r="BD429" s="1">
        <v>0</v>
      </c>
    </row>
    <row r="430" spans="1:56" ht="12.75" x14ac:dyDescent="0.2">
      <c r="A430" s="1">
        <v>428</v>
      </c>
      <c r="B430" s="1">
        <v>428</v>
      </c>
      <c r="C430" s="1">
        <v>428</v>
      </c>
      <c r="H430" s="1" t="s">
        <v>6</v>
      </c>
      <c r="J430" s="2">
        <v>34689</v>
      </c>
      <c r="K430" s="9">
        <f t="shared" ca="1" si="6"/>
        <v>23</v>
      </c>
      <c r="L430" s="1">
        <v>7</v>
      </c>
      <c r="M430" s="1">
        <v>120</v>
      </c>
      <c r="N430" s="1">
        <v>8</v>
      </c>
      <c r="O430" s="1">
        <v>8</v>
      </c>
      <c r="P430" s="1" t="s">
        <v>105</v>
      </c>
      <c r="Q430" s="1">
        <v>1</v>
      </c>
      <c r="R430" s="1" t="s">
        <v>55</v>
      </c>
      <c r="T430" s="1" t="s">
        <v>101</v>
      </c>
      <c r="V430" s="1">
        <v>0</v>
      </c>
      <c r="AE430" s="1" t="s">
        <v>362</v>
      </c>
      <c r="AH430" s="1" t="s">
        <v>31</v>
      </c>
      <c r="AL430" s="1" t="s">
        <v>35</v>
      </c>
      <c r="AP430" s="1" t="s">
        <v>75</v>
      </c>
      <c r="AR430" s="1">
        <v>6</v>
      </c>
      <c r="AT430" s="1">
        <v>6</v>
      </c>
      <c r="AV430" s="1">
        <v>10</v>
      </c>
      <c r="AW430" s="1" t="s">
        <v>2023</v>
      </c>
      <c r="AX430" s="1" t="s">
        <v>77</v>
      </c>
      <c r="AZ430" s="1">
        <v>8</v>
      </c>
      <c r="BA430" s="1" t="s">
        <v>2024</v>
      </c>
      <c r="BB430" s="1" t="s">
        <v>2025</v>
      </c>
      <c r="BC430" s="1" t="s">
        <v>2026</v>
      </c>
    </row>
    <row r="431" spans="1:56" ht="12.75" x14ac:dyDescent="0.2">
      <c r="A431" s="1">
        <v>429</v>
      </c>
      <c r="B431" s="1">
        <v>429</v>
      </c>
      <c r="C431" s="1">
        <v>429</v>
      </c>
      <c r="D431" s="1" t="s">
        <v>2</v>
      </c>
      <c r="E431" s="1" t="s">
        <v>3</v>
      </c>
      <c r="F431" s="1" t="s">
        <v>4</v>
      </c>
      <c r="J431" s="2">
        <v>29960</v>
      </c>
      <c r="K431" s="9">
        <f t="shared" ca="1" si="6"/>
        <v>36</v>
      </c>
      <c r="L431" s="1">
        <v>7</v>
      </c>
      <c r="M431" s="1">
        <v>20</v>
      </c>
      <c r="N431" s="1">
        <v>8</v>
      </c>
      <c r="O431" s="1">
        <v>2</v>
      </c>
      <c r="P431" s="1" t="s">
        <v>225</v>
      </c>
      <c r="Q431" s="1">
        <v>0</v>
      </c>
      <c r="R431" s="1" t="s">
        <v>55</v>
      </c>
      <c r="T431" s="1" t="s">
        <v>106</v>
      </c>
      <c r="V431" s="1">
        <v>0</v>
      </c>
      <c r="AE431" s="1" t="s">
        <v>74</v>
      </c>
      <c r="AH431" s="1" t="s">
        <v>31</v>
      </c>
      <c r="AP431" s="1" t="s">
        <v>75</v>
      </c>
      <c r="AS431" s="1">
        <v>10</v>
      </c>
      <c r="AU431" s="1">
        <v>10</v>
      </c>
      <c r="AV431" s="1">
        <v>30</v>
      </c>
      <c r="AW431" s="1" t="s">
        <v>2027</v>
      </c>
      <c r="AX431" s="1" t="s">
        <v>77</v>
      </c>
      <c r="AZ431" s="1">
        <v>8</v>
      </c>
      <c r="BA431" s="1" t="s">
        <v>2028</v>
      </c>
      <c r="BC431" s="1" t="s">
        <v>2029</v>
      </c>
      <c r="BD431" s="1">
        <v>0</v>
      </c>
    </row>
    <row r="432" spans="1:56" ht="12.75" x14ac:dyDescent="0.2">
      <c r="A432" s="1">
        <v>430</v>
      </c>
      <c r="B432" s="1">
        <v>430</v>
      </c>
      <c r="C432" s="1">
        <v>430</v>
      </c>
      <c r="D432" s="1" t="s">
        <v>2</v>
      </c>
      <c r="G432" s="1" t="s">
        <v>5</v>
      </c>
      <c r="H432" s="1" t="s">
        <v>6</v>
      </c>
      <c r="J432" s="2">
        <v>33591</v>
      </c>
      <c r="K432" s="9">
        <f t="shared" ca="1" si="6"/>
        <v>26</v>
      </c>
      <c r="L432" s="1">
        <v>8</v>
      </c>
      <c r="M432" s="1">
        <v>15</v>
      </c>
      <c r="N432" s="1">
        <v>6</v>
      </c>
      <c r="O432" s="1">
        <v>30</v>
      </c>
      <c r="P432" s="1" t="s">
        <v>335</v>
      </c>
      <c r="Q432" s="1">
        <v>0</v>
      </c>
      <c r="R432" s="1" t="s">
        <v>70</v>
      </c>
      <c r="T432" s="1" t="s">
        <v>71</v>
      </c>
      <c r="V432" s="1">
        <v>1</v>
      </c>
      <c r="W432" s="1" t="s">
        <v>213</v>
      </c>
      <c r="Y432" s="1" t="s">
        <v>83</v>
      </c>
      <c r="AA432" s="1" t="s">
        <v>94</v>
      </c>
      <c r="AC432" s="1">
        <v>2</v>
      </c>
      <c r="AD432" s="1" t="s">
        <v>2030</v>
      </c>
      <c r="AE432" s="1" t="s">
        <v>61</v>
      </c>
      <c r="AI432" s="1" t="s">
        <v>32</v>
      </c>
      <c r="AP432" s="1" t="s">
        <v>87</v>
      </c>
      <c r="AR432" s="1">
        <v>3</v>
      </c>
      <c r="AT432" s="1">
        <v>3</v>
      </c>
      <c r="AV432" s="1">
        <v>5</v>
      </c>
      <c r="AW432" s="1" t="s">
        <v>2031</v>
      </c>
      <c r="AX432" s="1" t="s">
        <v>77</v>
      </c>
      <c r="AZ432" s="1">
        <v>9</v>
      </c>
      <c r="BA432" s="1" t="s">
        <v>2032</v>
      </c>
      <c r="BD432" s="1">
        <v>1</v>
      </c>
    </row>
    <row r="433" spans="1:56" ht="12.75" x14ac:dyDescent="0.2">
      <c r="A433" s="1">
        <v>431</v>
      </c>
      <c r="B433" s="1">
        <v>431</v>
      </c>
      <c r="C433" s="1">
        <v>431</v>
      </c>
      <c r="D433" s="1" t="s">
        <v>2</v>
      </c>
      <c r="F433" s="1" t="s">
        <v>4</v>
      </c>
      <c r="H433" s="1" t="s">
        <v>6</v>
      </c>
      <c r="J433" s="2">
        <v>33238</v>
      </c>
      <c r="K433" s="9">
        <f t="shared" ca="1" si="6"/>
        <v>27</v>
      </c>
      <c r="L433" s="1">
        <v>6</v>
      </c>
      <c r="M433" s="1">
        <v>0</v>
      </c>
      <c r="N433" s="1">
        <v>4</v>
      </c>
      <c r="O433" s="1">
        <v>4</v>
      </c>
      <c r="P433" s="1" t="s">
        <v>225</v>
      </c>
      <c r="Q433" s="1">
        <v>1</v>
      </c>
      <c r="V433" s="1">
        <v>1</v>
      </c>
      <c r="W433" s="1" t="s">
        <v>156</v>
      </c>
      <c r="Y433" s="1" t="s">
        <v>349</v>
      </c>
      <c r="AA433" s="1" t="s">
        <v>157</v>
      </c>
      <c r="AC433" s="1">
        <v>0</v>
      </c>
      <c r="AD433" s="1" t="s">
        <v>2033</v>
      </c>
      <c r="AE433" s="1" t="s">
        <v>61</v>
      </c>
      <c r="AH433" s="1" t="s">
        <v>31</v>
      </c>
      <c r="AP433" s="1" t="s">
        <v>75</v>
      </c>
      <c r="AS433" s="1">
        <v>10</v>
      </c>
      <c r="AT433" s="1">
        <v>2</v>
      </c>
      <c r="AV433" s="1">
        <v>8</v>
      </c>
      <c r="AW433" s="1" t="s">
        <v>2034</v>
      </c>
      <c r="AX433" s="1" t="s">
        <v>77</v>
      </c>
      <c r="AZ433" s="1">
        <v>10</v>
      </c>
      <c r="BA433" s="1" t="s">
        <v>2035</v>
      </c>
      <c r="BB433" s="1" t="s">
        <v>2036</v>
      </c>
      <c r="BC433" s="1" t="s">
        <v>2037</v>
      </c>
      <c r="BD433" s="1">
        <v>1</v>
      </c>
    </row>
    <row r="434" spans="1:56" ht="12.75" x14ac:dyDescent="0.2">
      <c r="A434" s="1">
        <v>432</v>
      </c>
      <c r="B434" s="1">
        <v>432</v>
      </c>
      <c r="C434" s="1">
        <v>432</v>
      </c>
      <c r="D434" s="1" t="s">
        <v>2</v>
      </c>
      <c r="J434" s="2">
        <v>30585</v>
      </c>
      <c r="K434" s="9">
        <f t="shared" ca="1" si="6"/>
        <v>35</v>
      </c>
      <c r="L434" s="1">
        <v>7</v>
      </c>
      <c r="M434" s="1">
        <v>40</v>
      </c>
      <c r="N434" s="1">
        <v>12</v>
      </c>
      <c r="O434" s="1">
        <v>10</v>
      </c>
      <c r="P434" s="1" t="s">
        <v>135</v>
      </c>
      <c r="Q434" s="1">
        <v>0</v>
      </c>
      <c r="R434" s="1" t="s">
        <v>55</v>
      </c>
      <c r="T434" s="1" t="s">
        <v>101</v>
      </c>
      <c r="V434" s="1">
        <v>1</v>
      </c>
      <c r="W434" s="1" t="s">
        <v>82</v>
      </c>
      <c r="Y434" s="1" t="s">
        <v>93</v>
      </c>
      <c r="AA434" s="1" t="s">
        <v>84</v>
      </c>
      <c r="AC434" s="1">
        <v>13</v>
      </c>
      <c r="AD434" s="1" t="s">
        <v>2038</v>
      </c>
      <c r="AE434" s="1" t="s">
        <v>86</v>
      </c>
      <c r="AI434" s="1" t="s">
        <v>32</v>
      </c>
      <c r="AK434" s="1" t="s">
        <v>34</v>
      </c>
      <c r="AP434" s="1" t="s">
        <v>75</v>
      </c>
      <c r="AR434" s="1">
        <v>6</v>
      </c>
      <c r="AT434" s="1">
        <v>5</v>
      </c>
      <c r="AV434" s="1">
        <v>6</v>
      </c>
      <c r="AW434" s="1" t="s">
        <v>2039</v>
      </c>
      <c r="AX434" s="1" t="s">
        <v>66</v>
      </c>
      <c r="AZ434" s="1">
        <v>8</v>
      </c>
      <c r="BA434" s="1" t="s">
        <v>2040</v>
      </c>
      <c r="BB434" s="1" t="s">
        <v>2041</v>
      </c>
      <c r="BD434" s="1">
        <v>1</v>
      </c>
    </row>
    <row r="435" spans="1:56" ht="12.75" x14ac:dyDescent="0.2">
      <c r="A435" s="1">
        <v>433</v>
      </c>
      <c r="B435" s="1">
        <v>433</v>
      </c>
      <c r="C435" s="1">
        <v>433</v>
      </c>
      <c r="D435" s="1" t="s">
        <v>2</v>
      </c>
      <c r="E435" s="1" t="s">
        <v>3</v>
      </c>
      <c r="J435" s="2">
        <v>31434</v>
      </c>
      <c r="K435" s="9">
        <f t="shared" ca="1" si="6"/>
        <v>32</v>
      </c>
      <c r="L435" s="1">
        <v>6</v>
      </c>
      <c r="M435" s="1">
        <v>30</v>
      </c>
      <c r="N435" s="1">
        <v>12</v>
      </c>
      <c r="O435" s="1">
        <v>2</v>
      </c>
      <c r="P435" s="1" t="s">
        <v>189</v>
      </c>
      <c r="Q435" s="1">
        <v>0</v>
      </c>
      <c r="R435" s="1" t="s">
        <v>55</v>
      </c>
      <c r="U435" s="1" t="s">
        <v>2042</v>
      </c>
      <c r="V435" s="1">
        <v>1</v>
      </c>
      <c r="W435" s="1" t="s">
        <v>213</v>
      </c>
      <c r="Z435" s="1" t="s">
        <v>2043</v>
      </c>
      <c r="AA435" s="1" t="s">
        <v>108</v>
      </c>
      <c r="AC435" s="1">
        <v>3</v>
      </c>
      <c r="AD435" s="1" t="s">
        <v>2044</v>
      </c>
      <c r="AE435" s="1" t="s">
        <v>86</v>
      </c>
      <c r="AH435" s="1" t="s">
        <v>31</v>
      </c>
      <c r="AP435" s="1" t="s">
        <v>87</v>
      </c>
      <c r="AS435" s="1">
        <v>12</v>
      </c>
      <c r="AT435" s="1">
        <v>5</v>
      </c>
      <c r="AV435" s="1">
        <v>20</v>
      </c>
      <c r="AW435" s="1" t="s">
        <v>2045</v>
      </c>
      <c r="AX435" s="1" t="s">
        <v>77</v>
      </c>
      <c r="AZ435" s="1">
        <v>8</v>
      </c>
      <c r="BA435" s="1" t="s">
        <v>2046</v>
      </c>
      <c r="BB435" s="1" t="s">
        <v>2047</v>
      </c>
      <c r="BC435" s="1" t="s">
        <v>2048</v>
      </c>
      <c r="BD435" s="1">
        <v>1</v>
      </c>
    </row>
    <row r="436" spans="1:56" ht="12.75" x14ac:dyDescent="0.2">
      <c r="A436" s="1">
        <v>434</v>
      </c>
      <c r="B436" s="1">
        <v>434</v>
      </c>
      <c r="C436" s="1">
        <v>434</v>
      </c>
      <c r="H436" s="1" t="s">
        <v>6</v>
      </c>
      <c r="J436" s="2">
        <v>29930</v>
      </c>
      <c r="K436" s="9">
        <f t="shared" ca="1" si="6"/>
        <v>36</v>
      </c>
      <c r="L436" s="1">
        <v>4</v>
      </c>
      <c r="M436" s="1">
        <v>0</v>
      </c>
      <c r="N436" s="1">
        <v>10</v>
      </c>
      <c r="O436" s="1">
        <v>120</v>
      </c>
      <c r="P436" s="1" t="s">
        <v>69</v>
      </c>
      <c r="Q436" s="1">
        <v>0</v>
      </c>
      <c r="R436" s="1" t="s">
        <v>100</v>
      </c>
      <c r="T436" s="1" t="s">
        <v>101</v>
      </c>
      <c r="V436" s="1">
        <v>1</v>
      </c>
      <c r="W436" s="1" t="s">
        <v>411</v>
      </c>
      <c r="Y436" s="1" t="s">
        <v>113</v>
      </c>
      <c r="AA436" s="1" t="s">
        <v>94</v>
      </c>
      <c r="AC436" s="1">
        <v>15</v>
      </c>
      <c r="AE436" s="1" t="s">
        <v>61</v>
      </c>
      <c r="AI436" s="1" t="s">
        <v>32</v>
      </c>
      <c r="AP436" s="1" t="s">
        <v>62</v>
      </c>
      <c r="AR436" s="1">
        <v>5</v>
      </c>
      <c r="AU436" s="1">
        <v>10</v>
      </c>
      <c r="AV436" s="1">
        <v>20</v>
      </c>
      <c r="AW436" s="1" t="s">
        <v>2049</v>
      </c>
      <c r="AX436" s="1" t="s">
        <v>77</v>
      </c>
      <c r="AZ436" s="1">
        <v>10</v>
      </c>
      <c r="BA436" s="1" t="s">
        <v>2050</v>
      </c>
      <c r="BD436" s="1">
        <v>0</v>
      </c>
    </row>
    <row r="437" spans="1:56" ht="12.75" x14ac:dyDescent="0.2">
      <c r="A437" s="1">
        <v>435</v>
      </c>
      <c r="B437" s="1">
        <v>435</v>
      </c>
      <c r="C437" s="1">
        <v>435</v>
      </c>
      <c r="D437" s="1" t="s">
        <v>2</v>
      </c>
      <c r="G437" s="1" t="s">
        <v>5</v>
      </c>
      <c r="H437" s="1" t="s">
        <v>6</v>
      </c>
      <c r="J437" s="2">
        <v>31833</v>
      </c>
      <c r="K437" s="9">
        <f t="shared" ca="1" si="6"/>
        <v>31</v>
      </c>
      <c r="L437" s="1">
        <v>8</v>
      </c>
      <c r="M437" s="1">
        <v>60</v>
      </c>
      <c r="N437" s="1">
        <v>12</v>
      </c>
      <c r="O437" s="1">
        <v>20</v>
      </c>
      <c r="P437" s="1" t="s">
        <v>303</v>
      </c>
      <c r="Q437" s="1">
        <v>0</v>
      </c>
      <c r="R437" s="1" t="s">
        <v>55</v>
      </c>
      <c r="T437" s="1" t="s">
        <v>106</v>
      </c>
      <c r="V437" s="1">
        <v>0</v>
      </c>
      <c r="AE437" s="1" t="s">
        <v>86</v>
      </c>
      <c r="AH437" s="1" t="s">
        <v>31</v>
      </c>
      <c r="AP437" s="1" t="s">
        <v>75</v>
      </c>
      <c r="AR437" s="1">
        <v>3</v>
      </c>
      <c r="AT437" s="1">
        <v>3</v>
      </c>
      <c r="AV437" s="1">
        <v>180</v>
      </c>
      <c r="AW437" s="1" t="s">
        <v>2051</v>
      </c>
      <c r="AX437" s="1" t="s">
        <v>192</v>
      </c>
      <c r="AZ437" s="1">
        <v>9</v>
      </c>
      <c r="BA437" s="1" t="s">
        <v>2052</v>
      </c>
      <c r="BB437" s="1" t="s">
        <v>2053</v>
      </c>
      <c r="BC437" s="1" t="s">
        <v>2054</v>
      </c>
      <c r="BD437" s="1">
        <v>1</v>
      </c>
    </row>
    <row r="438" spans="1:56" ht="12.75" x14ac:dyDescent="0.2">
      <c r="A438" s="1">
        <v>436</v>
      </c>
      <c r="B438" s="1">
        <v>436</v>
      </c>
      <c r="C438" s="1">
        <v>436</v>
      </c>
      <c r="E438" s="1" t="s">
        <v>3</v>
      </c>
      <c r="F438" s="1" t="s">
        <v>4</v>
      </c>
      <c r="H438" s="1" t="s">
        <v>6</v>
      </c>
      <c r="J438" s="2">
        <v>33725</v>
      </c>
      <c r="K438" s="9">
        <f t="shared" ca="1" si="6"/>
        <v>26</v>
      </c>
      <c r="L438" s="1">
        <v>8</v>
      </c>
      <c r="M438" s="1">
        <v>0</v>
      </c>
      <c r="N438" s="1">
        <v>8</v>
      </c>
      <c r="O438" s="1">
        <v>15</v>
      </c>
      <c r="P438" s="1" t="s">
        <v>99</v>
      </c>
      <c r="Q438" s="1">
        <v>1</v>
      </c>
      <c r="V438" s="1">
        <v>0</v>
      </c>
      <c r="AE438" s="1" t="s">
        <v>86</v>
      </c>
      <c r="AK438" s="1" t="s">
        <v>34</v>
      </c>
      <c r="AP438" s="1" t="s">
        <v>75</v>
      </c>
      <c r="AR438" s="1">
        <v>3</v>
      </c>
      <c r="AT438" s="1">
        <v>5</v>
      </c>
      <c r="AV438" s="1">
        <v>5</v>
      </c>
      <c r="AW438" s="1" t="s">
        <v>2055</v>
      </c>
      <c r="AX438" s="1" t="s">
        <v>77</v>
      </c>
      <c r="AZ438" s="1">
        <v>8</v>
      </c>
      <c r="BA438" s="1" t="s">
        <v>2056</v>
      </c>
      <c r="BB438" s="1" t="s">
        <v>2057</v>
      </c>
      <c r="BC438" s="1" t="s">
        <v>2058</v>
      </c>
      <c r="BD438" s="1">
        <v>0</v>
      </c>
    </row>
    <row r="439" spans="1:56" ht="12.75" x14ac:dyDescent="0.2">
      <c r="A439" s="1">
        <v>437</v>
      </c>
      <c r="B439" s="1">
        <v>437</v>
      </c>
      <c r="C439" s="1">
        <v>437</v>
      </c>
      <c r="H439" s="1" t="s">
        <v>6</v>
      </c>
      <c r="J439" s="2">
        <v>29313</v>
      </c>
      <c r="K439" s="9">
        <f t="shared" ca="1" si="6"/>
        <v>38</v>
      </c>
      <c r="L439" s="1">
        <v>7</v>
      </c>
      <c r="M439" s="1">
        <v>50</v>
      </c>
      <c r="N439" s="1">
        <v>8</v>
      </c>
      <c r="O439" s="1">
        <v>3</v>
      </c>
      <c r="P439" s="1" t="s">
        <v>189</v>
      </c>
      <c r="Q439" s="1">
        <v>1</v>
      </c>
      <c r="V439" s="1">
        <v>1</v>
      </c>
      <c r="W439" s="1" t="s">
        <v>213</v>
      </c>
      <c r="Y439" s="1" t="s">
        <v>83</v>
      </c>
      <c r="AA439" s="1" t="s">
        <v>94</v>
      </c>
      <c r="AC439" s="1">
        <v>12</v>
      </c>
      <c r="AE439" s="1" t="s">
        <v>86</v>
      </c>
      <c r="AK439" s="1" t="s">
        <v>34</v>
      </c>
      <c r="AP439" s="1" t="s">
        <v>87</v>
      </c>
      <c r="AR439" s="1">
        <v>3</v>
      </c>
      <c r="AT439" s="1">
        <v>2</v>
      </c>
      <c r="AV439" s="1">
        <v>5</v>
      </c>
      <c r="AW439" s="1" t="s">
        <v>2059</v>
      </c>
      <c r="AX439" s="1" t="s">
        <v>77</v>
      </c>
      <c r="AZ439" s="1">
        <v>7</v>
      </c>
      <c r="BA439" s="1" t="s">
        <v>2060</v>
      </c>
      <c r="BD439" s="1">
        <v>0</v>
      </c>
    </row>
    <row r="440" spans="1:56" ht="12.75" x14ac:dyDescent="0.2">
      <c r="A440" s="1">
        <v>438</v>
      </c>
      <c r="B440" s="1">
        <v>438</v>
      </c>
      <c r="C440" s="1">
        <v>438</v>
      </c>
      <c r="F440" s="1" t="s">
        <v>4</v>
      </c>
      <c r="G440" s="1" t="s">
        <v>5</v>
      </c>
      <c r="J440" s="2">
        <v>34275</v>
      </c>
      <c r="K440" s="9">
        <f t="shared" ca="1" si="6"/>
        <v>24</v>
      </c>
      <c r="L440" s="1">
        <v>7</v>
      </c>
      <c r="M440" s="1">
        <v>30</v>
      </c>
      <c r="N440" s="1">
        <v>8</v>
      </c>
      <c r="O440" s="1">
        <v>5</v>
      </c>
      <c r="P440" s="1" t="s">
        <v>225</v>
      </c>
      <c r="Q440" s="1">
        <v>1</v>
      </c>
      <c r="V440" s="1">
        <v>0</v>
      </c>
      <c r="AE440" s="1" t="s">
        <v>61</v>
      </c>
      <c r="AI440" s="1" t="s">
        <v>32</v>
      </c>
      <c r="AP440" s="1" t="s">
        <v>75</v>
      </c>
      <c r="AR440" s="1">
        <v>6</v>
      </c>
      <c r="AT440" s="1">
        <v>4</v>
      </c>
      <c r="AV440" s="1">
        <v>30</v>
      </c>
      <c r="AW440" s="1" t="s">
        <v>2061</v>
      </c>
      <c r="AX440" s="1" t="s">
        <v>66</v>
      </c>
      <c r="AZ440" s="1">
        <v>9</v>
      </c>
      <c r="BA440" s="1" t="s">
        <v>2062</v>
      </c>
      <c r="BB440" s="1" t="s">
        <v>2063</v>
      </c>
      <c r="BC440" s="1" t="s">
        <v>2064</v>
      </c>
      <c r="BD440" s="1">
        <v>0</v>
      </c>
    </row>
    <row r="441" spans="1:56" ht="12.75" x14ac:dyDescent="0.2">
      <c r="A441" s="1">
        <v>439</v>
      </c>
      <c r="B441" s="1">
        <v>439</v>
      </c>
      <c r="C441" s="1">
        <v>439</v>
      </c>
      <c r="I441" s="1" t="s">
        <v>2065</v>
      </c>
      <c r="J441" s="2">
        <v>25124</v>
      </c>
      <c r="K441" s="9">
        <f t="shared" ca="1" si="6"/>
        <v>50</v>
      </c>
      <c r="L441" s="1">
        <v>7</v>
      </c>
      <c r="M441" s="1">
        <v>0</v>
      </c>
      <c r="N441" s="1">
        <v>8</v>
      </c>
      <c r="O441" s="1">
        <v>20</v>
      </c>
      <c r="P441" s="1" t="s">
        <v>123</v>
      </c>
      <c r="Q441" s="1">
        <v>1</v>
      </c>
      <c r="V441" s="1">
        <v>1</v>
      </c>
      <c r="W441" s="1" t="s">
        <v>2066</v>
      </c>
      <c r="Y441" s="1" t="s">
        <v>144</v>
      </c>
      <c r="AA441" s="1" t="s">
        <v>94</v>
      </c>
      <c r="AC441" s="1">
        <v>25</v>
      </c>
      <c r="AD441" s="1" t="s">
        <v>2067</v>
      </c>
      <c r="AE441" s="1" t="s">
        <v>86</v>
      </c>
      <c r="AJ441" s="1" t="s">
        <v>33</v>
      </c>
      <c r="AK441" s="1" t="s">
        <v>34</v>
      </c>
      <c r="AO441" s="1" t="s">
        <v>2068</v>
      </c>
      <c r="AP441" s="1" t="s">
        <v>75</v>
      </c>
      <c r="AR441" s="1">
        <v>6</v>
      </c>
      <c r="AT441" s="1">
        <v>6</v>
      </c>
      <c r="AV441" s="1">
        <v>6</v>
      </c>
      <c r="AW441" s="1" t="s">
        <v>2069</v>
      </c>
      <c r="AX441" s="1" t="s">
        <v>77</v>
      </c>
      <c r="AZ441" s="1">
        <v>9</v>
      </c>
      <c r="BA441" s="1" t="s">
        <v>2070</v>
      </c>
      <c r="BB441" s="1" t="s">
        <v>2071</v>
      </c>
      <c r="BC441" s="1" t="s">
        <v>2072</v>
      </c>
      <c r="BD441" s="1">
        <v>1</v>
      </c>
    </row>
    <row r="442" spans="1:56" ht="12.75" x14ac:dyDescent="0.2">
      <c r="A442" s="1">
        <v>440</v>
      </c>
      <c r="B442" s="1">
        <v>440</v>
      </c>
      <c r="C442" s="1">
        <v>440</v>
      </c>
      <c r="E442" s="1" t="s">
        <v>3</v>
      </c>
      <c r="J442" s="2">
        <v>22573</v>
      </c>
      <c r="K442" s="9">
        <f t="shared" ca="1" si="6"/>
        <v>57</v>
      </c>
      <c r="L442" s="1">
        <v>7</v>
      </c>
      <c r="M442" s="1">
        <v>0</v>
      </c>
      <c r="N442" s="1">
        <v>10</v>
      </c>
      <c r="O442" s="1">
        <v>10</v>
      </c>
      <c r="P442" s="1" t="s">
        <v>135</v>
      </c>
      <c r="Q442" s="1">
        <v>1</v>
      </c>
      <c r="V442" s="1">
        <v>1</v>
      </c>
      <c r="W442" s="1" t="s">
        <v>213</v>
      </c>
      <c r="Z442" s="1" t="s">
        <v>2073</v>
      </c>
      <c r="AA442" s="1" t="s">
        <v>571</v>
      </c>
      <c r="AC442" s="1">
        <v>35</v>
      </c>
      <c r="AD442" s="1" t="s">
        <v>2074</v>
      </c>
      <c r="AE442" s="1" t="s">
        <v>74</v>
      </c>
      <c r="AK442" s="1" t="s">
        <v>34</v>
      </c>
      <c r="AP442" s="1" t="s">
        <v>75</v>
      </c>
      <c r="AR442" s="1">
        <v>5</v>
      </c>
      <c r="AT442" s="1">
        <v>3</v>
      </c>
      <c r="AV442" s="1">
        <v>10</v>
      </c>
      <c r="AW442" s="1" t="s">
        <v>2075</v>
      </c>
      <c r="AX442" s="1" t="s">
        <v>66</v>
      </c>
      <c r="AZ442" s="1">
        <v>10</v>
      </c>
      <c r="BA442" s="1" t="s">
        <v>2076</v>
      </c>
      <c r="BB442" s="1" t="s">
        <v>2077</v>
      </c>
      <c r="BC442" s="1" t="s">
        <v>141</v>
      </c>
      <c r="BD442" s="1">
        <v>1</v>
      </c>
    </row>
    <row r="443" spans="1:56" ht="12.75" x14ac:dyDescent="0.2">
      <c r="A443" s="1">
        <v>441</v>
      </c>
      <c r="B443" s="1">
        <v>441</v>
      </c>
      <c r="C443" s="1">
        <v>441</v>
      </c>
      <c r="D443" s="1" t="s">
        <v>2</v>
      </c>
      <c r="G443" s="1" t="s">
        <v>5</v>
      </c>
      <c r="H443" s="1" t="s">
        <v>6</v>
      </c>
      <c r="J443" s="2">
        <v>29023</v>
      </c>
      <c r="K443" s="9">
        <f t="shared" ca="1" si="6"/>
        <v>39</v>
      </c>
      <c r="L443" s="1">
        <v>8</v>
      </c>
      <c r="M443" s="1">
        <v>75</v>
      </c>
      <c r="N443" s="1">
        <v>14</v>
      </c>
      <c r="O443" s="1">
        <v>8</v>
      </c>
      <c r="P443" s="1" t="s">
        <v>99</v>
      </c>
      <c r="Q443" s="1">
        <v>1</v>
      </c>
      <c r="V443" s="1">
        <v>1</v>
      </c>
      <c r="W443" s="1" t="s">
        <v>57</v>
      </c>
      <c r="Y443" s="1" t="s">
        <v>83</v>
      </c>
      <c r="AA443" s="1" t="s">
        <v>297</v>
      </c>
      <c r="AC443" s="1">
        <v>13</v>
      </c>
      <c r="AD443" s="1" t="s">
        <v>2078</v>
      </c>
      <c r="AE443" s="1" t="s">
        <v>61</v>
      </c>
      <c r="AK443" s="1" t="s">
        <v>34</v>
      </c>
      <c r="AP443" s="1" t="s">
        <v>75</v>
      </c>
      <c r="AS443" s="1" t="s">
        <v>2079</v>
      </c>
      <c r="AT443" s="1">
        <v>6</v>
      </c>
      <c r="AV443" s="1">
        <v>12</v>
      </c>
      <c r="AW443" s="1" t="s">
        <v>2080</v>
      </c>
      <c r="AX443" s="1" t="s">
        <v>77</v>
      </c>
      <c r="AZ443" s="1">
        <v>10</v>
      </c>
      <c r="BA443" s="1" t="s">
        <v>2081</v>
      </c>
      <c r="BB443" s="1" t="s">
        <v>2082</v>
      </c>
      <c r="BC443" s="1" t="s">
        <v>1390</v>
      </c>
      <c r="BD443" s="1">
        <v>1</v>
      </c>
    </row>
    <row r="444" spans="1:56" ht="12.75" x14ac:dyDescent="0.2">
      <c r="A444" s="1">
        <v>442</v>
      </c>
      <c r="B444" s="1">
        <v>442</v>
      </c>
      <c r="C444" s="1">
        <v>442</v>
      </c>
      <c r="E444" s="1" t="s">
        <v>3</v>
      </c>
      <c r="J444" s="2">
        <v>33732</v>
      </c>
      <c r="K444" s="9">
        <f t="shared" ca="1" si="6"/>
        <v>26</v>
      </c>
      <c r="L444" s="1">
        <v>7</v>
      </c>
      <c r="M444" s="1">
        <v>0</v>
      </c>
      <c r="N444" s="1">
        <v>12</v>
      </c>
      <c r="O444" s="1">
        <v>20</v>
      </c>
      <c r="P444" s="1" t="s">
        <v>189</v>
      </c>
      <c r="Q444" s="1">
        <v>1</v>
      </c>
      <c r="V444" s="1">
        <v>1</v>
      </c>
      <c r="W444" s="1" t="s">
        <v>148</v>
      </c>
      <c r="Y444" s="1" t="s">
        <v>83</v>
      </c>
      <c r="AA444" s="1" t="s">
        <v>231</v>
      </c>
      <c r="AC444" s="1">
        <v>3</v>
      </c>
      <c r="AD444" s="1" t="s">
        <v>2083</v>
      </c>
      <c r="AE444" s="1" t="s">
        <v>61</v>
      </c>
      <c r="AJ444" s="1" t="s">
        <v>33</v>
      </c>
      <c r="AP444" s="1" t="s">
        <v>62</v>
      </c>
      <c r="AS444" s="1">
        <v>10</v>
      </c>
      <c r="AU444" s="1">
        <v>8</v>
      </c>
      <c r="AV444" s="1">
        <v>8</v>
      </c>
      <c r="AW444" s="1" t="s">
        <v>2084</v>
      </c>
      <c r="AX444" s="1" t="s">
        <v>77</v>
      </c>
      <c r="AZ444" s="1">
        <v>9</v>
      </c>
      <c r="BA444" s="1" t="s">
        <v>2085</v>
      </c>
      <c r="BD444" s="1">
        <v>1</v>
      </c>
    </row>
    <row r="445" spans="1:56" ht="12.75" x14ac:dyDescent="0.2">
      <c r="A445" s="1">
        <v>443</v>
      </c>
      <c r="B445" s="1">
        <v>443</v>
      </c>
      <c r="C445" s="1">
        <v>443</v>
      </c>
      <c r="D445" s="1" t="s">
        <v>2</v>
      </c>
      <c r="E445" s="1" t="s">
        <v>3</v>
      </c>
      <c r="F445" s="1" t="s">
        <v>4</v>
      </c>
      <c r="H445" s="1" t="s">
        <v>6</v>
      </c>
      <c r="J445" s="2">
        <v>32315</v>
      </c>
      <c r="K445" s="9">
        <f t="shared" ca="1" si="6"/>
        <v>30</v>
      </c>
      <c r="L445" s="1">
        <v>8</v>
      </c>
      <c r="M445" s="1">
        <v>1</v>
      </c>
      <c r="N445" s="1">
        <v>8</v>
      </c>
      <c r="O445" s="1">
        <v>25</v>
      </c>
      <c r="P445" s="1" t="s">
        <v>303</v>
      </c>
      <c r="Q445" s="1">
        <v>1</v>
      </c>
      <c r="V445" s="1">
        <v>1</v>
      </c>
      <c r="W445" s="1" t="s">
        <v>213</v>
      </c>
      <c r="Y445" s="1" t="s">
        <v>83</v>
      </c>
      <c r="AA445" s="1" t="s">
        <v>94</v>
      </c>
      <c r="AC445" s="1">
        <v>1</v>
      </c>
      <c r="AD445" s="1" t="s">
        <v>77</v>
      </c>
      <c r="AE445" s="1" t="s">
        <v>74</v>
      </c>
      <c r="AH445" s="1" t="s">
        <v>31</v>
      </c>
      <c r="AI445" s="1" t="s">
        <v>32</v>
      </c>
      <c r="AK445" s="1" t="s">
        <v>34</v>
      </c>
      <c r="AP445" s="1" t="s">
        <v>87</v>
      </c>
      <c r="AR445" s="1">
        <v>1</v>
      </c>
      <c r="AT445" s="1">
        <v>1</v>
      </c>
      <c r="AV445" s="1">
        <v>30</v>
      </c>
      <c r="AW445" s="1" t="s">
        <v>2086</v>
      </c>
      <c r="AX445" s="1" t="s">
        <v>77</v>
      </c>
      <c r="AZ445" s="1">
        <v>10</v>
      </c>
      <c r="BA445" s="1" t="s">
        <v>2087</v>
      </c>
      <c r="BC445" s="1" t="s">
        <v>2088</v>
      </c>
      <c r="BD445" s="1">
        <v>1</v>
      </c>
    </row>
    <row r="446" spans="1:56" ht="12.75" x14ac:dyDescent="0.2">
      <c r="A446" s="1">
        <v>444</v>
      </c>
      <c r="B446" s="1">
        <v>444</v>
      </c>
      <c r="C446" s="1">
        <v>444</v>
      </c>
      <c r="D446" s="1" t="s">
        <v>2</v>
      </c>
      <c r="J446" s="2">
        <v>23257</v>
      </c>
      <c r="K446" s="9">
        <f t="shared" ca="1" si="6"/>
        <v>55</v>
      </c>
      <c r="L446" s="1">
        <v>7</v>
      </c>
      <c r="M446" s="1">
        <v>90</v>
      </c>
      <c r="N446" s="1">
        <v>8</v>
      </c>
      <c r="O446" s="1">
        <v>10</v>
      </c>
      <c r="P446" s="1" t="s">
        <v>80</v>
      </c>
      <c r="Q446" s="1">
        <v>0</v>
      </c>
      <c r="R446" s="1" t="s">
        <v>70</v>
      </c>
      <c r="T446" s="1" t="s">
        <v>106</v>
      </c>
      <c r="V446" s="1">
        <v>1</v>
      </c>
      <c r="W446" s="1" t="s">
        <v>406</v>
      </c>
      <c r="Y446" s="1" t="s">
        <v>83</v>
      </c>
      <c r="AA446" s="1" t="s">
        <v>59</v>
      </c>
      <c r="AC446" s="1">
        <v>28</v>
      </c>
      <c r="AD446" s="1" t="s">
        <v>2089</v>
      </c>
      <c r="AE446" s="1" t="s">
        <v>74</v>
      </c>
      <c r="AO446" s="1" t="s">
        <v>2090</v>
      </c>
      <c r="AP446" s="1" t="s">
        <v>75</v>
      </c>
      <c r="AR446" s="1">
        <v>6</v>
      </c>
      <c r="AT446" s="1">
        <v>6</v>
      </c>
      <c r="AV446" s="1">
        <v>10</v>
      </c>
      <c r="AW446" s="1" t="s">
        <v>2091</v>
      </c>
      <c r="AX446" s="1" t="s">
        <v>77</v>
      </c>
      <c r="AZ446" s="1">
        <v>9</v>
      </c>
      <c r="BA446" s="1" t="s">
        <v>2092</v>
      </c>
      <c r="BD446" s="1">
        <v>0</v>
      </c>
    </row>
    <row r="447" spans="1:56" ht="12.75" x14ac:dyDescent="0.2">
      <c r="A447" s="1">
        <v>445</v>
      </c>
      <c r="B447" s="1">
        <v>445</v>
      </c>
      <c r="C447" s="1">
        <v>445</v>
      </c>
      <c r="E447" s="1" t="s">
        <v>3</v>
      </c>
      <c r="G447" s="1" t="s">
        <v>5</v>
      </c>
      <c r="H447" s="1" t="s">
        <v>6</v>
      </c>
      <c r="J447" s="2">
        <v>32727</v>
      </c>
      <c r="K447" s="9">
        <f t="shared" ca="1" si="6"/>
        <v>29</v>
      </c>
      <c r="L447" s="1">
        <v>5</v>
      </c>
      <c r="M447" s="1">
        <v>0</v>
      </c>
      <c r="N447" s="1">
        <v>16</v>
      </c>
      <c r="O447" s="1">
        <v>2</v>
      </c>
      <c r="P447" s="1" t="s">
        <v>335</v>
      </c>
      <c r="Q447" s="1">
        <v>0</v>
      </c>
      <c r="R447" s="1" t="s">
        <v>100</v>
      </c>
      <c r="T447" s="1" t="s">
        <v>101</v>
      </c>
      <c r="V447" s="1">
        <v>1</v>
      </c>
      <c r="W447" s="1" t="s">
        <v>411</v>
      </c>
      <c r="Y447" s="1" t="s">
        <v>58</v>
      </c>
      <c r="AA447" s="1" t="s">
        <v>94</v>
      </c>
      <c r="AC447" s="1">
        <v>5</v>
      </c>
      <c r="AD447" s="1" t="s">
        <v>2093</v>
      </c>
      <c r="AE447" s="1" t="s">
        <v>61</v>
      </c>
      <c r="AK447" s="1" t="s">
        <v>34</v>
      </c>
      <c r="AP447" s="1" t="s">
        <v>75</v>
      </c>
      <c r="AR447" s="1">
        <v>6</v>
      </c>
      <c r="AT447" s="1">
        <v>6</v>
      </c>
      <c r="AV447" s="1">
        <v>12</v>
      </c>
      <c r="AW447" s="1" t="s">
        <v>2094</v>
      </c>
      <c r="AX447" s="1" t="s">
        <v>77</v>
      </c>
      <c r="AZ447" s="1">
        <v>10</v>
      </c>
      <c r="BA447" s="1" t="s">
        <v>2095</v>
      </c>
      <c r="BB447" s="1" t="s">
        <v>2096</v>
      </c>
      <c r="BD447" s="1">
        <v>1</v>
      </c>
    </row>
    <row r="448" spans="1:56" ht="12.75" x14ac:dyDescent="0.2">
      <c r="A448" s="1">
        <v>446</v>
      </c>
      <c r="B448" s="1">
        <v>446</v>
      </c>
      <c r="C448" s="1">
        <v>446</v>
      </c>
      <c r="D448" s="1" t="s">
        <v>2</v>
      </c>
      <c r="E448" s="1" t="s">
        <v>3</v>
      </c>
      <c r="H448" s="1" t="s">
        <v>6</v>
      </c>
      <c r="J448" s="2">
        <v>33114</v>
      </c>
      <c r="K448" s="9">
        <f t="shared" ca="1" si="6"/>
        <v>28</v>
      </c>
      <c r="L448" s="1">
        <v>6</v>
      </c>
      <c r="M448" s="1">
        <v>180</v>
      </c>
      <c r="N448" s="1">
        <v>10</v>
      </c>
      <c r="O448" s="1">
        <v>9</v>
      </c>
      <c r="P448" s="1" t="s">
        <v>99</v>
      </c>
      <c r="Q448" s="1">
        <v>1</v>
      </c>
      <c r="V448" s="1">
        <v>1</v>
      </c>
      <c r="W448" s="1" t="s">
        <v>156</v>
      </c>
      <c r="Y448" s="1" t="s">
        <v>83</v>
      </c>
      <c r="AB448" s="1" t="s">
        <v>2097</v>
      </c>
      <c r="AC448" s="1">
        <v>1</v>
      </c>
      <c r="AD448" s="1" t="s">
        <v>2098</v>
      </c>
      <c r="AE448" s="1" t="s">
        <v>86</v>
      </c>
      <c r="AK448" s="1" t="s">
        <v>34</v>
      </c>
      <c r="AP448" s="1" t="s">
        <v>1077</v>
      </c>
      <c r="AS448" s="1">
        <v>10</v>
      </c>
      <c r="AT448" s="1">
        <v>6</v>
      </c>
      <c r="AV448" s="1">
        <v>6</v>
      </c>
      <c r="AW448" s="1" t="s">
        <v>2099</v>
      </c>
      <c r="AX448" s="1" t="s">
        <v>192</v>
      </c>
      <c r="AZ448" s="1">
        <v>9</v>
      </c>
      <c r="BA448" s="1" t="s">
        <v>2100</v>
      </c>
      <c r="BB448" s="1" t="s">
        <v>2101</v>
      </c>
      <c r="BC448" s="1" t="s">
        <v>2102</v>
      </c>
      <c r="BD448" s="1">
        <v>1</v>
      </c>
    </row>
    <row r="449" spans="1:56" ht="12.75" x14ac:dyDescent="0.2">
      <c r="A449" s="1">
        <v>447</v>
      </c>
      <c r="B449" s="1">
        <v>447</v>
      </c>
      <c r="C449" s="1">
        <v>447</v>
      </c>
      <c r="D449" s="1" t="s">
        <v>2</v>
      </c>
      <c r="J449" s="2">
        <v>34025</v>
      </c>
      <c r="K449" s="9">
        <f t="shared" ca="1" si="6"/>
        <v>25</v>
      </c>
      <c r="L449" s="1">
        <v>9</v>
      </c>
      <c r="M449" s="1">
        <v>1</v>
      </c>
      <c r="N449" s="1">
        <v>6</v>
      </c>
      <c r="O449" s="1">
        <v>5</v>
      </c>
      <c r="P449" s="1" t="s">
        <v>303</v>
      </c>
      <c r="Q449" s="1">
        <v>1</v>
      </c>
      <c r="V449" s="1">
        <v>1</v>
      </c>
      <c r="W449" s="1" t="s">
        <v>213</v>
      </c>
      <c r="Y449" s="1" t="s">
        <v>83</v>
      </c>
      <c r="AA449" s="1" t="s">
        <v>94</v>
      </c>
      <c r="AC449" s="1">
        <v>2</v>
      </c>
      <c r="AD449" s="1" t="s">
        <v>2103</v>
      </c>
      <c r="AE449" s="1" t="s">
        <v>61</v>
      </c>
      <c r="AI449" s="1" t="s">
        <v>32</v>
      </c>
      <c r="AP449" s="1" t="s">
        <v>87</v>
      </c>
      <c r="AR449" s="1">
        <v>6</v>
      </c>
      <c r="AT449" s="1">
        <v>5</v>
      </c>
      <c r="AV449" s="1">
        <v>100</v>
      </c>
      <c r="AW449" s="1" t="s">
        <v>2104</v>
      </c>
      <c r="AX449" s="1" t="s">
        <v>77</v>
      </c>
      <c r="AZ449" s="1">
        <v>9</v>
      </c>
      <c r="BA449" s="1" t="s">
        <v>2105</v>
      </c>
      <c r="BB449" s="1" t="s">
        <v>2106</v>
      </c>
      <c r="BD449" s="1">
        <v>1</v>
      </c>
    </row>
    <row r="450" spans="1:56" ht="12.75" x14ac:dyDescent="0.2">
      <c r="A450" s="1">
        <v>448</v>
      </c>
      <c r="B450" s="1">
        <v>448</v>
      </c>
      <c r="C450" s="1">
        <v>448</v>
      </c>
      <c r="E450" s="1" t="s">
        <v>3</v>
      </c>
      <c r="J450" s="2">
        <v>33077</v>
      </c>
      <c r="K450" s="9">
        <f t="shared" ca="1" si="6"/>
        <v>28</v>
      </c>
      <c r="L450" s="1">
        <v>8</v>
      </c>
      <c r="M450" s="1">
        <v>6</v>
      </c>
      <c r="N450" s="1">
        <v>14</v>
      </c>
      <c r="O450" s="1">
        <v>6</v>
      </c>
      <c r="P450" s="1" t="s">
        <v>54</v>
      </c>
      <c r="Q450" s="1">
        <v>0</v>
      </c>
      <c r="R450" s="1" t="s">
        <v>70</v>
      </c>
      <c r="T450" s="1" t="s">
        <v>106</v>
      </c>
      <c r="V450" s="1">
        <v>1</v>
      </c>
      <c r="W450" s="1" t="s">
        <v>213</v>
      </c>
      <c r="Y450" s="1" t="s">
        <v>83</v>
      </c>
      <c r="AA450" s="1" t="s">
        <v>94</v>
      </c>
      <c r="AC450" s="1">
        <v>5</v>
      </c>
      <c r="AD450" s="1" t="s">
        <v>2107</v>
      </c>
      <c r="AE450" s="1" t="s">
        <v>61</v>
      </c>
      <c r="AI450" s="1" t="s">
        <v>32</v>
      </c>
      <c r="AP450" s="1" t="s">
        <v>87</v>
      </c>
      <c r="AR450" s="1">
        <v>6</v>
      </c>
      <c r="AT450" s="1">
        <v>4</v>
      </c>
      <c r="AV450" s="1">
        <v>3</v>
      </c>
      <c r="AW450" s="1" t="s">
        <v>2108</v>
      </c>
      <c r="AX450" s="1" t="s">
        <v>66</v>
      </c>
      <c r="AZ450" s="1">
        <v>10</v>
      </c>
      <c r="BA450" s="1" t="s">
        <v>2109</v>
      </c>
      <c r="BB450" s="1" t="s">
        <v>2110</v>
      </c>
      <c r="BD450" s="1">
        <v>0</v>
      </c>
    </row>
    <row r="451" spans="1:56" ht="12.75" x14ac:dyDescent="0.2">
      <c r="A451" s="1">
        <v>449</v>
      </c>
      <c r="B451" s="1">
        <v>449</v>
      </c>
      <c r="C451" s="1">
        <v>449</v>
      </c>
      <c r="H451" s="1" t="s">
        <v>6</v>
      </c>
      <c r="J451" s="2">
        <v>27948</v>
      </c>
      <c r="K451" s="9">
        <f t="shared" ref="K451:K514" ca="1" si="7">ROUNDDOWN(_xlfn.DAYS(TODAY(),J451)/365,0)</f>
        <v>42</v>
      </c>
      <c r="L451" s="1">
        <v>6</v>
      </c>
      <c r="M451" s="1">
        <v>50</v>
      </c>
      <c r="N451" s="1">
        <v>8</v>
      </c>
      <c r="O451" s="1">
        <v>5</v>
      </c>
      <c r="P451" s="1" t="s">
        <v>303</v>
      </c>
      <c r="Q451" s="1">
        <v>1</v>
      </c>
      <c r="V451" s="1">
        <v>1</v>
      </c>
      <c r="W451" s="1" t="s">
        <v>1785</v>
      </c>
      <c r="Y451" s="1" t="s">
        <v>58</v>
      </c>
      <c r="AA451" s="1" t="s">
        <v>272</v>
      </c>
      <c r="AC451" s="1">
        <v>5</v>
      </c>
      <c r="AD451" s="1" t="s">
        <v>2111</v>
      </c>
      <c r="AE451" s="1" t="s">
        <v>74</v>
      </c>
      <c r="AI451" s="1" t="s">
        <v>32</v>
      </c>
      <c r="AL451" s="1" t="s">
        <v>35</v>
      </c>
      <c r="AP451" s="1" t="s">
        <v>75</v>
      </c>
      <c r="AR451" s="1">
        <v>5</v>
      </c>
      <c r="AT451" s="1">
        <v>3</v>
      </c>
      <c r="AV451" s="1">
        <v>20</v>
      </c>
      <c r="AW451" s="1" t="s">
        <v>2112</v>
      </c>
      <c r="AY451" s="1" t="s">
        <v>2113</v>
      </c>
      <c r="AZ451" s="1">
        <v>9</v>
      </c>
      <c r="BA451" s="1" t="s">
        <v>2114</v>
      </c>
      <c r="BB451" s="1" t="s">
        <v>1301</v>
      </c>
      <c r="BD451" s="1">
        <v>0</v>
      </c>
    </row>
    <row r="452" spans="1:56" ht="12.75" x14ac:dyDescent="0.2">
      <c r="A452" s="1">
        <v>450</v>
      </c>
      <c r="B452" s="1">
        <v>450</v>
      </c>
      <c r="C452" s="1">
        <v>450</v>
      </c>
      <c r="D452" s="1" t="s">
        <v>2</v>
      </c>
      <c r="H452" s="1" t="s">
        <v>6</v>
      </c>
      <c r="J452" s="2">
        <v>29093</v>
      </c>
      <c r="K452" s="9">
        <f t="shared" ca="1" si="7"/>
        <v>39</v>
      </c>
      <c r="L452" s="1">
        <v>8</v>
      </c>
      <c r="M452" s="1">
        <v>75</v>
      </c>
      <c r="N452" s="1">
        <v>9</v>
      </c>
      <c r="O452" s="1">
        <v>20</v>
      </c>
      <c r="P452" s="1" t="s">
        <v>99</v>
      </c>
      <c r="Q452" s="1">
        <v>0</v>
      </c>
      <c r="R452" s="1" t="s">
        <v>70</v>
      </c>
      <c r="T452" s="1" t="s">
        <v>101</v>
      </c>
      <c r="V452" s="1">
        <v>1</v>
      </c>
      <c r="W452" s="1" t="s">
        <v>112</v>
      </c>
      <c r="Y452" s="1" t="s">
        <v>113</v>
      </c>
      <c r="AA452" s="1" t="s">
        <v>94</v>
      </c>
      <c r="AC452" s="1">
        <v>14</v>
      </c>
      <c r="AD452" s="1" t="s">
        <v>518</v>
      </c>
      <c r="AE452" s="1" t="s">
        <v>86</v>
      </c>
      <c r="AI452" s="1" t="s">
        <v>32</v>
      </c>
      <c r="AP452" s="1" t="s">
        <v>75</v>
      </c>
      <c r="AR452" s="1">
        <v>6</v>
      </c>
      <c r="AU452" s="1">
        <v>10</v>
      </c>
      <c r="AV452" s="1">
        <v>15</v>
      </c>
      <c r="AW452" s="1" t="s">
        <v>2115</v>
      </c>
      <c r="AY452" s="1" t="s">
        <v>2116</v>
      </c>
      <c r="AZ452" s="1">
        <v>10</v>
      </c>
      <c r="BA452" s="1" t="s">
        <v>2117</v>
      </c>
      <c r="BB452" s="1" t="s">
        <v>2118</v>
      </c>
      <c r="BC452" s="1" t="s">
        <v>118</v>
      </c>
      <c r="BD452" s="1">
        <v>1</v>
      </c>
    </row>
    <row r="453" spans="1:56" ht="12.75" x14ac:dyDescent="0.2">
      <c r="A453" s="1">
        <v>451</v>
      </c>
      <c r="B453" s="1">
        <v>451</v>
      </c>
      <c r="C453" s="1">
        <v>451</v>
      </c>
      <c r="D453" s="1" t="s">
        <v>2</v>
      </c>
      <c r="G453" s="1" t="s">
        <v>5</v>
      </c>
      <c r="H453" s="1" t="s">
        <v>6</v>
      </c>
      <c r="J453" s="2">
        <v>32527</v>
      </c>
      <c r="K453" s="9">
        <f t="shared" ca="1" si="7"/>
        <v>29</v>
      </c>
      <c r="L453" s="1">
        <v>8</v>
      </c>
      <c r="M453" s="1">
        <v>0</v>
      </c>
      <c r="N453" s="1">
        <v>10</v>
      </c>
      <c r="O453" s="1">
        <v>60</v>
      </c>
      <c r="P453" s="1" t="s">
        <v>123</v>
      </c>
      <c r="Q453" s="1">
        <v>1</v>
      </c>
      <c r="V453" s="1">
        <v>1</v>
      </c>
      <c r="W453" s="1" t="s">
        <v>171</v>
      </c>
      <c r="Y453" s="1" t="s">
        <v>349</v>
      </c>
      <c r="AA453" s="1" t="s">
        <v>94</v>
      </c>
      <c r="AC453" s="1">
        <v>1</v>
      </c>
      <c r="AD453" s="1" t="s">
        <v>2119</v>
      </c>
      <c r="AE453" s="1" t="s">
        <v>61</v>
      </c>
      <c r="AI453" s="1" t="s">
        <v>32</v>
      </c>
      <c r="AJ453" s="1" t="s">
        <v>33</v>
      </c>
      <c r="AP453" s="1" t="s">
        <v>62</v>
      </c>
      <c r="AR453" s="1">
        <v>5</v>
      </c>
      <c r="AT453" s="1">
        <v>2</v>
      </c>
      <c r="AV453" s="1">
        <v>6</v>
      </c>
      <c r="AW453" s="1" t="s">
        <v>2120</v>
      </c>
      <c r="AX453" s="1" t="s">
        <v>77</v>
      </c>
      <c r="AZ453" s="1">
        <v>7</v>
      </c>
      <c r="BA453" s="1" t="s">
        <v>2121</v>
      </c>
      <c r="BB453" s="1" t="s">
        <v>2122</v>
      </c>
      <c r="BC453" s="1" t="s">
        <v>2123</v>
      </c>
      <c r="BD453" s="1">
        <v>0</v>
      </c>
    </row>
    <row r="454" spans="1:56" ht="12.75" x14ac:dyDescent="0.2">
      <c r="A454" s="1">
        <v>452</v>
      </c>
      <c r="B454" s="1">
        <v>452</v>
      </c>
      <c r="C454" s="1">
        <v>452</v>
      </c>
      <c r="D454" s="1" t="s">
        <v>2</v>
      </c>
      <c r="J454" s="2">
        <v>27608</v>
      </c>
      <c r="K454" s="9">
        <f t="shared" ca="1" si="7"/>
        <v>43</v>
      </c>
      <c r="L454" s="1">
        <v>7</v>
      </c>
      <c r="M454" s="1">
        <v>70</v>
      </c>
      <c r="N454" s="1">
        <v>8</v>
      </c>
      <c r="O454" s="1">
        <v>50</v>
      </c>
      <c r="P454" s="1" t="s">
        <v>123</v>
      </c>
      <c r="Q454" s="1">
        <v>1</v>
      </c>
      <c r="V454" s="1">
        <v>1</v>
      </c>
      <c r="W454" s="1" t="s">
        <v>213</v>
      </c>
      <c r="Y454" s="1" t="s">
        <v>83</v>
      </c>
      <c r="AA454" s="1" t="s">
        <v>310</v>
      </c>
      <c r="AC454" s="1">
        <v>15</v>
      </c>
      <c r="AD454" s="1" t="s">
        <v>2124</v>
      </c>
      <c r="AE454" s="1" t="s">
        <v>86</v>
      </c>
      <c r="AJ454" s="1" t="s">
        <v>33</v>
      </c>
      <c r="AP454" s="1" t="s">
        <v>75</v>
      </c>
      <c r="AR454" s="1">
        <v>6</v>
      </c>
      <c r="AT454" s="1">
        <v>4</v>
      </c>
      <c r="AV454" s="1">
        <v>25</v>
      </c>
      <c r="AW454" s="1" t="s">
        <v>332</v>
      </c>
      <c r="AX454" s="1" t="s">
        <v>77</v>
      </c>
      <c r="AZ454" s="1">
        <v>7</v>
      </c>
      <c r="BA454" s="1" t="s">
        <v>1772</v>
      </c>
      <c r="BD454" s="1">
        <v>0</v>
      </c>
    </row>
    <row r="455" spans="1:56" ht="12.75" x14ac:dyDescent="0.2">
      <c r="A455" s="1">
        <v>453</v>
      </c>
      <c r="B455" s="1">
        <v>453</v>
      </c>
      <c r="C455" s="1">
        <v>453</v>
      </c>
      <c r="E455" s="1" t="s">
        <v>3</v>
      </c>
      <c r="J455" s="2">
        <v>31265</v>
      </c>
      <c r="K455" s="9">
        <f t="shared" ca="1" si="7"/>
        <v>33</v>
      </c>
      <c r="L455" s="1">
        <v>7</v>
      </c>
      <c r="M455" s="1">
        <v>0</v>
      </c>
      <c r="N455" s="1">
        <v>6</v>
      </c>
      <c r="O455" s="1">
        <v>20</v>
      </c>
      <c r="P455" s="1" t="s">
        <v>69</v>
      </c>
      <c r="Q455" s="1">
        <v>0</v>
      </c>
      <c r="R455" s="1" t="s">
        <v>55</v>
      </c>
      <c r="T455" s="1" t="s">
        <v>56</v>
      </c>
      <c r="V455" s="1">
        <v>1</v>
      </c>
      <c r="W455" s="1" t="s">
        <v>156</v>
      </c>
      <c r="Y455" s="1" t="s">
        <v>83</v>
      </c>
      <c r="AA455" s="1" t="s">
        <v>94</v>
      </c>
      <c r="AC455" s="1">
        <v>2</v>
      </c>
      <c r="AE455" s="1" t="s">
        <v>86</v>
      </c>
      <c r="AK455" s="1" t="s">
        <v>34</v>
      </c>
      <c r="AP455" s="1" t="s">
        <v>62</v>
      </c>
      <c r="AR455" s="1">
        <v>5</v>
      </c>
      <c r="AT455" s="1">
        <v>5</v>
      </c>
      <c r="AV455" s="1">
        <v>10</v>
      </c>
      <c r="AW455" s="1" t="s">
        <v>695</v>
      </c>
      <c r="AX455" s="1" t="s">
        <v>66</v>
      </c>
      <c r="AZ455" s="1">
        <v>7</v>
      </c>
      <c r="BA455" s="1" t="s">
        <v>2125</v>
      </c>
      <c r="BD455" s="1">
        <v>0</v>
      </c>
    </row>
    <row r="456" spans="1:56" ht="12.75" x14ac:dyDescent="0.2">
      <c r="A456" s="1">
        <v>454</v>
      </c>
      <c r="B456" s="1">
        <v>454</v>
      </c>
      <c r="C456" s="1">
        <v>454</v>
      </c>
      <c r="E456" s="1" t="s">
        <v>3</v>
      </c>
      <c r="J456" s="2">
        <v>30445</v>
      </c>
      <c r="K456" s="9">
        <f t="shared" ca="1" si="7"/>
        <v>35</v>
      </c>
      <c r="L456" s="1">
        <v>7</v>
      </c>
      <c r="M456" s="1">
        <v>30</v>
      </c>
      <c r="N456" s="1">
        <v>15</v>
      </c>
      <c r="O456" s="1">
        <v>8</v>
      </c>
      <c r="P456" s="1" t="s">
        <v>105</v>
      </c>
      <c r="Q456" s="1">
        <v>1</v>
      </c>
      <c r="V456" s="1">
        <v>1</v>
      </c>
      <c r="W456" s="1" t="s">
        <v>213</v>
      </c>
      <c r="Y456" s="1" t="s">
        <v>58</v>
      </c>
      <c r="AA456" s="1" t="s">
        <v>418</v>
      </c>
      <c r="AC456" s="1">
        <v>14</v>
      </c>
      <c r="AD456" s="1" t="s">
        <v>2126</v>
      </c>
      <c r="AE456" s="1" t="s">
        <v>61</v>
      </c>
      <c r="AK456" s="1" t="s">
        <v>34</v>
      </c>
      <c r="AP456" s="1" t="s">
        <v>62</v>
      </c>
      <c r="AR456" s="1">
        <v>5</v>
      </c>
      <c r="AT456" s="1">
        <v>4</v>
      </c>
      <c r="AV456" s="1">
        <v>12</v>
      </c>
      <c r="AW456" s="1" t="s">
        <v>2127</v>
      </c>
      <c r="AX456" s="1" t="s">
        <v>77</v>
      </c>
      <c r="AZ456" s="1">
        <v>10</v>
      </c>
      <c r="BA456" s="1" t="s">
        <v>2128</v>
      </c>
      <c r="BB456" s="1" t="s">
        <v>2118</v>
      </c>
      <c r="BC456" s="1" t="s">
        <v>2129</v>
      </c>
      <c r="BD456" s="1">
        <v>1</v>
      </c>
    </row>
    <row r="457" spans="1:56" ht="12.75" x14ac:dyDescent="0.2">
      <c r="A457" s="1">
        <v>455</v>
      </c>
      <c r="B457" s="1">
        <v>455</v>
      </c>
      <c r="C457" s="1">
        <v>455</v>
      </c>
      <c r="D457" s="1" t="s">
        <v>2</v>
      </c>
      <c r="H457" s="1" t="s">
        <v>6</v>
      </c>
      <c r="J457" s="2">
        <v>32097</v>
      </c>
      <c r="K457" s="9">
        <f t="shared" ca="1" si="7"/>
        <v>30</v>
      </c>
      <c r="L457" s="1">
        <v>7</v>
      </c>
      <c r="M457" s="1">
        <v>0</v>
      </c>
      <c r="N457" s="1">
        <v>8</v>
      </c>
      <c r="O457" s="1">
        <v>50</v>
      </c>
      <c r="P457" s="1" t="s">
        <v>303</v>
      </c>
      <c r="Q457" s="1">
        <v>1</v>
      </c>
      <c r="V457" s="1">
        <v>0</v>
      </c>
      <c r="AE457" s="1" t="s">
        <v>86</v>
      </c>
      <c r="AF457" s="1" t="s">
        <v>29</v>
      </c>
      <c r="AH457" s="1" t="s">
        <v>31</v>
      </c>
      <c r="AI457" s="1" t="s">
        <v>32</v>
      </c>
      <c r="AP457" s="1" t="s">
        <v>75</v>
      </c>
      <c r="AS457" s="1">
        <v>20</v>
      </c>
      <c r="AU457" s="1">
        <v>10</v>
      </c>
      <c r="AV457" s="1">
        <v>5</v>
      </c>
      <c r="AW457" s="1" t="s">
        <v>2130</v>
      </c>
      <c r="AY457" s="1" t="s">
        <v>2131</v>
      </c>
      <c r="AZ457" s="1">
        <v>9</v>
      </c>
      <c r="BA457" s="1" t="s">
        <v>2132</v>
      </c>
      <c r="BB457" s="1" t="s">
        <v>2133</v>
      </c>
      <c r="BC457" s="1" t="s">
        <v>2134</v>
      </c>
      <c r="BD457" s="1">
        <v>1</v>
      </c>
    </row>
    <row r="458" spans="1:56" ht="12.75" x14ac:dyDescent="0.2">
      <c r="A458" s="1">
        <v>456</v>
      </c>
      <c r="B458" s="1">
        <v>456</v>
      </c>
      <c r="C458" s="1">
        <v>456</v>
      </c>
      <c r="D458" s="1" t="s">
        <v>2</v>
      </c>
      <c r="G458" s="1" t="s">
        <v>5</v>
      </c>
      <c r="H458" s="1" t="s">
        <v>6</v>
      </c>
      <c r="J458" s="2">
        <v>35411</v>
      </c>
      <c r="K458" s="9">
        <f t="shared" ca="1" si="7"/>
        <v>21</v>
      </c>
      <c r="L458" s="1">
        <v>7</v>
      </c>
      <c r="M458" s="1">
        <v>50</v>
      </c>
      <c r="N458" s="1">
        <v>9</v>
      </c>
      <c r="O458" s="1">
        <v>15</v>
      </c>
      <c r="P458" s="1" t="s">
        <v>99</v>
      </c>
      <c r="Q458" s="1">
        <v>1</v>
      </c>
      <c r="V458" s="1">
        <v>0</v>
      </c>
      <c r="AE458" s="1" t="s">
        <v>61</v>
      </c>
      <c r="AI458" s="1" t="s">
        <v>32</v>
      </c>
      <c r="AP458" s="1" t="s">
        <v>75</v>
      </c>
      <c r="AR458" s="1">
        <v>5</v>
      </c>
      <c r="AT458" s="1">
        <v>6</v>
      </c>
      <c r="AV458" s="1">
        <v>14</v>
      </c>
      <c r="AW458" s="1" t="s">
        <v>2135</v>
      </c>
      <c r="AX458" s="1" t="s">
        <v>66</v>
      </c>
      <c r="AZ458" s="1">
        <v>10</v>
      </c>
      <c r="BA458" s="1" t="s">
        <v>2136</v>
      </c>
      <c r="BB458" s="1" t="s">
        <v>2137</v>
      </c>
      <c r="BC458" s="1" t="s">
        <v>2138</v>
      </c>
      <c r="BD458" s="1">
        <v>1</v>
      </c>
    </row>
    <row r="459" spans="1:56" ht="12.75" x14ac:dyDescent="0.2">
      <c r="A459" s="1">
        <v>457</v>
      </c>
      <c r="B459" s="1">
        <v>457</v>
      </c>
      <c r="C459" s="1">
        <v>457</v>
      </c>
      <c r="H459" s="1" t="s">
        <v>6</v>
      </c>
      <c r="J459" s="2">
        <v>28051</v>
      </c>
      <c r="K459" s="9">
        <f t="shared" ca="1" si="7"/>
        <v>42</v>
      </c>
      <c r="L459" s="1">
        <v>8</v>
      </c>
      <c r="M459" s="1">
        <v>10</v>
      </c>
      <c r="N459" s="1">
        <v>14</v>
      </c>
      <c r="O459" s="1">
        <v>0</v>
      </c>
      <c r="P459" s="1" t="s">
        <v>189</v>
      </c>
      <c r="Q459" s="1">
        <v>0</v>
      </c>
      <c r="R459" s="1" t="s">
        <v>100</v>
      </c>
      <c r="T459" s="1" t="s">
        <v>106</v>
      </c>
      <c r="V459" s="1">
        <v>1</v>
      </c>
      <c r="W459" s="1" t="s">
        <v>406</v>
      </c>
      <c r="Y459" s="1" t="s">
        <v>83</v>
      </c>
      <c r="AA459" s="1" t="s">
        <v>94</v>
      </c>
      <c r="AC459" s="1">
        <v>10</v>
      </c>
      <c r="AE459" s="1" t="s">
        <v>74</v>
      </c>
      <c r="AK459" s="1" t="s">
        <v>34</v>
      </c>
      <c r="AP459" s="1" t="s">
        <v>75</v>
      </c>
      <c r="AR459" s="1">
        <v>5</v>
      </c>
      <c r="AT459" s="1">
        <v>4</v>
      </c>
      <c r="AV459" s="1">
        <v>12</v>
      </c>
      <c r="AW459" s="1" t="s">
        <v>2139</v>
      </c>
      <c r="AX459" s="1" t="s">
        <v>66</v>
      </c>
      <c r="AZ459" s="1">
        <v>9</v>
      </c>
      <c r="BA459" s="1" t="s">
        <v>2140</v>
      </c>
      <c r="BB459" s="1" t="s">
        <v>2141</v>
      </c>
      <c r="BC459" s="1" t="s">
        <v>2142</v>
      </c>
      <c r="BD459" s="1">
        <v>0</v>
      </c>
    </row>
    <row r="460" spans="1:56" ht="12.75" x14ac:dyDescent="0.2">
      <c r="A460" s="1">
        <v>458</v>
      </c>
      <c r="B460" s="1">
        <v>458</v>
      </c>
      <c r="C460" s="1">
        <v>458</v>
      </c>
      <c r="D460" s="1" t="s">
        <v>2</v>
      </c>
      <c r="F460" s="1" t="s">
        <v>4</v>
      </c>
      <c r="G460" s="1" t="s">
        <v>5</v>
      </c>
      <c r="H460" s="1" t="s">
        <v>6</v>
      </c>
      <c r="J460" s="2">
        <v>35749</v>
      </c>
      <c r="K460" s="9">
        <f t="shared" ca="1" si="7"/>
        <v>20</v>
      </c>
      <c r="L460" s="1">
        <v>7</v>
      </c>
      <c r="M460" s="1">
        <v>120</v>
      </c>
      <c r="N460" s="1">
        <v>15</v>
      </c>
      <c r="O460" s="1">
        <v>100</v>
      </c>
      <c r="P460" s="1" t="s">
        <v>105</v>
      </c>
      <c r="Q460" s="1">
        <v>0</v>
      </c>
      <c r="R460" s="1" t="s">
        <v>136</v>
      </c>
      <c r="U460" s="1" t="s">
        <v>2143</v>
      </c>
      <c r="V460" s="1">
        <v>0</v>
      </c>
      <c r="AE460" s="1" t="s">
        <v>61</v>
      </c>
      <c r="AK460" s="1" t="s">
        <v>34</v>
      </c>
      <c r="AP460" s="1" t="s">
        <v>62</v>
      </c>
      <c r="AR460" s="1">
        <v>6</v>
      </c>
      <c r="AT460" s="1">
        <v>6</v>
      </c>
      <c r="AV460" s="1">
        <v>4</v>
      </c>
      <c r="AW460" s="1" t="s">
        <v>2144</v>
      </c>
      <c r="AX460" s="1" t="s">
        <v>66</v>
      </c>
      <c r="AZ460" s="1">
        <v>9</v>
      </c>
      <c r="BA460" s="1" t="s">
        <v>2145</v>
      </c>
      <c r="BB460" s="1" t="s">
        <v>2146</v>
      </c>
      <c r="BD460" s="1">
        <v>1</v>
      </c>
    </row>
    <row r="461" spans="1:56" ht="12.75" x14ac:dyDescent="0.2">
      <c r="A461" s="1">
        <v>459</v>
      </c>
      <c r="B461" s="1">
        <v>459</v>
      </c>
      <c r="C461" s="1">
        <v>459</v>
      </c>
      <c r="D461" s="1" t="s">
        <v>2</v>
      </c>
      <c r="E461" s="1" t="s">
        <v>3</v>
      </c>
      <c r="J461" s="2">
        <v>26900</v>
      </c>
      <c r="K461" s="9">
        <f t="shared" ca="1" si="7"/>
        <v>45</v>
      </c>
      <c r="L461" s="1">
        <v>6</v>
      </c>
      <c r="M461" s="1">
        <v>60</v>
      </c>
      <c r="N461" s="1">
        <v>16</v>
      </c>
      <c r="O461" s="1">
        <v>10</v>
      </c>
      <c r="P461" s="1" t="s">
        <v>105</v>
      </c>
      <c r="Q461" s="1">
        <v>0</v>
      </c>
      <c r="R461" s="1" t="s">
        <v>100</v>
      </c>
      <c r="T461" s="1" t="s">
        <v>101</v>
      </c>
      <c r="V461" s="1">
        <v>0</v>
      </c>
      <c r="AE461" s="1" t="s">
        <v>86</v>
      </c>
      <c r="AH461" s="1" t="s">
        <v>31</v>
      </c>
      <c r="AP461" s="1" t="s">
        <v>75</v>
      </c>
      <c r="AS461" s="1">
        <v>40</v>
      </c>
      <c r="AU461" s="1">
        <v>20</v>
      </c>
      <c r="AV461" s="1">
        <v>25</v>
      </c>
      <c r="AW461" s="1" t="s">
        <v>2147</v>
      </c>
      <c r="AX461" s="1" t="s">
        <v>77</v>
      </c>
      <c r="AZ461" s="1">
        <v>9</v>
      </c>
      <c r="BA461" s="1" t="s">
        <v>2148</v>
      </c>
      <c r="BB461" s="1" t="s">
        <v>2149</v>
      </c>
      <c r="BC461" s="1" t="s">
        <v>2150</v>
      </c>
      <c r="BD461" s="1">
        <v>1</v>
      </c>
    </row>
    <row r="462" spans="1:56" ht="12.75" x14ac:dyDescent="0.2">
      <c r="A462" s="1">
        <v>460</v>
      </c>
      <c r="B462" s="1">
        <v>460</v>
      </c>
      <c r="C462" s="1">
        <v>460</v>
      </c>
      <c r="D462" s="1" t="s">
        <v>2</v>
      </c>
      <c r="J462" s="2">
        <v>32226</v>
      </c>
      <c r="K462" s="9">
        <f t="shared" ca="1" si="7"/>
        <v>30</v>
      </c>
      <c r="L462" s="1">
        <v>6</v>
      </c>
      <c r="M462" s="1">
        <v>20</v>
      </c>
      <c r="N462" s="1">
        <v>8</v>
      </c>
      <c r="O462" s="1">
        <v>3</v>
      </c>
      <c r="P462" s="1" t="s">
        <v>303</v>
      </c>
      <c r="Q462" s="1">
        <v>1</v>
      </c>
      <c r="V462" s="1">
        <v>1</v>
      </c>
      <c r="W462" s="1" t="s">
        <v>213</v>
      </c>
      <c r="Y462" s="1" t="s">
        <v>113</v>
      </c>
      <c r="AA462" s="1" t="s">
        <v>94</v>
      </c>
      <c r="AC462" s="1">
        <v>2</v>
      </c>
      <c r="AD462" s="1" t="s">
        <v>1693</v>
      </c>
      <c r="AE462" s="1" t="s">
        <v>86</v>
      </c>
      <c r="AI462" s="1" t="s">
        <v>32</v>
      </c>
      <c r="AQ462" s="1" t="s">
        <v>2151</v>
      </c>
      <c r="AR462" s="1">
        <v>5</v>
      </c>
      <c r="AT462" s="1">
        <v>5</v>
      </c>
      <c r="AV462" s="1">
        <v>20</v>
      </c>
      <c r="AW462" s="1" t="s">
        <v>2152</v>
      </c>
      <c r="AX462" s="1" t="s">
        <v>66</v>
      </c>
      <c r="AZ462" s="1">
        <v>10</v>
      </c>
      <c r="BA462" s="1" t="s">
        <v>78</v>
      </c>
      <c r="BB462" s="1" t="s">
        <v>78</v>
      </c>
      <c r="BC462" s="1" t="s">
        <v>290</v>
      </c>
      <c r="BD462" s="1">
        <v>0</v>
      </c>
    </row>
    <row r="463" spans="1:56" ht="12.75" x14ac:dyDescent="0.2">
      <c r="A463" s="1">
        <v>461</v>
      </c>
      <c r="B463" s="1">
        <v>461</v>
      </c>
      <c r="C463" s="1">
        <v>461</v>
      </c>
      <c r="D463" s="1" t="s">
        <v>2</v>
      </c>
      <c r="H463" s="1" t="s">
        <v>6</v>
      </c>
      <c r="J463" s="2">
        <v>27921</v>
      </c>
      <c r="K463" s="9">
        <f t="shared" ca="1" si="7"/>
        <v>42</v>
      </c>
      <c r="L463" s="1">
        <v>6</v>
      </c>
      <c r="M463" s="1">
        <v>0</v>
      </c>
      <c r="N463" s="1">
        <v>5</v>
      </c>
      <c r="O463" s="1">
        <v>5</v>
      </c>
      <c r="P463" s="1" t="s">
        <v>135</v>
      </c>
      <c r="Q463" s="1">
        <v>0</v>
      </c>
      <c r="R463" s="1" t="s">
        <v>100</v>
      </c>
      <c r="T463" s="1" t="s">
        <v>101</v>
      </c>
      <c r="V463" s="1">
        <v>1</v>
      </c>
      <c r="W463" s="1" t="s">
        <v>112</v>
      </c>
      <c r="Y463" s="1" t="s">
        <v>113</v>
      </c>
      <c r="AA463" s="1" t="s">
        <v>94</v>
      </c>
      <c r="AC463" s="1">
        <v>15</v>
      </c>
      <c r="AE463" s="1" t="s">
        <v>86</v>
      </c>
      <c r="AN463" s="1" t="s">
        <v>37</v>
      </c>
      <c r="AX463" s="1" t="s">
        <v>190</v>
      </c>
      <c r="AZ463" s="1">
        <v>8</v>
      </c>
      <c r="BA463" s="1" t="s">
        <v>2153</v>
      </c>
      <c r="BB463" s="1" t="s">
        <v>2154</v>
      </c>
      <c r="BC463" s="1" t="s">
        <v>2155</v>
      </c>
      <c r="BD463" s="1">
        <v>0</v>
      </c>
    </row>
    <row r="464" spans="1:56" ht="12.75" x14ac:dyDescent="0.2">
      <c r="A464" s="1">
        <v>462</v>
      </c>
      <c r="B464" s="1">
        <v>462</v>
      </c>
      <c r="C464" s="1">
        <v>462</v>
      </c>
      <c r="D464" s="1" t="s">
        <v>2</v>
      </c>
      <c r="J464" s="2">
        <v>33863</v>
      </c>
      <c r="K464" s="9">
        <f t="shared" ca="1" si="7"/>
        <v>26</v>
      </c>
      <c r="L464" s="1">
        <v>7</v>
      </c>
      <c r="M464" s="1">
        <v>0</v>
      </c>
      <c r="N464" s="1">
        <v>15</v>
      </c>
      <c r="O464" s="1">
        <v>5</v>
      </c>
      <c r="P464" s="1" t="s">
        <v>123</v>
      </c>
      <c r="Q464" s="1">
        <v>0</v>
      </c>
      <c r="R464" s="1" t="s">
        <v>55</v>
      </c>
      <c r="T464" s="1" t="s">
        <v>101</v>
      </c>
      <c r="V464" s="1">
        <v>0</v>
      </c>
      <c r="AE464" s="1" t="s">
        <v>86</v>
      </c>
      <c r="AK464" s="1" t="s">
        <v>34</v>
      </c>
      <c r="AP464" s="1" t="s">
        <v>75</v>
      </c>
      <c r="AR464" s="1">
        <v>5</v>
      </c>
      <c r="AT464" s="1">
        <v>5</v>
      </c>
      <c r="AV464" s="1">
        <v>100</v>
      </c>
      <c r="AW464" s="1" t="s">
        <v>2156</v>
      </c>
      <c r="AX464" s="1" t="s">
        <v>77</v>
      </c>
      <c r="AZ464" s="1">
        <v>10</v>
      </c>
      <c r="BA464" s="1" t="s">
        <v>2157</v>
      </c>
      <c r="BB464" s="1" t="s">
        <v>2158</v>
      </c>
      <c r="BD464" s="1">
        <v>1</v>
      </c>
    </row>
    <row r="465" spans="1:56" ht="12.75" x14ac:dyDescent="0.2">
      <c r="A465" s="1">
        <v>463</v>
      </c>
      <c r="B465" s="1">
        <v>463</v>
      </c>
      <c r="C465" s="1">
        <v>463</v>
      </c>
      <c r="D465" s="1" t="s">
        <v>2</v>
      </c>
      <c r="J465" s="2">
        <v>31904</v>
      </c>
      <c r="K465" s="9">
        <f t="shared" ca="1" si="7"/>
        <v>31</v>
      </c>
      <c r="L465" s="1">
        <v>8</v>
      </c>
      <c r="M465" s="1">
        <v>0</v>
      </c>
      <c r="N465" s="1">
        <v>10</v>
      </c>
      <c r="O465" s="1">
        <v>12</v>
      </c>
      <c r="P465" s="1" t="s">
        <v>189</v>
      </c>
      <c r="Q465" s="1">
        <v>0</v>
      </c>
      <c r="R465" s="1" t="s">
        <v>55</v>
      </c>
      <c r="T465" s="1" t="s">
        <v>56</v>
      </c>
      <c r="V465" s="1">
        <v>0</v>
      </c>
      <c r="AE465" s="1" t="s">
        <v>61</v>
      </c>
      <c r="AH465" s="1" t="s">
        <v>31</v>
      </c>
      <c r="AP465" s="1" t="s">
        <v>75</v>
      </c>
      <c r="AR465" s="1">
        <v>5</v>
      </c>
      <c r="AT465" s="1">
        <v>5</v>
      </c>
      <c r="AV465" s="1">
        <v>5</v>
      </c>
      <c r="AW465" s="1" t="s">
        <v>2159</v>
      </c>
      <c r="AX465" s="1" t="s">
        <v>77</v>
      </c>
      <c r="AZ465" s="1">
        <v>8</v>
      </c>
      <c r="BA465" s="1" t="s">
        <v>78</v>
      </c>
      <c r="BB465" s="1" t="s">
        <v>2160</v>
      </c>
      <c r="BC465" s="1" t="s">
        <v>2161</v>
      </c>
      <c r="BD465" s="1">
        <v>1</v>
      </c>
    </row>
    <row r="466" spans="1:56" ht="12.75" x14ac:dyDescent="0.2">
      <c r="A466" s="1">
        <v>464</v>
      </c>
      <c r="B466" s="1">
        <v>464</v>
      </c>
      <c r="C466" s="1">
        <v>464</v>
      </c>
      <c r="D466" s="1" t="s">
        <v>2</v>
      </c>
      <c r="F466" s="1" t="s">
        <v>4</v>
      </c>
      <c r="H466" s="1" t="s">
        <v>6</v>
      </c>
      <c r="J466" s="2">
        <v>29535</v>
      </c>
      <c r="K466" s="9">
        <f t="shared" ca="1" si="7"/>
        <v>37</v>
      </c>
      <c r="L466" s="1">
        <v>7</v>
      </c>
      <c r="M466" s="1">
        <v>0</v>
      </c>
      <c r="N466" s="1">
        <v>10</v>
      </c>
      <c r="O466" s="1">
        <v>0</v>
      </c>
      <c r="P466" s="1" t="s">
        <v>123</v>
      </c>
      <c r="Q466" s="1">
        <v>0</v>
      </c>
      <c r="R466" s="1" t="s">
        <v>70</v>
      </c>
      <c r="T466" s="1" t="s">
        <v>101</v>
      </c>
      <c r="V466" s="1">
        <v>1</v>
      </c>
      <c r="W466" s="1" t="s">
        <v>156</v>
      </c>
      <c r="Y466" s="1" t="s">
        <v>83</v>
      </c>
      <c r="AA466" s="1" t="s">
        <v>94</v>
      </c>
      <c r="AC466" s="1">
        <v>1</v>
      </c>
      <c r="AD466" s="1" t="s">
        <v>115</v>
      </c>
      <c r="AE466" s="1" t="s">
        <v>86</v>
      </c>
      <c r="AH466" s="1" t="s">
        <v>31</v>
      </c>
      <c r="AP466" s="1" t="s">
        <v>87</v>
      </c>
      <c r="AR466" s="1">
        <v>6</v>
      </c>
      <c r="AT466" s="1">
        <v>3</v>
      </c>
      <c r="AV466" s="1">
        <v>8</v>
      </c>
      <c r="AW466" s="1" t="s">
        <v>2162</v>
      </c>
      <c r="AY466" s="1" t="s">
        <v>1873</v>
      </c>
      <c r="AZ466" s="1">
        <v>6</v>
      </c>
      <c r="BA466" s="1" t="s">
        <v>2163</v>
      </c>
      <c r="BB466" s="1" t="s">
        <v>2164</v>
      </c>
      <c r="BD466" s="1">
        <v>1</v>
      </c>
    </row>
    <row r="467" spans="1:56" ht="12.75" x14ac:dyDescent="0.2">
      <c r="A467" s="1">
        <v>465</v>
      </c>
      <c r="B467" s="1">
        <v>465</v>
      </c>
      <c r="C467" s="1">
        <v>465</v>
      </c>
      <c r="D467" s="1" t="s">
        <v>2</v>
      </c>
      <c r="H467" s="1" t="s">
        <v>6</v>
      </c>
      <c r="J467" s="2">
        <v>31458</v>
      </c>
      <c r="K467" s="9">
        <f t="shared" ca="1" si="7"/>
        <v>32</v>
      </c>
      <c r="L467" s="1">
        <v>7</v>
      </c>
      <c r="M467" s="1">
        <v>90</v>
      </c>
      <c r="N467" s="1">
        <v>14</v>
      </c>
      <c r="O467" s="1">
        <v>0</v>
      </c>
      <c r="P467" s="1" t="s">
        <v>69</v>
      </c>
      <c r="Q467" s="1">
        <v>0</v>
      </c>
      <c r="R467" s="1" t="s">
        <v>136</v>
      </c>
      <c r="T467" s="1" t="s">
        <v>101</v>
      </c>
      <c r="V467" s="1">
        <v>1</v>
      </c>
      <c r="X467" s="1" t="s">
        <v>2165</v>
      </c>
      <c r="Y467" s="1" t="s">
        <v>113</v>
      </c>
      <c r="AA467" s="1" t="s">
        <v>59</v>
      </c>
      <c r="AC467" s="1">
        <v>1</v>
      </c>
      <c r="AD467" s="1" t="s">
        <v>2033</v>
      </c>
      <c r="AE467" s="1" t="s">
        <v>61</v>
      </c>
      <c r="AH467" s="1" t="s">
        <v>31</v>
      </c>
      <c r="AI467" s="1" t="s">
        <v>32</v>
      </c>
      <c r="AJ467" s="1" t="s">
        <v>33</v>
      </c>
      <c r="AK467" s="1" t="s">
        <v>34</v>
      </c>
      <c r="AL467" s="1" t="s">
        <v>35</v>
      </c>
      <c r="AP467" s="1" t="s">
        <v>75</v>
      </c>
      <c r="AS467" s="1">
        <v>10</v>
      </c>
      <c r="AU467" s="1">
        <v>8</v>
      </c>
      <c r="AV467" s="1">
        <v>12</v>
      </c>
      <c r="AW467" s="1" t="s">
        <v>2166</v>
      </c>
      <c r="AY467" s="1" t="s">
        <v>2167</v>
      </c>
      <c r="AZ467" s="1">
        <v>9</v>
      </c>
      <c r="BA467" s="1" t="s">
        <v>2168</v>
      </c>
      <c r="BB467" s="1" t="s">
        <v>2169</v>
      </c>
      <c r="BC467" s="1" t="s">
        <v>2170</v>
      </c>
    </row>
    <row r="468" spans="1:56" ht="12.75" x14ac:dyDescent="0.2">
      <c r="A468" s="1">
        <v>466</v>
      </c>
      <c r="B468" s="1">
        <v>466</v>
      </c>
      <c r="C468" s="1">
        <v>466</v>
      </c>
      <c r="E468" s="1" t="s">
        <v>3</v>
      </c>
      <c r="H468" s="1" t="s">
        <v>6</v>
      </c>
      <c r="J468" s="2">
        <v>20026</v>
      </c>
      <c r="K468" s="9">
        <f t="shared" ca="1" si="7"/>
        <v>64</v>
      </c>
      <c r="L468" s="1">
        <v>6</v>
      </c>
      <c r="M468" s="1">
        <v>48</v>
      </c>
      <c r="N468" s="1">
        <v>10</v>
      </c>
      <c r="O468" s="1">
        <v>4</v>
      </c>
      <c r="P468" s="1" t="s">
        <v>303</v>
      </c>
      <c r="Q468" s="1">
        <v>0</v>
      </c>
      <c r="R468" s="1" t="s">
        <v>100</v>
      </c>
      <c r="T468" s="1" t="s">
        <v>101</v>
      </c>
      <c r="V468" s="1">
        <v>1</v>
      </c>
      <c r="W468" s="1" t="s">
        <v>411</v>
      </c>
      <c r="Y468" s="1" t="s">
        <v>58</v>
      </c>
      <c r="AA468" s="1" t="s">
        <v>94</v>
      </c>
      <c r="AC468" s="1">
        <v>40</v>
      </c>
      <c r="AD468" s="1" t="s">
        <v>2171</v>
      </c>
      <c r="AE468" s="1" t="s">
        <v>86</v>
      </c>
      <c r="AI468" s="1" t="s">
        <v>32</v>
      </c>
      <c r="AP468" s="1" t="s">
        <v>75</v>
      </c>
      <c r="AR468" s="1">
        <v>6</v>
      </c>
      <c r="AT468" s="1">
        <v>6</v>
      </c>
      <c r="AV468" s="1">
        <v>100</v>
      </c>
      <c r="AW468" s="1" t="s">
        <v>2172</v>
      </c>
      <c r="AX468" s="1" t="s">
        <v>77</v>
      </c>
      <c r="AZ468" s="1">
        <v>9</v>
      </c>
      <c r="BA468" s="1" t="s">
        <v>2173</v>
      </c>
      <c r="BB468" s="1" t="s">
        <v>2174</v>
      </c>
      <c r="BD468" s="1">
        <v>1</v>
      </c>
    </row>
    <row r="469" spans="1:56" ht="12.75" x14ac:dyDescent="0.2">
      <c r="A469" s="1">
        <v>467</v>
      </c>
      <c r="B469" s="1">
        <v>467</v>
      </c>
      <c r="C469" s="1">
        <v>467</v>
      </c>
      <c r="D469" s="1" t="s">
        <v>2</v>
      </c>
      <c r="J469" s="2">
        <v>29644</v>
      </c>
      <c r="K469" s="9">
        <f t="shared" ca="1" si="7"/>
        <v>37</v>
      </c>
      <c r="L469" s="1">
        <v>7</v>
      </c>
      <c r="M469" s="1">
        <v>0</v>
      </c>
      <c r="N469" s="1">
        <v>11</v>
      </c>
      <c r="O469" s="1">
        <v>12</v>
      </c>
      <c r="P469" s="1" t="s">
        <v>123</v>
      </c>
      <c r="Q469" s="1">
        <v>1</v>
      </c>
      <c r="V469" s="1">
        <v>1</v>
      </c>
      <c r="W469" s="1" t="s">
        <v>137</v>
      </c>
      <c r="Y469" s="1" t="s">
        <v>93</v>
      </c>
      <c r="AA469" s="1" t="s">
        <v>94</v>
      </c>
      <c r="AC469" s="1">
        <v>18</v>
      </c>
      <c r="AD469" s="1" t="s">
        <v>2175</v>
      </c>
      <c r="AE469" s="1" t="s">
        <v>362</v>
      </c>
      <c r="AK469" s="1" t="s">
        <v>34</v>
      </c>
      <c r="AP469" s="1" t="s">
        <v>62</v>
      </c>
      <c r="AS469" s="1">
        <v>20</v>
      </c>
      <c r="AU469" s="1">
        <v>10</v>
      </c>
      <c r="AV469" s="1">
        <v>30</v>
      </c>
      <c r="AW469" s="1" t="s">
        <v>2176</v>
      </c>
      <c r="AY469" s="4" t="s">
        <v>2177</v>
      </c>
      <c r="AZ469" s="1">
        <v>10</v>
      </c>
      <c r="BA469" s="1" t="s">
        <v>2178</v>
      </c>
      <c r="BB469" s="1" t="s">
        <v>2179</v>
      </c>
      <c r="BC469" s="1" t="s">
        <v>2180</v>
      </c>
      <c r="BD469" s="1">
        <v>0</v>
      </c>
    </row>
    <row r="470" spans="1:56" ht="12.75" x14ac:dyDescent="0.2">
      <c r="A470" s="1">
        <v>468</v>
      </c>
      <c r="B470" s="1">
        <v>468</v>
      </c>
      <c r="C470" s="1">
        <v>468</v>
      </c>
      <c r="D470" s="1" t="s">
        <v>2</v>
      </c>
      <c r="J470" s="2">
        <v>34587</v>
      </c>
      <c r="K470" s="9">
        <f t="shared" ca="1" si="7"/>
        <v>24</v>
      </c>
      <c r="L470" s="1">
        <v>7</v>
      </c>
      <c r="M470" s="1">
        <v>0</v>
      </c>
      <c r="N470" s="1">
        <v>9</v>
      </c>
      <c r="O470" s="1">
        <v>3</v>
      </c>
      <c r="P470" s="1" t="s">
        <v>91</v>
      </c>
      <c r="Q470" s="1">
        <v>1</v>
      </c>
      <c r="V470" s="1">
        <v>1</v>
      </c>
      <c r="W470" s="1" t="s">
        <v>32</v>
      </c>
      <c r="Y470" s="1" t="s">
        <v>113</v>
      </c>
      <c r="AA470" s="1" t="s">
        <v>59</v>
      </c>
      <c r="AC470" s="1">
        <v>0</v>
      </c>
      <c r="AD470" s="1" t="s">
        <v>60</v>
      </c>
      <c r="AE470" s="1" t="s">
        <v>61</v>
      </c>
      <c r="AI470" s="1" t="s">
        <v>32</v>
      </c>
      <c r="AP470" s="1" t="s">
        <v>62</v>
      </c>
      <c r="AR470" s="1">
        <v>6</v>
      </c>
      <c r="AT470" s="1">
        <v>6</v>
      </c>
      <c r="AV470" s="1">
        <v>10</v>
      </c>
      <c r="AW470" s="1" t="s">
        <v>2181</v>
      </c>
      <c r="AX470" s="1" t="s">
        <v>77</v>
      </c>
      <c r="AZ470" s="1">
        <v>10</v>
      </c>
      <c r="BA470" s="1" t="s">
        <v>2182</v>
      </c>
      <c r="BB470" s="1" t="s">
        <v>2183</v>
      </c>
      <c r="BC470" s="1" t="s">
        <v>2184</v>
      </c>
      <c r="BD470" s="1">
        <v>1</v>
      </c>
    </row>
    <row r="471" spans="1:56" ht="12.75" x14ac:dyDescent="0.2">
      <c r="A471" s="1">
        <v>469</v>
      </c>
      <c r="B471" s="1">
        <v>469</v>
      </c>
      <c r="C471" s="1">
        <v>469</v>
      </c>
      <c r="D471" s="1" t="s">
        <v>2</v>
      </c>
      <c r="E471" s="1" t="s">
        <v>3</v>
      </c>
      <c r="H471" s="1" t="s">
        <v>6</v>
      </c>
      <c r="J471" s="2">
        <v>28762</v>
      </c>
      <c r="K471" s="9">
        <f t="shared" ca="1" si="7"/>
        <v>40</v>
      </c>
      <c r="L471" s="1">
        <v>4</v>
      </c>
      <c r="M471" s="1">
        <v>180</v>
      </c>
      <c r="N471" s="1">
        <v>12</v>
      </c>
      <c r="O471" s="1">
        <v>10</v>
      </c>
      <c r="P471" s="1" t="s">
        <v>335</v>
      </c>
      <c r="Q471" s="1">
        <v>1</v>
      </c>
      <c r="V471" s="1">
        <v>1</v>
      </c>
      <c r="W471" s="1" t="s">
        <v>406</v>
      </c>
      <c r="Z471" s="1" t="s">
        <v>291</v>
      </c>
      <c r="AA471" s="1" t="s">
        <v>94</v>
      </c>
      <c r="AC471" s="1">
        <v>14</v>
      </c>
      <c r="AD471" s="1" t="s">
        <v>2185</v>
      </c>
      <c r="AE471" s="1" t="s">
        <v>74</v>
      </c>
      <c r="AI471" s="1" t="s">
        <v>32</v>
      </c>
      <c r="AJ471" s="1" t="s">
        <v>33</v>
      </c>
      <c r="AK471" s="1" t="s">
        <v>34</v>
      </c>
      <c r="AL471" s="1" t="s">
        <v>35</v>
      </c>
      <c r="AP471" s="1" t="s">
        <v>62</v>
      </c>
      <c r="AS471" s="1">
        <v>30</v>
      </c>
      <c r="AT471" s="1">
        <v>6</v>
      </c>
      <c r="AV471" s="1">
        <v>60</v>
      </c>
      <c r="AW471" s="1" t="s">
        <v>2186</v>
      </c>
      <c r="AX471" s="1" t="s">
        <v>66</v>
      </c>
      <c r="AZ471" s="1">
        <v>10</v>
      </c>
      <c r="BA471" s="1" t="s">
        <v>2187</v>
      </c>
      <c r="BB471" s="1" t="s">
        <v>2188</v>
      </c>
      <c r="BC471" s="1" t="s">
        <v>2189</v>
      </c>
      <c r="BD471" s="1">
        <v>0</v>
      </c>
    </row>
    <row r="472" spans="1:56" ht="12.75" x14ac:dyDescent="0.2">
      <c r="A472" s="1">
        <v>470</v>
      </c>
      <c r="B472" s="1">
        <v>470</v>
      </c>
      <c r="C472" s="1">
        <v>470</v>
      </c>
      <c r="H472" s="1" t="s">
        <v>6</v>
      </c>
      <c r="J472" s="2">
        <v>30896</v>
      </c>
      <c r="K472" s="9">
        <f t="shared" ca="1" si="7"/>
        <v>34</v>
      </c>
      <c r="L472" s="1">
        <v>6</v>
      </c>
      <c r="M472" s="1">
        <v>120</v>
      </c>
      <c r="N472" s="1">
        <v>12</v>
      </c>
      <c r="O472" s="1">
        <v>12</v>
      </c>
      <c r="P472" s="1" t="s">
        <v>225</v>
      </c>
      <c r="Q472" s="1">
        <v>1</v>
      </c>
      <c r="V472" s="1">
        <v>1</v>
      </c>
      <c r="X472" s="1" t="s">
        <v>2190</v>
      </c>
      <c r="Y472" s="1" t="s">
        <v>58</v>
      </c>
      <c r="AA472" s="1" t="s">
        <v>355</v>
      </c>
      <c r="AC472" s="1">
        <v>7</v>
      </c>
      <c r="AD472" s="1" t="s">
        <v>2191</v>
      </c>
      <c r="AE472" s="1" t="s">
        <v>86</v>
      </c>
      <c r="AK472" s="1" t="s">
        <v>34</v>
      </c>
      <c r="AP472" s="1" t="s">
        <v>75</v>
      </c>
      <c r="AR472" s="1">
        <v>4</v>
      </c>
      <c r="AT472" s="1">
        <v>4</v>
      </c>
      <c r="AV472" s="1">
        <v>4</v>
      </c>
      <c r="AW472" s="1" t="s">
        <v>2192</v>
      </c>
      <c r="AX472" s="1" t="s">
        <v>77</v>
      </c>
      <c r="AZ472" s="1">
        <v>8</v>
      </c>
      <c r="BA472" s="1" t="s">
        <v>2193</v>
      </c>
      <c r="BB472" s="1" t="s">
        <v>2194</v>
      </c>
      <c r="BC472" s="1" t="s">
        <v>2195</v>
      </c>
      <c r="BD472" s="1">
        <v>0</v>
      </c>
    </row>
    <row r="473" spans="1:56" ht="12.75" x14ac:dyDescent="0.2">
      <c r="A473" s="1">
        <v>471</v>
      </c>
      <c r="B473" s="1">
        <v>471</v>
      </c>
      <c r="C473" s="1">
        <v>471</v>
      </c>
      <c r="E473" s="1" t="s">
        <v>3</v>
      </c>
      <c r="J473" s="2">
        <v>32413</v>
      </c>
      <c r="K473" s="9">
        <f t="shared" ca="1" si="7"/>
        <v>30</v>
      </c>
      <c r="L473" s="1">
        <v>6</v>
      </c>
      <c r="M473" s="1">
        <v>120</v>
      </c>
      <c r="N473" s="1">
        <v>14</v>
      </c>
      <c r="O473" s="1">
        <v>50</v>
      </c>
      <c r="P473" s="1" t="s">
        <v>225</v>
      </c>
      <c r="Q473" s="1">
        <v>0</v>
      </c>
      <c r="R473" s="1" t="s">
        <v>55</v>
      </c>
      <c r="T473" s="1" t="s">
        <v>101</v>
      </c>
      <c r="V473" s="1">
        <v>1</v>
      </c>
      <c r="W473" s="1" t="s">
        <v>137</v>
      </c>
      <c r="Y473" s="1" t="s">
        <v>144</v>
      </c>
      <c r="AA473" s="1" t="s">
        <v>94</v>
      </c>
      <c r="AC473" s="1">
        <v>1</v>
      </c>
      <c r="AD473" s="1" t="s">
        <v>2196</v>
      </c>
      <c r="AE473" s="1" t="s">
        <v>362</v>
      </c>
      <c r="AI473" s="1" t="s">
        <v>32</v>
      </c>
      <c r="AP473" s="1" t="s">
        <v>87</v>
      </c>
      <c r="AS473" s="1">
        <v>25</v>
      </c>
      <c r="AU473" s="1">
        <v>15</v>
      </c>
      <c r="AV473" s="1">
        <v>5</v>
      </c>
      <c r="AW473" s="1" t="s">
        <v>248</v>
      </c>
      <c r="AX473" s="1" t="s">
        <v>66</v>
      </c>
      <c r="AZ473" s="1">
        <v>10</v>
      </c>
      <c r="BA473" s="1" t="s">
        <v>2197</v>
      </c>
      <c r="BB473" s="1" t="s">
        <v>2198</v>
      </c>
      <c r="BC473" s="1" t="s">
        <v>2199</v>
      </c>
      <c r="BD473" s="1">
        <v>1</v>
      </c>
    </row>
    <row r="474" spans="1:56" ht="12.75" x14ac:dyDescent="0.2">
      <c r="A474" s="1">
        <v>472</v>
      </c>
      <c r="B474" s="1">
        <v>472</v>
      </c>
      <c r="C474" s="1">
        <v>472</v>
      </c>
      <c r="D474" s="1" t="s">
        <v>2</v>
      </c>
      <c r="J474" s="2">
        <v>26816</v>
      </c>
      <c r="K474" s="9">
        <f t="shared" ca="1" si="7"/>
        <v>45</v>
      </c>
      <c r="L474" s="1">
        <v>7</v>
      </c>
      <c r="M474" s="1">
        <v>0</v>
      </c>
      <c r="N474" s="1">
        <v>6</v>
      </c>
      <c r="O474" s="1">
        <v>10</v>
      </c>
      <c r="P474" s="1" t="s">
        <v>80</v>
      </c>
      <c r="Q474" s="1">
        <v>1</v>
      </c>
      <c r="V474" s="1">
        <v>1</v>
      </c>
      <c r="W474" s="1" t="s">
        <v>7</v>
      </c>
      <c r="Z474" s="1" t="s">
        <v>2200</v>
      </c>
      <c r="AA474" s="1" t="s">
        <v>157</v>
      </c>
      <c r="AC474" s="1">
        <v>10</v>
      </c>
      <c r="AD474" s="1" t="s">
        <v>2201</v>
      </c>
      <c r="AE474" s="1" t="s">
        <v>362</v>
      </c>
      <c r="AK474" s="1" t="s">
        <v>34</v>
      </c>
      <c r="AP474" s="1" t="s">
        <v>75</v>
      </c>
      <c r="AR474" s="1">
        <v>5</v>
      </c>
      <c r="AT474" s="1">
        <v>2</v>
      </c>
      <c r="AV474" s="1">
        <v>10</v>
      </c>
      <c r="AW474" s="1" t="s">
        <v>2202</v>
      </c>
      <c r="AX474" s="1" t="s">
        <v>77</v>
      </c>
      <c r="AZ474" s="1">
        <v>10</v>
      </c>
      <c r="BA474" s="1" t="s">
        <v>2203</v>
      </c>
      <c r="BB474" s="1" t="s">
        <v>2204</v>
      </c>
      <c r="BC474" s="1" t="s">
        <v>2205</v>
      </c>
      <c r="BD474" s="1">
        <v>1</v>
      </c>
    </row>
    <row r="475" spans="1:56" ht="12.75" x14ac:dyDescent="0.2">
      <c r="A475" s="1">
        <v>473</v>
      </c>
      <c r="B475" s="1">
        <v>473</v>
      </c>
      <c r="C475" s="1">
        <v>473</v>
      </c>
      <c r="D475" s="1" t="s">
        <v>2</v>
      </c>
      <c r="J475" s="2">
        <v>29434</v>
      </c>
      <c r="K475" s="9">
        <f t="shared" ca="1" si="7"/>
        <v>38</v>
      </c>
      <c r="L475" s="1">
        <v>7</v>
      </c>
      <c r="M475" s="1">
        <v>50</v>
      </c>
      <c r="N475" s="1">
        <v>8</v>
      </c>
      <c r="O475" s="1">
        <v>4</v>
      </c>
      <c r="P475" s="1" t="s">
        <v>123</v>
      </c>
      <c r="Q475" s="1">
        <v>1</v>
      </c>
      <c r="V475" s="1">
        <v>1</v>
      </c>
      <c r="W475" s="1" t="s">
        <v>406</v>
      </c>
      <c r="Y475" s="1" t="s">
        <v>83</v>
      </c>
      <c r="AA475" s="1" t="s">
        <v>126</v>
      </c>
      <c r="AC475" s="1">
        <v>12</v>
      </c>
      <c r="AD475" s="1" t="s">
        <v>2206</v>
      </c>
      <c r="AE475" s="1" t="s">
        <v>74</v>
      </c>
      <c r="AK475" s="1" t="s">
        <v>34</v>
      </c>
      <c r="AP475" s="1" t="s">
        <v>75</v>
      </c>
      <c r="AR475" s="1">
        <v>3</v>
      </c>
      <c r="AT475" s="1">
        <v>4</v>
      </c>
      <c r="AV475" s="1">
        <v>7</v>
      </c>
      <c r="AW475" s="1" t="s">
        <v>2207</v>
      </c>
      <c r="AX475" s="1" t="s">
        <v>66</v>
      </c>
      <c r="AZ475" s="1">
        <v>10</v>
      </c>
      <c r="BA475" s="1" t="s">
        <v>2208</v>
      </c>
      <c r="BB475" s="1" t="s">
        <v>2209</v>
      </c>
      <c r="BC475" s="1" t="s">
        <v>2210</v>
      </c>
      <c r="BD475" s="1">
        <v>1</v>
      </c>
    </row>
    <row r="476" spans="1:56" ht="12.75" x14ac:dyDescent="0.2">
      <c r="A476" s="1">
        <v>474</v>
      </c>
      <c r="B476" s="1">
        <v>474</v>
      </c>
      <c r="C476" s="1">
        <v>474</v>
      </c>
      <c r="H476" s="1" t="s">
        <v>6</v>
      </c>
      <c r="J476" s="2">
        <v>30294</v>
      </c>
      <c r="K476" s="9">
        <f t="shared" ca="1" si="7"/>
        <v>35</v>
      </c>
      <c r="L476" s="1">
        <v>8</v>
      </c>
      <c r="M476" s="1">
        <v>25</v>
      </c>
      <c r="N476" s="1">
        <v>10</v>
      </c>
      <c r="O476" s="1">
        <v>40</v>
      </c>
      <c r="P476" s="1" t="s">
        <v>123</v>
      </c>
      <c r="Q476" s="1">
        <v>1</v>
      </c>
      <c r="V476" s="1">
        <v>1</v>
      </c>
      <c r="W476" s="1" t="s">
        <v>148</v>
      </c>
      <c r="Y476" s="1" t="s">
        <v>83</v>
      </c>
      <c r="AA476" s="1" t="s">
        <v>157</v>
      </c>
      <c r="AC476" s="1">
        <v>5</v>
      </c>
      <c r="AD476" s="1" t="s">
        <v>1518</v>
      </c>
      <c r="AE476" s="1" t="s">
        <v>74</v>
      </c>
      <c r="AI476" s="1" t="s">
        <v>32</v>
      </c>
      <c r="AP476" s="1" t="s">
        <v>75</v>
      </c>
      <c r="AR476" s="1">
        <v>4</v>
      </c>
      <c r="AT476" s="1">
        <v>3</v>
      </c>
      <c r="AV476" s="1">
        <v>120</v>
      </c>
      <c r="AW476" s="1" t="s">
        <v>2211</v>
      </c>
      <c r="AY476" s="1" t="s">
        <v>2116</v>
      </c>
      <c r="AZ476" s="1">
        <v>9</v>
      </c>
      <c r="BA476" s="1" t="s">
        <v>78</v>
      </c>
      <c r="BB476" s="1" t="s">
        <v>2212</v>
      </c>
      <c r="BC476" s="1" t="s">
        <v>1667</v>
      </c>
      <c r="BD476" s="1">
        <v>0</v>
      </c>
    </row>
    <row r="477" spans="1:56" ht="12.75" x14ac:dyDescent="0.2">
      <c r="A477" s="1">
        <v>475</v>
      </c>
      <c r="B477" s="1">
        <v>475</v>
      </c>
      <c r="C477" s="1">
        <v>475</v>
      </c>
      <c r="D477" s="1" t="s">
        <v>2</v>
      </c>
      <c r="E477" s="1" t="s">
        <v>3</v>
      </c>
      <c r="H477" s="1" t="s">
        <v>6</v>
      </c>
      <c r="J477" s="2">
        <v>30738</v>
      </c>
      <c r="K477" s="9">
        <f t="shared" ca="1" si="7"/>
        <v>34</v>
      </c>
      <c r="L477" s="1">
        <v>8</v>
      </c>
      <c r="M477" s="1">
        <v>60</v>
      </c>
      <c r="N477" s="1">
        <v>11</v>
      </c>
      <c r="O477" s="1">
        <v>7</v>
      </c>
      <c r="P477" s="1" t="s">
        <v>91</v>
      </c>
      <c r="Q477" s="1">
        <v>1</v>
      </c>
      <c r="V477" s="1">
        <v>1</v>
      </c>
      <c r="W477" s="1" t="s">
        <v>213</v>
      </c>
      <c r="Y477" s="1" t="s">
        <v>83</v>
      </c>
      <c r="AA477" s="1" t="s">
        <v>94</v>
      </c>
      <c r="AC477" s="1">
        <v>10</v>
      </c>
      <c r="AE477" s="1" t="s">
        <v>86</v>
      </c>
      <c r="AK477" s="1" t="s">
        <v>34</v>
      </c>
      <c r="AP477" s="1" t="s">
        <v>75</v>
      </c>
      <c r="AR477" s="1">
        <v>4</v>
      </c>
      <c r="AU477" s="1">
        <v>16</v>
      </c>
      <c r="AV477" s="1">
        <v>30</v>
      </c>
      <c r="AW477" s="1" t="s">
        <v>2213</v>
      </c>
      <c r="AY477" s="1" t="s">
        <v>2214</v>
      </c>
      <c r="AZ477" s="1">
        <v>8</v>
      </c>
      <c r="BA477" s="1" t="s">
        <v>2215</v>
      </c>
      <c r="BD477" s="1">
        <v>0</v>
      </c>
    </row>
    <row r="478" spans="1:56" ht="12.75" x14ac:dyDescent="0.2">
      <c r="A478" s="1">
        <v>476</v>
      </c>
      <c r="B478" s="1">
        <v>476</v>
      </c>
      <c r="C478" s="1">
        <v>476</v>
      </c>
      <c r="E478" s="1" t="s">
        <v>3</v>
      </c>
      <c r="H478" s="1" t="s">
        <v>6</v>
      </c>
      <c r="J478" s="2">
        <v>30659</v>
      </c>
      <c r="K478" s="9">
        <f t="shared" ca="1" si="7"/>
        <v>34</v>
      </c>
      <c r="L478" s="1">
        <v>6</v>
      </c>
      <c r="M478" s="1">
        <v>30</v>
      </c>
      <c r="N478" s="1">
        <v>12</v>
      </c>
      <c r="O478" s="1">
        <v>25</v>
      </c>
      <c r="P478" s="1" t="s">
        <v>99</v>
      </c>
      <c r="Q478" s="1">
        <v>0</v>
      </c>
      <c r="R478" s="1" t="s">
        <v>70</v>
      </c>
      <c r="T478" s="1" t="s">
        <v>101</v>
      </c>
      <c r="V478" s="1">
        <v>1</v>
      </c>
      <c r="W478" s="1" t="s">
        <v>156</v>
      </c>
      <c r="Y478" s="1" t="s">
        <v>83</v>
      </c>
      <c r="AB478" s="1" t="s">
        <v>2216</v>
      </c>
      <c r="AC478" s="1">
        <v>5</v>
      </c>
      <c r="AD478" s="1" t="s">
        <v>2217</v>
      </c>
      <c r="AE478" s="1" t="s">
        <v>86</v>
      </c>
      <c r="AK478" s="1" t="s">
        <v>34</v>
      </c>
      <c r="AP478" s="1" t="s">
        <v>75</v>
      </c>
      <c r="AS478" s="1">
        <v>10</v>
      </c>
      <c r="AT478" s="1">
        <v>6</v>
      </c>
      <c r="AV478" s="1">
        <v>10</v>
      </c>
      <c r="AW478" s="1" t="s">
        <v>2218</v>
      </c>
      <c r="AX478" s="1" t="s">
        <v>77</v>
      </c>
      <c r="AZ478" s="1">
        <v>10</v>
      </c>
      <c r="BA478" s="1" t="s">
        <v>2219</v>
      </c>
      <c r="BB478" s="1" t="s">
        <v>2220</v>
      </c>
      <c r="BC478" s="1" t="s">
        <v>2221</v>
      </c>
      <c r="BD478" s="1">
        <v>0</v>
      </c>
    </row>
    <row r="479" spans="1:56" ht="12.75" x14ac:dyDescent="0.2">
      <c r="A479" s="1">
        <v>477</v>
      </c>
      <c r="B479" s="1">
        <v>477</v>
      </c>
      <c r="C479" s="1">
        <v>477</v>
      </c>
      <c r="D479" s="1" t="s">
        <v>2</v>
      </c>
      <c r="G479" s="1" t="s">
        <v>5</v>
      </c>
      <c r="H479" s="1" t="s">
        <v>6</v>
      </c>
      <c r="J479" s="2">
        <v>34058</v>
      </c>
      <c r="K479" s="9">
        <f t="shared" ca="1" si="7"/>
        <v>25</v>
      </c>
      <c r="L479" s="1">
        <v>9</v>
      </c>
      <c r="M479" s="1">
        <v>0</v>
      </c>
      <c r="N479" s="1">
        <v>12</v>
      </c>
      <c r="O479" s="1">
        <v>6</v>
      </c>
      <c r="P479" s="1" t="s">
        <v>225</v>
      </c>
      <c r="Q479" s="1">
        <v>1</v>
      </c>
      <c r="V479" s="1">
        <v>1</v>
      </c>
      <c r="W479" s="1" t="s">
        <v>112</v>
      </c>
      <c r="Y479" s="1" t="s">
        <v>83</v>
      </c>
      <c r="AA479" s="1" t="s">
        <v>59</v>
      </c>
      <c r="AC479" s="1">
        <v>2</v>
      </c>
      <c r="AD479" s="1" t="s">
        <v>60</v>
      </c>
      <c r="AE479" s="1" t="s">
        <v>61</v>
      </c>
      <c r="AH479" s="1" t="s">
        <v>31</v>
      </c>
      <c r="AP479" s="1" t="s">
        <v>75</v>
      </c>
      <c r="AS479" s="1">
        <v>15</v>
      </c>
      <c r="AU479" s="1">
        <v>30</v>
      </c>
      <c r="AV479" s="1">
        <v>22</v>
      </c>
      <c r="AW479" s="1" t="s">
        <v>2222</v>
      </c>
      <c r="AY479" s="1" t="s">
        <v>2223</v>
      </c>
      <c r="AZ479" s="1">
        <v>10</v>
      </c>
      <c r="BA479" s="1" t="s">
        <v>2224</v>
      </c>
      <c r="BB479" s="1" t="s">
        <v>2220</v>
      </c>
      <c r="BC479" s="1" t="s">
        <v>2225</v>
      </c>
      <c r="BD479" s="1">
        <v>1</v>
      </c>
    </row>
    <row r="480" spans="1:56" ht="12.75" x14ac:dyDescent="0.2">
      <c r="A480" s="1">
        <v>478</v>
      </c>
      <c r="B480" s="1">
        <v>478</v>
      </c>
      <c r="C480" s="1">
        <v>478</v>
      </c>
      <c r="D480" s="1" t="s">
        <v>2</v>
      </c>
      <c r="G480" s="1" t="s">
        <v>5</v>
      </c>
      <c r="H480" s="1" t="s">
        <v>6</v>
      </c>
      <c r="K480" s="9">
        <f t="shared" ca="1" si="7"/>
        <v>118</v>
      </c>
      <c r="L480" s="1">
        <v>6</v>
      </c>
      <c r="M480" s="1">
        <v>30</v>
      </c>
      <c r="N480" s="1">
        <v>10</v>
      </c>
      <c r="O480" s="1">
        <v>15</v>
      </c>
      <c r="P480" s="1" t="s">
        <v>99</v>
      </c>
      <c r="Q480" s="1">
        <v>0</v>
      </c>
      <c r="R480" s="1" t="s">
        <v>70</v>
      </c>
      <c r="T480" s="1" t="s">
        <v>101</v>
      </c>
      <c r="V480" s="1">
        <v>1</v>
      </c>
      <c r="W480" s="1" t="s">
        <v>213</v>
      </c>
      <c r="Y480" s="1" t="s">
        <v>83</v>
      </c>
      <c r="AA480" s="1" t="s">
        <v>94</v>
      </c>
      <c r="AC480" s="1">
        <v>0</v>
      </c>
      <c r="AD480" s="1" t="s">
        <v>331</v>
      </c>
      <c r="AE480" s="1" t="s">
        <v>61</v>
      </c>
      <c r="AK480" s="1" t="s">
        <v>34</v>
      </c>
      <c r="AP480" s="1" t="s">
        <v>62</v>
      </c>
      <c r="AR480" s="1">
        <v>4</v>
      </c>
      <c r="AT480" s="1">
        <v>4</v>
      </c>
      <c r="AV480" s="1">
        <v>2</v>
      </c>
      <c r="AW480" s="1" t="s">
        <v>2226</v>
      </c>
      <c r="AX480" s="1" t="s">
        <v>77</v>
      </c>
      <c r="AZ480" s="1">
        <v>10</v>
      </c>
      <c r="BA480" s="1" t="s">
        <v>2227</v>
      </c>
      <c r="BD480" s="1">
        <v>1</v>
      </c>
    </row>
    <row r="481" spans="1:56" ht="12.75" x14ac:dyDescent="0.2">
      <c r="A481" s="1">
        <v>479</v>
      </c>
      <c r="B481" s="1">
        <v>479</v>
      </c>
      <c r="C481" s="1">
        <v>479</v>
      </c>
      <c r="D481" s="1" t="s">
        <v>2</v>
      </c>
      <c r="H481" s="1" t="s">
        <v>6</v>
      </c>
      <c r="J481" s="2">
        <v>29964</v>
      </c>
      <c r="K481" s="9">
        <f t="shared" ca="1" si="7"/>
        <v>36</v>
      </c>
      <c r="L481" s="1">
        <v>7</v>
      </c>
      <c r="M481" s="1">
        <v>40</v>
      </c>
      <c r="N481" s="1">
        <v>8</v>
      </c>
      <c r="O481" s="1">
        <v>15</v>
      </c>
      <c r="P481" s="1" t="s">
        <v>91</v>
      </c>
      <c r="Q481" s="1">
        <v>1</v>
      </c>
      <c r="V481" s="1">
        <v>1</v>
      </c>
      <c r="W481" s="1" t="s">
        <v>213</v>
      </c>
      <c r="Z481" s="1" t="s">
        <v>2228</v>
      </c>
      <c r="AA481" s="1" t="s">
        <v>418</v>
      </c>
      <c r="AC481" s="1">
        <v>10</v>
      </c>
      <c r="AD481" s="1" t="s">
        <v>2229</v>
      </c>
      <c r="AE481" s="1" t="s">
        <v>86</v>
      </c>
      <c r="AI481" s="1" t="s">
        <v>32</v>
      </c>
      <c r="AP481" s="1" t="s">
        <v>62</v>
      </c>
      <c r="AR481" s="1">
        <v>2</v>
      </c>
      <c r="AU481" s="1">
        <v>6</v>
      </c>
      <c r="AV481" s="1">
        <v>30</v>
      </c>
      <c r="AW481" s="1" t="s">
        <v>2230</v>
      </c>
      <c r="AX481" s="1" t="s">
        <v>77</v>
      </c>
      <c r="AZ481" s="1">
        <v>5</v>
      </c>
      <c r="BA481" s="1" t="s">
        <v>2231</v>
      </c>
      <c r="BB481" s="1" t="s">
        <v>2232</v>
      </c>
      <c r="BC481" s="1" t="s">
        <v>118</v>
      </c>
      <c r="BD481" s="1">
        <v>1</v>
      </c>
    </row>
    <row r="482" spans="1:56" ht="12.75" x14ac:dyDescent="0.2">
      <c r="A482" s="1">
        <v>480</v>
      </c>
      <c r="B482" s="1">
        <v>480</v>
      </c>
      <c r="C482" s="1">
        <v>480</v>
      </c>
      <c r="D482" s="1" t="s">
        <v>2</v>
      </c>
      <c r="H482" s="1" t="s">
        <v>6</v>
      </c>
      <c r="J482" s="2">
        <v>31940</v>
      </c>
      <c r="K482" s="9">
        <f t="shared" ca="1" si="7"/>
        <v>31</v>
      </c>
      <c r="L482" s="1">
        <v>6</v>
      </c>
      <c r="M482" s="1">
        <v>80</v>
      </c>
      <c r="N482" s="1">
        <v>4</v>
      </c>
      <c r="O482" s="1">
        <v>10</v>
      </c>
      <c r="P482" s="1" t="s">
        <v>69</v>
      </c>
      <c r="Q482" s="1">
        <v>0</v>
      </c>
      <c r="R482" s="1" t="s">
        <v>70</v>
      </c>
      <c r="T482" s="1" t="s">
        <v>106</v>
      </c>
      <c r="V482" s="1">
        <v>1</v>
      </c>
      <c r="W482" s="1" t="s">
        <v>148</v>
      </c>
      <c r="Y482" s="1" t="s">
        <v>83</v>
      </c>
      <c r="AB482" s="1" t="s">
        <v>2233</v>
      </c>
      <c r="AC482" s="1">
        <v>4</v>
      </c>
      <c r="AE482" s="1" t="s">
        <v>61</v>
      </c>
      <c r="AH482" s="1" t="s">
        <v>31</v>
      </c>
      <c r="AP482" s="1" t="s">
        <v>75</v>
      </c>
      <c r="AS482" s="1">
        <v>10</v>
      </c>
      <c r="AU482" s="1">
        <v>10</v>
      </c>
      <c r="AV482" s="1">
        <v>4</v>
      </c>
      <c r="AW482" s="1" t="s">
        <v>2234</v>
      </c>
      <c r="AX482" s="1" t="s">
        <v>77</v>
      </c>
      <c r="AZ482" s="1">
        <v>8</v>
      </c>
      <c r="BA482" s="1" t="s">
        <v>2235</v>
      </c>
      <c r="BD482" s="1">
        <v>1</v>
      </c>
    </row>
    <row r="483" spans="1:56" ht="12.75" x14ac:dyDescent="0.2">
      <c r="A483" s="1">
        <v>481</v>
      </c>
      <c r="B483" s="1">
        <v>481</v>
      </c>
      <c r="C483" s="1">
        <v>481</v>
      </c>
      <c r="G483" s="1" t="s">
        <v>5</v>
      </c>
      <c r="J483" s="2">
        <v>31478</v>
      </c>
      <c r="K483" s="9">
        <f t="shared" ca="1" si="7"/>
        <v>32</v>
      </c>
      <c r="L483" s="1">
        <v>7</v>
      </c>
      <c r="M483" s="1">
        <v>0</v>
      </c>
      <c r="N483" s="1">
        <v>10</v>
      </c>
      <c r="O483" s="1">
        <v>3</v>
      </c>
      <c r="P483" s="1" t="s">
        <v>69</v>
      </c>
      <c r="Q483" s="1">
        <v>1</v>
      </c>
      <c r="V483" s="1">
        <v>1</v>
      </c>
      <c r="W483" s="1" t="s">
        <v>213</v>
      </c>
      <c r="Y483" s="1" t="s">
        <v>83</v>
      </c>
      <c r="AA483" s="1" t="s">
        <v>94</v>
      </c>
      <c r="AC483" s="1">
        <v>12</v>
      </c>
      <c r="AD483" s="1" t="s">
        <v>2236</v>
      </c>
      <c r="AE483" s="1" t="s">
        <v>61</v>
      </c>
      <c r="AK483" s="1" t="s">
        <v>34</v>
      </c>
      <c r="AP483" s="1" t="s">
        <v>163</v>
      </c>
      <c r="AR483" s="1">
        <v>6</v>
      </c>
      <c r="AT483" s="1">
        <v>2</v>
      </c>
      <c r="AV483" s="1">
        <v>48</v>
      </c>
      <c r="AW483" s="1" t="s">
        <v>2237</v>
      </c>
      <c r="AX483" s="1" t="s">
        <v>77</v>
      </c>
      <c r="AZ483" s="1">
        <v>10</v>
      </c>
      <c r="BA483" s="1" t="s">
        <v>2238</v>
      </c>
      <c r="BB483" s="1" t="s">
        <v>197</v>
      </c>
      <c r="BC483" s="1" t="s">
        <v>2239</v>
      </c>
      <c r="BD483" s="1">
        <v>1</v>
      </c>
    </row>
    <row r="484" spans="1:56" ht="12.75" x14ac:dyDescent="0.2">
      <c r="A484" s="1">
        <v>482</v>
      </c>
      <c r="B484" s="1">
        <v>482</v>
      </c>
      <c r="C484" s="1">
        <v>482</v>
      </c>
      <c r="D484" s="1" t="s">
        <v>2</v>
      </c>
      <c r="J484" s="2">
        <v>31912</v>
      </c>
      <c r="K484" s="9">
        <f t="shared" ca="1" si="7"/>
        <v>31</v>
      </c>
      <c r="L484" s="1">
        <v>8</v>
      </c>
      <c r="M484" s="1">
        <v>30</v>
      </c>
      <c r="N484" s="1">
        <v>12</v>
      </c>
      <c r="O484" s="1">
        <v>5</v>
      </c>
      <c r="P484" s="1" t="s">
        <v>123</v>
      </c>
      <c r="Q484" s="1">
        <v>0</v>
      </c>
      <c r="R484" s="1" t="s">
        <v>55</v>
      </c>
      <c r="T484" s="1" t="s">
        <v>56</v>
      </c>
      <c r="V484" s="1">
        <v>1</v>
      </c>
      <c r="W484" s="1" t="s">
        <v>31</v>
      </c>
      <c r="Y484" s="1" t="s">
        <v>58</v>
      </c>
      <c r="AA484" s="1" t="s">
        <v>114</v>
      </c>
      <c r="AC484" s="1">
        <v>7</v>
      </c>
      <c r="AD484" s="1" t="s">
        <v>260</v>
      </c>
      <c r="AE484" s="1" t="s">
        <v>86</v>
      </c>
      <c r="AH484" s="1" t="s">
        <v>31</v>
      </c>
      <c r="AI484" s="1" t="s">
        <v>32</v>
      </c>
      <c r="AK484" s="1" t="s">
        <v>34</v>
      </c>
      <c r="AP484" s="1" t="s">
        <v>75</v>
      </c>
      <c r="AR484" s="1">
        <v>4</v>
      </c>
      <c r="AT484" s="1">
        <v>6</v>
      </c>
      <c r="AV484" s="1">
        <v>20</v>
      </c>
      <c r="AW484" s="1" t="s">
        <v>2240</v>
      </c>
      <c r="AX484" s="1" t="s">
        <v>77</v>
      </c>
      <c r="AZ484" s="1">
        <v>9</v>
      </c>
      <c r="BA484" s="1" t="s">
        <v>2241</v>
      </c>
      <c r="BB484" s="1" t="s">
        <v>2242</v>
      </c>
      <c r="BD484" s="1">
        <v>1</v>
      </c>
    </row>
    <row r="485" spans="1:56" ht="12.75" x14ac:dyDescent="0.2">
      <c r="A485" s="1">
        <v>483</v>
      </c>
      <c r="B485" s="1">
        <v>483</v>
      </c>
      <c r="C485" s="1">
        <v>483</v>
      </c>
      <c r="H485" s="1" t="s">
        <v>6</v>
      </c>
      <c r="J485" s="2">
        <v>30050</v>
      </c>
      <c r="K485" s="9">
        <f t="shared" ca="1" si="7"/>
        <v>36</v>
      </c>
      <c r="L485" s="1">
        <v>6</v>
      </c>
      <c r="M485" s="1">
        <v>100</v>
      </c>
      <c r="N485" s="1">
        <v>10</v>
      </c>
      <c r="O485" s="1">
        <v>8</v>
      </c>
      <c r="P485" s="1" t="s">
        <v>123</v>
      </c>
      <c r="Q485" s="1">
        <v>1</v>
      </c>
      <c r="V485" s="1">
        <v>1</v>
      </c>
      <c r="W485" s="1" t="s">
        <v>213</v>
      </c>
      <c r="Y485" s="1" t="s">
        <v>83</v>
      </c>
      <c r="AA485" s="1" t="s">
        <v>94</v>
      </c>
      <c r="AC485" s="1">
        <v>6</v>
      </c>
      <c r="AD485" s="1" t="s">
        <v>2243</v>
      </c>
      <c r="AE485" s="1" t="s">
        <v>86</v>
      </c>
      <c r="AK485" s="1" t="s">
        <v>34</v>
      </c>
      <c r="AP485" s="1" t="s">
        <v>75</v>
      </c>
      <c r="AR485" s="1">
        <v>1</v>
      </c>
      <c r="AT485" s="1">
        <v>4</v>
      </c>
      <c r="AV485" s="1">
        <v>12</v>
      </c>
      <c r="AW485" s="1" t="s">
        <v>2244</v>
      </c>
      <c r="AX485" s="1" t="s">
        <v>66</v>
      </c>
      <c r="AZ485" s="1">
        <v>10</v>
      </c>
      <c r="BA485" s="1" t="s">
        <v>2245</v>
      </c>
      <c r="BB485" s="1" t="s">
        <v>2246</v>
      </c>
      <c r="BD485" s="1">
        <v>0</v>
      </c>
    </row>
    <row r="486" spans="1:56" ht="12.75" x14ac:dyDescent="0.2">
      <c r="A486" s="1">
        <v>484</v>
      </c>
      <c r="B486" s="1">
        <v>484</v>
      </c>
      <c r="C486" s="1">
        <v>484</v>
      </c>
      <c r="D486" s="1" t="s">
        <v>2</v>
      </c>
      <c r="J486" s="2">
        <v>26115</v>
      </c>
      <c r="K486" s="9">
        <f t="shared" ca="1" si="7"/>
        <v>47</v>
      </c>
      <c r="L486" s="1">
        <v>6</v>
      </c>
      <c r="M486" s="1">
        <v>30</v>
      </c>
      <c r="N486" s="1">
        <v>8</v>
      </c>
      <c r="O486" s="1">
        <v>30</v>
      </c>
      <c r="P486" s="1" t="s">
        <v>135</v>
      </c>
      <c r="Q486" s="1">
        <v>1</v>
      </c>
      <c r="V486" s="1">
        <v>1</v>
      </c>
      <c r="W486" s="1" t="s">
        <v>82</v>
      </c>
      <c r="Y486" s="1" t="s">
        <v>93</v>
      </c>
      <c r="AB486" s="1" t="s">
        <v>2247</v>
      </c>
      <c r="AC486" s="1">
        <v>15</v>
      </c>
      <c r="AD486" s="1" t="s">
        <v>2248</v>
      </c>
      <c r="AE486" s="1" t="s">
        <v>61</v>
      </c>
      <c r="AK486" s="1" t="s">
        <v>34</v>
      </c>
      <c r="AP486" s="1" t="s">
        <v>62</v>
      </c>
      <c r="AR486" s="1">
        <v>6</v>
      </c>
      <c r="AT486" s="1">
        <v>5</v>
      </c>
      <c r="AV486" s="1">
        <v>400</v>
      </c>
      <c r="AW486" s="1" t="s">
        <v>2249</v>
      </c>
      <c r="AX486" s="1" t="s">
        <v>77</v>
      </c>
      <c r="AZ486" s="1">
        <v>10</v>
      </c>
      <c r="BA486" s="1" t="s">
        <v>2250</v>
      </c>
      <c r="BB486" s="1" t="s">
        <v>2251</v>
      </c>
      <c r="BD486" s="1">
        <v>1</v>
      </c>
    </row>
    <row r="487" spans="1:56" ht="12.75" x14ac:dyDescent="0.2">
      <c r="A487" s="1">
        <v>485</v>
      </c>
      <c r="B487" s="1">
        <v>485</v>
      </c>
      <c r="C487" s="1">
        <v>485</v>
      </c>
      <c r="D487" s="1" t="s">
        <v>2</v>
      </c>
      <c r="G487" s="1" t="s">
        <v>5</v>
      </c>
      <c r="H487" s="1" t="s">
        <v>6</v>
      </c>
      <c r="J487" s="2">
        <v>30433</v>
      </c>
      <c r="K487" s="9">
        <f t="shared" ca="1" si="7"/>
        <v>35</v>
      </c>
      <c r="L487" s="1">
        <v>7</v>
      </c>
      <c r="M487" s="1">
        <v>0</v>
      </c>
      <c r="N487" s="1">
        <v>8</v>
      </c>
      <c r="O487" s="1">
        <v>2</v>
      </c>
      <c r="P487" s="1" t="s">
        <v>69</v>
      </c>
      <c r="Q487" s="1">
        <v>1</v>
      </c>
      <c r="V487" s="1">
        <v>1</v>
      </c>
      <c r="W487" s="1" t="s">
        <v>518</v>
      </c>
      <c r="Z487" s="1" t="s">
        <v>2252</v>
      </c>
      <c r="AA487" s="1" t="s">
        <v>59</v>
      </c>
      <c r="AC487" s="1">
        <v>1</v>
      </c>
      <c r="AD487" s="1" t="s">
        <v>60</v>
      </c>
      <c r="AE487" s="1" t="s">
        <v>61</v>
      </c>
      <c r="AF487" s="1" t="s">
        <v>29</v>
      </c>
      <c r="AH487" s="1" t="s">
        <v>31</v>
      </c>
      <c r="AK487" s="1" t="s">
        <v>34</v>
      </c>
      <c r="AP487" s="1" t="s">
        <v>75</v>
      </c>
      <c r="AR487" s="1">
        <v>6</v>
      </c>
      <c r="AT487" s="1">
        <v>6</v>
      </c>
      <c r="AV487" s="1">
        <v>6</v>
      </c>
      <c r="AW487" s="1" t="s">
        <v>2253</v>
      </c>
      <c r="AX487" s="1" t="s">
        <v>77</v>
      </c>
      <c r="AZ487" s="1">
        <v>10</v>
      </c>
      <c r="BA487" s="1" t="s">
        <v>2254</v>
      </c>
      <c r="BB487" s="1" t="s">
        <v>2255</v>
      </c>
      <c r="BC487" s="1" t="s">
        <v>2256</v>
      </c>
      <c r="BD487" s="1">
        <v>0</v>
      </c>
    </row>
    <row r="488" spans="1:56" ht="12.75" x14ac:dyDescent="0.2">
      <c r="A488" s="1">
        <v>486</v>
      </c>
      <c r="B488" s="1">
        <v>486</v>
      </c>
      <c r="C488" s="1">
        <v>486</v>
      </c>
      <c r="D488" s="1" t="s">
        <v>2</v>
      </c>
      <c r="J488" s="2">
        <v>31192</v>
      </c>
      <c r="K488" s="9">
        <f t="shared" ca="1" si="7"/>
        <v>33</v>
      </c>
      <c r="L488" s="1">
        <v>6</v>
      </c>
      <c r="M488" s="1">
        <v>60</v>
      </c>
      <c r="N488" s="1">
        <v>14</v>
      </c>
      <c r="O488" s="1">
        <v>6</v>
      </c>
      <c r="P488" s="1" t="s">
        <v>105</v>
      </c>
      <c r="Q488" s="1">
        <v>1</v>
      </c>
      <c r="V488" s="1">
        <v>1</v>
      </c>
      <c r="W488" s="1" t="s">
        <v>213</v>
      </c>
      <c r="Y488" s="1" t="s">
        <v>83</v>
      </c>
      <c r="AB488" s="1" t="s">
        <v>2257</v>
      </c>
      <c r="AC488" s="1">
        <v>10</v>
      </c>
      <c r="AD488" s="1" t="s">
        <v>2258</v>
      </c>
      <c r="AE488" s="1" t="s">
        <v>61</v>
      </c>
      <c r="AI488" s="1" t="s">
        <v>32</v>
      </c>
      <c r="AK488" s="1" t="s">
        <v>34</v>
      </c>
      <c r="AP488" s="1" t="s">
        <v>62</v>
      </c>
      <c r="AS488" s="1">
        <v>10</v>
      </c>
      <c r="AU488" s="1">
        <v>26</v>
      </c>
      <c r="AV488" s="1">
        <v>22</v>
      </c>
      <c r="AW488" s="1" t="s">
        <v>2259</v>
      </c>
      <c r="AX488" s="1" t="s">
        <v>66</v>
      </c>
      <c r="AZ488" s="1">
        <v>10</v>
      </c>
      <c r="BA488" s="1" t="s">
        <v>2260</v>
      </c>
      <c r="BB488" s="1" t="s">
        <v>133</v>
      </c>
      <c r="BD488" s="1">
        <v>0</v>
      </c>
    </row>
    <row r="489" spans="1:56" ht="12.75" x14ac:dyDescent="0.2">
      <c r="A489" s="1">
        <v>487</v>
      </c>
      <c r="B489" s="1">
        <v>487</v>
      </c>
      <c r="C489" s="1">
        <v>487</v>
      </c>
      <c r="D489" s="1" t="s">
        <v>2</v>
      </c>
      <c r="J489" s="2">
        <v>21582</v>
      </c>
      <c r="K489" s="9">
        <f t="shared" ca="1" si="7"/>
        <v>59</v>
      </c>
      <c r="L489" s="1">
        <v>8</v>
      </c>
      <c r="M489" s="1">
        <v>0</v>
      </c>
      <c r="N489" s="1">
        <v>8</v>
      </c>
      <c r="O489" s="1">
        <v>10</v>
      </c>
      <c r="P489" s="1" t="s">
        <v>303</v>
      </c>
      <c r="Q489" s="1">
        <v>0</v>
      </c>
      <c r="S489" s="1" t="s">
        <v>2261</v>
      </c>
      <c r="U489" s="1" t="s">
        <v>2262</v>
      </c>
      <c r="V489" s="1">
        <v>0</v>
      </c>
      <c r="AE489" s="1" t="s">
        <v>86</v>
      </c>
      <c r="AI489" s="1" t="s">
        <v>32</v>
      </c>
      <c r="AP489" s="1" t="s">
        <v>87</v>
      </c>
      <c r="AS489" s="1">
        <v>14</v>
      </c>
      <c r="AT489" s="1">
        <v>6</v>
      </c>
      <c r="AV489" s="1">
        <v>20</v>
      </c>
      <c r="AW489" s="1" t="s">
        <v>2263</v>
      </c>
      <c r="AX489" s="1" t="s">
        <v>66</v>
      </c>
      <c r="AZ489" s="1">
        <v>9</v>
      </c>
      <c r="BA489" s="1" t="s">
        <v>2264</v>
      </c>
      <c r="BB489" s="1" t="s">
        <v>2265</v>
      </c>
      <c r="BC489" s="1" t="s">
        <v>2266</v>
      </c>
      <c r="BD489" s="1">
        <v>1</v>
      </c>
    </row>
    <row r="490" spans="1:56" ht="12.75" x14ac:dyDescent="0.2">
      <c r="A490" s="1">
        <v>488</v>
      </c>
      <c r="B490" s="1">
        <v>488</v>
      </c>
      <c r="C490" s="1">
        <v>488</v>
      </c>
      <c r="D490" s="1" t="s">
        <v>2</v>
      </c>
      <c r="E490" s="1" t="s">
        <v>3</v>
      </c>
      <c r="H490" s="1" t="s">
        <v>6</v>
      </c>
      <c r="J490" s="2">
        <v>30169</v>
      </c>
      <c r="K490" s="9">
        <f t="shared" ca="1" si="7"/>
        <v>36</v>
      </c>
      <c r="L490" s="1">
        <v>6</v>
      </c>
      <c r="M490" s="1">
        <v>0</v>
      </c>
      <c r="N490" s="1">
        <v>12</v>
      </c>
      <c r="O490" s="1">
        <v>12</v>
      </c>
      <c r="P490" s="1" t="s">
        <v>189</v>
      </c>
      <c r="Q490" s="1">
        <v>0</v>
      </c>
      <c r="R490" s="1" t="s">
        <v>55</v>
      </c>
      <c r="T490" s="1" t="s">
        <v>71</v>
      </c>
      <c r="V490" s="1">
        <v>1</v>
      </c>
      <c r="W490" s="1" t="s">
        <v>112</v>
      </c>
      <c r="Y490" s="1" t="s">
        <v>83</v>
      </c>
      <c r="AA490" s="1" t="s">
        <v>94</v>
      </c>
      <c r="AC490" s="1">
        <v>10</v>
      </c>
      <c r="AD490" s="1" t="s">
        <v>2267</v>
      </c>
      <c r="AE490" s="1" t="s">
        <v>61</v>
      </c>
      <c r="AK490" s="1" t="s">
        <v>34</v>
      </c>
      <c r="AP490" s="1" t="s">
        <v>75</v>
      </c>
      <c r="AS490" s="1">
        <v>15</v>
      </c>
      <c r="AT490" s="1">
        <v>5</v>
      </c>
      <c r="AV490" s="1">
        <v>10</v>
      </c>
      <c r="AW490" s="1" t="s">
        <v>2268</v>
      </c>
      <c r="AX490" s="1" t="s">
        <v>77</v>
      </c>
      <c r="AZ490" s="1">
        <v>10</v>
      </c>
      <c r="BA490" s="1" t="s">
        <v>2269</v>
      </c>
      <c r="BB490" s="1" t="s">
        <v>2270</v>
      </c>
      <c r="BC490" s="1" t="s">
        <v>2271</v>
      </c>
      <c r="BD490" s="1">
        <v>1</v>
      </c>
    </row>
    <row r="491" spans="1:56" ht="12.75" x14ac:dyDescent="0.2">
      <c r="A491" s="1">
        <v>489</v>
      </c>
      <c r="B491" s="1">
        <v>489</v>
      </c>
      <c r="C491" s="1">
        <v>489</v>
      </c>
      <c r="E491" s="1" t="s">
        <v>3</v>
      </c>
      <c r="H491" s="1" t="s">
        <v>6</v>
      </c>
      <c r="J491" s="2">
        <v>30185</v>
      </c>
      <c r="K491" s="9">
        <f t="shared" ca="1" si="7"/>
        <v>36</v>
      </c>
      <c r="L491" s="1">
        <v>7</v>
      </c>
      <c r="M491" s="1">
        <v>45</v>
      </c>
      <c r="N491" s="1">
        <v>16</v>
      </c>
      <c r="O491" s="1">
        <v>6</v>
      </c>
      <c r="P491" s="1" t="s">
        <v>135</v>
      </c>
      <c r="Q491" s="1">
        <v>1</v>
      </c>
      <c r="V491" s="1">
        <v>1</v>
      </c>
      <c r="W491" s="1" t="s">
        <v>213</v>
      </c>
      <c r="Y491" s="1" t="s">
        <v>83</v>
      </c>
      <c r="AA491" s="1" t="s">
        <v>94</v>
      </c>
      <c r="AC491" s="1">
        <v>13</v>
      </c>
      <c r="AD491" s="1" t="s">
        <v>2272</v>
      </c>
      <c r="AE491" s="1" t="s">
        <v>86</v>
      </c>
      <c r="AK491" s="1" t="s">
        <v>34</v>
      </c>
      <c r="AP491" s="1" t="s">
        <v>62</v>
      </c>
      <c r="AR491" s="1">
        <v>3</v>
      </c>
      <c r="AT491" s="1">
        <v>6</v>
      </c>
      <c r="AV491" s="1">
        <v>6</v>
      </c>
      <c r="AW491" s="1" t="s">
        <v>2273</v>
      </c>
      <c r="AX491" s="1" t="s">
        <v>77</v>
      </c>
      <c r="AZ491" s="1">
        <v>7</v>
      </c>
      <c r="BA491" s="1" t="s">
        <v>2274</v>
      </c>
      <c r="BC491" s="1" t="s">
        <v>2275</v>
      </c>
      <c r="BD491" s="1">
        <v>1</v>
      </c>
    </row>
    <row r="492" spans="1:56" ht="12.75" x14ac:dyDescent="0.2">
      <c r="A492" s="1">
        <v>490</v>
      </c>
      <c r="B492" s="1">
        <v>490</v>
      </c>
      <c r="C492" s="1">
        <v>490</v>
      </c>
      <c r="D492" s="1" t="s">
        <v>2</v>
      </c>
      <c r="E492" s="1" t="s">
        <v>3</v>
      </c>
      <c r="F492" s="1" t="s">
        <v>4</v>
      </c>
      <c r="G492" s="1" t="s">
        <v>5</v>
      </c>
      <c r="H492" s="1" t="s">
        <v>6</v>
      </c>
      <c r="J492" s="2">
        <v>32976</v>
      </c>
      <c r="K492" s="9">
        <f t="shared" ca="1" si="7"/>
        <v>28</v>
      </c>
      <c r="L492" s="1">
        <v>7</v>
      </c>
      <c r="M492" s="1">
        <v>80</v>
      </c>
      <c r="N492" s="1">
        <v>8</v>
      </c>
      <c r="O492" s="1">
        <v>8</v>
      </c>
      <c r="P492" s="1" t="s">
        <v>335</v>
      </c>
      <c r="Q492" s="1">
        <v>1</v>
      </c>
      <c r="V492" s="1">
        <v>1</v>
      </c>
      <c r="W492" s="1" t="s">
        <v>406</v>
      </c>
      <c r="Y492" s="1" t="s">
        <v>83</v>
      </c>
      <c r="AB492" s="1" t="s">
        <v>2276</v>
      </c>
      <c r="AC492" s="1">
        <v>5</v>
      </c>
      <c r="AD492" s="1" t="s">
        <v>2277</v>
      </c>
      <c r="AE492" s="1" t="s">
        <v>86</v>
      </c>
      <c r="AJ492" s="1" t="s">
        <v>33</v>
      </c>
      <c r="AP492" s="1" t="s">
        <v>75</v>
      </c>
      <c r="AR492" s="1">
        <v>4</v>
      </c>
      <c r="AT492" s="1">
        <v>6</v>
      </c>
      <c r="AV492" s="1">
        <v>66</v>
      </c>
      <c r="AW492" s="1" t="s">
        <v>2278</v>
      </c>
      <c r="AX492" s="1" t="s">
        <v>77</v>
      </c>
      <c r="AZ492" s="1">
        <v>9</v>
      </c>
      <c r="BA492" s="1" t="s">
        <v>2279</v>
      </c>
      <c r="BB492" s="1" t="s">
        <v>2280</v>
      </c>
      <c r="BC492" s="1" t="s">
        <v>2281</v>
      </c>
      <c r="BD492" s="1">
        <v>1</v>
      </c>
    </row>
    <row r="493" spans="1:56" ht="12.75" x14ac:dyDescent="0.2">
      <c r="A493" s="1">
        <v>491</v>
      </c>
      <c r="B493" s="1">
        <v>491</v>
      </c>
      <c r="C493" s="1">
        <v>491</v>
      </c>
      <c r="D493" s="1" t="s">
        <v>2</v>
      </c>
      <c r="E493" s="1" t="s">
        <v>3</v>
      </c>
      <c r="H493" s="1" t="s">
        <v>6</v>
      </c>
      <c r="J493" s="2">
        <v>19547</v>
      </c>
      <c r="K493" s="9">
        <f t="shared" ca="1" si="7"/>
        <v>65</v>
      </c>
      <c r="L493" s="1">
        <v>5</v>
      </c>
      <c r="M493" s="1">
        <v>60</v>
      </c>
      <c r="N493" s="1">
        <v>8</v>
      </c>
      <c r="O493" s="1">
        <v>4</v>
      </c>
      <c r="P493" s="1" t="s">
        <v>135</v>
      </c>
      <c r="Q493" s="1">
        <v>0</v>
      </c>
      <c r="R493" s="1" t="s">
        <v>81</v>
      </c>
      <c r="T493" s="1" t="s">
        <v>106</v>
      </c>
      <c r="V493" s="1">
        <v>1</v>
      </c>
      <c r="W493" s="1" t="s">
        <v>32</v>
      </c>
      <c r="Y493" s="1" t="s">
        <v>83</v>
      </c>
      <c r="AA493" s="1" t="s">
        <v>647</v>
      </c>
      <c r="AC493" s="1">
        <v>6</v>
      </c>
      <c r="AD493" s="1" t="s">
        <v>2282</v>
      </c>
      <c r="AE493" s="1" t="s">
        <v>86</v>
      </c>
      <c r="AI493" s="1" t="s">
        <v>32</v>
      </c>
      <c r="AP493" s="1" t="s">
        <v>552</v>
      </c>
      <c r="AR493" s="1">
        <v>4</v>
      </c>
      <c r="AU493" s="1">
        <v>30</v>
      </c>
      <c r="AV493" s="1">
        <v>60</v>
      </c>
      <c r="AW493" s="1" t="s">
        <v>2283</v>
      </c>
      <c r="AY493" s="1" t="s">
        <v>2284</v>
      </c>
      <c r="AZ493" s="1">
        <v>8</v>
      </c>
      <c r="BA493" s="1" t="s">
        <v>2285</v>
      </c>
      <c r="BB493" s="1" t="s">
        <v>2286</v>
      </c>
      <c r="BC493" s="1" t="s">
        <v>141</v>
      </c>
      <c r="BD493" s="1">
        <v>1</v>
      </c>
    </row>
    <row r="494" spans="1:56" ht="12.75" x14ac:dyDescent="0.2">
      <c r="A494" s="1">
        <v>492</v>
      </c>
      <c r="B494" s="1">
        <v>492</v>
      </c>
      <c r="C494" s="1">
        <v>492</v>
      </c>
      <c r="D494" s="1" t="s">
        <v>2</v>
      </c>
      <c r="J494" s="2">
        <v>28928</v>
      </c>
      <c r="K494" s="9">
        <f t="shared" ca="1" si="7"/>
        <v>39</v>
      </c>
      <c r="L494" s="1">
        <v>8</v>
      </c>
      <c r="M494" s="1">
        <v>35</v>
      </c>
      <c r="N494" s="1">
        <v>9</v>
      </c>
      <c r="O494" s="1">
        <v>10</v>
      </c>
      <c r="P494" s="1" t="s">
        <v>123</v>
      </c>
      <c r="Q494" s="1">
        <v>1</v>
      </c>
      <c r="V494" s="1">
        <v>1</v>
      </c>
      <c r="W494" s="1" t="s">
        <v>7</v>
      </c>
      <c r="Y494" s="1" t="s">
        <v>93</v>
      </c>
      <c r="AA494" s="1" t="s">
        <v>94</v>
      </c>
      <c r="AC494" s="1">
        <v>23</v>
      </c>
      <c r="AD494" s="1" t="s">
        <v>2287</v>
      </c>
      <c r="AE494" s="1" t="s">
        <v>61</v>
      </c>
      <c r="AK494" s="1" t="s">
        <v>34</v>
      </c>
      <c r="AP494" s="1" t="s">
        <v>62</v>
      </c>
      <c r="AS494" s="1">
        <v>10</v>
      </c>
      <c r="AT494" s="1">
        <v>2</v>
      </c>
      <c r="AV494" s="1">
        <v>8</v>
      </c>
      <c r="AW494" s="1" t="s">
        <v>2288</v>
      </c>
      <c r="AX494" s="1" t="s">
        <v>66</v>
      </c>
      <c r="AZ494" s="1">
        <v>8</v>
      </c>
      <c r="BA494" s="1" t="s">
        <v>2289</v>
      </c>
      <c r="BB494" s="1" t="s">
        <v>2290</v>
      </c>
      <c r="BC494" s="1" t="s">
        <v>2291</v>
      </c>
      <c r="BD494" s="1">
        <v>1</v>
      </c>
    </row>
    <row r="495" spans="1:56" ht="12.75" x14ac:dyDescent="0.2">
      <c r="A495" s="1">
        <v>493</v>
      </c>
      <c r="B495" s="1">
        <v>493</v>
      </c>
      <c r="C495" s="1">
        <v>493</v>
      </c>
      <c r="H495" s="1" t="s">
        <v>6</v>
      </c>
      <c r="J495" s="2">
        <v>25883</v>
      </c>
      <c r="K495" s="9">
        <f t="shared" ca="1" si="7"/>
        <v>47</v>
      </c>
      <c r="L495" s="1">
        <v>7</v>
      </c>
      <c r="M495" s="1">
        <v>0</v>
      </c>
      <c r="N495" s="1">
        <v>10</v>
      </c>
      <c r="O495" s="1">
        <v>30</v>
      </c>
      <c r="P495" s="1" t="s">
        <v>335</v>
      </c>
      <c r="Q495" s="1">
        <v>1</v>
      </c>
      <c r="V495" s="1">
        <v>1</v>
      </c>
      <c r="W495" s="1" t="s">
        <v>137</v>
      </c>
      <c r="Y495" s="1" t="s">
        <v>144</v>
      </c>
      <c r="AA495" s="1" t="s">
        <v>108</v>
      </c>
      <c r="AC495" s="1">
        <v>20</v>
      </c>
      <c r="AD495" s="1" t="s">
        <v>2292</v>
      </c>
      <c r="AE495" s="1" t="s">
        <v>162</v>
      </c>
      <c r="AH495" s="1" t="s">
        <v>31</v>
      </c>
      <c r="AP495" s="1" t="s">
        <v>87</v>
      </c>
      <c r="AR495" s="1">
        <v>6</v>
      </c>
      <c r="AT495" s="1">
        <v>2</v>
      </c>
      <c r="AV495" s="1">
        <v>16</v>
      </c>
      <c r="AW495" s="1" t="s">
        <v>2293</v>
      </c>
      <c r="AX495" s="1" t="s">
        <v>77</v>
      </c>
      <c r="AZ495" s="1">
        <v>9</v>
      </c>
      <c r="BA495" s="1" t="s">
        <v>2294</v>
      </c>
      <c r="BB495" s="1" t="s">
        <v>2295</v>
      </c>
      <c r="BC495" s="1" t="s">
        <v>2296</v>
      </c>
      <c r="BD495" s="1">
        <v>0</v>
      </c>
    </row>
    <row r="496" spans="1:56" ht="12.75" x14ac:dyDescent="0.2">
      <c r="A496" s="1">
        <v>494</v>
      </c>
      <c r="B496" s="1">
        <v>494</v>
      </c>
      <c r="C496" s="1">
        <v>494</v>
      </c>
      <c r="D496" s="1" t="s">
        <v>2</v>
      </c>
      <c r="J496" s="2">
        <v>32718</v>
      </c>
      <c r="K496" s="9">
        <f t="shared" ca="1" si="7"/>
        <v>29</v>
      </c>
      <c r="L496" s="1">
        <v>7</v>
      </c>
      <c r="M496" s="1">
        <v>0</v>
      </c>
      <c r="N496" s="1">
        <v>13</v>
      </c>
      <c r="O496" s="1">
        <v>6</v>
      </c>
      <c r="P496" s="1" t="s">
        <v>189</v>
      </c>
      <c r="Q496" s="1">
        <v>0</v>
      </c>
      <c r="R496" s="1" t="s">
        <v>124</v>
      </c>
      <c r="T496" s="1" t="s">
        <v>71</v>
      </c>
      <c r="V496" s="1">
        <v>0</v>
      </c>
      <c r="AE496" s="1" t="s">
        <v>61</v>
      </c>
      <c r="AI496" s="1" t="s">
        <v>32</v>
      </c>
      <c r="AP496" s="1" t="s">
        <v>87</v>
      </c>
      <c r="AR496" s="1">
        <v>5</v>
      </c>
      <c r="AT496" s="1">
        <v>2</v>
      </c>
      <c r="AV496" s="1">
        <v>6</v>
      </c>
      <c r="AW496" s="1" t="s">
        <v>2297</v>
      </c>
      <c r="AX496" s="1" t="s">
        <v>66</v>
      </c>
      <c r="AZ496" s="1">
        <v>6</v>
      </c>
      <c r="BA496" s="1" t="s">
        <v>2298</v>
      </c>
      <c r="BB496" s="1" t="s">
        <v>2299</v>
      </c>
      <c r="BC496" s="1" t="s">
        <v>2300</v>
      </c>
      <c r="BD496" s="1">
        <v>1</v>
      </c>
    </row>
    <row r="497" spans="1:56" ht="12.75" x14ac:dyDescent="0.2">
      <c r="A497" s="1">
        <v>495</v>
      </c>
      <c r="B497" s="1">
        <v>495</v>
      </c>
      <c r="C497" s="1">
        <v>495</v>
      </c>
      <c r="D497" s="1" t="s">
        <v>2</v>
      </c>
      <c r="E497" s="1" t="s">
        <v>3</v>
      </c>
      <c r="G497" s="1" t="s">
        <v>5</v>
      </c>
      <c r="J497" s="2">
        <v>30053</v>
      </c>
      <c r="K497" s="9">
        <f t="shared" ca="1" si="7"/>
        <v>36</v>
      </c>
      <c r="L497" s="1">
        <v>6</v>
      </c>
      <c r="M497" s="1">
        <v>30</v>
      </c>
      <c r="N497" s="1">
        <v>10</v>
      </c>
      <c r="O497" s="1">
        <v>20</v>
      </c>
      <c r="P497" s="1" t="s">
        <v>123</v>
      </c>
      <c r="Q497" s="1">
        <v>1</v>
      </c>
      <c r="V497" s="1">
        <v>1</v>
      </c>
      <c r="W497" s="1" t="s">
        <v>7</v>
      </c>
      <c r="Y497" s="1" t="s">
        <v>113</v>
      </c>
      <c r="AA497" s="1" t="s">
        <v>157</v>
      </c>
      <c r="AC497" s="1">
        <v>5</v>
      </c>
      <c r="AD497" s="1" t="s">
        <v>2301</v>
      </c>
      <c r="AE497" s="1" t="s">
        <v>61</v>
      </c>
      <c r="AH497" s="1" t="s">
        <v>31</v>
      </c>
      <c r="AP497" s="1" t="s">
        <v>75</v>
      </c>
      <c r="AS497" s="3">
        <v>43023</v>
      </c>
      <c r="AU497" s="3">
        <v>43023</v>
      </c>
      <c r="AV497" s="1">
        <v>500</v>
      </c>
      <c r="AW497" s="1" t="s">
        <v>2302</v>
      </c>
      <c r="AX497" s="1" t="s">
        <v>66</v>
      </c>
      <c r="AZ497" s="1">
        <v>8</v>
      </c>
      <c r="BA497" s="1" t="s">
        <v>2303</v>
      </c>
      <c r="BB497" s="1" t="s">
        <v>2304</v>
      </c>
      <c r="BC497" s="1" t="s">
        <v>2305</v>
      </c>
      <c r="BD497" s="1">
        <v>1</v>
      </c>
    </row>
    <row r="498" spans="1:56" ht="12.75" x14ac:dyDescent="0.2">
      <c r="A498" s="1">
        <v>496</v>
      </c>
      <c r="B498" s="1">
        <v>496</v>
      </c>
      <c r="C498" s="1">
        <v>496</v>
      </c>
      <c r="D498" s="1" t="s">
        <v>2</v>
      </c>
      <c r="J498" s="2">
        <v>22816</v>
      </c>
      <c r="K498" s="9">
        <f t="shared" ca="1" si="7"/>
        <v>56</v>
      </c>
      <c r="L498" s="1">
        <v>8</v>
      </c>
      <c r="M498" s="1">
        <v>60</v>
      </c>
      <c r="N498" s="1">
        <v>8</v>
      </c>
      <c r="O498" s="1">
        <v>5</v>
      </c>
      <c r="P498" s="1" t="s">
        <v>123</v>
      </c>
      <c r="Q498" s="1">
        <v>1</v>
      </c>
      <c r="V498" s="1">
        <v>1</v>
      </c>
      <c r="W498" s="1" t="s">
        <v>148</v>
      </c>
      <c r="Y498" s="1" t="s">
        <v>58</v>
      </c>
      <c r="AA498" s="1" t="s">
        <v>94</v>
      </c>
      <c r="AC498" s="1">
        <v>25</v>
      </c>
      <c r="AD498" s="1" t="s">
        <v>2306</v>
      </c>
      <c r="AE498" s="1" t="s">
        <v>86</v>
      </c>
      <c r="AI498" s="1" t="s">
        <v>32</v>
      </c>
      <c r="AP498" s="1" t="s">
        <v>75</v>
      </c>
      <c r="AS498" s="1">
        <v>21</v>
      </c>
      <c r="AV498" s="1">
        <v>8</v>
      </c>
      <c r="AW498" s="1" t="s">
        <v>2307</v>
      </c>
      <c r="AX498" s="1" t="s">
        <v>77</v>
      </c>
      <c r="AZ498" s="1">
        <v>10</v>
      </c>
      <c r="BA498" s="1" t="s">
        <v>2308</v>
      </c>
      <c r="BB498" s="1" t="s">
        <v>2309</v>
      </c>
      <c r="BC498" s="1" t="s">
        <v>2310</v>
      </c>
      <c r="BD498" s="1">
        <v>1</v>
      </c>
    </row>
    <row r="499" spans="1:56" ht="12.75" x14ac:dyDescent="0.2">
      <c r="A499" s="1">
        <v>497</v>
      </c>
      <c r="B499" s="1">
        <v>497</v>
      </c>
      <c r="C499" s="1">
        <v>497</v>
      </c>
      <c r="H499" s="1" t="s">
        <v>6</v>
      </c>
      <c r="J499" s="2">
        <v>31540</v>
      </c>
      <c r="K499" s="9">
        <f t="shared" ca="1" si="7"/>
        <v>32</v>
      </c>
      <c r="L499" s="1">
        <v>5</v>
      </c>
      <c r="M499" s="1">
        <v>20</v>
      </c>
      <c r="N499" s="1">
        <v>12</v>
      </c>
      <c r="O499" s="1">
        <v>20</v>
      </c>
      <c r="P499" s="1" t="s">
        <v>91</v>
      </c>
      <c r="Q499" s="1">
        <v>0</v>
      </c>
      <c r="S499" s="1" t="s">
        <v>2311</v>
      </c>
      <c r="T499" s="1" t="s">
        <v>56</v>
      </c>
      <c r="V499" s="1">
        <v>1</v>
      </c>
      <c r="W499" s="1" t="s">
        <v>213</v>
      </c>
      <c r="Z499" s="1" t="s">
        <v>2312</v>
      </c>
      <c r="AA499" s="1" t="s">
        <v>355</v>
      </c>
      <c r="AC499" s="1">
        <v>6</v>
      </c>
      <c r="AD499" s="1" t="s">
        <v>987</v>
      </c>
      <c r="AE499" s="1" t="s">
        <v>86</v>
      </c>
      <c r="AF499" s="1" t="s">
        <v>29</v>
      </c>
      <c r="AI499" s="1" t="s">
        <v>32</v>
      </c>
      <c r="AP499" s="1" t="s">
        <v>62</v>
      </c>
      <c r="AS499" s="1">
        <v>10</v>
      </c>
      <c r="AT499" s="1">
        <v>2</v>
      </c>
      <c r="AV499" s="1">
        <v>10</v>
      </c>
      <c r="AW499" s="1" t="s">
        <v>2313</v>
      </c>
      <c r="AX499" s="1" t="s">
        <v>77</v>
      </c>
      <c r="AZ499" s="1">
        <v>10</v>
      </c>
      <c r="BA499" s="1" t="s">
        <v>2314</v>
      </c>
      <c r="BB499" s="1" t="s">
        <v>2315</v>
      </c>
      <c r="BC499" s="1" t="s">
        <v>2316</v>
      </c>
    </row>
    <row r="500" spans="1:56" ht="12.75" x14ac:dyDescent="0.2">
      <c r="A500" s="1">
        <v>498</v>
      </c>
      <c r="B500" s="1">
        <v>498</v>
      </c>
      <c r="C500" s="1">
        <v>498</v>
      </c>
      <c r="D500" s="1" t="s">
        <v>2</v>
      </c>
      <c r="J500" s="2">
        <v>30081</v>
      </c>
      <c r="K500" s="9">
        <f t="shared" ca="1" si="7"/>
        <v>36</v>
      </c>
      <c r="L500" s="1">
        <v>9</v>
      </c>
      <c r="M500" s="1">
        <v>15</v>
      </c>
      <c r="N500" s="1">
        <v>8</v>
      </c>
      <c r="O500" s="1">
        <v>20</v>
      </c>
      <c r="P500" s="1" t="s">
        <v>225</v>
      </c>
      <c r="Q500" s="1">
        <v>1</v>
      </c>
      <c r="V500" s="1">
        <v>1</v>
      </c>
      <c r="W500" s="1" t="s">
        <v>7</v>
      </c>
      <c r="Y500" s="1" t="s">
        <v>83</v>
      </c>
      <c r="AB500" s="1" t="s">
        <v>292</v>
      </c>
      <c r="AC500" s="1">
        <v>7</v>
      </c>
      <c r="AD500" s="1" t="s">
        <v>2317</v>
      </c>
      <c r="AE500" s="1" t="s">
        <v>86</v>
      </c>
      <c r="AI500" s="1" t="s">
        <v>32</v>
      </c>
      <c r="AP500" s="1" t="s">
        <v>87</v>
      </c>
      <c r="AR500" s="1">
        <v>6</v>
      </c>
      <c r="AT500" s="1">
        <v>6</v>
      </c>
      <c r="AV500" s="1">
        <v>20</v>
      </c>
      <c r="AW500" s="1" t="s">
        <v>2318</v>
      </c>
      <c r="AX500" s="1" t="s">
        <v>66</v>
      </c>
      <c r="AZ500" s="1">
        <v>10</v>
      </c>
      <c r="BA500" s="1" t="s">
        <v>2319</v>
      </c>
      <c r="BB500" s="1" t="s">
        <v>405</v>
      </c>
      <c r="BC500" s="1" t="s">
        <v>2320</v>
      </c>
      <c r="BD500" s="1">
        <v>0</v>
      </c>
    </row>
    <row r="501" spans="1:56" ht="12.75" x14ac:dyDescent="0.2">
      <c r="A501" s="1">
        <v>499</v>
      </c>
      <c r="B501" s="1">
        <v>499</v>
      </c>
      <c r="C501" s="1">
        <v>499</v>
      </c>
      <c r="H501" s="1" t="s">
        <v>6</v>
      </c>
      <c r="J501" s="2">
        <v>32850</v>
      </c>
      <c r="K501" s="9">
        <f t="shared" ca="1" si="7"/>
        <v>28</v>
      </c>
      <c r="L501" s="1">
        <v>7</v>
      </c>
      <c r="M501" s="1">
        <v>50</v>
      </c>
      <c r="N501" s="1">
        <v>10</v>
      </c>
      <c r="O501" s="1">
        <v>5</v>
      </c>
      <c r="P501" s="1" t="s">
        <v>54</v>
      </c>
      <c r="Q501" s="1">
        <v>1</v>
      </c>
      <c r="V501" s="1">
        <v>1</v>
      </c>
      <c r="W501" s="1" t="s">
        <v>156</v>
      </c>
      <c r="Y501" s="1" t="s">
        <v>58</v>
      </c>
      <c r="AA501" s="1" t="s">
        <v>94</v>
      </c>
      <c r="AC501" s="1">
        <v>5</v>
      </c>
      <c r="AD501" s="1" t="s">
        <v>2321</v>
      </c>
      <c r="AE501" s="1" t="s">
        <v>61</v>
      </c>
      <c r="AK501" s="1" t="s">
        <v>34</v>
      </c>
      <c r="AP501" s="1" t="s">
        <v>75</v>
      </c>
      <c r="AR501" s="1">
        <v>6</v>
      </c>
      <c r="AT501" s="1">
        <v>6</v>
      </c>
      <c r="AV501" s="1">
        <v>7</v>
      </c>
      <c r="AW501" s="1" t="s">
        <v>2322</v>
      </c>
      <c r="AX501" s="1" t="s">
        <v>190</v>
      </c>
      <c r="AZ501" s="1">
        <v>10</v>
      </c>
      <c r="BA501" s="1" t="s">
        <v>2323</v>
      </c>
      <c r="BB501" s="1" t="s">
        <v>2324</v>
      </c>
      <c r="BC501" s="1" t="s">
        <v>118</v>
      </c>
      <c r="BD501" s="1">
        <v>1</v>
      </c>
    </row>
    <row r="502" spans="1:56" ht="12.75" x14ac:dyDescent="0.2">
      <c r="A502" s="1">
        <v>500</v>
      </c>
      <c r="B502" s="1">
        <v>500</v>
      </c>
      <c r="C502" s="1">
        <v>500</v>
      </c>
      <c r="D502" s="1" t="s">
        <v>2</v>
      </c>
      <c r="E502" s="1" t="s">
        <v>3</v>
      </c>
      <c r="H502" s="1" t="s">
        <v>6</v>
      </c>
      <c r="J502" s="2">
        <v>32964</v>
      </c>
      <c r="K502" s="9">
        <f t="shared" ca="1" si="7"/>
        <v>28</v>
      </c>
      <c r="L502" s="1">
        <v>6</v>
      </c>
      <c r="M502" s="1">
        <v>15</v>
      </c>
      <c r="N502" s="1">
        <v>8</v>
      </c>
      <c r="O502" s="1">
        <v>1</v>
      </c>
      <c r="P502" s="1" t="s">
        <v>123</v>
      </c>
      <c r="Q502" s="1">
        <v>0</v>
      </c>
      <c r="R502" s="1" t="s">
        <v>124</v>
      </c>
      <c r="T502" s="1" t="s">
        <v>101</v>
      </c>
      <c r="V502" s="1">
        <v>1</v>
      </c>
      <c r="W502" s="1" t="s">
        <v>156</v>
      </c>
      <c r="Y502" s="1" t="s">
        <v>83</v>
      </c>
      <c r="AA502" s="1" t="s">
        <v>157</v>
      </c>
      <c r="AC502" s="1">
        <v>0</v>
      </c>
      <c r="AD502" s="1" t="s">
        <v>199</v>
      </c>
      <c r="AE502" s="1" t="s">
        <v>61</v>
      </c>
      <c r="AI502" s="1" t="s">
        <v>32</v>
      </c>
      <c r="AO502" s="1" t="s">
        <v>2325</v>
      </c>
      <c r="AP502" s="1" t="s">
        <v>75</v>
      </c>
      <c r="AR502" s="1">
        <v>4</v>
      </c>
      <c r="AT502" s="1">
        <v>6</v>
      </c>
      <c r="AV502" s="1">
        <v>60</v>
      </c>
      <c r="AW502" s="1" t="s">
        <v>2326</v>
      </c>
      <c r="AX502" s="1" t="s">
        <v>77</v>
      </c>
      <c r="AZ502" s="1">
        <v>10</v>
      </c>
      <c r="BA502" s="1" t="s">
        <v>2327</v>
      </c>
      <c r="BD502" s="1">
        <v>1</v>
      </c>
    </row>
    <row r="503" spans="1:56" ht="12.75" x14ac:dyDescent="0.2">
      <c r="A503" s="1">
        <v>501</v>
      </c>
      <c r="B503" s="1">
        <v>501</v>
      </c>
      <c r="C503" s="1">
        <v>501</v>
      </c>
      <c r="E503" s="1" t="s">
        <v>3</v>
      </c>
      <c r="H503" s="1" t="s">
        <v>6</v>
      </c>
      <c r="J503" s="2">
        <v>25965</v>
      </c>
      <c r="K503" s="9">
        <f t="shared" ca="1" si="7"/>
        <v>47</v>
      </c>
      <c r="L503" s="1">
        <v>8</v>
      </c>
      <c r="M503" s="1">
        <v>30</v>
      </c>
      <c r="N503" s="1">
        <v>9</v>
      </c>
      <c r="O503" s="1">
        <v>4</v>
      </c>
      <c r="P503" s="1" t="s">
        <v>91</v>
      </c>
      <c r="Q503" s="1">
        <v>1</v>
      </c>
      <c r="V503" s="1">
        <v>1</v>
      </c>
      <c r="W503" s="1" t="s">
        <v>411</v>
      </c>
      <c r="Y503" s="1" t="s">
        <v>58</v>
      </c>
      <c r="AA503" s="1" t="s">
        <v>272</v>
      </c>
      <c r="AC503" s="1">
        <v>23</v>
      </c>
      <c r="AD503" s="1" t="s">
        <v>2328</v>
      </c>
      <c r="AE503" s="1" t="s">
        <v>162</v>
      </c>
      <c r="AK503" s="1" t="s">
        <v>34</v>
      </c>
      <c r="AP503" s="1" t="s">
        <v>62</v>
      </c>
      <c r="AS503" s="1">
        <v>23</v>
      </c>
      <c r="AT503" s="1">
        <v>2</v>
      </c>
      <c r="AV503" s="1">
        <v>15</v>
      </c>
      <c r="AW503" s="1" t="s">
        <v>2329</v>
      </c>
      <c r="AX503" s="1" t="s">
        <v>66</v>
      </c>
      <c r="AZ503" s="1">
        <v>8</v>
      </c>
      <c r="BA503" s="1" t="s">
        <v>2330</v>
      </c>
      <c r="BB503" s="1" t="s">
        <v>2331</v>
      </c>
      <c r="BC503" s="1" t="s">
        <v>2332</v>
      </c>
      <c r="BD503" s="1">
        <v>0</v>
      </c>
    </row>
    <row r="504" spans="1:56" ht="12.75" x14ac:dyDescent="0.2">
      <c r="A504" s="1">
        <v>502</v>
      </c>
      <c r="B504" s="1">
        <v>502</v>
      </c>
      <c r="C504" s="1">
        <v>502</v>
      </c>
      <c r="E504" s="1" t="s">
        <v>3</v>
      </c>
      <c r="J504" s="2">
        <v>30672</v>
      </c>
      <c r="K504" s="9">
        <f t="shared" ca="1" si="7"/>
        <v>34</v>
      </c>
      <c r="L504" s="1">
        <v>7</v>
      </c>
      <c r="M504" s="1">
        <v>20</v>
      </c>
      <c r="N504" s="1">
        <v>10</v>
      </c>
      <c r="O504" s="1">
        <v>24</v>
      </c>
      <c r="P504" s="1" t="s">
        <v>105</v>
      </c>
      <c r="Q504" s="1">
        <v>1</v>
      </c>
      <c r="V504" s="1">
        <v>1</v>
      </c>
      <c r="W504" s="1" t="s">
        <v>213</v>
      </c>
      <c r="Y504" s="1" t="s">
        <v>83</v>
      </c>
      <c r="AA504" s="1" t="s">
        <v>355</v>
      </c>
      <c r="AC504" s="1">
        <v>10</v>
      </c>
      <c r="AD504" s="1" t="s">
        <v>2333</v>
      </c>
      <c r="AE504" s="1" t="s">
        <v>86</v>
      </c>
      <c r="AI504" s="1" t="s">
        <v>32</v>
      </c>
      <c r="AP504" s="1" t="s">
        <v>75</v>
      </c>
      <c r="AR504" s="1">
        <v>5</v>
      </c>
      <c r="AT504" s="1">
        <v>1</v>
      </c>
      <c r="AV504" s="1">
        <v>6</v>
      </c>
      <c r="AW504" s="1" t="s">
        <v>2334</v>
      </c>
      <c r="AX504" s="1" t="s">
        <v>77</v>
      </c>
      <c r="AZ504" s="1">
        <v>10</v>
      </c>
      <c r="BA504" s="1" t="s">
        <v>2335</v>
      </c>
      <c r="BB504" s="1" t="s">
        <v>2336</v>
      </c>
      <c r="BC504" s="1" t="s">
        <v>141</v>
      </c>
      <c r="BD504" s="1">
        <v>1</v>
      </c>
    </row>
    <row r="505" spans="1:56" ht="12.75" x14ac:dyDescent="0.2">
      <c r="A505" s="1">
        <v>503</v>
      </c>
      <c r="B505" s="1">
        <v>503</v>
      </c>
      <c r="C505" s="1">
        <v>503</v>
      </c>
      <c r="H505" s="1" t="s">
        <v>6</v>
      </c>
      <c r="J505" s="2">
        <v>28203</v>
      </c>
      <c r="K505" s="9">
        <f t="shared" ca="1" si="7"/>
        <v>41</v>
      </c>
      <c r="L505" s="1">
        <v>6</v>
      </c>
      <c r="M505" s="1">
        <v>30</v>
      </c>
      <c r="N505" s="1">
        <v>7</v>
      </c>
      <c r="O505" s="1">
        <v>6</v>
      </c>
      <c r="P505" s="1" t="s">
        <v>69</v>
      </c>
      <c r="Q505" s="1">
        <v>0</v>
      </c>
      <c r="R505" s="1" t="s">
        <v>136</v>
      </c>
      <c r="T505" s="1" t="s">
        <v>106</v>
      </c>
      <c r="V505" s="1">
        <v>1</v>
      </c>
      <c r="W505" s="1" t="s">
        <v>82</v>
      </c>
      <c r="Y505" s="1" t="s">
        <v>58</v>
      </c>
      <c r="AB505" s="1" t="s">
        <v>2337</v>
      </c>
      <c r="AC505" s="1">
        <v>20</v>
      </c>
      <c r="AD505" s="1" t="s">
        <v>2338</v>
      </c>
      <c r="AE505" s="1" t="s">
        <v>362</v>
      </c>
      <c r="AI505" s="1" t="s">
        <v>32</v>
      </c>
      <c r="AP505" s="1" t="s">
        <v>163</v>
      </c>
      <c r="AR505" s="1">
        <v>6</v>
      </c>
      <c r="AT505" s="1">
        <v>5</v>
      </c>
      <c r="AV505" s="1">
        <v>100</v>
      </c>
      <c r="AW505" s="1" t="s">
        <v>2339</v>
      </c>
      <c r="AX505" s="1" t="s">
        <v>77</v>
      </c>
      <c r="AZ505" s="1">
        <v>9</v>
      </c>
      <c r="BA505" s="1" t="s">
        <v>2340</v>
      </c>
      <c r="BB505" s="1" t="s">
        <v>487</v>
      </c>
      <c r="BC505" s="1" t="s">
        <v>141</v>
      </c>
      <c r="BD505" s="1">
        <v>0</v>
      </c>
    </row>
    <row r="506" spans="1:56" ht="12.75" x14ac:dyDescent="0.2">
      <c r="A506" s="1">
        <v>504</v>
      </c>
      <c r="B506" s="1">
        <v>504</v>
      </c>
      <c r="C506" s="1">
        <v>504</v>
      </c>
      <c r="D506" s="1" t="s">
        <v>2</v>
      </c>
      <c r="H506" s="1" t="s">
        <v>6</v>
      </c>
      <c r="J506" s="2">
        <v>31758</v>
      </c>
      <c r="K506" s="9">
        <f t="shared" ca="1" si="7"/>
        <v>31</v>
      </c>
      <c r="L506" s="1">
        <v>6</v>
      </c>
      <c r="M506" s="1">
        <v>60</v>
      </c>
      <c r="N506" s="1">
        <v>10</v>
      </c>
      <c r="O506" s="1">
        <v>6</v>
      </c>
      <c r="P506" s="1" t="s">
        <v>189</v>
      </c>
      <c r="Q506" s="1">
        <v>1</v>
      </c>
      <c r="V506" s="1">
        <v>1</v>
      </c>
      <c r="W506" s="1" t="s">
        <v>213</v>
      </c>
      <c r="Y506" s="1" t="s">
        <v>83</v>
      </c>
      <c r="AA506" s="1" t="s">
        <v>94</v>
      </c>
      <c r="AC506" s="1">
        <v>9</v>
      </c>
      <c r="AD506" s="1" t="s">
        <v>2341</v>
      </c>
      <c r="AE506" s="1" t="s">
        <v>61</v>
      </c>
      <c r="AK506" s="1" t="s">
        <v>34</v>
      </c>
      <c r="AP506" s="1" t="s">
        <v>75</v>
      </c>
      <c r="AR506" s="1">
        <v>5</v>
      </c>
      <c r="AT506" s="1">
        <v>5</v>
      </c>
      <c r="AV506" s="1">
        <v>5</v>
      </c>
      <c r="AW506" s="1" t="s">
        <v>2342</v>
      </c>
      <c r="AX506" s="1" t="s">
        <v>77</v>
      </c>
      <c r="AZ506" s="1">
        <v>10</v>
      </c>
      <c r="BA506" s="1" t="s">
        <v>2343</v>
      </c>
      <c r="BB506" s="1" t="s">
        <v>2344</v>
      </c>
      <c r="BC506" s="1" t="s">
        <v>2345</v>
      </c>
      <c r="BD506" s="1">
        <v>1</v>
      </c>
    </row>
    <row r="507" spans="1:56" ht="12.75" x14ac:dyDescent="0.2">
      <c r="A507" s="1">
        <v>505</v>
      </c>
      <c r="B507" s="1">
        <v>505</v>
      </c>
      <c r="C507" s="1">
        <v>505</v>
      </c>
      <c r="D507" s="1" t="s">
        <v>2</v>
      </c>
      <c r="J507" s="2">
        <v>32136</v>
      </c>
      <c r="K507" s="9">
        <f t="shared" ca="1" si="7"/>
        <v>30</v>
      </c>
      <c r="L507" s="1">
        <v>6</v>
      </c>
      <c r="M507" s="1">
        <v>2</v>
      </c>
      <c r="N507" s="1">
        <v>10</v>
      </c>
      <c r="O507" s="1">
        <v>10</v>
      </c>
      <c r="P507" s="1" t="s">
        <v>105</v>
      </c>
      <c r="Q507" s="1">
        <v>1</v>
      </c>
      <c r="V507" s="1">
        <v>1</v>
      </c>
      <c r="W507" s="1" t="s">
        <v>143</v>
      </c>
      <c r="Y507" s="1" t="s">
        <v>83</v>
      </c>
      <c r="AA507" s="1" t="s">
        <v>94</v>
      </c>
      <c r="AC507" s="1">
        <v>1</v>
      </c>
      <c r="AD507" s="1" t="s">
        <v>454</v>
      </c>
      <c r="AE507" s="1" t="s">
        <v>86</v>
      </c>
      <c r="AK507" s="1" t="s">
        <v>34</v>
      </c>
      <c r="AP507" s="1" t="s">
        <v>62</v>
      </c>
      <c r="AS507" s="1">
        <v>10</v>
      </c>
      <c r="AT507" s="1">
        <v>3</v>
      </c>
      <c r="AV507" s="1">
        <v>6</v>
      </c>
      <c r="AW507" s="1" t="s">
        <v>2346</v>
      </c>
      <c r="AX507" s="1" t="s">
        <v>77</v>
      </c>
      <c r="AZ507" s="1">
        <v>8</v>
      </c>
      <c r="BA507" s="1" t="s">
        <v>2347</v>
      </c>
      <c r="BB507" s="1" t="s">
        <v>2348</v>
      </c>
      <c r="BD507" s="1">
        <v>0</v>
      </c>
    </row>
    <row r="508" spans="1:56" ht="12.75" x14ac:dyDescent="0.2">
      <c r="A508" s="1">
        <v>506</v>
      </c>
      <c r="B508" s="1">
        <v>506</v>
      </c>
      <c r="C508" s="1">
        <v>506</v>
      </c>
      <c r="D508" s="1" t="s">
        <v>2</v>
      </c>
      <c r="J508" s="2">
        <v>32478</v>
      </c>
      <c r="K508" s="9">
        <f t="shared" ca="1" si="7"/>
        <v>29</v>
      </c>
      <c r="L508" s="1">
        <v>8</v>
      </c>
      <c r="M508" s="1">
        <v>0</v>
      </c>
      <c r="N508" s="1">
        <v>8</v>
      </c>
      <c r="O508" s="1">
        <v>4</v>
      </c>
      <c r="P508" s="1" t="s">
        <v>69</v>
      </c>
      <c r="Q508" s="1">
        <v>1</v>
      </c>
      <c r="R508" s="1" t="s">
        <v>55</v>
      </c>
      <c r="T508" s="1" t="s">
        <v>106</v>
      </c>
      <c r="V508" s="1">
        <v>0</v>
      </c>
      <c r="AE508" s="1" t="s">
        <v>362</v>
      </c>
      <c r="AF508" s="1" t="s">
        <v>29</v>
      </c>
      <c r="AH508" s="1" t="s">
        <v>31</v>
      </c>
      <c r="AP508" s="1" t="s">
        <v>87</v>
      </c>
      <c r="AS508" s="1">
        <v>35</v>
      </c>
      <c r="AU508" s="1">
        <v>56</v>
      </c>
      <c r="AV508" s="1">
        <v>112</v>
      </c>
      <c r="AW508" s="1" t="s">
        <v>2349</v>
      </c>
      <c r="AX508" s="1" t="s">
        <v>77</v>
      </c>
      <c r="AZ508" s="1">
        <v>10</v>
      </c>
      <c r="BA508" s="1" t="s">
        <v>2350</v>
      </c>
      <c r="BB508" s="1" t="s">
        <v>2351</v>
      </c>
      <c r="BC508" s="1" t="s">
        <v>2352</v>
      </c>
    </row>
    <row r="509" spans="1:56" ht="12.75" x14ac:dyDescent="0.2">
      <c r="A509" s="1">
        <v>507</v>
      </c>
      <c r="B509" s="1">
        <v>507</v>
      </c>
      <c r="C509" s="1">
        <v>507</v>
      </c>
      <c r="D509" s="1" t="s">
        <v>2</v>
      </c>
      <c r="J509" s="2">
        <v>29313</v>
      </c>
      <c r="K509" s="9">
        <f t="shared" ca="1" si="7"/>
        <v>38</v>
      </c>
      <c r="L509" s="1">
        <v>7</v>
      </c>
      <c r="M509" s="1">
        <v>0</v>
      </c>
      <c r="N509" s="1">
        <v>5</v>
      </c>
      <c r="O509" s="1">
        <v>8</v>
      </c>
      <c r="P509" s="1" t="s">
        <v>135</v>
      </c>
      <c r="Q509" s="1">
        <v>0</v>
      </c>
      <c r="R509" s="1" t="s">
        <v>136</v>
      </c>
      <c r="U509" s="1" t="s">
        <v>2353</v>
      </c>
      <c r="V509" s="1">
        <v>0</v>
      </c>
      <c r="AE509" s="1" t="s">
        <v>86</v>
      </c>
      <c r="AJ509" s="1" t="s">
        <v>33</v>
      </c>
      <c r="AK509" s="1" t="s">
        <v>34</v>
      </c>
      <c r="AP509" s="1" t="s">
        <v>75</v>
      </c>
      <c r="AS509" s="1">
        <v>8</v>
      </c>
      <c r="AU509" s="1">
        <v>16</v>
      </c>
      <c r="AV509" s="1">
        <v>8</v>
      </c>
      <c r="AW509" s="1" t="s">
        <v>2354</v>
      </c>
      <c r="AX509" s="1" t="s">
        <v>77</v>
      </c>
      <c r="AZ509" s="1">
        <v>9</v>
      </c>
      <c r="BA509" s="1" t="s">
        <v>2355</v>
      </c>
      <c r="BB509" s="1" t="s">
        <v>2356</v>
      </c>
      <c r="BC509" s="1" t="s">
        <v>2357</v>
      </c>
      <c r="BD509" s="1">
        <v>1</v>
      </c>
    </row>
    <row r="510" spans="1:56" ht="12.75" x14ac:dyDescent="0.2">
      <c r="A510" s="1">
        <v>508</v>
      </c>
      <c r="B510" s="1">
        <v>508</v>
      </c>
      <c r="C510" s="1">
        <v>508</v>
      </c>
      <c r="D510" s="1" t="s">
        <v>2</v>
      </c>
      <c r="J510" s="2">
        <v>33993</v>
      </c>
      <c r="K510" s="9">
        <f t="shared" ca="1" si="7"/>
        <v>25</v>
      </c>
      <c r="L510" s="1">
        <v>7</v>
      </c>
      <c r="M510" s="1">
        <v>20</v>
      </c>
      <c r="N510" s="1">
        <v>5</v>
      </c>
      <c r="O510" s="1">
        <v>36</v>
      </c>
      <c r="P510" s="1" t="s">
        <v>335</v>
      </c>
      <c r="Q510" s="1">
        <v>0</v>
      </c>
      <c r="R510" s="1" t="s">
        <v>81</v>
      </c>
      <c r="T510" s="1" t="s">
        <v>56</v>
      </c>
      <c r="V510" s="1">
        <v>1</v>
      </c>
      <c r="W510" s="1" t="s">
        <v>7</v>
      </c>
      <c r="Y510" s="1" t="s">
        <v>113</v>
      </c>
      <c r="AA510" s="1" t="s">
        <v>108</v>
      </c>
      <c r="AC510" s="1">
        <v>1</v>
      </c>
      <c r="AD510" s="1" t="s">
        <v>2358</v>
      </c>
      <c r="AE510" s="1" t="s">
        <v>61</v>
      </c>
      <c r="AG510" s="1" t="s">
        <v>30</v>
      </c>
      <c r="AO510" s="1" t="s">
        <v>2359</v>
      </c>
      <c r="AP510" s="1" t="s">
        <v>75</v>
      </c>
      <c r="AS510" s="1">
        <v>15</v>
      </c>
      <c r="AU510" s="1">
        <v>15</v>
      </c>
      <c r="AV510" s="1">
        <v>160</v>
      </c>
      <c r="AW510" s="1" t="s">
        <v>2360</v>
      </c>
      <c r="AX510" s="1" t="s">
        <v>66</v>
      </c>
      <c r="AZ510" s="1">
        <v>9</v>
      </c>
      <c r="BA510" s="1" t="s">
        <v>871</v>
      </c>
      <c r="BB510" s="1" t="s">
        <v>871</v>
      </c>
      <c r="BC510" s="1" t="s">
        <v>2361</v>
      </c>
      <c r="BD510" s="1">
        <v>1</v>
      </c>
    </row>
    <row r="511" spans="1:56" ht="12.75" x14ac:dyDescent="0.2">
      <c r="A511" s="1">
        <v>509</v>
      </c>
      <c r="B511" s="1">
        <v>509</v>
      </c>
      <c r="C511" s="1">
        <v>509</v>
      </c>
      <c r="E511" s="1" t="s">
        <v>3</v>
      </c>
      <c r="J511" s="2">
        <v>29614</v>
      </c>
      <c r="K511" s="9">
        <f t="shared" ca="1" si="7"/>
        <v>37</v>
      </c>
      <c r="L511" s="1">
        <v>7</v>
      </c>
      <c r="M511" s="1">
        <v>200</v>
      </c>
      <c r="N511" s="1">
        <v>12</v>
      </c>
      <c r="O511" s="1">
        <v>10</v>
      </c>
      <c r="P511" s="1" t="s">
        <v>335</v>
      </c>
      <c r="Q511" s="1">
        <v>1</v>
      </c>
      <c r="V511" s="1">
        <v>1</v>
      </c>
      <c r="W511" s="1" t="s">
        <v>156</v>
      </c>
      <c r="Y511" s="1" t="s">
        <v>113</v>
      </c>
      <c r="AA511" s="1" t="s">
        <v>272</v>
      </c>
      <c r="AC511" s="1">
        <v>5</v>
      </c>
      <c r="AD511" s="1" t="s">
        <v>2362</v>
      </c>
      <c r="AE511" s="1" t="s">
        <v>74</v>
      </c>
      <c r="AN511" s="1" t="s">
        <v>37</v>
      </c>
      <c r="AX511" s="1" t="s">
        <v>77</v>
      </c>
      <c r="AZ511" s="1">
        <v>10</v>
      </c>
      <c r="BA511" s="1" t="s">
        <v>2363</v>
      </c>
      <c r="BB511" s="1" t="s">
        <v>2364</v>
      </c>
      <c r="BC511" s="1" t="s">
        <v>2365</v>
      </c>
      <c r="BD511" s="1">
        <v>1</v>
      </c>
    </row>
    <row r="512" spans="1:56" ht="12.75" x14ac:dyDescent="0.2">
      <c r="A512" s="1">
        <v>510</v>
      </c>
      <c r="B512" s="1">
        <v>510</v>
      </c>
      <c r="C512" s="1">
        <v>510</v>
      </c>
      <c r="E512" s="1" t="s">
        <v>3</v>
      </c>
      <c r="J512" s="2">
        <v>23189</v>
      </c>
      <c r="K512" s="9">
        <f t="shared" ca="1" si="7"/>
        <v>55</v>
      </c>
      <c r="L512" s="1">
        <v>7</v>
      </c>
      <c r="M512" s="1">
        <v>45</v>
      </c>
      <c r="N512" s="1">
        <v>13</v>
      </c>
      <c r="O512" s="1">
        <v>1</v>
      </c>
      <c r="P512" s="1" t="s">
        <v>54</v>
      </c>
      <c r="Q512" s="1">
        <v>0</v>
      </c>
      <c r="R512" s="1" t="s">
        <v>81</v>
      </c>
      <c r="T512" s="1" t="s">
        <v>106</v>
      </c>
      <c r="V512" s="1">
        <v>0</v>
      </c>
      <c r="AE512" s="1" t="s">
        <v>86</v>
      </c>
      <c r="AG512" s="1" t="s">
        <v>30</v>
      </c>
      <c r="AP512" s="1" t="s">
        <v>75</v>
      </c>
      <c r="AR512" s="1">
        <v>6</v>
      </c>
      <c r="AT512" s="1">
        <v>6</v>
      </c>
      <c r="AV512" s="1">
        <v>5</v>
      </c>
      <c r="AW512" s="1" t="s">
        <v>2366</v>
      </c>
      <c r="AX512" s="1" t="s">
        <v>77</v>
      </c>
      <c r="AZ512" s="1">
        <v>10</v>
      </c>
      <c r="BA512" s="1" t="s">
        <v>2367</v>
      </c>
      <c r="BC512" s="1" t="s">
        <v>2368</v>
      </c>
      <c r="BD512" s="1">
        <v>0</v>
      </c>
    </row>
    <row r="513" spans="1:56" ht="12.75" x14ac:dyDescent="0.2">
      <c r="A513" s="1">
        <v>511</v>
      </c>
      <c r="B513" s="1">
        <v>511</v>
      </c>
      <c r="C513" s="1">
        <v>511</v>
      </c>
      <c r="I513" s="1" t="s">
        <v>2369</v>
      </c>
      <c r="J513" s="2">
        <v>32916</v>
      </c>
      <c r="K513" s="9">
        <f t="shared" ca="1" si="7"/>
        <v>28</v>
      </c>
      <c r="L513" s="1">
        <v>6</v>
      </c>
      <c r="M513" s="1">
        <v>25</v>
      </c>
      <c r="N513" s="1">
        <v>15</v>
      </c>
      <c r="O513" s="1">
        <v>5</v>
      </c>
      <c r="P513" s="1" t="s">
        <v>69</v>
      </c>
      <c r="Q513" s="1">
        <v>1</v>
      </c>
      <c r="V513" s="1">
        <v>1</v>
      </c>
      <c r="W513" s="1" t="s">
        <v>156</v>
      </c>
      <c r="Y513" s="1" t="s">
        <v>83</v>
      </c>
      <c r="AA513" s="1" t="s">
        <v>94</v>
      </c>
      <c r="AC513" s="1">
        <v>1</v>
      </c>
      <c r="AD513" s="1" t="s">
        <v>2370</v>
      </c>
      <c r="AE513" s="1" t="s">
        <v>86</v>
      </c>
      <c r="AN513" s="1" t="s">
        <v>37</v>
      </c>
      <c r="AX513" s="1" t="s">
        <v>77</v>
      </c>
      <c r="AZ513" s="1">
        <v>10</v>
      </c>
      <c r="BA513" s="1" t="s">
        <v>2371</v>
      </c>
      <c r="BB513" s="1" t="s">
        <v>427</v>
      </c>
      <c r="BD513" s="1">
        <v>1</v>
      </c>
    </row>
    <row r="514" spans="1:56" ht="12.75" x14ac:dyDescent="0.2">
      <c r="A514" s="1">
        <v>512</v>
      </c>
      <c r="B514" s="1">
        <v>512</v>
      </c>
      <c r="C514" s="1">
        <v>512</v>
      </c>
      <c r="D514" s="1" t="s">
        <v>2</v>
      </c>
      <c r="E514" s="1" t="s">
        <v>3</v>
      </c>
      <c r="J514" s="2">
        <v>34931</v>
      </c>
      <c r="K514" s="9">
        <f t="shared" ca="1" si="7"/>
        <v>23</v>
      </c>
      <c r="L514" s="1">
        <v>7</v>
      </c>
      <c r="M514" s="1">
        <v>70</v>
      </c>
      <c r="N514" s="1">
        <v>6</v>
      </c>
      <c r="O514" s="1">
        <v>6</v>
      </c>
      <c r="P514" s="1" t="s">
        <v>135</v>
      </c>
      <c r="Q514" s="1">
        <v>1</v>
      </c>
      <c r="V514" s="1">
        <v>1</v>
      </c>
      <c r="W514" s="1" t="s">
        <v>464</v>
      </c>
      <c r="Y514" s="1" t="s">
        <v>349</v>
      </c>
      <c r="AB514" s="1" t="s">
        <v>897</v>
      </c>
      <c r="AC514" s="1">
        <v>3</v>
      </c>
      <c r="AD514" s="1" t="s">
        <v>2372</v>
      </c>
      <c r="AE514" s="1" t="s">
        <v>61</v>
      </c>
      <c r="AN514" s="1" t="s">
        <v>37</v>
      </c>
      <c r="AX514" s="1" t="s">
        <v>190</v>
      </c>
      <c r="AZ514" s="1">
        <v>10</v>
      </c>
      <c r="BA514" s="1" t="s">
        <v>2373</v>
      </c>
      <c r="BB514" s="1" t="s">
        <v>2374</v>
      </c>
      <c r="BC514" s="1" t="s">
        <v>862</v>
      </c>
      <c r="BD514" s="1">
        <v>1</v>
      </c>
    </row>
    <row r="515" spans="1:56" ht="12.75" x14ac:dyDescent="0.2">
      <c r="A515" s="1">
        <v>513</v>
      </c>
      <c r="B515" s="1">
        <v>513</v>
      </c>
      <c r="C515" s="1">
        <v>513</v>
      </c>
      <c r="D515" s="1" t="s">
        <v>2</v>
      </c>
      <c r="J515" s="2">
        <v>30351</v>
      </c>
      <c r="K515" s="9">
        <f t="shared" ref="K515:K578" ca="1" si="8">ROUNDDOWN(_xlfn.DAYS(TODAY(),J515)/365,0)</f>
        <v>35</v>
      </c>
      <c r="L515" s="1">
        <v>8</v>
      </c>
      <c r="M515" s="1">
        <v>0</v>
      </c>
      <c r="N515" s="1">
        <v>8</v>
      </c>
      <c r="O515" s="1">
        <v>4</v>
      </c>
      <c r="P515" s="1" t="s">
        <v>335</v>
      </c>
      <c r="Q515" s="1">
        <v>0</v>
      </c>
      <c r="R515" s="1" t="s">
        <v>81</v>
      </c>
      <c r="T515" s="1" t="s">
        <v>101</v>
      </c>
      <c r="V515" s="1">
        <v>0</v>
      </c>
      <c r="AE515" s="1" t="s">
        <v>86</v>
      </c>
      <c r="AH515" s="1" t="s">
        <v>31</v>
      </c>
      <c r="AI515" s="1" t="s">
        <v>32</v>
      </c>
      <c r="AP515" s="1" t="s">
        <v>75</v>
      </c>
      <c r="AS515" s="1">
        <v>30</v>
      </c>
      <c r="AU515" s="1">
        <v>20</v>
      </c>
      <c r="AV515" s="1">
        <v>80</v>
      </c>
      <c r="AW515" s="1" t="s">
        <v>2375</v>
      </c>
      <c r="AY515" s="1" t="s">
        <v>2376</v>
      </c>
      <c r="AZ515" s="1">
        <v>10</v>
      </c>
      <c r="BA515" s="1" t="s">
        <v>2377</v>
      </c>
      <c r="BD515" s="1">
        <v>0</v>
      </c>
    </row>
    <row r="516" spans="1:56" ht="12.75" x14ac:dyDescent="0.2">
      <c r="A516" s="1">
        <v>514</v>
      </c>
      <c r="B516" s="1">
        <v>514</v>
      </c>
      <c r="C516" s="1">
        <v>514</v>
      </c>
      <c r="G516" s="1" t="s">
        <v>5</v>
      </c>
      <c r="J516" s="2">
        <v>34335</v>
      </c>
      <c r="K516" s="9">
        <f t="shared" ca="1" si="8"/>
        <v>24</v>
      </c>
      <c r="L516" s="1">
        <v>6</v>
      </c>
      <c r="M516" s="1">
        <v>2</v>
      </c>
      <c r="N516" s="1">
        <v>17</v>
      </c>
      <c r="O516" s="1">
        <v>50</v>
      </c>
      <c r="P516" s="1" t="s">
        <v>105</v>
      </c>
      <c r="Q516" s="1">
        <v>1</v>
      </c>
      <c r="V516" s="1">
        <v>0</v>
      </c>
      <c r="AE516" s="1" t="s">
        <v>86</v>
      </c>
      <c r="AH516" s="1" t="s">
        <v>31</v>
      </c>
      <c r="AP516" s="1" t="s">
        <v>62</v>
      </c>
      <c r="AR516" s="1">
        <v>5</v>
      </c>
      <c r="AU516" s="1">
        <v>10</v>
      </c>
      <c r="AV516" s="1">
        <v>50</v>
      </c>
      <c r="AW516" s="1" t="s">
        <v>2378</v>
      </c>
      <c r="AX516" s="1" t="s">
        <v>66</v>
      </c>
      <c r="AZ516" s="1">
        <v>10</v>
      </c>
      <c r="BA516" s="1" t="s">
        <v>2379</v>
      </c>
      <c r="BB516" s="1" t="s">
        <v>2380</v>
      </c>
      <c r="BD516" s="1">
        <v>1</v>
      </c>
    </row>
    <row r="517" spans="1:56" ht="12.75" x14ac:dyDescent="0.2">
      <c r="A517" s="1">
        <v>515</v>
      </c>
      <c r="B517" s="1">
        <v>515</v>
      </c>
      <c r="C517" s="1">
        <v>515</v>
      </c>
      <c r="D517" s="1" t="s">
        <v>2</v>
      </c>
      <c r="J517" s="2">
        <v>31403</v>
      </c>
      <c r="K517" s="9">
        <f t="shared" ca="1" si="8"/>
        <v>32</v>
      </c>
      <c r="L517" s="1">
        <v>7</v>
      </c>
      <c r="M517" s="1">
        <v>60</v>
      </c>
      <c r="N517" s="1">
        <v>9</v>
      </c>
      <c r="O517" s="1">
        <v>3</v>
      </c>
      <c r="P517" s="1" t="s">
        <v>99</v>
      </c>
      <c r="Q517" s="1">
        <v>0</v>
      </c>
      <c r="R517" s="1" t="s">
        <v>136</v>
      </c>
      <c r="T517" s="1" t="s">
        <v>101</v>
      </c>
      <c r="V517" s="1">
        <v>0</v>
      </c>
      <c r="AE517" s="1" t="s">
        <v>86</v>
      </c>
      <c r="AI517" s="1" t="s">
        <v>32</v>
      </c>
      <c r="AP517" s="1" t="s">
        <v>87</v>
      </c>
      <c r="AR517" s="1">
        <v>6</v>
      </c>
      <c r="AT517" s="1">
        <v>6</v>
      </c>
      <c r="AV517" s="1">
        <v>20</v>
      </c>
      <c r="AW517" s="1" t="s">
        <v>2381</v>
      </c>
      <c r="AX517" s="1" t="s">
        <v>77</v>
      </c>
      <c r="AZ517" s="1">
        <v>8</v>
      </c>
      <c r="BA517" s="1" t="s">
        <v>2382</v>
      </c>
      <c r="BB517" s="1" t="s">
        <v>2383</v>
      </c>
      <c r="BC517" s="1" t="s">
        <v>2384</v>
      </c>
      <c r="BD517" s="1">
        <v>1</v>
      </c>
    </row>
    <row r="518" spans="1:56" ht="12.75" x14ac:dyDescent="0.2">
      <c r="A518" s="1">
        <v>516</v>
      </c>
      <c r="B518" s="1">
        <v>516</v>
      </c>
      <c r="C518" s="1">
        <v>516</v>
      </c>
      <c r="H518" s="1" t="s">
        <v>6</v>
      </c>
      <c r="J518" s="2">
        <v>31452</v>
      </c>
      <c r="K518" s="9">
        <f t="shared" ca="1" si="8"/>
        <v>32</v>
      </c>
      <c r="L518" s="1">
        <v>6</v>
      </c>
      <c r="M518" s="1">
        <v>45</v>
      </c>
      <c r="N518" s="1">
        <v>12</v>
      </c>
      <c r="O518" s="1">
        <v>5</v>
      </c>
      <c r="P518" s="1" t="s">
        <v>135</v>
      </c>
      <c r="Q518" s="1">
        <v>1</v>
      </c>
      <c r="V518" s="1">
        <v>1</v>
      </c>
      <c r="W518" s="1" t="s">
        <v>213</v>
      </c>
      <c r="Y518" s="1" t="s">
        <v>83</v>
      </c>
      <c r="AB518" s="1" t="s">
        <v>897</v>
      </c>
      <c r="AC518" s="1">
        <v>15</v>
      </c>
      <c r="AD518" s="1" t="s">
        <v>2385</v>
      </c>
      <c r="AE518" s="1" t="s">
        <v>162</v>
      </c>
      <c r="AN518" s="1" t="s">
        <v>37</v>
      </c>
      <c r="AX518" s="1" t="s">
        <v>77</v>
      </c>
      <c r="AZ518" s="1">
        <v>10</v>
      </c>
      <c r="BA518" s="1" t="s">
        <v>2386</v>
      </c>
      <c r="BB518" s="1" t="s">
        <v>1124</v>
      </c>
      <c r="BC518" s="1" t="s">
        <v>2387</v>
      </c>
      <c r="BD518" s="1">
        <v>1</v>
      </c>
    </row>
    <row r="519" spans="1:56" ht="12.75" x14ac:dyDescent="0.2">
      <c r="A519" s="1">
        <v>517</v>
      </c>
      <c r="B519" s="1">
        <v>517</v>
      </c>
      <c r="C519" s="1">
        <v>517</v>
      </c>
      <c r="D519" s="1" t="s">
        <v>2</v>
      </c>
      <c r="E519" s="1" t="s">
        <v>3</v>
      </c>
      <c r="H519" s="1" t="s">
        <v>6</v>
      </c>
      <c r="J519" s="2">
        <v>31800</v>
      </c>
      <c r="K519" s="9">
        <f t="shared" ca="1" si="8"/>
        <v>31</v>
      </c>
      <c r="L519" s="1">
        <v>6</v>
      </c>
      <c r="M519" s="1">
        <v>250</v>
      </c>
      <c r="N519" s="1">
        <v>14</v>
      </c>
      <c r="O519" s="1">
        <v>1</v>
      </c>
      <c r="P519" s="1" t="s">
        <v>303</v>
      </c>
      <c r="Q519" s="1">
        <v>1</v>
      </c>
      <c r="V519" s="1">
        <v>1</v>
      </c>
      <c r="W519" s="1" t="s">
        <v>213</v>
      </c>
      <c r="Y519" s="1" t="s">
        <v>83</v>
      </c>
      <c r="AA519" s="1" t="s">
        <v>108</v>
      </c>
      <c r="AC519" s="1">
        <v>10</v>
      </c>
      <c r="AD519" s="1" t="s">
        <v>2388</v>
      </c>
      <c r="AE519" s="1" t="s">
        <v>1116</v>
      </c>
      <c r="AJ519" s="1" t="s">
        <v>33</v>
      </c>
      <c r="AP519" s="1" t="s">
        <v>62</v>
      </c>
      <c r="AR519" s="1">
        <v>3</v>
      </c>
      <c r="AT519" s="1">
        <v>5</v>
      </c>
      <c r="AV519" s="1">
        <v>14</v>
      </c>
      <c r="AW519" s="1" t="s">
        <v>2389</v>
      </c>
      <c r="AY519" s="1" t="s">
        <v>2390</v>
      </c>
      <c r="AZ519" s="1">
        <v>10</v>
      </c>
      <c r="BA519" s="1" t="s">
        <v>2391</v>
      </c>
      <c r="BD519" s="1">
        <v>1</v>
      </c>
    </row>
    <row r="520" spans="1:56" ht="12.75" x14ac:dyDescent="0.2">
      <c r="A520" s="1">
        <v>518</v>
      </c>
      <c r="B520" s="1">
        <v>518</v>
      </c>
      <c r="C520" s="1">
        <v>518</v>
      </c>
      <c r="D520" s="1" t="s">
        <v>2</v>
      </c>
      <c r="H520" s="1" t="s">
        <v>6</v>
      </c>
      <c r="J520" s="2">
        <v>30018</v>
      </c>
      <c r="K520" s="9">
        <f t="shared" ca="1" si="8"/>
        <v>36</v>
      </c>
      <c r="L520" s="1">
        <v>7</v>
      </c>
      <c r="M520" s="1">
        <v>30</v>
      </c>
      <c r="N520" s="1">
        <v>12</v>
      </c>
      <c r="O520" s="1">
        <v>5</v>
      </c>
      <c r="P520" s="1" t="s">
        <v>69</v>
      </c>
      <c r="Q520" s="1">
        <v>1</v>
      </c>
      <c r="V520" s="1">
        <v>1</v>
      </c>
      <c r="W520" s="1" t="s">
        <v>7</v>
      </c>
      <c r="Y520" s="1" t="s">
        <v>83</v>
      </c>
      <c r="AA520" s="1" t="s">
        <v>647</v>
      </c>
      <c r="AC520" s="1">
        <v>9</v>
      </c>
      <c r="AD520" s="1" t="s">
        <v>2392</v>
      </c>
      <c r="AE520" s="1" t="s">
        <v>86</v>
      </c>
      <c r="AJ520" s="1" t="s">
        <v>33</v>
      </c>
      <c r="AP520" s="1" t="s">
        <v>75</v>
      </c>
      <c r="AR520" s="1">
        <v>4</v>
      </c>
      <c r="AT520" s="1">
        <v>1</v>
      </c>
      <c r="AV520" s="1">
        <v>6</v>
      </c>
      <c r="AW520" s="1" t="s">
        <v>2393</v>
      </c>
      <c r="AX520" s="1" t="s">
        <v>77</v>
      </c>
      <c r="AZ520" s="1">
        <v>6</v>
      </c>
      <c r="BA520" s="1" t="s">
        <v>2394</v>
      </c>
      <c r="BD520" s="1">
        <v>1</v>
      </c>
    </row>
    <row r="521" spans="1:56" ht="12.75" x14ac:dyDescent="0.2">
      <c r="A521" s="1">
        <v>519</v>
      </c>
      <c r="B521" s="1">
        <v>519</v>
      </c>
      <c r="C521" s="1">
        <v>519</v>
      </c>
      <c r="E521" s="1" t="s">
        <v>3</v>
      </c>
      <c r="H521" s="1" t="s">
        <v>6</v>
      </c>
      <c r="J521" s="2">
        <v>31014</v>
      </c>
      <c r="K521" s="9">
        <f t="shared" ca="1" si="8"/>
        <v>33</v>
      </c>
      <c r="L521" s="1">
        <v>6</v>
      </c>
      <c r="M521" s="1">
        <v>50</v>
      </c>
      <c r="N521" s="1">
        <v>6</v>
      </c>
      <c r="O521" s="1">
        <v>4</v>
      </c>
      <c r="P521" s="1" t="s">
        <v>225</v>
      </c>
      <c r="Q521" s="1">
        <v>0</v>
      </c>
      <c r="R521" s="1" t="s">
        <v>388</v>
      </c>
      <c r="T521" s="1" t="s">
        <v>71</v>
      </c>
      <c r="V521" s="1">
        <v>1</v>
      </c>
      <c r="W521" s="1" t="s">
        <v>156</v>
      </c>
      <c r="Y521" s="1" t="s">
        <v>93</v>
      </c>
      <c r="AA521" s="1" t="s">
        <v>157</v>
      </c>
      <c r="AC521" s="1">
        <v>5</v>
      </c>
      <c r="AD521" s="1" t="s">
        <v>2395</v>
      </c>
      <c r="AE521" s="1" t="s">
        <v>74</v>
      </c>
      <c r="AK521" s="1" t="s">
        <v>34</v>
      </c>
      <c r="AP521" s="1" t="s">
        <v>62</v>
      </c>
      <c r="AR521" s="1">
        <v>2</v>
      </c>
      <c r="AT521" s="1">
        <v>2</v>
      </c>
      <c r="AV521" s="1">
        <v>2</v>
      </c>
      <c r="AW521" s="1" t="s">
        <v>2396</v>
      </c>
      <c r="AX521" s="1" t="s">
        <v>77</v>
      </c>
      <c r="AZ521" s="1">
        <v>8</v>
      </c>
      <c r="BA521" s="1" t="s">
        <v>2397</v>
      </c>
      <c r="BB521" s="1" t="s">
        <v>2398</v>
      </c>
      <c r="BC521" s="1" t="s">
        <v>2399</v>
      </c>
      <c r="BD521" s="1">
        <v>0</v>
      </c>
    </row>
    <row r="522" spans="1:56" ht="12.75" x14ac:dyDescent="0.2">
      <c r="A522" s="1">
        <v>520</v>
      </c>
      <c r="B522" s="1">
        <v>520</v>
      </c>
      <c r="C522" s="1">
        <v>520</v>
      </c>
      <c r="E522" s="1" t="s">
        <v>3</v>
      </c>
      <c r="H522" s="1" t="s">
        <v>6</v>
      </c>
      <c r="J522" s="2">
        <v>26198</v>
      </c>
      <c r="K522" s="9">
        <f t="shared" ca="1" si="8"/>
        <v>47</v>
      </c>
      <c r="L522" s="1">
        <v>8</v>
      </c>
      <c r="M522" s="1">
        <v>130</v>
      </c>
      <c r="N522" s="1">
        <v>6</v>
      </c>
      <c r="O522" s="1">
        <v>20</v>
      </c>
      <c r="P522" s="1" t="s">
        <v>91</v>
      </c>
      <c r="Q522" s="1">
        <v>0</v>
      </c>
      <c r="R522" s="1" t="s">
        <v>81</v>
      </c>
      <c r="T522" s="1" t="s">
        <v>101</v>
      </c>
      <c r="V522" s="1">
        <v>1</v>
      </c>
      <c r="W522" s="1" t="s">
        <v>411</v>
      </c>
      <c r="Y522" s="1" t="s">
        <v>93</v>
      </c>
      <c r="AA522" s="1" t="s">
        <v>647</v>
      </c>
      <c r="AC522" s="1">
        <v>23</v>
      </c>
      <c r="AD522" s="1" t="s">
        <v>2400</v>
      </c>
      <c r="AE522" s="1" t="s">
        <v>86</v>
      </c>
      <c r="AK522" s="1" t="s">
        <v>34</v>
      </c>
      <c r="AP522" s="1" t="s">
        <v>62</v>
      </c>
      <c r="AR522" s="1">
        <v>3</v>
      </c>
      <c r="AT522" s="1">
        <v>6</v>
      </c>
      <c r="AV522" s="1">
        <v>10</v>
      </c>
      <c r="AW522" s="1" t="s">
        <v>2401</v>
      </c>
      <c r="AX522" s="1" t="s">
        <v>77</v>
      </c>
      <c r="AZ522" s="1">
        <v>8</v>
      </c>
      <c r="BA522" s="1" t="s">
        <v>2402</v>
      </c>
      <c r="BD522" s="1">
        <v>0</v>
      </c>
    </row>
    <row r="523" spans="1:56" ht="12.75" x14ac:dyDescent="0.2">
      <c r="A523" s="1">
        <v>521</v>
      </c>
      <c r="B523" s="1">
        <v>521</v>
      </c>
      <c r="C523" s="1">
        <v>521</v>
      </c>
      <c r="D523" s="1" t="s">
        <v>2</v>
      </c>
      <c r="J523" s="2">
        <v>30945</v>
      </c>
      <c r="K523" s="9">
        <f t="shared" ca="1" si="8"/>
        <v>34</v>
      </c>
      <c r="L523" s="1">
        <v>7</v>
      </c>
      <c r="M523" s="1">
        <v>30</v>
      </c>
      <c r="N523" s="1">
        <v>1</v>
      </c>
      <c r="O523" s="1">
        <v>15</v>
      </c>
      <c r="P523" s="1" t="s">
        <v>123</v>
      </c>
      <c r="Q523" s="1">
        <v>1</v>
      </c>
      <c r="V523" s="1">
        <v>1</v>
      </c>
      <c r="W523" s="1" t="s">
        <v>82</v>
      </c>
      <c r="Y523" s="1" t="s">
        <v>58</v>
      </c>
      <c r="AA523" s="1" t="s">
        <v>94</v>
      </c>
      <c r="AC523" s="1">
        <v>7</v>
      </c>
      <c r="AD523" s="1" t="s">
        <v>2403</v>
      </c>
      <c r="AE523" s="1" t="s">
        <v>74</v>
      </c>
      <c r="AK523" s="1" t="s">
        <v>34</v>
      </c>
      <c r="AO523" s="1" t="s">
        <v>1048</v>
      </c>
      <c r="AP523" s="1" t="s">
        <v>62</v>
      </c>
      <c r="AR523" s="1">
        <v>3</v>
      </c>
      <c r="AT523" s="1">
        <v>4</v>
      </c>
      <c r="AV523" s="1">
        <v>10</v>
      </c>
      <c r="AW523" s="1" t="s">
        <v>2404</v>
      </c>
      <c r="AX523" s="1" t="s">
        <v>77</v>
      </c>
      <c r="AZ523" s="1">
        <v>9</v>
      </c>
      <c r="BA523" s="1" t="s">
        <v>2405</v>
      </c>
      <c r="BB523" s="1" t="s">
        <v>2406</v>
      </c>
      <c r="BC523" s="1" t="s">
        <v>2407</v>
      </c>
      <c r="BD523" s="1">
        <v>1</v>
      </c>
    </row>
    <row r="524" spans="1:56" ht="12.75" x14ac:dyDescent="0.2">
      <c r="A524" s="1">
        <v>522</v>
      </c>
      <c r="B524" s="1">
        <v>522</v>
      </c>
      <c r="C524" s="1">
        <v>522</v>
      </c>
      <c r="D524" s="1" t="s">
        <v>2</v>
      </c>
      <c r="J524" s="2">
        <v>32220</v>
      </c>
      <c r="K524" s="9">
        <f t="shared" ca="1" si="8"/>
        <v>30</v>
      </c>
      <c r="L524" s="1">
        <v>4</v>
      </c>
      <c r="M524" s="1">
        <v>5</v>
      </c>
      <c r="N524" s="1">
        <v>12</v>
      </c>
      <c r="O524" s="1">
        <v>1</v>
      </c>
      <c r="P524" s="1" t="s">
        <v>335</v>
      </c>
      <c r="Q524" s="1">
        <v>0</v>
      </c>
      <c r="R524" s="1" t="s">
        <v>70</v>
      </c>
      <c r="T524" s="1" t="s">
        <v>101</v>
      </c>
      <c r="V524" s="1">
        <v>0</v>
      </c>
      <c r="AE524" s="1" t="s">
        <v>362</v>
      </c>
      <c r="AI524" s="1" t="s">
        <v>32</v>
      </c>
      <c r="AP524" s="1" t="s">
        <v>87</v>
      </c>
      <c r="AS524" s="1">
        <v>10</v>
      </c>
      <c r="AT524" s="1">
        <v>3</v>
      </c>
      <c r="AV524" s="1">
        <v>100</v>
      </c>
      <c r="AW524" s="1" t="s">
        <v>2408</v>
      </c>
      <c r="AY524" s="1" t="s">
        <v>2409</v>
      </c>
      <c r="AZ524" s="1">
        <v>0</v>
      </c>
      <c r="BA524" s="1" t="s">
        <v>2410</v>
      </c>
      <c r="BB524" s="1" t="s">
        <v>2411</v>
      </c>
      <c r="BD524" s="1">
        <v>0</v>
      </c>
    </row>
    <row r="525" spans="1:56" ht="12.75" x14ac:dyDescent="0.2">
      <c r="A525" s="1">
        <v>523</v>
      </c>
      <c r="B525" s="1">
        <v>523</v>
      </c>
      <c r="C525" s="1">
        <v>523</v>
      </c>
      <c r="D525" s="1" t="s">
        <v>2</v>
      </c>
      <c r="H525" s="1" t="s">
        <v>6</v>
      </c>
      <c r="J525" s="2">
        <v>31081</v>
      </c>
      <c r="K525" s="9">
        <f t="shared" ca="1" si="8"/>
        <v>33</v>
      </c>
      <c r="L525" s="1">
        <v>6</v>
      </c>
      <c r="M525" s="1">
        <v>0</v>
      </c>
      <c r="N525" s="1">
        <v>2</v>
      </c>
      <c r="O525" s="1">
        <v>15</v>
      </c>
      <c r="P525" s="1" t="s">
        <v>225</v>
      </c>
      <c r="Q525" s="1">
        <v>0</v>
      </c>
      <c r="R525" s="1" t="s">
        <v>81</v>
      </c>
      <c r="T525" s="1" t="s">
        <v>106</v>
      </c>
      <c r="V525" s="1">
        <v>1</v>
      </c>
      <c r="W525" s="1" t="s">
        <v>148</v>
      </c>
      <c r="Y525" s="1" t="s">
        <v>58</v>
      </c>
      <c r="AA525" s="1" t="s">
        <v>220</v>
      </c>
      <c r="AC525" s="1">
        <v>10</v>
      </c>
      <c r="AD525" s="1" t="s">
        <v>2412</v>
      </c>
      <c r="AE525" s="1" t="s">
        <v>61</v>
      </c>
      <c r="AI525" s="1" t="s">
        <v>32</v>
      </c>
      <c r="AL525" s="1" t="s">
        <v>35</v>
      </c>
      <c r="AP525" s="1" t="s">
        <v>75</v>
      </c>
      <c r="AR525" s="1">
        <v>5</v>
      </c>
      <c r="AU525" s="1">
        <v>20</v>
      </c>
      <c r="AV525" s="1">
        <v>20</v>
      </c>
      <c r="AW525" s="1" t="s">
        <v>2413</v>
      </c>
      <c r="AX525" s="1" t="s">
        <v>66</v>
      </c>
      <c r="AZ525" s="1">
        <v>9</v>
      </c>
      <c r="BA525" s="1" t="s">
        <v>2414</v>
      </c>
      <c r="BC525" s="1" t="s">
        <v>2415</v>
      </c>
      <c r="BD525" s="1">
        <v>1</v>
      </c>
    </row>
    <row r="526" spans="1:56" ht="12.75" x14ac:dyDescent="0.2">
      <c r="A526" s="1">
        <v>524</v>
      </c>
      <c r="B526" s="1">
        <v>524</v>
      </c>
      <c r="C526" s="1">
        <v>524</v>
      </c>
      <c r="H526" s="1" t="s">
        <v>6</v>
      </c>
      <c r="J526" s="2">
        <v>29924</v>
      </c>
      <c r="K526" s="9">
        <f t="shared" ca="1" si="8"/>
        <v>36</v>
      </c>
      <c r="L526" s="1">
        <v>6</v>
      </c>
      <c r="M526" s="1">
        <v>0</v>
      </c>
      <c r="N526" s="1">
        <v>12</v>
      </c>
      <c r="O526" s="1">
        <v>10</v>
      </c>
      <c r="P526" s="1" t="s">
        <v>99</v>
      </c>
      <c r="Q526" s="1">
        <v>0</v>
      </c>
      <c r="R526" s="1" t="s">
        <v>100</v>
      </c>
      <c r="T526" s="1" t="s">
        <v>106</v>
      </c>
      <c r="V526" s="1">
        <v>1</v>
      </c>
      <c r="W526" s="1" t="s">
        <v>92</v>
      </c>
      <c r="Y526" s="1" t="s">
        <v>83</v>
      </c>
      <c r="AA526" s="1" t="s">
        <v>231</v>
      </c>
      <c r="AC526" s="1">
        <v>12</v>
      </c>
      <c r="AD526" s="1" t="s">
        <v>2416</v>
      </c>
      <c r="AE526" s="1" t="s">
        <v>86</v>
      </c>
      <c r="AH526" s="1" t="s">
        <v>31</v>
      </c>
      <c r="AI526" s="1" t="s">
        <v>32</v>
      </c>
      <c r="AP526" s="1" t="s">
        <v>87</v>
      </c>
      <c r="AR526" s="1">
        <v>2</v>
      </c>
      <c r="AT526" s="1">
        <v>6</v>
      </c>
      <c r="AV526" s="1">
        <v>80</v>
      </c>
      <c r="AW526" s="1" t="s">
        <v>2417</v>
      </c>
      <c r="AX526" s="1" t="s">
        <v>77</v>
      </c>
      <c r="AZ526" s="1">
        <v>10</v>
      </c>
      <c r="BA526" s="1" t="s">
        <v>2418</v>
      </c>
      <c r="BB526" s="1" t="s">
        <v>2419</v>
      </c>
      <c r="BD526" s="1">
        <v>0</v>
      </c>
    </row>
    <row r="527" spans="1:56" ht="12.75" x14ac:dyDescent="0.2">
      <c r="A527" s="1">
        <v>525</v>
      </c>
      <c r="B527" s="1">
        <v>525</v>
      </c>
      <c r="C527" s="1">
        <v>525</v>
      </c>
      <c r="D527" s="1" t="s">
        <v>2</v>
      </c>
      <c r="H527" s="1" t="s">
        <v>6</v>
      </c>
      <c r="J527" s="2">
        <v>29448</v>
      </c>
      <c r="K527" s="9">
        <f t="shared" ca="1" si="8"/>
        <v>38</v>
      </c>
      <c r="L527" s="1">
        <v>7</v>
      </c>
      <c r="M527" s="1">
        <v>45</v>
      </c>
      <c r="N527" s="1">
        <v>5</v>
      </c>
      <c r="O527" s="1">
        <v>6</v>
      </c>
      <c r="P527" s="1" t="s">
        <v>335</v>
      </c>
      <c r="Q527" s="1">
        <v>0</v>
      </c>
      <c r="R527" s="1" t="s">
        <v>55</v>
      </c>
      <c r="T527" s="1" t="s">
        <v>106</v>
      </c>
      <c r="V527" s="1">
        <v>1</v>
      </c>
      <c r="W527" s="1" t="s">
        <v>7</v>
      </c>
      <c r="Y527" s="1" t="s">
        <v>83</v>
      </c>
      <c r="AA527" s="1" t="s">
        <v>59</v>
      </c>
      <c r="AC527" s="1">
        <v>8</v>
      </c>
      <c r="AD527" s="1" t="s">
        <v>2420</v>
      </c>
      <c r="AE527" s="1" t="s">
        <v>86</v>
      </c>
      <c r="AK527" s="1" t="s">
        <v>34</v>
      </c>
      <c r="AP527" s="1" t="s">
        <v>75</v>
      </c>
      <c r="AR527" s="1">
        <v>6</v>
      </c>
      <c r="AT527" s="1">
        <v>2</v>
      </c>
      <c r="AV527" s="1">
        <v>80</v>
      </c>
      <c r="AW527" s="1" t="s">
        <v>2421</v>
      </c>
      <c r="AX527" s="1" t="s">
        <v>376</v>
      </c>
      <c r="AZ527" s="1">
        <v>10</v>
      </c>
      <c r="BA527" s="1" t="s">
        <v>2422</v>
      </c>
      <c r="BB527" s="1" t="s">
        <v>2423</v>
      </c>
      <c r="BD527" s="1">
        <v>1</v>
      </c>
    </row>
    <row r="528" spans="1:56" ht="12.75" x14ac:dyDescent="0.2">
      <c r="A528" s="1">
        <v>526</v>
      </c>
      <c r="B528" s="1">
        <v>526</v>
      </c>
      <c r="C528" s="1">
        <v>526</v>
      </c>
      <c r="D528" s="1" t="s">
        <v>2</v>
      </c>
      <c r="K528" s="9">
        <f t="shared" ca="1" si="8"/>
        <v>118</v>
      </c>
      <c r="L528" s="1">
        <v>7</v>
      </c>
      <c r="M528" s="1">
        <v>13</v>
      </c>
      <c r="N528" s="1">
        <v>10</v>
      </c>
      <c r="O528" s="1">
        <v>2</v>
      </c>
      <c r="P528" s="1" t="s">
        <v>225</v>
      </c>
      <c r="Q528" s="1">
        <v>1</v>
      </c>
      <c r="V528" s="1">
        <v>1</v>
      </c>
      <c r="W528" s="1" t="s">
        <v>32</v>
      </c>
      <c r="Y528" s="1" t="s">
        <v>83</v>
      </c>
      <c r="AA528" s="1" t="s">
        <v>94</v>
      </c>
      <c r="AC528" s="1">
        <v>2</v>
      </c>
      <c r="AD528" s="1" t="s">
        <v>2424</v>
      </c>
      <c r="AE528" s="1" t="s">
        <v>61</v>
      </c>
      <c r="AI528" s="1" t="s">
        <v>32</v>
      </c>
      <c r="AP528" s="1" t="s">
        <v>87</v>
      </c>
      <c r="AS528" s="1">
        <v>10</v>
      </c>
      <c r="AU528" s="1">
        <v>15</v>
      </c>
      <c r="AV528" s="1">
        <v>35</v>
      </c>
      <c r="AW528" s="1" t="s">
        <v>2425</v>
      </c>
      <c r="AX528" s="1" t="s">
        <v>77</v>
      </c>
      <c r="AZ528" s="1">
        <v>10</v>
      </c>
      <c r="BA528" s="1" t="s">
        <v>2426</v>
      </c>
      <c r="BD528" s="1">
        <v>0</v>
      </c>
    </row>
    <row r="529" spans="1:56" ht="12.75" x14ac:dyDescent="0.2">
      <c r="A529" s="1">
        <v>527</v>
      </c>
      <c r="B529" s="1">
        <v>527</v>
      </c>
      <c r="C529" s="1">
        <v>527</v>
      </c>
      <c r="D529" s="1" t="s">
        <v>2</v>
      </c>
      <c r="E529" s="1" t="s">
        <v>3</v>
      </c>
      <c r="H529" s="1" t="s">
        <v>6</v>
      </c>
      <c r="J529" s="2">
        <v>28843</v>
      </c>
      <c r="K529" s="9">
        <f t="shared" ca="1" si="8"/>
        <v>39</v>
      </c>
      <c r="L529" s="1">
        <v>7</v>
      </c>
      <c r="M529" s="1">
        <v>0</v>
      </c>
      <c r="N529" s="1">
        <v>8</v>
      </c>
      <c r="O529" s="1">
        <v>2</v>
      </c>
      <c r="P529" s="1" t="s">
        <v>80</v>
      </c>
      <c r="Q529" s="1">
        <v>1</v>
      </c>
      <c r="V529" s="1">
        <v>1</v>
      </c>
      <c r="W529" s="1" t="s">
        <v>143</v>
      </c>
      <c r="Y529" s="1" t="s">
        <v>83</v>
      </c>
      <c r="AA529" s="1" t="s">
        <v>157</v>
      </c>
      <c r="AC529" s="1">
        <v>15</v>
      </c>
      <c r="AD529" s="1" t="s">
        <v>2427</v>
      </c>
      <c r="AE529" s="1" t="s">
        <v>362</v>
      </c>
      <c r="AI529" s="1" t="s">
        <v>32</v>
      </c>
      <c r="AK529" s="1" t="s">
        <v>34</v>
      </c>
      <c r="AP529" s="1" t="s">
        <v>75</v>
      </c>
      <c r="AR529" s="1">
        <v>4</v>
      </c>
      <c r="AT529" s="1">
        <v>4</v>
      </c>
      <c r="AV529" s="1">
        <v>24</v>
      </c>
      <c r="AW529" s="1" t="s">
        <v>2428</v>
      </c>
      <c r="AX529" s="1" t="s">
        <v>77</v>
      </c>
      <c r="AZ529" s="1">
        <v>10</v>
      </c>
      <c r="BA529" s="1" t="s">
        <v>2429</v>
      </c>
      <c r="BB529" s="1" t="s">
        <v>2430</v>
      </c>
      <c r="BC529" s="1" t="s">
        <v>2431</v>
      </c>
      <c r="BD529" s="1">
        <v>1</v>
      </c>
    </row>
    <row r="530" spans="1:56" ht="12.75" x14ac:dyDescent="0.2">
      <c r="A530" s="1">
        <v>528</v>
      </c>
      <c r="B530" s="1">
        <v>528</v>
      </c>
      <c r="C530" s="1">
        <v>528</v>
      </c>
      <c r="D530" s="1" t="s">
        <v>2</v>
      </c>
      <c r="J530" s="2">
        <v>35090</v>
      </c>
      <c r="K530" s="9">
        <f t="shared" ca="1" si="8"/>
        <v>22</v>
      </c>
      <c r="L530" s="1">
        <v>7</v>
      </c>
      <c r="M530" s="1">
        <v>30</v>
      </c>
      <c r="N530" s="1">
        <v>9</v>
      </c>
      <c r="O530" s="1">
        <v>2</v>
      </c>
      <c r="P530" s="1" t="s">
        <v>303</v>
      </c>
      <c r="Q530" s="1">
        <v>0</v>
      </c>
      <c r="R530" s="1" t="s">
        <v>142</v>
      </c>
      <c r="T530" s="1" t="s">
        <v>106</v>
      </c>
      <c r="V530" s="1">
        <v>1</v>
      </c>
      <c r="W530" s="1" t="s">
        <v>213</v>
      </c>
      <c r="Y530" s="1" t="s">
        <v>349</v>
      </c>
      <c r="AA530" s="1" t="s">
        <v>94</v>
      </c>
      <c r="AC530" s="1">
        <v>1</v>
      </c>
      <c r="AD530" s="1" t="s">
        <v>2432</v>
      </c>
      <c r="AE530" s="1" t="s">
        <v>162</v>
      </c>
      <c r="AK530" s="1" t="s">
        <v>34</v>
      </c>
      <c r="AM530" s="1" t="s">
        <v>36</v>
      </c>
      <c r="AO530" s="1" t="s">
        <v>2433</v>
      </c>
      <c r="AP530" s="1" t="s">
        <v>75</v>
      </c>
      <c r="AS530" s="1">
        <v>15</v>
      </c>
      <c r="AT530" s="1">
        <v>6</v>
      </c>
      <c r="AV530" s="1">
        <v>12</v>
      </c>
      <c r="AW530" s="1" t="s">
        <v>2434</v>
      </c>
      <c r="AX530" s="1" t="s">
        <v>77</v>
      </c>
      <c r="AZ530" s="1">
        <v>5</v>
      </c>
      <c r="BA530" s="1" t="s">
        <v>2435</v>
      </c>
      <c r="BB530" s="1" t="s">
        <v>2436</v>
      </c>
      <c r="BD530" s="1">
        <v>1</v>
      </c>
    </row>
    <row r="531" spans="1:56" ht="12.75" x14ac:dyDescent="0.2">
      <c r="A531" s="1">
        <v>529</v>
      </c>
      <c r="B531" s="1">
        <v>529</v>
      </c>
      <c r="C531" s="1">
        <v>529</v>
      </c>
      <c r="D531" s="1" t="s">
        <v>2</v>
      </c>
      <c r="H531" s="1" t="s">
        <v>6</v>
      </c>
      <c r="J531" s="2">
        <v>31698</v>
      </c>
      <c r="K531" s="9">
        <f t="shared" ca="1" si="8"/>
        <v>32</v>
      </c>
      <c r="L531" s="1">
        <v>7</v>
      </c>
      <c r="M531" s="1">
        <v>60</v>
      </c>
      <c r="N531" s="1">
        <v>12</v>
      </c>
      <c r="O531" s="1">
        <v>5</v>
      </c>
      <c r="P531" s="1" t="s">
        <v>69</v>
      </c>
      <c r="Q531" s="1">
        <v>0</v>
      </c>
      <c r="R531" s="1" t="s">
        <v>70</v>
      </c>
      <c r="T531" s="1" t="s">
        <v>101</v>
      </c>
      <c r="V531" s="1">
        <v>1</v>
      </c>
      <c r="W531" s="1" t="s">
        <v>411</v>
      </c>
      <c r="Y531" s="1" t="s">
        <v>58</v>
      </c>
      <c r="AA531" s="1" t="s">
        <v>126</v>
      </c>
      <c r="AC531" s="1">
        <v>7</v>
      </c>
      <c r="AD531" s="1" t="s">
        <v>2437</v>
      </c>
      <c r="AE531" s="1" t="s">
        <v>86</v>
      </c>
      <c r="AN531" s="1" t="s">
        <v>37</v>
      </c>
      <c r="AX531" s="1" t="s">
        <v>77</v>
      </c>
      <c r="AZ531" s="1">
        <v>10</v>
      </c>
      <c r="BA531" s="1" t="s">
        <v>2438</v>
      </c>
      <c r="BB531" s="1" t="s">
        <v>2439</v>
      </c>
      <c r="BD531" s="1">
        <v>1</v>
      </c>
    </row>
    <row r="532" spans="1:56" ht="12.75" x14ac:dyDescent="0.2">
      <c r="A532" s="1">
        <v>530</v>
      </c>
      <c r="B532" s="1">
        <v>530</v>
      </c>
      <c r="C532" s="1">
        <v>530</v>
      </c>
      <c r="E532" s="1" t="s">
        <v>3</v>
      </c>
      <c r="H532" s="1" t="s">
        <v>6</v>
      </c>
      <c r="J532" s="2">
        <v>35502</v>
      </c>
      <c r="K532" s="9">
        <f t="shared" ca="1" si="8"/>
        <v>21</v>
      </c>
      <c r="L532" s="1">
        <v>7</v>
      </c>
      <c r="M532" s="1">
        <v>0</v>
      </c>
      <c r="N532" s="1">
        <v>8</v>
      </c>
      <c r="O532" s="1">
        <v>25</v>
      </c>
      <c r="P532" s="1" t="s">
        <v>80</v>
      </c>
      <c r="Q532" s="1">
        <v>1</v>
      </c>
      <c r="V532" s="1">
        <v>1</v>
      </c>
      <c r="W532" s="1" t="s">
        <v>112</v>
      </c>
      <c r="Y532" s="1" t="s">
        <v>83</v>
      </c>
      <c r="AA532" s="1" t="s">
        <v>94</v>
      </c>
      <c r="AC532" s="1">
        <v>2</v>
      </c>
      <c r="AD532" s="4" t="s">
        <v>2440</v>
      </c>
      <c r="AE532" s="1" t="s">
        <v>162</v>
      </c>
      <c r="AO532" s="1" t="s">
        <v>1070</v>
      </c>
      <c r="AP532" s="1" t="s">
        <v>87</v>
      </c>
      <c r="AR532" s="1">
        <v>6</v>
      </c>
      <c r="AT532" s="1">
        <v>2</v>
      </c>
      <c r="AV532" s="1">
        <v>20</v>
      </c>
      <c r="AW532" s="1" t="s">
        <v>2441</v>
      </c>
      <c r="AX532" s="1" t="s">
        <v>66</v>
      </c>
      <c r="AZ532" s="1">
        <v>9</v>
      </c>
      <c r="BA532" s="1" t="s">
        <v>2442</v>
      </c>
      <c r="BB532" s="1" t="s">
        <v>2443</v>
      </c>
      <c r="BC532" s="1" t="s">
        <v>2444</v>
      </c>
      <c r="BD532" s="1">
        <v>1</v>
      </c>
    </row>
    <row r="533" spans="1:56" ht="12.75" x14ac:dyDescent="0.2">
      <c r="A533" s="1">
        <v>531</v>
      </c>
      <c r="B533" s="1">
        <v>531</v>
      </c>
      <c r="C533" s="1">
        <v>531</v>
      </c>
      <c r="D533" s="1" t="s">
        <v>2</v>
      </c>
      <c r="E533" s="1" t="s">
        <v>3</v>
      </c>
      <c r="H533" s="1" t="s">
        <v>6</v>
      </c>
      <c r="J533" s="2">
        <v>31751</v>
      </c>
      <c r="K533" s="9">
        <f t="shared" ca="1" si="8"/>
        <v>31</v>
      </c>
      <c r="L533" s="1">
        <v>7</v>
      </c>
      <c r="M533" s="1">
        <v>60</v>
      </c>
      <c r="N533" s="1">
        <v>6</v>
      </c>
      <c r="O533" s="1">
        <v>4</v>
      </c>
      <c r="P533" s="1" t="s">
        <v>99</v>
      </c>
      <c r="Q533" s="1">
        <v>0</v>
      </c>
      <c r="R533" s="1" t="s">
        <v>100</v>
      </c>
      <c r="T533" s="1" t="s">
        <v>106</v>
      </c>
      <c r="V533" s="1">
        <v>1</v>
      </c>
      <c r="W533" s="1" t="s">
        <v>464</v>
      </c>
      <c r="Y533" s="1" t="s">
        <v>58</v>
      </c>
      <c r="AA533" s="1" t="s">
        <v>84</v>
      </c>
      <c r="AC533" s="1">
        <v>5</v>
      </c>
      <c r="AD533" s="1" t="s">
        <v>2445</v>
      </c>
      <c r="AE533" s="1" t="s">
        <v>86</v>
      </c>
      <c r="AH533" s="1" t="s">
        <v>31</v>
      </c>
      <c r="AP533" s="1" t="s">
        <v>75</v>
      </c>
      <c r="AS533" s="1">
        <v>14</v>
      </c>
      <c r="AT533" s="1">
        <v>2</v>
      </c>
      <c r="AV533" s="1">
        <v>32</v>
      </c>
      <c r="AW533" s="1" t="s">
        <v>2446</v>
      </c>
      <c r="AX533" s="1" t="s">
        <v>77</v>
      </c>
      <c r="AZ533" s="1">
        <v>8</v>
      </c>
      <c r="BA533" s="1" t="s">
        <v>2447</v>
      </c>
      <c r="BB533" s="1" t="s">
        <v>2448</v>
      </c>
      <c r="BC533" s="1" t="s">
        <v>2449</v>
      </c>
      <c r="BD533" s="1">
        <v>1</v>
      </c>
    </row>
    <row r="534" spans="1:56" ht="12.75" x14ac:dyDescent="0.2">
      <c r="A534" s="1">
        <v>532</v>
      </c>
      <c r="B534" s="1">
        <v>532</v>
      </c>
      <c r="C534" s="1">
        <v>532</v>
      </c>
      <c r="E534" s="1" t="s">
        <v>3</v>
      </c>
      <c r="H534" s="1" t="s">
        <v>6</v>
      </c>
      <c r="J534" s="2">
        <v>28108</v>
      </c>
      <c r="K534" s="9">
        <f t="shared" ca="1" si="8"/>
        <v>41</v>
      </c>
      <c r="L534" s="1">
        <v>7</v>
      </c>
      <c r="M534" s="1">
        <v>10</v>
      </c>
      <c r="N534" s="1">
        <v>6</v>
      </c>
      <c r="O534" s="1">
        <v>15</v>
      </c>
      <c r="P534" s="1" t="s">
        <v>225</v>
      </c>
      <c r="Q534" s="1">
        <v>0</v>
      </c>
      <c r="R534" s="1" t="s">
        <v>100</v>
      </c>
      <c r="T534" s="1" t="s">
        <v>101</v>
      </c>
      <c r="V534" s="1">
        <v>1</v>
      </c>
      <c r="W534" s="1" t="s">
        <v>411</v>
      </c>
      <c r="Y534" s="1" t="s">
        <v>382</v>
      </c>
      <c r="AA534" s="1" t="s">
        <v>94</v>
      </c>
      <c r="AC534" s="1">
        <v>17</v>
      </c>
      <c r="AD534" s="1" t="s">
        <v>2450</v>
      </c>
      <c r="AE534" s="1" t="s">
        <v>86</v>
      </c>
      <c r="AJ534" s="1" t="s">
        <v>33</v>
      </c>
      <c r="AP534" s="1" t="s">
        <v>75</v>
      </c>
      <c r="AR534" s="1">
        <v>5</v>
      </c>
      <c r="AT534" s="1">
        <v>5</v>
      </c>
      <c r="AV534" s="1">
        <v>15</v>
      </c>
      <c r="AW534" s="1" t="s">
        <v>2451</v>
      </c>
      <c r="AY534" s="1" t="s">
        <v>2452</v>
      </c>
      <c r="AZ534" s="1">
        <v>7</v>
      </c>
      <c r="BA534" s="1" t="s">
        <v>2453</v>
      </c>
      <c r="BB534" s="1" t="s">
        <v>2454</v>
      </c>
      <c r="BC534" s="1" t="s">
        <v>2455</v>
      </c>
      <c r="BD534" s="1">
        <v>1</v>
      </c>
    </row>
    <row r="535" spans="1:56" ht="12.75" x14ac:dyDescent="0.2">
      <c r="A535" s="1">
        <v>533</v>
      </c>
      <c r="B535" s="1">
        <v>533</v>
      </c>
      <c r="C535" s="1">
        <v>533</v>
      </c>
      <c r="E535" s="1" t="s">
        <v>3</v>
      </c>
      <c r="H535" s="1" t="s">
        <v>6</v>
      </c>
      <c r="J535" s="2">
        <v>25840</v>
      </c>
      <c r="K535" s="9">
        <f t="shared" ca="1" si="8"/>
        <v>48</v>
      </c>
      <c r="L535" s="1">
        <v>8</v>
      </c>
      <c r="M535" s="1">
        <v>120</v>
      </c>
      <c r="N535" s="1">
        <v>10</v>
      </c>
      <c r="O535" s="1">
        <v>0</v>
      </c>
      <c r="P535" s="1" t="s">
        <v>91</v>
      </c>
      <c r="Q535" s="1">
        <v>0</v>
      </c>
      <c r="R535" s="1" t="s">
        <v>70</v>
      </c>
      <c r="T535" s="1" t="s">
        <v>101</v>
      </c>
      <c r="V535" s="1">
        <v>1</v>
      </c>
      <c r="W535" s="1" t="s">
        <v>7</v>
      </c>
      <c r="Y535" s="1" t="s">
        <v>58</v>
      </c>
      <c r="AA535" s="1" t="s">
        <v>59</v>
      </c>
      <c r="AC535" s="1">
        <v>8</v>
      </c>
      <c r="AD535" s="1" t="s">
        <v>2456</v>
      </c>
      <c r="AE535" s="1" t="s">
        <v>74</v>
      </c>
      <c r="AH535" s="1" t="s">
        <v>31</v>
      </c>
      <c r="AP535" s="1" t="s">
        <v>87</v>
      </c>
      <c r="AR535" s="1">
        <v>5</v>
      </c>
      <c r="AT535" s="1">
        <v>5</v>
      </c>
      <c r="AV535" s="1">
        <v>40</v>
      </c>
      <c r="AW535" s="1" t="s">
        <v>2457</v>
      </c>
      <c r="AX535" s="1" t="s">
        <v>77</v>
      </c>
      <c r="AZ535" s="1">
        <v>10</v>
      </c>
      <c r="BA535" s="1" t="s">
        <v>2458</v>
      </c>
      <c r="BB535" s="1" t="s">
        <v>2459</v>
      </c>
      <c r="BD535" s="1">
        <v>1</v>
      </c>
    </row>
    <row r="536" spans="1:56" ht="12.75" x14ac:dyDescent="0.2">
      <c r="A536" s="1">
        <v>534</v>
      </c>
      <c r="B536" s="1">
        <v>534</v>
      </c>
      <c r="C536" s="1">
        <v>534</v>
      </c>
      <c r="D536" s="1" t="s">
        <v>2</v>
      </c>
      <c r="F536" s="1" t="s">
        <v>4</v>
      </c>
      <c r="H536" s="1" t="s">
        <v>6</v>
      </c>
      <c r="J536" s="2">
        <v>29476</v>
      </c>
      <c r="K536" s="9">
        <f t="shared" ca="1" si="8"/>
        <v>38</v>
      </c>
      <c r="L536" s="1">
        <v>7</v>
      </c>
      <c r="M536" s="1">
        <v>40</v>
      </c>
      <c r="N536" s="1">
        <v>12</v>
      </c>
      <c r="O536" s="1">
        <v>10</v>
      </c>
      <c r="P536" s="1" t="s">
        <v>135</v>
      </c>
      <c r="Q536" s="1">
        <v>0</v>
      </c>
      <c r="R536" s="1" t="s">
        <v>55</v>
      </c>
      <c r="T536" s="1" t="s">
        <v>101</v>
      </c>
      <c r="V536" s="1">
        <v>1</v>
      </c>
      <c r="W536" s="1" t="s">
        <v>406</v>
      </c>
      <c r="Y536" s="1" t="s">
        <v>113</v>
      </c>
      <c r="AA536" s="1" t="s">
        <v>59</v>
      </c>
      <c r="AC536" s="1">
        <v>8</v>
      </c>
      <c r="AD536" s="1" t="s">
        <v>2460</v>
      </c>
      <c r="AE536" s="1" t="s">
        <v>74</v>
      </c>
      <c r="AI536" s="1" t="s">
        <v>32</v>
      </c>
      <c r="AP536" s="1" t="s">
        <v>75</v>
      </c>
      <c r="AR536" s="1">
        <v>6</v>
      </c>
      <c r="AT536" s="1">
        <v>5</v>
      </c>
      <c r="AV536" s="1">
        <v>10</v>
      </c>
      <c r="AW536" s="1" t="s">
        <v>2461</v>
      </c>
      <c r="AX536" s="1" t="s">
        <v>77</v>
      </c>
      <c r="AZ536" s="1">
        <v>4</v>
      </c>
      <c r="BA536" s="1" t="s">
        <v>2462</v>
      </c>
      <c r="BB536" s="1" t="s">
        <v>2463</v>
      </c>
      <c r="BC536" s="1" t="s">
        <v>2464</v>
      </c>
      <c r="BD536" s="1">
        <v>0</v>
      </c>
    </row>
    <row r="537" spans="1:56" ht="12.75" x14ac:dyDescent="0.2">
      <c r="A537" s="1">
        <v>535</v>
      </c>
      <c r="B537" s="1">
        <v>535</v>
      </c>
      <c r="C537" s="1">
        <v>535</v>
      </c>
      <c r="D537" s="1" t="s">
        <v>2</v>
      </c>
      <c r="J537" s="2">
        <v>31956</v>
      </c>
      <c r="K537" s="9">
        <f t="shared" ca="1" si="8"/>
        <v>31</v>
      </c>
      <c r="L537" s="1">
        <v>7</v>
      </c>
      <c r="M537" s="1">
        <v>90</v>
      </c>
      <c r="N537" s="1">
        <v>9</v>
      </c>
      <c r="O537" s="1">
        <v>5</v>
      </c>
      <c r="P537" s="1" t="s">
        <v>123</v>
      </c>
      <c r="Q537" s="1">
        <v>0</v>
      </c>
      <c r="R537" s="1" t="s">
        <v>55</v>
      </c>
      <c r="T537" s="1" t="s">
        <v>56</v>
      </c>
      <c r="V537" s="1">
        <v>1</v>
      </c>
      <c r="W537" s="1" t="s">
        <v>156</v>
      </c>
      <c r="Y537" s="1" t="s">
        <v>349</v>
      </c>
      <c r="AA537" s="1" t="s">
        <v>220</v>
      </c>
      <c r="AC537" s="1">
        <v>10</v>
      </c>
      <c r="AD537" s="1" t="s">
        <v>2465</v>
      </c>
      <c r="AE537" s="1" t="s">
        <v>86</v>
      </c>
      <c r="AN537" s="1" t="s">
        <v>37</v>
      </c>
      <c r="AX537" s="1" t="s">
        <v>77</v>
      </c>
      <c r="AZ537" s="1">
        <v>10</v>
      </c>
      <c r="BA537" s="1" t="s">
        <v>2466</v>
      </c>
      <c r="BB537" s="1" t="s">
        <v>2467</v>
      </c>
      <c r="BD537" s="1">
        <v>0</v>
      </c>
    </row>
    <row r="538" spans="1:56" ht="12.75" x14ac:dyDescent="0.2">
      <c r="A538" s="1">
        <v>536</v>
      </c>
      <c r="B538" s="1">
        <v>536</v>
      </c>
      <c r="C538" s="1">
        <v>536</v>
      </c>
      <c r="D538" s="1" t="s">
        <v>2</v>
      </c>
      <c r="E538" s="1" t="s">
        <v>3</v>
      </c>
      <c r="H538" s="1" t="s">
        <v>6</v>
      </c>
      <c r="J538" s="2">
        <v>28333</v>
      </c>
      <c r="K538" s="9">
        <f t="shared" ca="1" si="8"/>
        <v>41</v>
      </c>
      <c r="L538" s="1">
        <v>6</v>
      </c>
      <c r="M538" s="1">
        <v>120</v>
      </c>
      <c r="N538" s="1">
        <v>9</v>
      </c>
      <c r="O538" s="1">
        <v>7</v>
      </c>
      <c r="P538" s="1" t="s">
        <v>123</v>
      </c>
      <c r="Q538" s="1">
        <v>1</v>
      </c>
      <c r="V538" s="1">
        <v>1</v>
      </c>
      <c r="W538" s="1" t="s">
        <v>464</v>
      </c>
      <c r="Y538" s="1" t="s">
        <v>144</v>
      </c>
      <c r="AB538" s="1" t="s">
        <v>2233</v>
      </c>
      <c r="AC538" s="1">
        <v>10</v>
      </c>
      <c r="AE538" s="1" t="s">
        <v>86</v>
      </c>
      <c r="AI538" s="1" t="s">
        <v>32</v>
      </c>
      <c r="AP538" s="1" t="s">
        <v>75</v>
      </c>
      <c r="AR538" s="1">
        <v>6</v>
      </c>
      <c r="AT538" s="1">
        <v>5</v>
      </c>
      <c r="AV538" s="1">
        <v>15</v>
      </c>
      <c r="AW538" s="1" t="s">
        <v>2468</v>
      </c>
      <c r="AX538" s="1" t="s">
        <v>77</v>
      </c>
      <c r="AZ538" s="1">
        <v>9</v>
      </c>
      <c r="BA538" s="1" t="s">
        <v>2469</v>
      </c>
      <c r="BB538" s="1" t="s">
        <v>2470</v>
      </c>
      <c r="BC538" s="1" t="s">
        <v>2471</v>
      </c>
      <c r="BD538" s="1">
        <v>1</v>
      </c>
    </row>
    <row r="539" spans="1:56" ht="12.75" x14ac:dyDescent="0.2">
      <c r="A539" s="1">
        <v>537</v>
      </c>
      <c r="B539" s="1">
        <v>537</v>
      </c>
      <c r="C539" s="1">
        <v>537</v>
      </c>
      <c r="D539" s="1" t="s">
        <v>2</v>
      </c>
      <c r="J539" s="2">
        <v>29407</v>
      </c>
      <c r="K539" s="9">
        <f t="shared" ca="1" si="8"/>
        <v>38</v>
      </c>
      <c r="L539" s="1">
        <v>7</v>
      </c>
      <c r="M539" s="1">
        <v>60</v>
      </c>
      <c r="N539" s="1">
        <v>7</v>
      </c>
      <c r="O539" s="1">
        <v>0</v>
      </c>
      <c r="P539" s="1" t="s">
        <v>91</v>
      </c>
      <c r="Q539" s="1">
        <v>1</v>
      </c>
      <c r="V539" s="1">
        <v>1</v>
      </c>
      <c r="W539" s="1" t="s">
        <v>148</v>
      </c>
      <c r="Y539" s="1" t="s">
        <v>83</v>
      </c>
      <c r="AA539" s="1" t="s">
        <v>220</v>
      </c>
      <c r="AC539" s="1">
        <v>1</v>
      </c>
      <c r="AD539" s="1" t="s">
        <v>2472</v>
      </c>
      <c r="AE539" s="1" t="s">
        <v>74</v>
      </c>
      <c r="AH539" s="1" t="s">
        <v>31</v>
      </c>
      <c r="AP539" s="1" t="s">
        <v>163</v>
      </c>
      <c r="AR539" s="1">
        <v>3</v>
      </c>
      <c r="AT539" s="1">
        <v>5</v>
      </c>
      <c r="AV539" s="1">
        <v>15</v>
      </c>
      <c r="AW539" s="1" t="s">
        <v>2213</v>
      </c>
      <c r="AX539" s="1" t="s">
        <v>66</v>
      </c>
      <c r="AZ539" s="1">
        <v>9</v>
      </c>
      <c r="BA539" s="1" t="s">
        <v>2473</v>
      </c>
      <c r="BB539" s="1" t="s">
        <v>2474</v>
      </c>
      <c r="BC539" s="1" t="s">
        <v>2475</v>
      </c>
      <c r="BD539" s="1">
        <v>1</v>
      </c>
    </row>
    <row r="540" spans="1:56" ht="12.75" x14ac:dyDescent="0.2">
      <c r="A540" s="1">
        <v>538</v>
      </c>
      <c r="B540" s="1">
        <v>538</v>
      </c>
      <c r="C540" s="1">
        <v>538</v>
      </c>
      <c r="E540" s="1" t="s">
        <v>3</v>
      </c>
      <c r="G540" s="1" t="s">
        <v>5</v>
      </c>
      <c r="H540" s="1" t="s">
        <v>6</v>
      </c>
      <c r="J540" s="2">
        <v>29622</v>
      </c>
      <c r="K540" s="9">
        <f t="shared" ca="1" si="8"/>
        <v>37</v>
      </c>
      <c r="L540" s="1">
        <v>7</v>
      </c>
      <c r="M540" s="1">
        <v>0</v>
      </c>
      <c r="N540" s="1">
        <v>10</v>
      </c>
      <c r="O540" s="1">
        <v>5</v>
      </c>
      <c r="P540" s="1" t="s">
        <v>54</v>
      </c>
      <c r="Q540" s="1">
        <v>0</v>
      </c>
      <c r="R540" s="1" t="s">
        <v>70</v>
      </c>
      <c r="T540" s="1" t="s">
        <v>56</v>
      </c>
      <c r="V540" s="1">
        <v>0</v>
      </c>
      <c r="AE540" s="1" t="s">
        <v>86</v>
      </c>
      <c r="AK540" s="1" t="s">
        <v>34</v>
      </c>
      <c r="AP540" s="1" t="s">
        <v>75</v>
      </c>
      <c r="AR540" s="1">
        <v>6</v>
      </c>
      <c r="AT540" s="1">
        <v>6</v>
      </c>
      <c r="AV540" s="1">
        <v>15</v>
      </c>
      <c r="AW540" s="1" t="s">
        <v>2476</v>
      </c>
      <c r="AX540" s="1" t="s">
        <v>2477</v>
      </c>
      <c r="AZ540" s="1">
        <v>10</v>
      </c>
      <c r="BA540" s="1" t="s">
        <v>2478</v>
      </c>
      <c r="BB540" s="1" t="s">
        <v>1579</v>
      </c>
      <c r="BD540" s="1">
        <v>0</v>
      </c>
    </row>
    <row r="541" spans="1:56" ht="12.75" x14ac:dyDescent="0.2">
      <c r="A541" s="1">
        <v>539</v>
      </c>
      <c r="B541" s="1">
        <v>539</v>
      </c>
      <c r="C541" s="1">
        <v>539</v>
      </c>
      <c r="D541" s="1" t="s">
        <v>2</v>
      </c>
      <c r="J541" s="2">
        <v>34278</v>
      </c>
      <c r="K541" s="9">
        <f t="shared" ca="1" si="8"/>
        <v>24</v>
      </c>
      <c r="L541" s="1">
        <v>8</v>
      </c>
      <c r="M541" s="1">
        <v>0</v>
      </c>
      <c r="N541" s="1">
        <v>15</v>
      </c>
      <c r="O541" s="1">
        <v>100</v>
      </c>
      <c r="P541" s="1" t="s">
        <v>99</v>
      </c>
      <c r="Q541" s="1">
        <v>1</v>
      </c>
      <c r="V541" s="1">
        <v>1</v>
      </c>
      <c r="W541" s="1" t="s">
        <v>518</v>
      </c>
      <c r="Y541" s="1" t="s">
        <v>83</v>
      </c>
      <c r="AA541" s="1" t="s">
        <v>59</v>
      </c>
      <c r="AC541" s="1">
        <v>1</v>
      </c>
      <c r="AD541" s="1" t="s">
        <v>60</v>
      </c>
      <c r="AE541" s="1" t="s">
        <v>61</v>
      </c>
      <c r="AF541" s="1" t="s">
        <v>29</v>
      </c>
      <c r="AH541" s="1" t="s">
        <v>31</v>
      </c>
      <c r="AI541" s="1" t="s">
        <v>32</v>
      </c>
      <c r="AJ541" s="1" t="s">
        <v>33</v>
      </c>
      <c r="AK541" s="1" t="s">
        <v>34</v>
      </c>
      <c r="AM541" s="1" t="s">
        <v>36</v>
      </c>
      <c r="AP541" s="1" t="s">
        <v>62</v>
      </c>
      <c r="AS541" s="1">
        <v>25</v>
      </c>
      <c r="AU541" s="1">
        <v>10</v>
      </c>
      <c r="AV541" s="1">
        <v>4</v>
      </c>
      <c r="AW541" s="1" t="s">
        <v>158</v>
      </c>
      <c r="AX541" s="1" t="s">
        <v>77</v>
      </c>
      <c r="AZ541" s="1">
        <v>10</v>
      </c>
      <c r="BA541" s="1" t="s">
        <v>2479</v>
      </c>
      <c r="BB541" s="1" t="s">
        <v>2480</v>
      </c>
      <c r="BC541" s="1" t="s">
        <v>2481</v>
      </c>
      <c r="BD541" s="1">
        <v>1</v>
      </c>
    </row>
    <row r="542" spans="1:56" ht="12.75" x14ac:dyDescent="0.2">
      <c r="A542" s="1">
        <v>540</v>
      </c>
      <c r="B542" s="1">
        <v>540</v>
      </c>
      <c r="C542" s="1">
        <v>540</v>
      </c>
      <c r="D542" s="1" t="s">
        <v>2</v>
      </c>
      <c r="J542" s="2">
        <v>30548</v>
      </c>
      <c r="K542" s="9">
        <f t="shared" ca="1" si="8"/>
        <v>35</v>
      </c>
      <c r="L542" s="1">
        <v>7</v>
      </c>
      <c r="M542" s="1">
        <v>0</v>
      </c>
      <c r="N542" s="1">
        <v>10</v>
      </c>
      <c r="O542" s="1">
        <v>1</v>
      </c>
      <c r="P542" s="1" t="s">
        <v>335</v>
      </c>
      <c r="Q542" s="1">
        <v>1</v>
      </c>
      <c r="V542" s="1">
        <v>1</v>
      </c>
      <c r="W542" s="1" t="s">
        <v>82</v>
      </c>
      <c r="Z542" s="1" t="s">
        <v>2482</v>
      </c>
      <c r="AA542" s="1" t="s">
        <v>84</v>
      </c>
      <c r="AC542" s="1">
        <v>5</v>
      </c>
      <c r="AD542" s="1" t="s">
        <v>518</v>
      </c>
      <c r="AE542" s="1" t="s">
        <v>86</v>
      </c>
      <c r="AJ542" s="1" t="s">
        <v>33</v>
      </c>
      <c r="AP542" s="1" t="s">
        <v>87</v>
      </c>
      <c r="AR542" s="1">
        <v>4</v>
      </c>
      <c r="AU542" s="1">
        <v>10</v>
      </c>
      <c r="AV542" s="1">
        <v>18</v>
      </c>
      <c r="AW542" s="1" t="s">
        <v>2483</v>
      </c>
      <c r="AX542" s="1" t="s">
        <v>190</v>
      </c>
      <c r="AZ542" s="1">
        <v>10</v>
      </c>
      <c r="BA542" s="1" t="s">
        <v>2484</v>
      </c>
      <c r="BB542" s="1" t="s">
        <v>2485</v>
      </c>
      <c r="BC542" s="1" t="s">
        <v>2486</v>
      </c>
      <c r="BD542" s="1">
        <v>1</v>
      </c>
    </row>
    <row r="543" spans="1:56" ht="12.75" x14ac:dyDescent="0.2">
      <c r="A543" s="1">
        <v>541</v>
      </c>
      <c r="B543" s="1">
        <v>541</v>
      </c>
      <c r="C543" s="1">
        <v>541</v>
      </c>
      <c r="D543" s="1" t="s">
        <v>2</v>
      </c>
      <c r="J543" s="2">
        <v>33569</v>
      </c>
      <c r="K543" s="9">
        <f t="shared" ca="1" si="8"/>
        <v>26</v>
      </c>
      <c r="L543" s="1">
        <v>8</v>
      </c>
      <c r="M543" s="1">
        <v>15</v>
      </c>
      <c r="N543" s="1">
        <v>6</v>
      </c>
      <c r="O543" s="1">
        <v>10</v>
      </c>
      <c r="P543" s="1" t="s">
        <v>105</v>
      </c>
      <c r="Q543" s="1">
        <v>0</v>
      </c>
      <c r="R543" s="1" t="s">
        <v>81</v>
      </c>
      <c r="T543" s="1" t="s">
        <v>106</v>
      </c>
      <c r="V543" s="1">
        <v>1</v>
      </c>
      <c r="W543" s="1" t="s">
        <v>156</v>
      </c>
      <c r="Y543" s="1" t="s">
        <v>83</v>
      </c>
      <c r="AA543" s="1" t="s">
        <v>231</v>
      </c>
      <c r="AC543" s="1">
        <v>1</v>
      </c>
      <c r="AD543" s="1" t="s">
        <v>2487</v>
      </c>
      <c r="AE543" s="1" t="s">
        <v>61</v>
      </c>
      <c r="AI543" s="1" t="s">
        <v>32</v>
      </c>
      <c r="AK543" s="1" t="s">
        <v>34</v>
      </c>
      <c r="AL543" s="1" t="s">
        <v>35</v>
      </c>
      <c r="AP543" s="1" t="s">
        <v>62</v>
      </c>
      <c r="AR543" s="1">
        <v>6</v>
      </c>
      <c r="AU543" s="1">
        <v>20</v>
      </c>
      <c r="AV543" s="1">
        <v>15</v>
      </c>
      <c r="AW543" s="1" t="s">
        <v>2488</v>
      </c>
      <c r="AX543" s="1" t="s">
        <v>66</v>
      </c>
      <c r="AZ543" s="1">
        <v>10</v>
      </c>
      <c r="BA543" s="1" t="s">
        <v>2489</v>
      </c>
      <c r="BB543" s="1" t="s">
        <v>2490</v>
      </c>
      <c r="BC543" s="1" t="s">
        <v>529</v>
      </c>
      <c r="BD543" s="1">
        <v>1</v>
      </c>
    </row>
    <row r="544" spans="1:56" ht="12.75" x14ac:dyDescent="0.2">
      <c r="A544" s="1">
        <v>542</v>
      </c>
      <c r="B544" s="1">
        <v>542</v>
      </c>
      <c r="C544" s="1">
        <v>542</v>
      </c>
      <c r="E544" s="1" t="s">
        <v>3</v>
      </c>
      <c r="J544" s="2">
        <v>32046</v>
      </c>
      <c r="K544" s="9">
        <f t="shared" ca="1" si="8"/>
        <v>31</v>
      </c>
      <c r="L544" s="1">
        <v>7</v>
      </c>
      <c r="M544" s="1">
        <v>10</v>
      </c>
      <c r="N544" s="1">
        <v>8</v>
      </c>
      <c r="O544" s="1">
        <v>24</v>
      </c>
      <c r="P544" s="1" t="s">
        <v>69</v>
      </c>
      <c r="Q544" s="1">
        <v>1</v>
      </c>
      <c r="V544" s="1">
        <v>1</v>
      </c>
      <c r="W544" s="1" t="s">
        <v>7</v>
      </c>
      <c r="Y544" s="1" t="s">
        <v>83</v>
      </c>
      <c r="AB544" s="1" t="s">
        <v>2491</v>
      </c>
      <c r="AC544" s="1">
        <v>5</v>
      </c>
      <c r="AD544" s="1" t="s">
        <v>2492</v>
      </c>
      <c r="AE544" s="1" t="s">
        <v>61</v>
      </c>
      <c r="AK544" s="1" t="s">
        <v>34</v>
      </c>
      <c r="AP544" s="1" t="s">
        <v>75</v>
      </c>
      <c r="AR544" s="1">
        <v>1</v>
      </c>
      <c r="AT544" s="1">
        <v>1</v>
      </c>
      <c r="AV544" s="1">
        <v>10</v>
      </c>
      <c r="AW544" s="1" t="s">
        <v>2493</v>
      </c>
      <c r="AX544" s="1" t="s">
        <v>77</v>
      </c>
      <c r="AZ544" s="1">
        <v>8</v>
      </c>
      <c r="BA544" s="1" t="s">
        <v>2494</v>
      </c>
      <c r="BB544" s="1" t="s">
        <v>2495</v>
      </c>
      <c r="BC544" s="1" t="s">
        <v>2496</v>
      </c>
      <c r="BD544" s="1">
        <v>1</v>
      </c>
    </row>
    <row r="545" spans="1:56" ht="12.75" x14ac:dyDescent="0.2">
      <c r="A545" s="1">
        <v>543</v>
      </c>
      <c r="B545" s="1">
        <v>543</v>
      </c>
      <c r="C545" s="1">
        <v>543</v>
      </c>
      <c r="D545" s="1" t="s">
        <v>2</v>
      </c>
      <c r="H545" s="1" t="s">
        <v>6</v>
      </c>
      <c r="J545" s="2">
        <v>31463</v>
      </c>
      <c r="K545" s="9">
        <f t="shared" ca="1" si="8"/>
        <v>32</v>
      </c>
      <c r="L545" s="1">
        <v>7</v>
      </c>
      <c r="M545" s="1">
        <v>0</v>
      </c>
      <c r="N545" s="1">
        <v>8</v>
      </c>
      <c r="O545" s="1">
        <v>1</v>
      </c>
      <c r="P545" s="1" t="s">
        <v>99</v>
      </c>
      <c r="Q545" s="1">
        <v>1</v>
      </c>
      <c r="V545" s="1">
        <v>1</v>
      </c>
      <c r="W545" s="1" t="s">
        <v>406</v>
      </c>
      <c r="Y545" s="1" t="s">
        <v>113</v>
      </c>
      <c r="AB545" s="1" t="s">
        <v>897</v>
      </c>
      <c r="AC545" s="1">
        <v>5</v>
      </c>
      <c r="AE545" s="1" t="s">
        <v>86</v>
      </c>
      <c r="AI545" s="1" t="s">
        <v>32</v>
      </c>
      <c r="AK545" s="1" t="s">
        <v>34</v>
      </c>
      <c r="AP545" s="1" t="s">
        <v>75</v>
      </c>
      <c r="AR545" s="1">
        <v>2</v>
      </c>
      <c r="AT545" s="1">
        <v>3</v>
      </c>
      <c r="AV545" s="1">
        <v>10</v>
      </c>
      <c r="AW545" s="1" t="s">
        <v>2497</v>
      </c>
      <c r="AX545" s="1" t="s">
        <v>77</v>
      </c>
      <c r="AZ545" s="1">
        <v>9</v>
      </c>
      <c r="BA545" s="1" t="s">
        <v>2498</v>
      </c>
      <c r="BB545" s="1" t="s">
        <v>2499</v>
      </c>
      <c r="BC545" s="1" t="s">
        <v>2500</v>
      </c>
      <c r="BD545" s="1">
        <v>0</v>
      </c>
    </row>
    <row r="546" spans="1:56" ht="12.75" x14ac:dyDescent="0.2">
      <c r="A546" s="1">
        <v>544</v>
      </c>
      <c r="B546" s="1">
        <v>544</v>
      </c>
      <c r="C546" s="1">
        <v>544</v>
      </c>
      <c r="E546" s="1" t="s">
        <v>3</v>
      </c>
      <c r="G546" s="1" t="s">
        <v>5</v>
      </c>
      <c r="H546" s="1" t="s">
        <v>6</v>
      </c>
      <c r="J546" s="2">
        <v>32088</v>
      </c>
      <c r="K546" s="9">
        <f t="shared" ca="1" si="8"/>
        <v>30</v>
      </c>
      <c r="L546" s="1">
        <v>7</v>
      </c>
      <c r="M546" s="1">
        <v>45</v>
      </c>
      <c r="N546" s="1">
        <v>7</v>
      </c>
      <c r="O546" s="1">
        <v>6</v>
      </c>
      <c r="P546" s="1" t="s">
        <v>80</v>
      </c>
      <c r="Q546" s="1">
        <v>0</v>
      </c>
      <c r="R546" s="1" t="s">
        <v>100</v>
      </c>
      <c r="T546" s="1" t="s">
        <v>101</v>
      </c>
      <c r="V546" s="1">
        <v>1</v>
      </c>
      <c r="W546" s="1" t="s">
        <v>213</v>
      </c>
      <c r="Y546" s="1" t="s">
        <v>58</v>
      </c>
      <c r="AB546" s="1" t="s">
        <v>2501</v>
      </c>
      <c r="AC546" s="1">
        <v>8</v>
      </c>
      <c r="AD546" s="1" t="s">
        <v>2502</v>
      </c>
      <c r="AE546" s="1" t="s">
        <v>86</v>
      </c>
      <c r="AI546" s="1" t="s">
        <v>32</v>
      </c>
      <c r="AP546" s="1" t="s">
        <v>75</v>
      </c>
      <c r="AR546" s="1">
        <v>3</v>
      </c>
      <c r="AT546" s="1">
        <v>2</v>
      </c>
      <c r="AV546" s="1">
        <v>40</v>
      </c>
      <c r="AW546" s="1" t="s">
        <v>2503</v>
      </c>
      <c r="AX546" s="1" t="s">
        <v>77</v>
      </c>
      <c r="AZ546" s="1">
        <v>10</v>
      </c>
      <c r="BA546" s="1" t="s">
        <v>2504</v>
      </c>
      <c r="BD546" s="1">
        <v>0</v>
      </c>
    </row>
    <row r="547" spans="1:56" ht="12.75" x14ac:dyDescent="0.2">
      <c r="A547" s="1">
        <v>545</v>
      </c>
      <c r="B547" s="1">
        <v>545</v>
      </c>
      <c r="C547" s="1">
        <v>545</v>
      </c>
      <c r="D547" s="1" t="s">
        <v>2</v>
      </c>
      <c r="J547" s="2">
        <v>22447</v>
      </c>
      <c r="K547" s="9">
        <f t="shared" ca="1" si="8"/>
        <v>57</v>
      </c>
      <c r="L547" s="1">
        <v>8</v>
      </c>
      <c r="M547" s="1">
        <v>120</v>
      </c>
      <c r="N547" s="1">
        <v>2</v>
      </c>
      <c r="O547" s="1">
        <v>25</v>
      </c>
      <c r="P547" s="1" t="s">
        <v>303</v>
      </c>
      <c r="Q547" s="1">
        <v>1</v>
      </c>
      <c r="V547" s="1">
        <v>1</v>
      </c>
      <c r="W547" s="1" t="s">
        <v>213</v>
      </c>
      <c r="Y547" s="1" t="s">
        <v>58</v>
      </c>
      <c r="AA547" s="1" t="s">
        <v>355</v>
      </c>
      <c r="AC547" s="1">
        <v>25</v>
      </c>
      <c r="AD547" s="1" t="s">
        <v>2505</v>
      </c>
      <c r="AE547" s="1" t="s">
        <v>86</v>
      </c>
      <c r="AF547" s="1" t="s">
        <v>29</v>
      </c>
      <c r="AH547" s="1" t="s">
        <v>31</v>
      </c>
      <c r="AM547" s="1" t="s">
        <v>36</v>
      </c>
      <c r="AP547" s="1" t="s">
        <v>87</v>
      </c>
      <c r="AS547" s="1">
        <v>20</v>
      </c>
      <c r="AT547" s="1">
        <v>5</v>
      </c>
      <c r="AV547" s="1">
        <v>15</v>
      </c>
      <c r="AW547" s="1" t="s">
        <v>2506</v>
      </c>
      <c r="AY547" s="1" t="s">
        <v>2507</v>
      </c>
      <c r="AZ547" s="1">
        <v>10</v>
      </c>
      <c r="BA547" s="1" t="s">
        <v>78</v>
      </c>
      <c r="BB547" s="1" t="s">
        <v>2508</v>
      </c>
      <c r="BC547" s="1" t="s">
        <v>118</v>
      </c>
      <c r="BD547" s="1">
        <v>1</v>
      </c>
    </row>
    <row r="548" spans="1:56" ht="12.75" x14ac:dyDescent="0.2">
      <c r="A548" s="1">
        <v>546</v>
      </c>
      <c r="B548" s="1">
        <v>546</v>
      </c>
      <c r="C548" s="1">
        <v>546</v>
      </c>
      <c r="D548" s="1" t="s">
        <v>2</v>
      </c>
      <c r="H548" s="1" t="s">
        <v>6</v>
      </c>
      <c r="J548" s="2">
        <v>29693</v>
      </c>
      <c r="K548" s="9">
        <f t="shared" ca="1" si="8"/>
        <v>37</v>
      </c>
      <c r="L548" s="1">
        <v>6</v>
      </c>
      <c r="M548" s="1">
        <v>15</v>
      </c>
      <c r="N548" s="1">
        <v>10</v>
      </c>
      <c r="O548" s="1">
        <v>3</v>
      </c>
      <c r="P548" s="1" t="s">
        <v>99</v>
      </c>
      <c r="Q548" s="1">
        <v>1</v>
      </c>
      <c r="V548" s="1">
        <v>1</v>
      </c>
      <c r="W548" s="1" t="s">
        <v>213</v>
      </c>
      <c r="Y548" s="1" t="s">
        <v>83</v>
      </c>
      <c r="AB548" s="1" t="s">
        <v>2509</v>
      </c>
      <c r="AC548" s="1">
        <v>10</v>
      </c>
      <c r="AD548" s="1" t="s">
        <v>2510</v>
      </c>
      <c r="AE548" s="1" t="s">
        <v>162</v>
      </c>
      <c r="AN548" s="1" t="s">
        <v>37</v>
      </c>
      <c r="AX548" s="1" t="s">
        <v>190</v>
      </c>
      <c r="AZ548" s="1">
        <v>9</v>
      </c>
      <c r="BA548" s="1" t="s">
        <v>2511</v>
      </c>
      <c r="BB548" s="1" t="s">
        <v>2512</v>
      </c>
      <c r="BC548" s="1" t="s">
        <v>1610</v>
      </c>
      <c r="BD548" s="1">
        <v>0</v>
      </c>
    </row>
    <row r="549" spans="1:56" ht="12.75" x14ac:dyDescent="0.2">
      <c r="A549" s="1">
        <v>547</v>
      </c>
      <c r="B549" s="1">
        <v>547</v>
      </c>
      <c r="C549" s="1">
        <v>547</v>
      </c>
      <c r="D549" s="1" t="s">
        <v>2</v>
      </c>
      <c r="F549" s="1" t="s">
        <v>4</v>
      </c>
      <c r="I549" s="1" t="s">
        <v>2513</v>
      </c>
      <c r="J549" s="2">
        <v>33012</v>
      </c>
      <c r="K549" s="9">
        <f t="shared" ca="1" si="8"/>
        <v>28</v>
      </c>
      <c r="L549" s="1">
        <v>6</v>
      </c>
      <c r="M549" s="1">
        <v>0</v>
      </c>
      <c r="N549" s="1">
        <v>10</v>
      </c>
      <c r="O549" s="1">
        <v>300</v>
      </c>
      <c r="P549" s="1" t="s">
        <v>91</v>
      </c>
      <c r="Q549" s="1">
        <v>1</v>
      </c>
      <c r="V549" s="1">
        <v>1</v>
      </c>
      <c r="W549" s="1" t="s">
        <v>213</v>
      </c>
      <c r="Z549" s="1" t="s">
        <v>1409</v>
      </c>
      <c r="AA549" s="1" t="s">
        <v>272</v>
      </c>
      <c r="AC549" s="1">
        <v>1</v>
      </c>
      <c r="AD549" s="1" t="s">
        <v>2514</v>
      </c>
      <c r="AE549" s="1" t="s">
        <v>86</v>
      </c>
      <c r="AH549" s="1" t="s">
        <v>31</v>
      </c>
      <c r="AI549" s="1" t="s">
        <v>32</v>
      </c>
      <c r="AP549" s="1" t="s">
        <v>75</v>
      </c>
      <c r="AS549" s="1">
        <v>12</v>
      </c>
      <c r="AU549" s="1">
        <v>10</v>
      </c>
      <c r="AV549" s="1">
        <v>3</v>
      </c>
      <c r="AW549" s="1" t="s">
        <v>2515</v>
      </c>
      <c r="AX549" s="1" t="s">
        <v>77</v>
      </c>
      <c r="AZ549" s="1">
        <v>10</v>
      </c>
      <c r="BA549" s="1" t="s">
        <v>2516</v>
      </c>
      <c r="BB549" s="1" t="s">
        <v>2517</v>
      </c>
      <c r="BC549" s="1" t="s">
        <v>2518</v>
      </c>
      <c r="BD549" s="1">
        <v>1</v>
      </c>
    </row>
    <row r="550" spans="1:56" ht="12.75" x14ac:dyDescent="0.2">
      <c r="A550" s="1">
        <v>548</v>
      </c>
      <c r="B550" s="1">
        <v>548</v>
      </c>
      <c r="C550" s="1">
        <v>548</v>
      </c>
      <c r="D550" s="1" t="s">
        <v>2</v>
      </c>
      <c r="E550" s="1" t="s">
        <v>3</v>
      </c>
      <c r="G550" s="1" t="s">
        <v>5</v>
      </c>
      <c r="J550" s="2">
        <v>32295</v>
      </c>
      <c r="K550" s="9">
        <f t="shared" ca="1" si="8"/>
        <v>30</v>
      </c>
      <c r="L550" s="1">
        <v>7</v>
      </c>
      <c r="M550" s="1">
        <v>20</v>
      </c>
      <c r="N550" s="1">
        <v>10</v>
      </c>
      <c r="O550" s="1">
        <v>30</v>
      </c>
      <c r="P550" s="1" t="s">
        <v>189</v>
      </c>
      <c r="Q550" s="1">
        <v>1</v>
      </c>
      <c r="V550" s="1">
        <v>1</v>
      </c>
      <c r="W550" s="1" t="s">
        <v>213</v>
      </c>
      <c r="Y550" s="1" t="s">
        <v>83</v>
      </c>
      <c r="AA550" s="1" t="s">
        <v>94</v>
      </c>
      <c r="AC550" s="1">
        <v>2</v>
      </c>
      <c r="AD550" s="1" t="s">
        <v>2519</v>
      </c>
      <c r="AE550" s="1" t="s">
        <v>61</v>
      </c>
      <c r="AN550" s="1" t="s">
        <v>37</v>
      </c>
      <c r="AX550" s="1" t="s">
        <v>77</v>
      </c>
      <c r="AZ550" s="1">
        <v>5</v>
      </c>
      <c r="BA550" s="1" t="s">
        <v>2520</v>
      </c>
      <c r="BB550" s="1" t="s">
        <v>2521</v>
      </c>
      <c r="BC550" s="1" t="s">
        <v>2522</v>
      </c>
      <c r="BD550" s="1">
        <v>0</v>
      </c>
    </row>
    <row r="551" spans="1:56" ht="12.75" x14ac:dyDescent="0.2">
      <c r="A551" s="1">
        <v>549</v>
      </c>
      <c r="B551" s="1">
        <v>549</v>
      </c>
      <c r="C551" s="1">
        <v>549</v>
      </c>
      <c r="E551" s="1" t="s">
        <v>3</v>
      </c>
      <c r="J551" s="2">
        <v>33183</v>
      </c>
      <c r="K551" s="9">
        <f t="shared" ca="1" si="8"/>
        <v>27</v>
      </c>
      <c r="L551" s="1">
        <v>6</v>
      </c>
      <c r="M551" s="1">
        <v>10</v>
      </c>
      <c r="N551" s="1">
        <v>6</v>
      </c>
      <c r="O551" s="1">
        <v>4</v>
      </c>
      <c r="P551" s="1" t="s">
        <v>105</v>
      </c>
      <c r="Q551" s="1">
        <v>1</v>
      </c>
      <c r="V551" s="1">
        <v>1</v>
      </c>
      <c r="W551" s="1" t="s">
        <v>213</v>
      </c>
      <c r="Y551" s="1" t="s">
        <v>93</v>
      </c>
      <c r="AA551" s="1" t="s">
        <v>94</v>
      </c>
      <c r="AC551" s="1">
        <v>10</v>
      </c>
      <c r="AD551" s="1" t="s">
        <v>2523</v>
      </c>
      <c r="AE551" s="1" t="s">
        <v>61</v>
      </c>
      <c r="AK551" s="1" t="s">
        <v>34</v>
      </c>
      <c r="AP551" s="1" t="s">
        <v>87</v>
      </c>
      <c r="AR551" s="1">
        <v>2</v>
      </c>
      <c r="AT551" s="1">
        <v>3</v>
      </c>
      <c r="AV551" s="1">
        <v>4</v>
      </c>
      <c r="AW551" s="1" t="s">
        <v>2524</v>
      </c>
      <c r="AX551" s="1" t="s">
        <v>77</v>
      </c>
      <c r="AZ551" s="1">
        <v>9</v>
      </c>
      <c r="BA551" s="1" t="s">
        <v>2525</v>
      </c>
      <c r="BB551" s="1" t="s">
        <v>2526</v>
      </c>
      <c r="BC551" s="1" t="s">
        <v>118</v>
      </c>
      <c r="BD551" s="1">
        <v>1</v>
      </c>
    </row>
    <row r="552" spans="1:56" ht="12.75" x14ac:dyDescent="0.2">
      <c r="A552" s="1">
        <v>550</v>
      </c>
      <c r="B552" s="1">
        <v>550</v>
      </c>
      <c r="C552" s="1">
        <v>550</v>
      </c>
      <c r="E552" s="1" t="s">
        <v>3</v>
      </c>
      <c r="G552" s="1" t="s">
        <v>5</v>
      </c>
      <c r="J552" s="2">
        <v>30539</v>
      </c>
      <c r="K552" s="9">
        <f t="shared" ca="1" si="8"/>
        <v>35</v>
      </c>
      <c r="L552" s="1">
        <v>7</v>
      </c>
      <c r="M552" s="1">
        <v>30</v>
      </c>
      <c r="N552" s="1">
        <v>8</v>
      </c>
      <c r="O552" s="1">
        <v>4</v>
      </c>
      <c r="P552" s="1" t="s">
        <v>303</v>
      </c>
      <c r="Q552" s="1">
        <v>0</v>
      </c>
      <c r="R552" s="1" t="s">
        <v>70</v>
      </c>
      <c r="T552" s="1" t="s">
        <v>71</v>
      </c>
      <c r="V552" s="1">
        <v>1</v>
      </c>
      <c r="W552" s="1" t="s">
        <v>213</v>
      </c>
      <c r="Y552" s="1" t="s">
        <v>83</v>
      </c>
      <c r="AA552" s="1" t="s">
        <v>94</v>
      </c>
      <c r="AC552" s="1">
        <v>7</v>
      </c>
      <c r="AD552" s="1" t="s">
        <v>199</v>
      </c>
      <c r="AE552" s="1" t="s">
        <v>86</v>
      </c>
      <c r="AI552" s="1" t="s">
        <v>32</v>
      </c>
      <c r="AK552" s="1" t="s">
        <v>34</v>
      </c>
      <c r="AP552" s="1" t="s">
        <v>62</v>
      </c>
      <c r="AR552" s="1">
        <v>3</v>
      </c>
      <c r="AT552" s="1">
        <v>2</v>
      </c>
      <c r="AV552" s="1">
        <v>8</v>
      </c>
      <c r="AW552" s="1" t="s">
        <v>2527</v>
      </c>
      <c r="AY552" s="1" t="s">
        <v>2528</v>
      </c>
      <c r="AZ552" s="1">
        <v>9</v>
      </c>
      <c r="BA552" s="1" t="s">
        <v>2529</v>
      </c>
      <c r="BB552" s="1" t="s">
        <v>2530</v>
      </c>
      <c r="BD552" s="1">
        <v>0</v>
      </c>
    </row>
    <row r="553" spans="1:56" ht="12.75" x14ac:dyDescent="0.2">
      <c r="A553" s="1">
        <v>551</v>
      </c>
      <c r="B553" s="1">
        <v>551</v>
      </c>
      <c r="C553" s="1">
        <v>551</v>
      </c>
      <c r="E553" s="1" t="s">
        <v>3</v>
      </c>
      <c r="H553" s="1" t="s">
        <v>6</v>
      </c>
      <c r="J553" s="2">
        <v>32693</v>
      </c>
      <c r="K553" s="9">
        <f t="shared" ca="1" si="8"/>
        <v>29</v>
      </c>
      <c r="L553" s="1">
        <v>6</v>
      </c>
      <c r="M553" s="1">
        <v>60</v>
      </c>
      <c r="N553" s="1">
        <v>5</v>
      </c>
      <c r="O553" s="1">
        <v>30</v>
      </c>
      <c r="P553" s="1" t="s">
        <v>91</v>
      </c>
      <c r="Q553" s="1">
        <v>1</v>
      </c>
      <c r="V553" s="1">
        <v>1</v>
      </c>
      <c r="W553" s="1" t="s">
        <v>213</v>
      </c>
      <c r="Y553" s="1" t="s">
        <v>58</v>
      </c>
      <c r="AA553" s="1" t="s">
        <v>94</v>
      </c>
      <c r="AC553" s="1">
        <v>8</v>
      </c>
      <c r="AD553" s="4" t="s">
        <v>2531</v>
      </c>
      <c r="AE553" s="1" t="s">
        <v>61</v>
      </c>
      <c r="AN553" s="1" t="s">
        <v>37</v>
      </c>
      <c r="AX553" s="1" t="s">
        <v>77</v>
      </c>
      <c r="AZ553" s="1">
        <v>8</v>
      </c>
      <c r="BA553" s="1" t="s">
        <v>2532</v>
      </c>
      <c r="BB553" s="1" t="s">
        <v>2533</v>
      </c>
      <c r="BC553" s="1" t="s">
        <v>2534</v>
      </c>
      <c r="BD553" s="1">
        <v>1</v>
      </c>
    </row>
    <row r="554" spans="1:56" ht="12.75" x14ac:dyDescent="0.2">
      <c r="A554" s="1">
        <v>552</v>
      </c>
      <c r="B554" s="1">
        <v>552</v>
      </c>
      <c r="C554" s="1">
        <v>552</v>
      </c>
      <c r="D554" s="1" t="s">
        <v>2</v>
      </c>
      <c r="H554" s="1" t="s">
        <v>6</v>
      </c>
      <c r="J554" s="2">
        <v>28956</v>
      </c>
      <c r="K554" s="9">
        <f t="shared" ca="1" si="8"/>
        <v>39</v>
      </c>
      <c r="L554" s="1">
        <v>6</v>
      </c>
      <c r="M554" s="1">
        <v>40</v>
      </c>
      <c r="N554" s="1">
        <v>12</v>
      </c>
      <c r="O554" s="1">
        <v>2</v>
      </c>
      <c r="P554" s="1" t="s">
        <v>123</v>
      </c>
      <c r="Q554" s="1">
        <v>0</v>
      </c>
      <c r="R554" s="1" t="s">
        <v>100</v>
      </c>
      <c r="T554" s="1" t="s">
        <v>101</v>
      </c>
      <c r="V554" s="1">
        <v>1</v>
      </c>
      <c r="W554" s="1" t="s">
        <v>213</v>
      </c>
      <c r="Y554" s="1" t="s">
        <v>58</v>
      </c>
      <c r="AA554" s="1" t="s">
        <v>94</v>
      </c>
      <c r="AC554" s="1">
        <v>15</v>
      </c>
      <c r="AD554" s="1" t="s">
        <v>2535</v>
      </c>
      <c r="AE554" s="1" t="s">
        <v>74</v>
      </c>
      <c r="AH554" s="1" t="s">
        <v>31</v>
      </c>
      <c r="AP554" s="1" t="s">
        <v>75</v>
      </c>
      <c r="AR554" s="1">
        <v>4</v>
      </c>
      <c r="AT554" s="1">
        <v>4</v>
      </c>
      <c r="AV554" s="1">
        <v>5</v>
      </c>
      <c r="AW554" s="1" t="s">
        <v>2536</v>
      </c>
      <c r="AX554" s="1" t="s">
        <v>77</v>
      </c>
      <c r="AZ554" s="1">
        <v>10</v>
      </c>
      <c r="BA554" s="1" t="s">
        <v>2537</v>
      </c>
      <c r="BB554" s="1" t="s">
        <v>2538</v>
      </c>
      <c r="BC554" s="1" t="s">
        <v>2539</v>
      </c>
      <c r="BD554" s="1">
        <v>0</v>
      </c>
    </row>
    <row r="555" spans="1:56" ht="12.75" x14ac:dyDescent="0.2">
      <c r="A555" s="1">
        <v>553</v>
      </c>
      <c r="B555" s="1">
        <v>553</v>
      </c>
      <c r="C555" s="1">
        <v>553</v>
      </c>
      <c r="E555" s="1" t="s">
        <v>3</v>
      </c>
      <c r="G555" s="1" t="s">
        <v>5</v>
      </c>
      <c r="H555" s="1" t="s">
        <v>6</v>
      </c>
      <c r="J555" s="2">
        <v>30258</v>
      </c>
      <c r="K555" s="9">
        <f t="shared" ca="1" si="8"/>
        <v>35</v>
      </c>
      <c r="L555" s="1">
        <v>6</v>
      </c>
      <c r="M555" s="1">
        <v>70</v>
      </c>
      <c r="N555" s="1">
        <v>10</v>
      </c>
      <c r="O555" s="1">
        <v>12</v>
      </c>
      <c r="P555" s="1" t="s">
        <v>123</v>
      </c>
      <c r="Q555" s="1">
        <v>0</v>
      </c>
      <c r="R555" s="1" t="s">
        <v>100</v>
      </c>
      <c r="T555" s="1" t="s">
        <v>106</v>
      </c>
      <c r="V555" s="1">
        <v>1</v>
      </c>
      <c r="W555" s="1" t="s">
        <v>213</v>
      </c>
      <c r="Y555" s="1" t="s">
        <v>83</v>
      </c>
      <c r="AA555" s="1" t="s">
        <v>94</v>
      </c>
      <c r="AC555" s="1">
        <v>10</v>
      </c>
      <c r="AD555" s="1" t="s">
        <v>2540</v>
      </c>
      <c r="AE555" s="1" t="s">
        <v>61</v>
      </c>
      <c r="AI555" s="1" t="s">
        <v>32</v>
      </c>
      <c r="AO555" s="1" t="s">
        <v>1070</v>
      </c>
      <c r="AP555" s="1" t="s">
        <v>75</v>
      </c>
      <c r="AR555" s="1">
        <v>6</v>
      </c>
      <c r="AT555" s="1">
        <v>4</v>
      </c>
      <c r="AV555" s="1">
        <v>20</v>
      </c>
      <c r="AW555" s="1" t="s">
        <v>2541</v>
      </c>
      <c r="AY555" s="1" t="s">
        <v>2542</v>
      </c>
      <c r="AZ555" s="1">
        <v>10</v>
      </c>
      <c r="BA555" s="1" t="s">
        <v>2543</v>
      </c>
      <c r="BB555" s="1" t="s">
        <v>2544</v>
      </c>
      <c r="BC555" s="1" t="s">
        <v>2545</v>
      </c>
      <c r="BD555" s="1">
        <v>1</v>
      </c>
    </row>
    <row r="556" spans="1:56" ht="12.75" x14ac:dyDescent="0.2">
      <c r="A556" s="1">
        <v>554</v>
      </c>
      <c r="B556" s="1">
        <v>554</v>
      </c>
      <c r="C556" s="1">
        <v>554</v>
      </c>
      <c r="E556" s="1" t="s">
        <v>3</v>
      </c>
      <c r="J556" s="2">
        <v>33056</v>
      </c>
      <c r="K556" s="9">
        <f t="shared" ca="1" si="8"/>
        <v>28</v>
      </c>
      <c r="L556" s="1">
        <v>8</v>
      </c>
      <c r="M556" s="1">
        <v>0</v>
      </c>
      <c r="N556" s="1">
        <v>12</v>
      </c>
      <c r="O556" s="1">
        <v>15</v>
      </c>
      <c r="P556" s="1" t="s">
        <v>54</v>
      </c>
      <c r="Q556" s="1">
        <v>0</v>
      </c>
      <c r="R556" s="1" t="s">
        <v>70</v>
      </c>
      <c r="T556" s="1" t="s">
        <v>101</v>
      </c>
      <c r="V556" s="1">
        <v>1</v>
      </c>
      <c r="W556" s="1" t="s">
        <v>156</v>
      </c>
      <c r="Y556" s="1" t="s">
        <v>93</v>
      </c>
      <c r="AA556" s="1" t="s">
        <v>305</v>
      </c>
      <c r="AC556" s="1">
        <v>5</v>
      </c>
      <c r="AD556" s="1" t="s">
        <v>2546</v>
      </c>
      <c r="AE556" s="1" t="s">
        <v>86</v>
      </c>
      <c r="AJ556" s="1" t="s">
        <v>33</v>
      </c>
      <c r="AP556" s="1" t="s">
        <v>163</v>
      </c>
      <c r="AR556" s="1">
        <v>4</v>
      </c>
      <c r="AT556" s="1">
        <v>2</v>
      </c>
      <c r="AV556" s="1">
        <v>5</v>
      </c>
      <c r="AW556" s="1" t="s">
        <v>2547</v>
      </c>
      <c r="AX556" s="1" t="s">
        <v>77</v>
      </c>
      <c r="AZ556" s="1">
        <v>10</v>
      </c>
      <c r="BA556" s="1" t="s">
        <v>2548</v>
      </c>
      <c r="BB556" s="1" t="s">
        <v>2549</v>
      </c>
      <c r="BC556" s="1" t="s">
        <v>2550</v>
      </c>
      <c r="BD556" s="1">
        <v>0</v>
      </c>
    </row>
    <row r="557" spans="1:56" ht="12.75" x14ac:dyDescent="0.2">
      <c r="A557" s="1">
        <v>555</v>
      </c>
      <c r="B557" s="1">
        <v>555</v>
      </c>
      <c r="C557" s="1">
        <v>555</v>
      </c>
      <c r="D557" s="1" t="s">
        <v>2</v>
      </c>
      <c r="J557" s="2">
        <v>23508</v>
      </c>
      <c r="K557" s="9">
        <f t="shared" ca="1" si="8"/>
        <v>54</v>
      </c>
      <c r="L557" s="1">
        <v>6</v>
      </c>
      <c r="M557" s="1">
        <v>95</v>
      </c>
      <c r="N557" s="1">
        <v>8</v>
      </c>
      <c r="O557" s="1">
        <v>25</v>
      </c>
      <c r="P557" s="1" t="s">
        <v>189</v>
      </c>
      <c r="Q557" s="1">
        <v>1</v>
      </c>
      <c r="V557" s="1">
        <v>1</v>
      </c>
      <c r="W557" s="1" t="s">
        <v>156</v>
      </c>
      <c r="Y557" s="1" t="s">
        <v>83</v>
      </c>
      <c r="AA557" s="1" t="s">
        <v>157</v>
      </c>
      <c r="AC557" s="1">
        <v>10</v>
      </c>
      <c r="AD557" s="1" t="s">
        <v>2551</v>
      </c>
      <c r="AE557" s="1" t="s">
        <v>86</v>
      </c>
      <c r="AH557" s="1" t="s">
        <v>31</v>
      </c>
      <c r="AP557" s="1" t="s">
        <v>163</v>
      </c>
      <c r="AR557" s="1">
        <v>3</v>
      </c>
      <c r="AT557" s="1">
        <v>6</v>
      </c>
      <c r="AV557" s="1">
        <v>25</v>
      </c>
      <c r="AW557" s="1" t="s">
        <v>2552</v>
      </c>
      <c r="AX557" s="1" t="s">
        <v>66</v>
      </c>
      <c r="AZ557" s="1">
        <v>9</v>
      </c>
      <c r="BA557" s="1" t="s">
        <v>2553</v>
      </c>
      <c r="BB557" s="1" t="s">
        <v>674</v>
      </c>
      <c r="BC557" s="1" t="s">
        <v>2554</v>
      </c>
      <c r="BD557" s="1">
        <v>0</v>
      </c>
    </row>
    <row r="558" spans="1:56" ht="12.75" x14ac:dyDescent="0.2">
      <c r="A558" s="1">
        <v>556</v>
      </c>
      <c r="B558" s="1">
        <v>556</v>
      </c>
      <c r="C558" s="1">
        <v>556</v>
      </c>
      <c r="D558" s="1" t="s">
        <v>2</v>
      </c>
      <c r="F558" s="1" t="s">
        <v>4</v>
      </c>
      <c r="H558" s="1" t="s">
        <v>6</v>
      </c>
      <c r="J558" s="2">
        <v>29547</v>
      </c>
      <c r="K558" s="9">
        <f t="shared" ca="1" si="8"/>
        <v>37</v>
      </c>
      <c r="L558" s="1">
        <v>6</v>
      </c>
      <c r="M558" s="1">
        <v>30</v>
      </c>
      <c r="N558" s="1">
        <v>10</v>
      </c>
      <c r="O558" s="1">
        <v>10</v>
      </c>
      <c r="P558" s="1" t="s">
        <v>105</v>
      </c>
      <c r="Q558" s="1">
        <v>0</v>
      </c>
      <c r="R558" s="1" t="s">
        <v>81</v>
      </c>
      <c r="T558" s="1" t="s">
        <v>106</v>
      </c>
      <c r="V558" s="1">
        <v>1</v>
      </c>
      <c r="W558" s="1" t="s">
        <v>137</v>
      </c>
      <c r="Y558" s="1" t="s">
        <v>144</v>
      </c>
      <c r="AA558" s="1" t="s">
        <v>157</v>
      </c>
      <c r="AC558" s="1">
        <v>12</v>
      </c>
      <c r="AD558" s="1" t="s">
        <v>2555</v>
      </c>
      <c r="AE558" s="1" t="s">
        <v>74</v>
      </c>
      <c r="AI558" s="1" t="s">
        <v>32</v>
      </c>
      <c r="AP558" s="1" t="s">
        <v>75</v>
      </c>
      <c r="AR558" s="1">
        <v>6</v>
      </c>
      <c r="AT558" s="1">
        <v>6</v>
      </c>
      <c r="AV558" s="1">
        <v>3</v>
      </c>
      <c r="AW558" s="1" t="s">
        <v>2556</v>
      </c>
      <c r="AX558" s="1" t="s">
        <v>77</v>
      </c>
      <c r="AZ558" s="1">
        <v>10</v>
      </c>
      <c r="BA558" s="1" t="s">
        <v>2557</v>
      </c>
      <c r="BB558" s="1" t="s">
        <v>427</v>
      </c>
      <c r="BC558" s="1" t="s">
        <v>2558</v>
      </c>
      <c r="BD558" s="1">
        <v>1</v>
      </c>
    </row>
    <row r="559" spans="1:56" ht="12.75" x14ac:dyDescent="0.2">
      <c r="A559" s="1">
        <v>557</v>
      </c>
      <c r="B559" s="1">
        <v>557</v>
      </c>
      <c r="C559" s="1">
        <v>557</v>
      </c>
      <c r="D559" s="1" t="s">
        <v>2</v>
      </c>
      <c r="G559" s="1" t="s">
        <v>5</v>
      </c>
      <c r="H559" s="1" t="s">
        <v>6</v>
      </c>
      <c r="J559" s="2">
        <v>30965</v>
      </c>
      <c r="K559" s="9">
        <f t="shared" ca="1" si="8"/>
        <v>34</v>
      </c>
      <c r="L559" s="1">
        <v>8</v>
      </c>
      <c r="M559" s="1">
        <v>0</v>
      </c>
      <c r="N559" s="1">
        <v>14</v>
      </c>
      <c r="O559" s="1">
        <v>20</v>
      </c>
      <c r="P559" s="1" t="s">
        <v>54</v>
      </c>
      <c r="Q559" s="1">
        <v>1</v>
      </c>
      <c r="V559" s="1">
        <v>0</v>
      </c>
      <c r="AE559" s="1" t="s">
        <v>162</v>
      </c>
      <c r="AI559" s="1" t="s">
        <v>32</v>
      </c>
      <c r="AP559" s="1" t="s">
        <v>75</v>
      </c>
      <c r="AR559" s="1">
        <v>6</v>
      </c>
      <c r="AU559" s="1">
        <v>10</v>
      </c>
      <c r="AV559" s="1">
        <v>12</v>
      </c>
      <c r="AW559" s="1" t="s">
        <v>2559</v>
      </c>
      <c r="AX559" s="1" t="s">
        <v>66</v>
      </c>
      <c r="AZ559" s="1">
        <v>9</v>
      </c>
      <c r="BA559" s="1" t="s">
        <v>2560</v>
      </c>
      <c r="BB559" s="1" t="s">
        <v>2561</v>
      </c>
      <c r="BC559" s="1" t="s">
        <v>2562</v>
      </c>
      <c r="BD559" s="1">
        <v>1</v>
      </c>
    </row>
    <row r="560" spans="1:56" ht="12.75" x14ac:dyDescent="0.2">
      <c r="A560" s="1">
        <v>558</v>
      </c>
      <c r="B560" s="1">
        <v>558</v>
      </c>
      <c r="C560" s="1">
        <v>558</v>
      </c>
      <c r="E560" s="1" t="s">
        <v>3</v>
      </c>
      <c r="J560" s="2">
        <v>29954</v>
      </c>
      <c r="K560" s="9">
        <f t="shared" ca="1" si="8"/>
        <v>36</v>
      </c>
      <c r="L560" s="1">
        <v>8</v>
      </c>
      <c r="M560" s="1">
        <v>8</v>
      </c>
      <c r="N560" s="1">
        <v>1</v>
      </c>
      <c r="O560" s="1">
        <v>5</v>
      </c>
      <c r="P560" s="1" t="s">
        <v>123</v>
      </c>
      <c r="Q560" s="1">
        <v>1</v>
      </c>
      <c r="V560" s="1">
        <v>1</v>
      </c>
      <c r="W560" s="1" t="s">
        <v>32</v>
      </c>
      <c r="Y560" s="1" t="s">
        <v>113</v>
      </c>
      <c r="AA560" s="1" t="s">
        <v>94</v>
      </c>
      <c r="AC560" s="1">
        <v>15</v>
      </c>
      <c r="AD560" s="1" t="s">
        <v>2563</v>
      </c>
      <c r="AE560" s="1" t="s">
        <v>74</v>
      </c>
      <c r="AI560" s="1" t="s">
        <v>32</v>
      </c>
      <c r="AP560" s="1" t="s">
        <v>75</v>
      </c>
      <c r="AR560" s="1">
        <v>6</v>
      </c>
      <c r="AT560" s="1">
        <v>3</v>
      </c>
      <c r="AV560" s="1">
        <v>40</v>
      </c>
      <c r="AW560" s="1" t="s">
        <v>2564</v>
      </c>
      <c r="AX560" s="1" t="s">
        <v>77</v>
      </c>
      <c r="AZ560" s="1">
        <v>10</v>
      </c>
      <c r="BA560" s="1" t="s">
        <v>2565</v>
      </c>
      <c r="BB560" s="1" t="s">
        <v>2566</v>
      </c>
      <c r="BC560" s="1" t="s">
        <v>318</v>
      </c>
      <c r="BD560" s="1">
        <v>1</v>
      </c>
    </row>
    <row r="561" spans="1:56" ht="12.75" x14ac:dyDescent="0.2">
      <c r="A561" s="1">
        <v>559</v>
      </c>
      <c r="B561" s="1">
        <v>559</v>
      </c>
      <c r="C561" s="1">
        <v>559</v>
      </c>
      <c r="D561" s="1" t="s">
        <v>2</v>
      </c>
      <c r="E561" s="1" t="s">
        <v>3</v>
      </c>
      <c r="H561" s="1" t="s">
        <v>6</v>
      </c>
      <c r="J561" s="2">
        <v>34041</v>
      </c>
      <c r="K561" s="9">
        <f t="shared" ca="1" si="8"/>
        <v>25</v>
      </c>
      <c r="L561" s="1">
        <v>7</v>
      </c>
      <c r="M561" s="1">
        <v>20</v>
      </c>
      <c r="N561" s="1">
        <v>14</v>
      </c>
      <c r="O561" s="1">
        <v>10</v>
      </c>
      <c r="P561" s="1" t="s">
        <v>54</v>
      </c>
      <c r="Q561" s="1">
        <v>1</v>
      </c>
      <c r="V561" s="1">
        <v>1</v>
      </c>
      <c r="W561" s="1" t="s">
        <v>213</v>
      </c>
      <c r="Y561" s="1" t="s">
        <v>83</v>
      </c>
      <c r="AA561" s="1" t="s">
        <v>272</v>
      </c>
      <c r="AC561" s="1">
        <v>2</v>
      </c>
      <c r="AD561" s="1" t="s">
        <v>644</v>
      </c>
      <c r="AE561" s="1" t="s">
        <v>61</v>
      </c>
      <c r="AI561" s="1" t="s">
        <v>32</v>
      </c>
      <c r="AP561" s="1" t="s">
        <v>75</v>
      </c>
      <c r="AS561" s="1">
        <v>30</v>
      </c>
      <c r="AU561" s="1">
        <v>10</v>
      </c>
      <c r="AV561" s="1">
        <v>20</v>
      </c>
      <c r="AW561" s="1" t="s">
        <v>2567</v>
      </c>
      <c r="AX561" s="1" t="s">
        <v>77</v>
      </c>
      <c r="AZ561" s="1">
        <v>5</v>
      </c>
      <c r="BA561" s="1" t="s">
        <v>2568</v>
      </c>
      <c r="BC561" s="1" t="s">
        <v>2569</v>
      </c>
      <c r="BD561" s="1">
        <v>1</v>
      </c>
    </row>
    <row r="562" spans="1:56" ht="12.75" x14ac:dyDescent="0.2">
      <c r="A562" s="1">
        <v>560</v>
      </c>
      <c r="B562" s="1">
        <v>560</v>
      </c>
      <c r="C562" s="1">
        <v>560</v>
      </c>
      <c r="D562" s="1" t="s">
        <v>2</v>
      </c>
      <c r="J562" s="2">
        <v>34098</v>
      </c>
      <c r="K562" s="9">
        <f t="shared" ca="1" si="8"/>
        <v>25</v>
      </c>
      <c r="L562" s="1">
        <v>8</v>
      </c>
      <c r="M562" s="1">
        <v>60</v>
      </c>
      <c r="N562" s="1">
        <v>12</v>
      </c>
      <c r="O562" s="1">
        <v>3</v>
      </c>
      <c r="P562" s="1" t="s">
        <v>303</v>
      </c>
      <c r="Q562" s="1">
        <v>1</v>
      </c>
      <c r="V562" s="1">
        <v>1</v>
      </c>
      <c r="W562" s="1" t="s">
        <v>143</v>
      </c>
      <c r="Y562" s="1" t="s">
        <v>83</v>
      </c>
      <c r="AA562" s="1" t="s">
        <v>231</v>
      </c>
      <c r="AC562" s="1">
        <v>1</v>
      </c>
      <c r="AD562" s="1" t="s">
        <v>2570</v>
      </c>
      <c r="AE562" s="1" t="s">
        <v>61</v>
      </c>
      <c r="AI562" s="1" t="s">
        <v>32</v>
      </c>
      <c r="AP562" s="1" t="s">
        <v>62</v>
      </c>
      <c r="AR562" s="1">
        <v>6</v>
      </c>
      <c r="AT562" s="1">
        <v>6</v>
      </c>
      <c r="AV562" s="1">
        <v>15</v>
      </c>
      <c r="AW562" s="1" t="s">
        <v>2571</v>
      </c>
      <c r="AX562" s="1" t="s">
        <v>77</v>
      </c>
      <c r="AZ562" s="1">
        <v>10</v>
      </c>
      <c r="BA562" s="1" t="s">
        <v>2572</v>
      </c>
      <c r="BB562" s="1" t="s">
        <v>2573</v>
      </c>
      <c r="BC562" s="1" t="s">
        <v>2574</v>
      </c>
      <c r="BD562" s="1">
        <v>0</v>
      </c>
    </row>
    <row r="563" spans="1:56" ht="12.75" x14ac:dyDescent="0.2">
      <c r="A563" s="1">
        <v>561</v>
      </c>
      <c r="B563" s="1">
        <v>561</v>
      </c>
      <c r="C563" s="1">
        <v>561</v>
      </c>
      <c r="H563" s="1" t="s">
        <v>6</v>
      </c>
      <c r="J563" s="2">
        <v>33946</v>
      </c>
      <c r="K563" s="9">
        <f t="shared" ca="1" si="8"/>
        <v>25</v>
      </c>
      <c r="L563" s="1">
        <v>8</v>
      </c>
      <c r="M563" s="1">
        <v>20</v>
      </c>
      <c r="N563" s="1">
        <v>8</v>
      </c>
      <c r="O563" s="1">
        <v>24</v>
      </c>
      <c r="P563" s="1" t="s">
        <v>135</v>
      </c>
      <c r="Q563" s="1">
        <v>0</v>
      </c>
      <c r="R563" s="1" t="s">
        <v>70</v>
      </c>
      <c r="T563" s="1" t="s">
        <v>56</v>
      </c>
      <c r="V563" s="1">
        <v>0</v>
      </c>
      <c r="AE563" s="1" t="s">
        <v>86</v>
      </c>
      <c r="AI563" s="1" t="s">
        <v>32</v>
      </c>
      <c r="AP563" s="1" t="s">
        <v>75</v>
      </c>
      <c r="AR563" s="1">
        <v>4</v>
      </c>
      <c r="AT563" s="1">
        <v>4</v>
      </c>
      <c r="AV563" s="1">
        <v>120</v>
      </c>
      <c r="AW563" s="1" t="s">
        <v>2575</v>
      </c>
      <c r="AX563" s="1" t="s">
        <v>77</v>
      </c>
      <c r="AZ563" s="1">
        <v>5</v>
      </c>
      <c r="BA563" s="1" t="s">
        <v>2576</v>
      </c>
      <c r="BB563" s="1" t="s">
        <v>2577</v>
      </c>
      <c r="BD563" s="1">
        <v>0</v>
      </c>
    </row>
    <row r="564" spans="1:56" ht="12.75" x14ac:dyDescent="0.2">
      <c r="A564" s="1">
        <v>562</v>
      </c>
      <c r="B564" s="1">
        <v>562</v>
      </c>
      <c r="C564" s="1">
        <v>562</v>
      </c>
      <c r="D564" s="1" t="s">
        <v>2</v>
      </c>
      <c r="G564" s="1" t="s">
        <v>5</v>
      </c>
      <c r="H564" s="1" t="s">
        <v>6</v>
      </c>
      <c r="J564" s="2">
        <v>35356</v>
      </c>
      <c r="K564" s="9">
        <f t="shared" ca="1" si="8"/>
        <v>22</v>
      </c>
      <c r="L564" s="1">
        <v>8</v>
      </c>
      <c r="M564" s="1">
        <v>40</v>
      </c>
      <c r="N564" s="1">
        <v>12</v>
      </c>
      <c r="O564" s="1">
        <v>0</v>
      </c>
      <c r="P564" s="1" t="s">
        <v>335</v>
      </c>
      <c r="Q564" s="1">
        <v>1</v>
      </c>
      <c r="V564" s="1">
        <v>0</v>
      </c>
      <c r="AE564" s="1" t="s">
        <v>1116</v>
      </c>
      <c r="AK564" s="1" t="s">
        <v>34</v>
      </c>
      <c r="AP564" s="1" t="s">
        <v>62</v>
      </c>
      <c r="AR564" s="1">
        <v>3</v>
      </c>
      <c r="AT564" s="1">
        <v>3</v>
      </c>
      <c r="AV564" s="1">
        <v>5</v>
      </c>
      <c r="AW564" s="1" t="s">
        <v>2578</v>
      </c>
      <c r="AY564" s="1" t="s">
        <v>1423</v>
      </c>
      <c r="AZ564" s="1">
        <v>9</v>
      </c>
      <c r="BA564" s="1" t="s">
        <v>2579</v>
      </c>
      <c r="BB564" s="1" t="s">
        <v>2580</v>
      </c>
      <c r="BC564" s="1" t="s">
        <v>2581</v>
      </c>
      <c r="BD564" s="1">
        <v>0</v>
      </c>
    </row>
    <row r="565" spans="1:56" ht="12.75" x14ac:dyDescent="0.2">
      <c r="A565" s="1">
        <v>563</v>
      </c>
      <c r="B565" s="1">
        <v>563</v>
      </c>
      <c r="C565" s="1">
        <v>563</v>
      </c>
      <c r="D565" s="1" t="s">
        <v>2</v>
      </c>
      <c r="E565" s="1" t="s">
        <v>3</v>
      </c>
      <c r="J565" s="2">
        <v>42950</v>
      </c>
      <c r="K565" s="9">
        <f t="shared" ca="1" si="8"/>
        <v>1</v>
      </c>
      <c r="L565" s="1">
        <v>7</v>
      </c>
      <c r="M565" s="1">
        <v>90</v>
      </c>
      <c r="N565" s="1">
        <v>11</v>
      </c>
      <c r="O565" s="1">
        <v>12</v>
      </c>
      <c r="P565" s="1" t="s">
        <v>335</v>
      </c>
      <c r="Q565" s="1">
        <v>0</v>
      </c>
      <c r="R565" s="1" t="s">
        <v>81</v>
      </c>
      <c r="T565" s="1" t="s">
        <v>101</v>
      </c>
      <c r="V565" s="1">
        <v>1</v>
      </c>
      <c r="W565" s="1" t="s">
        <v>148</v>
      </c>
      <c r="Y565" s="1" t="s">
        <v>83</v>
      </c>
      <c r="AB565" s="1" t="s">
        <v>2582</v>
      </c>
      <c r="AC565" s="1">
        <v>3</v>
      </c>
      <c r="AD565" s="1" t="s">
        <v>2583</v>
      </c>
      <c r="AE565" s="1" t="s">
        <v>74</v>
      </c>
      <c r="AI565" s="1" t="s">
        <v>32</v>
      </c>
      <c r="AP565" s="1" t="s">
        <v>75</v>
      </c>
      <c r="AS565" s="1">
        <v>16</v>
      </c>
      <c r="AT565" s="1">
        <v>6</v>
      </c>
      <c r="AV565" s="1">
        <v>50</v>
      </c>
      <c r="AW565" s="1" t="s">
        <v>2584</v>
      </c>
      <c r="AX565" s="1" t="s">
        <v>77</v>
      </c>
      <c r="AZ565" s="1">
        <v>7</v>
      </c>
      <c r="BA565" s="1" t="s">
        <v>2585</v>
      </c>
      <c r="BB565" s="1" t="s">
        <v>2586</v>
      </c>
      <c r="BD565" s="1">
        <v>1</v>
      </c>
    </row>
    <row r="566" spans="1:56" ht="12.75" x14ac:dyDescent="0.2">
      <c r="A566" s="1">
        <v>564</v>
      </c>
      <c r="B566" s="1">
        <v>564</v>
      </c>
      <c r="C566" s="1">
        <v>564</v>
      </c>
      <c r="D566" s="1" t="s">
        <v>2</v>
      </c>
      <c r="H566" s="1" t="s">
        <v>6</v>
      </c>
      <c r="J566" s="2">
        <v>28831</v>
      </c>
      <c r="K566" s="9">
        <f t="shared" ca="1" si="8"/>
        <v>39</v>
      </c>
      <c r="L566" s="1">
        <v>7</v>
      </c>
      <c r="M566" s="1">
        <v>0</v>
      </c>
      <c r="N566" s="1">
        <v>10</v>
      </c>
      <c r="O566" s="1">
        <v>5</v>
      </c>
      <c r="P566" s="1" t="s">
        <v>69</v>
      </c>
      <c r="Q566" s="1">
        <v>0</v>
      </c>
      <c r="R566" s="1" t="s">
        <v>70</v>
      </c>
      <c r="T566" s="1" t="s">
        <v>101</v>
      </c>
      <c r="V566" s="1">
        <v>0</v>
      </c>
      <c r="AE566" s="1" t="s">
        <v>362</v>
      </c>
      <c r="AI566" s="1" t="s">
        <v>32</v>
      </c>
      <c r="AP566" s="1" t="s">
        <v>62</v>
      </c>
      <c r="AR566" s="1">
        <v>6</v>
      </c>
      <c r="AT566" s="1">
        <v>6</v>
      </c>
      <c r="AV566" s="1">
        <v>7</v>
      </c>
      <c r="AW566" s="1" t="s">
        <v>2587</v>
      </c>
      <c r="AX566" s="1" t="s">
        <v>77</v>
      </c>
      <c r="AZ566" s="1">
        <v>10</v>
      </c>
      <c r="BA566" s="1" t="s">
        <v>2588</v>
      </c>
      <c r="BB566" s="1" t="s">
        <v>2589</v>
      </c>
      <c r="BD566" s="1">
        <v>1</v>
      </c>
    </row>
    <row r="567" spans="1:56" ht="12.75" x14ac:dyDescent="0.2">
      <c r="A567" s="1">
        <v>565</v>
      </c>
      <c r="B567" s="1">
        <v>565</v>
      </c>
      <c r="C567" s="1">
        <v>565</v>
      </c>
      <c r="E567" s="1" t="s">
        <v>3</v>
      </c>
      <c r="G567" s="1" t="s">
        <v>5</v>
      </c>
      <c r="J567" s="2">
        <v>32599</v>
      </c>
      <c r="K567" s="9">
        <f t="shared" ca="1" si="8"/>
        <v>29</v>
      </c>
      <c r="L567" s="1">
        <v>7</v>
      </c>
      <c r="M567" s="1">
        <v>10</v>
      </c>
      <c r="N567" s="1">
        <v>8</v>
      </c>
      <c r="O567" s="1">
        <v>5</v>
      </c>
      <c r="P567" s="1" t="s">
        <v>99</v>
      </c>
      <c r="Q567" s="1">
        <v>1</v>
      </c>
      <c r="V567" s="1">
        <v>1</v>
      </c>
      <c r="W567" s="1" t="s">
        <v>92</v>
      </c>
      <c r="Y567" s="1" t="s">
        <v>83</v>
      </c>
      <c r="AA567" s="1" t="s">
        <v>94</v>
      </c>
      <c r="AC567" s="1">
        <v>3</v>
      </c>
      <c r="AD567" s="1" t="s">
        <v>866</v>
      </c>
      <c r="AE567" s="1" t="s">
        <v>86</v>
      </c>
      <c r="AK567" s="1" t="s">
        <v>34</v>
      </c>
      <c r="AP567" s="1" t="s">
        <v>87</v>
      </c>
      <c r="AR567" s="1">
        <v>5</v>
      </c>
      <c r="AT567" s="1">
        <v>3</v>
      </c>
      <c r="AV567" s="1">
        <v>150</v>
      </c>
      <c r="AW567" s="1" t="s">
        <v>2590</v>
      </c>
      <c r="AX567" s="1" t="s">
        <v>77</v>
      </c>
      <c r="AZ567" s="1">
        <v>8</v>
      </c>
      <c r="BA567" s="1" t="s">
        <v>2591</v>
      </c>
      <c r="BB567" s="1" t="s">
        <v>2592</v>
      </c>
      <c r="BC567" s="1" t="s">
        <v>2593</v>
      </c>
      <c r="BD567" s="1">
        <v>1</v>
      </c>
    </row>
    <row r="568" spans="1:56" ht="12.75" x14ac:dyDescent="0.2">
      <c r="A568" s="1">
        <v>566</v>
      </c>
      <c r="B568" s="1">
        <v>566</v>
      </c>
      <c r="C568" s="1">
        <v>566</v>
      </c>
      <c r="D568" s="1" t="s">
        <v>2</v>
      </c>
      <c r="H568" s="1" t="s">
        <v>6</v>
      </c>
      <c r="J568" s="2">
        <v>33518</v>
      </c>
      <c r="K568" s="9">
        <f t="shared" ca="1" si="8"/>
        <v>27</v>
      </c>
      <c r="L568" s="1">
        <v>8</v>
      </c>
      <c r="M568" s="1">
        <v>30</v>
      </c>
      <c r="N568" s="1">
        <v>10</v>
      </c>
      <c r="O568" s="1">
        <v>10</v>
      </c>
      <c r="P568" s="1" t="s">
        <v>225</v>
      </c>
      <c r="Q568" s="1">
        <v>1</v>
      </c>
      <c r="V568" s="1">
        <v>1</v>
      </c>
      <c r="W568" s="1" t="s">
        <v>148</v>
      </c>
      <c r="Y568" s="1" t="s">
        <v>83</v>
      </c>
      <c r="AA568" s="1" t="s">
        <v>108</v>
      </c>
      <c r="AC568" s="1">
        <v>1</v>
      </c>
      <c r="AD568" s="1" t="s">
        <v>2594</v>
      </c>
      <c r="AE568" s="1" t="s">
        <v>61</v>
      </c>
      <c r="AH568" s="1" t="s">
        <v>31</v>
      </c>
      <c r="AO568" s="1" t="s">
        <v>2595</v>
      </c>
      <c r="AP568" s="1" t="s">
        <v>87</v>
      </c>
      <c r="AS568" s="1" t="s">
        <v>2596</v>
      </c>
      <c r="AU568" s="1" t="s">
        <v>615</v>
      </c>
      <c r="AV568" s="1">
        <v>20</v>
      </c>
      <c r="AW568" s="1" t="s">
        <v>2597</v>
      </c>
      <c r="AX568" s="1" t="s">
        <v>77</v>
      </c>
      <c r="AZ568" s="1">
        <v>10</v>
      </c>
      <c r="BA568" s="1" t="s">
        <v>2598</v>
      </c>
      <c r="BB568" s="1" t="s">
        <v>2599</v>
      </c>
      <c r="BD568" s="1">
        <v>1</v>
      </c>
    </row>
    <row r="569" spans="1:56" ht="12.75" x14ac:dyDescent="0.2">
      <c r="A569" s="1">
        <v>567</v>
      </c>
      <c r="B569" s="1">
        <v>567</v>
      </c>
      <c r="C569" s="1">
        <v>567</v>
      </c>
      <c r="D569" s="1" t="s">
        <v>2</v>
      </c>
      <c r="J569" s="2">
        <v>28195</v>
      </c>
      <c r="K569" s="9">
        <f t="shared" ca="1" si="8"/>
        <v>41</v>
      </c>
      <c r="L569" s="1">
        <v>7</v>
      </c>
      <c r="M569" s="1">
        <v>40</v>
      </c>
      <c r="N569" s="1">
        <v>10</v>
      </c>
      <c r="O569" s="1">
        <v>1</v>
      </c>
      <c r="P569" s="1" t="s">
        <v>303</v>
      </c>
      <c r="Q569" s="1">
        <v>0</v>
      </c>
      <c r="R569" s="1" t="s">
        <v>81</v>
      </c>
      <c r="T569" s="1" t="s">
        <v>106</v>
      </c>
      <c r="V569" s="1">
        <v>1</v>
      </c>
      <c r="W569" s="1" t="s">
        <v>92</v>
      </c>
      <c r="Y569" s="1" t="s">
        <v>83</v>
      </c>
      <c r="AA569" s="1" t="s">
        <v>571</v>
      </c>
      <c r="AC569" s="1">
        <v>1</v>
      </c>
      <c r="AD569" s="1" t="s">
        <v>2600</v>
      </c>
      <c r="AE569" s="1" t="s">
        <v>86</v>
      </c>
      <c r="AI569" s="1" t="s">
        <v>32</v>
      </c>
      <c r="AP569" s="1" t="s">
        <v>75</v>
      </c>
      <c r="AS569" s="1">
        <v>20</v>
      </c>
      <c r="AU569" s="1">
        <v>20</v>
      </c>
      <c r="AV569" s="1">
        <v>20</v>
      </c>
      <c r="AW569" s="1" t="s">
        <v>2601</v>
      </c>
      <c r="AX569" s="1" t="s">
        <v>66</v>
      </c>
      <c r="AZ569" s="1">
        <v>8</v>
      </c>
      <c r="BA569" s="1" t="s">
        <v>2602</v>
      </c>
      <c r="BD569" s="1">
        <v>1</v>
      </c>
    </row>
    <row r="570" spans="1:56" ht="12.75" x14ac:dyDescent="0.2">
      <c r="A570" s="1">
        <v>568</v>
      </c>
      <c r="B570" s="1">
        <v>568</v>
      </c>
      <c r="C570" s="1">
        <v>568</v>
      </c>
      <c r="D570" s="1" t="s">
        <v>2</v>
      </c>
      <c r="E570" s="1" t="s">
        <v>3</v>
      </c>
      <c r="H570" s="1" t="s">
        <v>6</v>
      </c>
      <c r="J570" s="2">
        <v>29192</v>
      </c>
      <c r="K570" s="9">
        <f t="shared" ca="1" si="8"/>
        <v>38</v>
      </c>
      <c r="L570" s="1">
        <v>7</v>
      </c>
      <c r="M570" s="1">
        <v>30</v>
      </c>
      <c r="N570" s="1">
        <v>4</v>
      </c>
      <c r="O570" s="1">
        <v>12</v>
      </c>
      <c r="P570" s="1" t="s">
        <v>69</v>
      </c>
      <c r="Q570" s="1">
        <v>0</v>
      </c>
      <c r="R570" s="1" t="s">
        <v>100</v>
      </c>
      <c r="T570" s="1" t="s">
        <v>71</v>
      </c>
      <c r="V570" s="1">
        <v>1</v>
      </c>
      <c r="W570" s="1" t="s">
        <v>464</v>
      </c>
      <c r="Y570" s="1" t="s">
        <v>144</v>
      </c>
      <c r="AB570" s="1" t="s">
        <v>2603</v>
      </c>
      <c r="AC570" s="1">
        <v>14</v>
      </c>
      <c r="AD570" s="1" t="s">
        <v>2604</v>
      </c>
      <c r="AE570" s="1" t="s">
        <v>61</v>
      </c>
      <c r="AO570" s="1" t="s">
        <v>2605</v>
      </c>
      <c r="AP570" s="1" t="s">
        <v>552</v>
      </c>
      <c r="AR570" s="1">
        <v>4</v>
      </c>
      <c r="AU570" s="1" t="s">
        <v>2606</v>
      </c>
      <c r="AV570" s="1">
        <v>10</v>
      </c>
      <c r="AW570" s="1" t="s">
        <v>2607</v>
      </c>
      <c r="AY570" s="1" t="s">
        <v>2608</v>
      </c>
      <c r="AZ570" s="1">
        <v>10</v>
      </c>
      <c r="BA570" s="1" t="s">
        <v>2609</v>
      </c>
      <c r="BB570" s="1" t="s">
        <v>2610</v>
      </c>
      <c r="BC570" s="1" t="s">
        <v>2611</v>
      </c>
      <c r="BD570" s="1">
        <v>1</v>
      </c>
    </row>
    <row r="571" spans="1:56" ht="12.75" x14ac:dyDescent="0.2">
      <c r="A571" s="1">
        <v>569</v>
      </c>
      <c r="B571" s="1">
        <v>569</v>
      </c>
      <c r="C571" s="1">
        <v>569</v>
      </c>
      <c r="D571" s="1" t="s">
        <v>2</v>
      </c>
      <c r="H571" s="1" t="s">
        <v>6</v>
      </c>
      <c r="J571" s="2">
        <v>29683</v>
      </c>
      <c r="K571" s="9">
        <f t="shared" ca="1" si="8"/>
        <v>37</v>
      </c>
      <c r="L571" s="1">
        <v>6</v>
      </c>
      <c r="M571" s="1">
        <v>180</v>
      </c>
      <c r="N571" s="1">
        <v>12</v>
      </c>
      <c r="O571" s="1">
        <v>14</v>
      </c>
      <c r="P571" s="1" t="s">
        <v>69</v>
      </c>
      <c r="Q571" s="1">
        <v>1</v>
      </c>
      <c r="V571" s="1">
        <v>1</v>
      </c>
      <c r="W571" s="1" t="s">
        <v>213</v>
      </c>
      <c r="Y571" s="1" t="s">
        <v>58</v>
      </c>
      <c r="AB571" s="1" t="s">
        <v>733</v>
      </c>
      <c r="AC571" s="1">
        <v>12</v>
      </c>
      <c r="AD571" s="1" t="s">
        <v>2612</v>
      </c>
      <c r="AE571" s="1" t="s">
        <v>86</v>
      </c>
      <c r="AI571" s="1" t="s">
        <v>32</v>
      </c>
      <c r="AP571" s="1" t="s">
        <v>75</v>
      </c>
      <c r="AR571" s="1">
        <v>6</v>
      </c>
      <c r="AU571" s="1">
        <v>12</v>
      </c>
      <c r="AV571" s="1">
        <v>24</v>
      </c>
      <c r="AW571" s="1" t="s">
        <v>2613</v>
      </c>
      <c r="AX571" s="1" t="s">
        <v>77</v>
      </c>
      <c r="AZ571" s="1">
        <v>7</v>
      </c>
      <c r="BA571" s="1" t="s">
        <v>2614</v>
      </c>
      <c r="BB571" s="1" t="s">
        <v>2615</v>
      </c>
      <c r="BD571" s="1">
        <v>0</v>
      </c>
    </row>
    <row r="572" spans="1:56" ht="12.75" x14ac:dyDescent="0.2">
      <c r="A572" s="1">
        <v>570</v>
      </c>
      <c r="B572" s="1">
        <v>570</v>
      </c>
      <c r="C572" s="1">
        <v>570</v>
      </c>
      <c r="E572" s="1" t="s">
        <v>3</v>
      </c>
      <c r="J572" s="2">
        <v>31735</v>
      </c>
      <c r="K572" s="9">
        <f t="shared" ca="1" si="8"/>
        <v>31</v>
      </c>
      <c r="L572" s="1">
        <v>8</v>
      </c>
      <c r="M572" s="1">
        <v>60</v>
      </c>
      <c r="N572" s="1">
        <v>6</v>
      </c>
      <c r="O572" s="1">
        <v>10</v>
      </c>
      <c r="P572" s="1" t="s">
        <v>123</v>
      </c>
      <c r="Q572" s="1">
        <v>0</v>
      </c>
      <c r="R572" s="1" t="s">
        <v>70</v>
      </c>
      <c r="T572" s="1" t="s">
        <v>71</v>
      </c>
      <c r="V572" s="1">
        <v>1</v>
      </c>
      <c r="W572" s="1" t="s">
        <v>143</v>
      </c>
      <c r="Y572" s="1" t="s">
        <v>83</v>
      </c>
      <c r="AA572" s="1" t="s">
        <v>94</v>
      </c>
      <c r="AC572" s="1">
        <v>5</v>
      </c>
      <c r="AD572" s="1" t="s">
        <v>2616</v>
      </c>
      <c r="AE572" s="1" t="s">
        <v>61</v>
      </c>
      <c r="AK572" s="1" t="s">
        <v>34</v>
      </c>
      <c r="AP572" s="1" t="s">
        <v>62</v>
      </c>
      <c r="AR572" s="1">
        <v>4</v>
      </c>
      <c r="AT572" s="1">
        <v>5</v>
      </c>
      <c r="AV572" s="1">
        <v>8</v>
      </c>
      <c r="AW572" s="1" t="s">
        <v>2617</v>
      </c>
      <c r="AX572" s="1" t="s">
        <v>77</v>
      </c>
      <c r="AZ572" s="1">
        <v>7</v>
      </c>
      <c r="BA572" s="1" t="s">
        <v>2618</v>
      </c>
      <c r="BD572" s="1">
        <v>1</v>
      </c>
    </row>
    <row r="573" spans="1:56" ht="12.75" x14ac:dyDescent="0.2">
      <c r="A573" s="1">
        <v>571</v>
      </c>
      <c r="B573" s="1">
        <v>571</v>
      </c>
      <c r="C573" s="1">
        <v>571</v>
      </c>
      <c r="D573" s="1" t="s">
        <v>2</v>
      </c>
      <c r="E573" s="1" t="s">
        <v>3</v>
      </c>
      <c r="J573" s="2">
        <v>30653</v>
      </c>
      <c r="K573" s="9">
        <f t="shared" ca="1" si="8"/>
        <v>34</v>
      </c>
      <c r="L573" s="1">
        <v>7</v>
      </c>
      <c r="M573" s="1">
        <v>60</v>
      </c>
      <c r="N573" s="1">
        <v>7</v>
      </c>
      <c r="O573" s="1">
        <v>15</v>
      </c>
      <c r="P573" s="1" t="s">
        <v>105</v>
      </c>
      <c r="Q573" s="1">
        <v>0</v>
      </c>
      <c r="R573" s="1" t="s">
        <v>55</v>
      </c>
      <c r="T573" s="1" t="s">
        <v>106</v>
      </c>
      <c r="V573" s="1">
        <v>1</v>
      </c>
      <c r="W573" s="1" t="s">
        <v>156</v>
      </c>
      <c r="Y573" s="1" t="s">
        <v>83</v>
      </c>
      <c r="AA573" s="1" t="s">
        <v>94</v>
      </c>
      <c r="AC573" s="1">
        <v>8</v>
      </c>
      <c r="AD573" s="1" t="s">
        <v>1693</v>
      </c>
      <c r="AE573" s="1" t="s">
        <v>61</v>
      </c>
      <c r="AH573" s="1" t="s">
        <v>31</v>
      </c>
      <c r="AP573" s="1" t="s">
        <v>75</v>
      </c>
      <c r="AR573" s="1">
        <v>5</v>
      </c>
      <c r="AT573" s="1">
        <v>5</v>
      </c>
      <c r="AV573" s="1">
        <v>20</v>
      </c>
      <c r="AW573" s="1" t="s">
        <v>2619</v>
      </c>
      <c r="AX573" s="1" t="s">
        <v>66</v>
      </c>
      <c r="AZ573" s="1">
        <v>9</v>
      </c>
      <c r="BA573" s="1" t="s">
        <v>2620</v>
      </c>
      <c r="BB573" s="1" t="s">
        <v>2621</v>
      </c>
      <c r="BD573" s="1">
        <v>0</v>
      </c>
    </row>
    <row r="574" spans="1:56" ht="12.75" x14ac:dyDescent="0.2">
      <c r="A574" s="1">
        <v>572</v>
      </c>
      <c r="B574" s="1">
        <v>572</v>
      </c>
      <c r="C574" s="1">
        <v>572</v>
      </c>
      <c r="D574" s="1" t="s">
        <v>2</v>
      </c>
      <c r="J574" s="2">
        <v>43004</v>
      </c>
      <c r="K574" s="9">
        <f t="shared" ca="1" si="8"/>
        <v>1</v>
      </c>
      <c r="L574" s="1">
        <v>6</v>
      </c>
      <c r="M574" s="1">
        <v>20</v>
      </c>
      <c r="N574" s="1">
        <v>6</v>
      </c>
      <c r="O574" s="1">
        <v>4</v>
      </c>
      <c r="P574" s="1" t="s">
        <v>91</v>
      </c>
      <c r="Q574" s="1">
        <v>0</v>
      </c>
      <c r="R574" s="1" t="s">
        <v>136</v>
      </c>
      <c r="T574" s="1" t="s">
        <v>101</v>
      </c>
      <c r="V574" s="1">
        <v>1</v>
      </c>
      <c r="X574" s="1" t="s">
        <v>914</v>
      </c>
      <c r="Y574" s="1" t="s">
        <v>83</v>
      </c>
      <c r="AA574" s="1" t="s">
        <v>647</v>
      </c>
      <c r="AC574" s="1">
        <v>6</v>
      </c>
      <c r="AD574" s="1" t="s">
        <v>2622</v>
      </c>
      <c r="AE574" s="1" t="s">
        <v>86</v>
      </c>
      <c r="AI574" s="1" t="s">
        <v>32</v>
      </c>
      <c r="AP574" s="1" t="s">
        <v>75</v>
      </c>
      <c r="AR574" s="1">
        <v>5</v>
      </c>
      <c r="AT574" s="1">
        <v>1</v>
      </c>
      <c r="AV574" s="1">
        <v>489</v>
      </c>
      <c r="AW574" s="1" t="s">
        <v>2623</v>
      </c>
      <c r="AX574" s="1" t="s">
        <v>77</v>
      </c>
      <c r="AZ574" s="1">
        <v>8</v>
      </c>
      <c r="BA574" s="1" t="s">
        <v>2624</v>
      </c>
      <c r="BB574" s="1" t="s">
        <v>2625</v>
      </c>
      <c r="BC574" s="1" t="s">
        <v>2626</v>
      </c>
      <c r="BD574" s="1">
        <v>0</v>
      </c>
    </row>
    <row r="575" spans="1:56" ht="12.75" x14ac:dyDescent="0.2">
      <c r="A575" s="1">
        <v>573</v>
      </c>
      <c r="B575" s="1">
        <v>573</v>
      </c>
      <c r="C575" s="1">
        <v>573</v>
      </c>
      <c r="D575" s="1" t="s">
        <v>2</v>
      </c>
      <c r="E575" s="1" t="s">
        <v>3</v>
      </c>
      <c r="G575" s="1" t="s">
        <v>5</v>
      </c>
      <c r="H575" s="1" t="s">
        <v>6</v>
      </c>
      <c r="J575" s="2">
        <v>33186</v>
      </c>
      <c r="K575" s="9">
        <f t="shared" ca="1" si="8"/>
        <v>27</v>
      </c>
      <c r="L575" s="1">
        <v>7</v>
      </c>
      <c r="M575" s="1">
        <v>80</v>
      </c>
      <c r="N575" s="1">
        <v>14</v>
      </c>
      <c r="O575" s="1">
        <v>6</v>
      </c>
      <c r="P575" s="1" t="s">
        <v>91</v>
      </c>
      <c r="Q575" s="1">
        <v>1</v>
      </c>
      <c r="V575" s="1">
        <v>1</v>
      </c>
      <c r="W575" s="1" t="s">
        <v>213</v>
      </c>
      <c r="Y575" s="1" t="s">
        <v>83</v>
      </c>
      <c r="AA575" s="1" t="s">
        <v>94</v>
      </c>
      <c r="AC575" s="1">
        <v>1</v>
      </c>
      <c r="AD575" s="1" t="s">
        <v>2627</v>
      </c>
      <c r="AE575" s="1" t="s">
        <v>86</v>
      </c>
      <c r="AK575" s="1" t="s">
        <v>34</v>
      </c>
      <c r="AP575" s="1" t="s">
        <v>75</v>
      </c>
      <c r="AR575" s="1">
        <v>4</v>
      </c>
      <c r="AT575" s="1">
        <v>3</v>
      </c>
      <c r="AV575" s="1">
        <v>30</v>
      </c>
      <c r="AW575" s="1" t="s">
        <v>2628</v>
      </c>
      <c r="AX575" s="1" t="s">
        <v>77</v>
      </c>
      <c r="AZ575" s="1">
        <v>9</v>
      </c>
      <c r="BA575" s="1" t="s">
        <v>2629</v>
      </c>
      <c r="BB575" s="1" t="s">
        <v>2630</v>
      </c>
      <c r="BC575" s="1" t="s">
        <v>2631</v>
      </c>
      <c r="BD575" s="1">
        <v>1</v>
      </c>
    </row>
    <row r="576" spans="1:56" ht="12.75" x14ac:dyDescent="0.2">
      <c r="A576" s="1">
        <v>574</v>
      </c>
      <c r="B576" s="1">
        <v>574</v>
      </c>
      <c r="C576" s="1">
        <v>574</v>
      </c>
      <c r="D576" s="1" t="s">
        <v>2</v>
      </c>
      <c r="H576" s="1" t="s">
        <v>6</v>
      </c>
      <c r="J576" s="2">
        <v>28465</v>
      </c>
      <c r="K576" s="9">
        <f t="shared" ca="1" si="8"/>
        <v>40</v>
      </c>
      <c r="L576" s="1">
        <v>4</v>
      </c>
      <c r="M576" s="1">
        <v>120</v>
      </c>
      <c r="N576" s="1">
        <v>12</v>
      </c>
      <c r="O576" s="1">
        <v>25</v>
      </c>
      <c r="P576" s="1" t="s">
        <v>54</v>
      </c>
      <c r="Q576" s="1">
        <v>1</v>
      </c>
      <c r="V576" s="1">
        <v>1</v>
      </c>
      <c r="X576" s="1" t="s">
        <v>2632</v>
      </c>
      <c r="Y576" s="1" t="s">
        <v>113</v>
      </c>
      <c r="AA576" s="1" t="s">
        <v>157</v>
      </c>
      <c r="AC576" s="1">
        <v>30</v>
      </c>
      <c r="AD576" s="1" t="s">
        <v>2633</v>
      </c>
      <c r="AE576" s="1" t="s">
        <v>362</v>
      </c>
      <c r="AJ576" s="1" t="s">
        <v>33</v>
      </c>
      <c r="AK576" s="1" t="s">
        <v>34</v>
      </c>
      <c r="AP576" s="1" t="s">
        <v>62</v>
      </c>
      <c r="AR576" s="1">
        <v>4</v>
      </c>
      <c r="AT576" s="1">
        <v>4</v>
      </c>
      <c r="AV576" s="1">
        <v>6</v>
      </c>
      <c r="AW576" s="1" t="s">
        <v>2634</v>
      </c>
      <c r="AY576" s="1" t="s">
        <v>2635</v>
      </c>
      <c r="AZ576" s="1">
        <v>10</v>
      </c>
      <c r="BA576" s="1" t="s">
        <v>2636</v>
      </c>
      <c r="BD576" s="1">
        <v>1</v>
      </c>
    </row>
    <row r="577" spans="1:56" ht="12.75" x14ac:dyDescent="0.2">
      <c r="A577" s="1">
        <v>575</v>
      </c>
      <c r="B577" s="1">
        <v>575</v>
      </c>
      <c r="C577" s="1">
        <v>575</v>
      </c>
      <c r="E577" s="1" t="s">
        <v>3</v>
      </c>
      <c r="J577" s="2">
        <v>29603</v>
      </c>
      <c r="K577" s="9">
        <f t="shared" ca="1" si="8"/>
        <v>37</v>
      </c>
      <c r="L577" s="1">
        <v>8</v>
      </c>
      <c r="M577" s="1">
        <v>80</v>
      </c>
      <c r="N577" s="1">
        <v>12</v>
      </c>
      <c r="O577" s="1">
        <v>20</v>
      </c>
      <c r="P577" s="1" t="s">
        <v>99</v>
      </c>
      <c r="Q577" s="1">
        <v>1</v>
      </c>
      <c r="V577" s="1">
        <v>1</v>
      </c>
      <c r="W577" s="1" t="s">
        <v>156</v>
      </c>
      <c r="Y577" s="1" t="s">
        <v>58</v>
      </c>
      <c r="AA577" s="1" t="s">
        <v>220</v>
      </c>
      <c r="AC577" s="1">
        <v>14</v>
      </c>
      <c r="AD577" s="1" t="s">
        <v>2637</v>
      </c>
      <c r="AE577" s="1" t="s">
        <v>74</v>
      </c>
      <c r="AH577" s="1" t="s">
        <v>31</v>
      </c>
      <c r="AP577" s="1" t="s">
        <v>87</v>
      </c>
      <c r="AS577" s="1">
        <v>12</v>
      </c>
      <c r="AU577" s="1">
        <v>12</v>
      </c>
      <c r="AV577" s="1">
        <v>300</v>
      </c>
      <c r="AW577" s="1" t="s">
        <v>2638</v>
      </c>
      <c r="AX577" s="1" t="s">
        <v>77</v>
      </c>
      <c r="AZ577" s="1">
        <v>9</v>
      </c>
      <c r="BA577" s="1" t="s">
        <v>2639</v>
      </c>
      <c r="BB577" s="1" t="s">
        <v>2640</v>
      </c>
      <c r="BC577" s="1" t="s">
        <v>2641</v>
      </c>
      <c r="BD577" s="1">
        <v>1</v>
      </c>
    </row>
    <row r="578" spans="1:56" ht="12.75" x14ac:dyDescent="0.2">
      <c r="A578" s="1">
        <v>576</v>
      </c>
      <c r="B578" s="1">
        <v>576</v>
      </c>
      <c r="C578" s="1">
        <v>576</v>
      </c>
      <c r="E578" s="1" t="s">
        <v>3</v>
      </c>
      <c r="J578" s="2">
        <v>32539</v>
      </c>
      <c r="K578" s="9">
        <f t="shared" ca="1" si="8"/>
        <v>29</v>
      </c>
      <c r="L578" s="1">
        <v>7</v>
      </c>
      <c r="M578" s="1">
        <v>80</v>
      </c>
      <c r="N578" s="1">
        <v>7</v>
      </c>
      <c r="O578" s="1">
        <v>20</v>
      </c>
      <c r="P578" s="1" t="s">
        <v>135</v>
      </c>
      <c r="Q578" s="1">
        <v>1</v>
      </c>
      <c r="V578" s="1">
        <v>1</v>
      </c>
      <c r="W578" s="1" t="s">
        <v>406</v>
      </c>
      <c r="Y578" s="1" t="s">
        <v>83</v>
      </c>
      <c r="AA578" s="1" t="s">
        <v>418</v>
      </c>
      <c r="AC578" s="1">
        <v>5</v>
      </c>
      <c r="AD578" s="1" t="s">
        <v>2642</v>
      </c>
      <c r="AE578" s="1" t="s">
        <v>61</v>
      </c>
      <c r="AK578" s="1" t="s">
        <v>34</v>
      </c>
      <c r="AP578" s="1" t="s">
        <v>62</v>
      </c>
      <c r="AR578" s="1">
        <v>6</v>
      </c>
      <c r="AT578" s="1">
        <v>6</v>
      </c>
      <c r="AV578" s="1">
        <v>20</v>
      </c>
      <c r="AW578" s="1" t="s">
        <v>2643</v>
      </c>
      <c r="AX578" s="1" t="s">
        <v>77</v>
      </c>
      <c r="AZ578" s="1">
        <v>10</v>
      </c>
      <c r="BA578" s="1" t="s">
        <v>78</v>
      </c>
      <c r="BB578" s="1" t="s">
        <v>2644</v>
      </c>
      <c r="BD578" s="1">
        <v>0</v>
      </c>
    </row>
    <row r="579" spans="1:56" ht="12.75" x14ac:dyDescent="0.2">
      <c r="A579" s="1">
        <v>577</v>
      </c>
      <c r="B579" s="1">
        <v>577</v>
      </c>
      <c r="C579" s="1">
        <v>577</v>
      </c>
      <c r="E579" s="1" t="s">
        <v>3</v>
      </c>
      <c r="F579" s="1" t="s">
        <v>4</v>
      </c>
      <c r="J579" s="2">
        <v>34776</v>
      </c>
      <c r="K579" s="9">
        <f t="shared" ref="K579:K642" ca="1" si="9">ROUNDDOWN(_xlfn.DAYS(TODAY(),J579)/365,0)</f>
        <v>23</v>
      </c>
      <c r="L579" s="1">
        <v>6</v>
      </c>
      <c r="M579" s="1">
        <v>30</v>
      </c>
      <c r="N579" s="1">
        <v>12</v>
      </c>
      <c r="O579" s="1">
        <v>3</v>
      </c>
      <c r="P579" s="1" t="s">
        <v>335</v>
      </c>
      <c r="Q579" s="1">
        <v>0</v>
      </c>
      <c r="R579" s="1" t="s">
        <v>70</v>
      </c>
      <c r="T579" s="1" t="s">
        <v>101</v>
      </c>
      <c r="V579" s="1">
        <v>0</v>
      </c>
      <c r="AE579" s="1" t="s">
        <v>86</v>
      </c>
      <c r="AK579" s="1" t="s">
        <v>34</v>
      </c>
      <c r="AP579" s="1" t="s">
        <v>87</v>
      </c>
      <c r="AR579" s="1">
        <v>6</v>
      </c>
      <c r="AT579" s="1">
        <v>4</v>
      </c>
      <c r="AV579" s="1">
        <v>20</v>
      </c>
      <c r="AW579" s="1" t="s">
        <v>695</v>
      </c>
      <c r="AX579" s="1" t="s">
        <v>77</v>
      </c>
      <c r="AZ579" s="1">
        <v>10</v>
      </c>
      <c r="BA579" s="1" t="s">
        <v>37</v>
      </c>
      <c r="BB579" s="1" t="s">
        <v>2645</v>
      </c>
      <c r="BC579" s="1" t="s">
        <v>37</v>
      </c>
      <c r="BD579" s="1">
        <v>1</v>
      </c>
    </row>
    <row r="580" spans="1:56" ht="12.75" x14ac:dyDescent="0.2">
      <c r="A580" s="1">
        <v>578</v>
      </c>
      <c r="B580" s="1">
        <v>578</v>
      </c>
      <c r="C580" s="1">
        <v>578</v>
      </c>
      <c r="D580" s="1" t="s">
        <v>2</v>
      </c>
      <c r="J580" s="2">
        <v>29840</v>
      </c>
      <c r="K580" s="9">
        <f t="shared" ca="1" si="9"/>
        <v>37</v>
      </c>
      <c r="L580" s="1">
        <v>7</v>
      </c>
      <c r="M580" s="1">
        <v>60</v>
      </c>
      <c r="N580" s="1">
        <v>8</v>
      </c>
      <c r="O580" s="1">
        <v>12</v>
      </c>
      <c r="P580" s="1" t="s">
        <v>303</v>
      </c>
      <c r="Q580" s="1">
        <v>0</v>
      </c>
      <c r="R580" s="1" t="s">
        <v>100</v>
      </c>
      <c r="T580" s="1" t="s">
        <v>56</v>
      </c>
      <c r="V580" s="1">
        <v>0</v>
      </c>
      <c r="AE580" s="1" t="s">
        <v>61</v>
      </c>
      <c r="AI580" s="1" t="s">
        <v>32</v>
      </c>
      <c r="AP580" s="1" t="s">
        <v>75</v>
      </c>
      <c r="AR580" s="1">
        <v>6</v>
      </c>
      <c r="AT580" s="1">
        <v>6</v>
      </c>
      <c r="AV580" s="1">
        <v>18</v>
      </c>
      <c r="AW580" s="1" t="s">
        <v>2646</v>
      </c>
      <c r="AX580" s="1" t="s">
        <v>77</v>
      </c>
      <c r="AZ580" s="1">
        <v>9</v>
      </c>
      <c r="BA580" s="1" t="s">
        <v>1124</v>
      </c>
      <c r="BB580" s="1" t="s">
        <v>2647</v>
      </c>
      <c r="BC580" s="1" t="s">
        <v>141</v>
      </c>
      <c r="BD580" s="1">
        <v>0</v>
      </c>
    </row>
    <row r="581" spans="1:56" ht="12.75" x14ac:dyDescent="0.2">
      <c r="A581" s="1">
        <v>579</v>
      </c>
      <c r="B581" s="1">
        <v>579</v>
      </c>
      <c r="C581" s="1">
        <v>579</v>
      </c>
      <c r="D581" s="1" t="s">
        <v>2</v>
      </c>
      <c r="J581" s="2">
        <v>33589</v>
      </c>
      <c r="K581" s="9">
        <f t="shared" ca="1" si="9"/>
        <v>26</v>
      </c>
      <c r="L581" s="1">
        <v>6</v>
      </c>
      <c r="M581" s="1">
        <v>5</v>
      </c>
      <c r="N581" s="1">
        <v>4</v>
      </c>
      <c r="O581" s="1">
        <v>50</v>
      </c>
      <c r="P581" s="1" t="s">
        <v>189</v>
      </c>
      <c r="Q581" s="1">
        <v>1</v>
      </c>
      <c r="V581" s="1">
        <v>1</v>
      </c>
      <c r="W581" s="1" t="s">
        <v>82</v>
      </c>
      <c r="Y581" s="1" t="s">
        <v>93</v>
      </c>
      <c r="AA581" s="1" t="s">
        <v>94</v>
      </c>
      <c r="AC581" s="1">
        <v>3</v>
      </c>
      <c r="AD581" s="1" t="s">
        <v>2648</v>
      </c>
      <c r="AE581" s="1" t="s">
        <v>61</v>
      </c>
      <c r="AH581" s="1" t="s">
        <v>31</v>
      </c>
      <c r="AP581" s="1" t="s">
        <v>62</v>
      </c>
      <c r="AR581" s="1">
        <v>6</v>
      </c>
      <c r="AT581" s="1">
        <v>6</v>
      </c>
      <c r="AV581" s="1">
        <v>10</v>
      </c>
      <c r="AW581" s="1" t="s">
        <v>2649</v>
      </c>
      <c r="AX581" s="1" t="s">
        <v>77</v>
      </c>
      <c r="AZ581" s="1">
        <v>8</v>
      </c>
      <c r="BA581" s="1" t="s">
        <v>2650</v>
      </c>
      <c r="BB581" s="1" t="s">
        <v>2651</v>
      </c>
      <c r="BC581" s="1" t="s">
        <v>2652</v>
      </c>
      <c r="BD581" s="1">
        <v>0</v>
      </c>
    </row>
    <row r="582" spans="1:56" ht="12.75" x14ac:dyDescent="0.2">
      <c r="A582" s="1">
        <v>580</v>
      </c>
      <c r="B582" s="1">
        <v>580</v>
      </c>
      <c r="C582" s="1">
        <v>580</v>
      </c>
      <c r="D582" s="1" t="s">
        <v>2</v>
      </c>
      <c r="J582" s="2">
        <v>32743</v>
      </c>
      <c r="K582" s="9">
        <f t="shared" ca="1" si="9"/>
        <v>29</v>
      </c>
      <c r="L582" s="1">
        <v>7</v>
      </c>
      <c r="M582" s="1">
        <v>20</v>
      </c>
      <c r="N582" s="1">
        <v>12</v>
      </c>
      <c r="O582" s="1">
        <v>4</v>
      </c>
      <c r="P582" s="1" t="s">
        <v>105</v>
      </c>
      <c r="Q582" s="1">
        <v>1</v>
      </c>
      <c r="V582" s="1">
        <v>1</v>
      </c>
      <c r="W582" s="1" t="s">
        <v>213</v>
      </c>
      <c r="Y582" s="1" t="s">
        <v>83</v>
      </c>
      <c r="AA582" s="1" t="s">
        <v>126</v>
      </c>
      <c r="AC582" s="1">
        <v>3</v>
      </c>
      <c r="AD582" s="1" t="s">
        <v>2653</v>
      </c>
      <c r="AE582" s="1" t="s">
        <v>86</v>
      </c>
      <c r="AH582" s="1" t="s">
        <v>31</v>
      </c>
      <c r="AP582" s="1" t="s">
        <v>75</v>
      </c>
      <c r="AR582" s="1">
        <v>5</v>
      </c>
      <c r="AU582" s="1">
        <v>7</v>
      </c>
      <c r="AV582" s="1">
        <v>12</v>
      </c>
      <c r="AW582" s="1" t="s">
        <v>2654</v>
      </c>
      <c r="AX582" s="1" t="s">
        <v>77</v>
      </c>
      <c r="AZ582" s="1">
        <v>8</v>
      </c>
      <c r="BA582" s="1" t="s">
        <v>2655</v>
      </c>
      <c r="BB582" s="1" t="s">
        <v>2656</v>
      </c>
      <c r="BC582" s="1" t="s">
        <v>2657</v>
      </c>
      <c r="BD582" s="1">
        <v>1</v>
      </c>
    </row>
    <row r="583" spans="1:56" ht="12.75" x14ac:dyDescent="0.2">
      <c r="A583" s="1">
        <v>581</v>
      </c>
      <c r="B583" s="1">
        <v>581</v>
      </c>
      <c r="C583" s="1">
        <v>581</v>
      </c>
      <c r="D583" s="1" t="s">
        <v>2</v>
      </c>
      <c r="H583" s="1" t="s">
        <v>6</v>
      </c>
      <c r="J583" s="2">
        <v>31651</v>
      </c>
      <c r="K583" s="9">
        <f t="shared" ca="1" si="9"/>
        <v>32</v>
      </c>
      <c r="L583" s="1">
        <v>7</v>
      </c>
      <c r="M583" s="1">
        <v>60</v>
      </c>
      <c r="N583" s="1">
        <v>7</v>
      </c>
      <c r="O583" s="1">
        <v>24</v>
      </c>
      <c r="P583" s="1" t="s">
        <v>80</v>
      </c>
      <c r="Q583" s="1">
        <v>1</v>
      </c>
      <c r="V583" s="1">
        <v>0</v>
      </c>
      <c r="AE583" s="1" t="s">
        <v>61</v>
      </c>
      <c r="AF583" s="1" t="s">
        <v>29</v>
      </c>
      <c r="AK583" s="1" t="s">
        <v>34</v>
      </c>
      <c r="AP583" s="1" t="s">
        <v>75</v>
      </c>
      <c r="AR583" s="1">
        <v>6</v>
      </c>
      <c r="AT583" s="1">
        <v>3</v>
      </c>
      <c r="AV583" s="1">
        <v>5</v>
      </c>
      <c r="AW583" s="1" t="s">
        <v>2658</v>
      </c>
      <c r="AX583" s="1" t="s">
        <v>77</v>
      </c>
      <c r="AZ583" s="1">
        <v>7</v>
      </c>
      <c r="BA583" s="1" t="s">
        <v>2659</v>
      </c>
      <c r="BB583" s="1" t="s">
        <v>2660</v>
      </c>
      <c r="BC583" s="1" t="s">
        <v>2661</v>
      </c>
      <c r="BD583" s="1">
        <v>1</v>
      </c>
    </row>
    <row r="584" spans="1:56" ht="12.75" x14ac:dyDescent="0.2">
      <c r="A584" s="1">
        <v>582</v>
      </c>
      <c r="B584" s="1">
        <v>582</v>
      </c>
      <c r="C584" s="1">
        <v>582</v>
      </c>
      <c r="H584" s="1" t="s">
        <v>6</v>
      </c>
      <c r="J584" s="2">
        <v>29704</v>
      </c>
      <c r="K584" s="9">
        <f t="shared" ca="1" si="9"/>
        <v>37</v>
      </c>
      <c r="L584" s="1">
        <v>6</v>
      </c>
      <c r="M584" s="1">
        <v>0</v>
      </c>
      <c r="N584" s="1">
        <v>17</v>
      </c>
      <c r="O584" s="1">
        <v>100</v>
      </c>
      <c r="P584" s="1" t="s">
        <v>91</v>
      </c>
      <c r="Q584" s="1">
        <v>0</v>
      </c>
      <c r="R584" s="1" t="s">
        <v>55</v>
      </c>
      <c r="T584" s="1" t="s">
        <v>106</v>
      </c>
      <c r="V584" s="1">
        <v>1</v>
      </c>
      <c r="X584" s="1" t="s">
        <v>2662</v>
      </c>
      <c r="Y584" s="1" t="s">
        <v>83</v>
      </c>
      <c r="AB584" s="1" t="s">
        <v>2663</v>
      </c>
      <c r="AC584" s="1">
        <v>10</v>
      </c>
      <c r="AD584" s="1" t="s">
        <v>2664</v>
      </c>
      <c r="AE584" s="1" t="s">
        <v>61</v>
      </c>
      <c r="AJ584" s="1" t="s">
        <v>33</v>
      </c>
      <c r="AP584" s="1" t="s">
        <v>75</v>
      </c>
      <c r="AS584" s="1">
        <v>32</v>
      </c>
      <c r="AU584" s="1">
        <v>8</v>
      </c>
      <c r="AV584" s="1">
        <v>480</v>
      </c>
      <c r="AW584" s="1" t="s">
        <v>2665</v>
      </c>
      <c r="AX584" s="1" t="s">
        <v>66</v>
      </c>
      <c r="AZ584" s="1">
        <v>10</v>
      </c>
      <c r="BA584" s="1" t="s">
        <v>2666</v>
      </c>
      <c r="BB584" s="1" t="s">
        <v>2667</v>
      </c>
      <c r="BD584" s="1">
        <v>1</v>
      </c>
    </row>
    <row r="585" spans="1:56" ht="12.75" x14ac:dyDescent="0.2">
      <c r="A585" s="1">
        <v>583</v>
      </c>
      <c r="B585" s="1">
        <v>583</v>
      </c>
      <c r="C585" s="1">
        <v>583</v>
      </c>
      <c r="D585" s="1" t="s">
        <v>2</v>
      </c>
      <c r="H585" s="1" t="s">
        <v>6</v>
      </c>
      <c r="J585" s="2">
        <v>30039</v>
      </c>
      <c r="K585" s="9">
        <f t="shared" ca="1" si="9"/>
        <v>36</v>
      </c>
      <c r="L585" s="1">
        <v>6</v>
      </c>
      <c r="M585" s="1">
        <v>40</v>
      </c>
      <c r="N585" s="1">
        <v>14</v>
      </c>
      <c r="O585" s="1">
        <v>1</v>
      </c>
      <c r="P585" s="1" t="s">
        <v>54</v>
      </c>
      <c r="Q585" s="1">
        <v>1</v>
      </c>
      <c r="V585" s="1">
        <v>0</v>
      </c>
      <c r="AE585" s="1" t="s">
        <v>86</v>
      </c>
      <c r="AH585" s="1" t="s">
        <v>31</v>
      </c>
      <c r="AP585" s="1" t="s">
        <v>87</v>
      </c>
      <c r="AR585" s="1">
        <v>5</v>
      </c>
      <c r="AT585" s="1">
        <v>4</v>
      </c>
      <c r="AV585" s="1">
        <v>4</v>
      </c>
      <c r="AW585" s="1" t="s">
        <v>2668</v>
      </c>
      <c r="AY585" s="1" t="s">
        <v>2669</v>
      </c>
      <c r="AZ585" s="1">
        <v>10</v>
      </c>
      <c r="BA585" s="1" t="s">
        <v>2670</v>
      </c>
      <c r="BB585" s="1" t="s">
        <v>2671</v>
      </c>
      <c r="BD585" s="1">
        <v>0</v>
      </c>
    </row>
    <row r="586" spans="1:56" ht="12.75" x14ac:dyDescent="0.2">
      <c r="A586" s="1">
        <v>584</v>
      </c>
      <c r="B586" s="1">
        <v>584</v>
      </c>
      <c r="C586" s="1">
        <v>584</v>
      </c>
      <c r="H586" s="1" t="s">
        <v>6</v>
      </c>
      <c r="J586" s="2">
        <v>33955</v>
      </c>
      <c r="K586" s="9">
        <f t="shared" ca="1" si="9"/>
        <v>25</v>
      </c>
      <c r="L586" s="1">
        <v>8</v>
      </c>
      <c r="M586" s="1">
        <v>120</v>
      </c>
      <c r="N586" s="1">
        <v>8</v>
      </c>
      <c r="O586" s="1">
        <v>10</v>
      </c>
      <c r="P586" s="1" t="s">
        <v>303</v>
      </c>
      <c r="Q586" s="1">
        <v>0</v>
      </c>
      <c r="R586" s="1" t="s">
        <v>55</v>
      </c>
      <c r="T586" s="1" t="s">
        <v>71</v>
      </c>
      <c r="V586" s="1">
        <v>1</v>
      </c>
      <c r="W586" s="1" t="s">
        <v>213</v>
      </c>
      <c r="Y586" s="1" t="s">
        <v>83</v>
      </c>
      <c r="AA586" s="1" t="s">
        <v>84</v>
      </c>
      <c r="AC586" s="1">
        <v>1</v>
      </c>
      <c r="AE586" s="1" t="s">
        <v>61</v>
      </c>
      <c r="AN586" s="1" t="s">
        <v>37</v>
      </c>
      <c r="AX586" s="1" t="s">
        <v>66</v>
      </c>
      <c r="AZ586" s="1">
        <v>9</v>
      </c>
      <c r="BA586" s="1" t="s">
        <v>2672</v>
      </c>
      <c r="BD586" s="1">
        <v>0</v>
      </c>
    </row>
    <row r="587" spans="1:56" ht="12.75" x14ac:dyDescent="0.2">
      <c r="A587" s="1">
        <v>585</v>
      </c>
      <c r="B587" s="1">
        <v>585</v>
      </c>
      <c r="C587" s="1">
        <v>585</v>
      </c>
      <c r="D587" s="1" t="s">
        <v>2</v>
      </c>
      <c r="J587" s="2">
        <v>33254</v>
      </c>
      <c r="K587" s="9">
        <f t="shared" ca="1" si="9"/>
        <v>27</v>
      </c>
      <c r="L587" s="1">
        <v>8</v>
      </c>
      <c r="M587" s="1">
        <v>15</v>
      </c>
      <c r="N587" s="1">
        <v>10</v>
      </c>
      <c r="O587" s="1">
        <v>12</v>
      </c>
      <c r="P587" s="1" t="s">
        <v>303</v>
      </c>
      <c r="Q587" s="1">
        <v>1</v>
      </c>
      <c r="V587" s="1">
        <v>1</v>
      </c>
      <c r="W587" s="1" t="s">
        <v>31</v>
      </c>
      <c r="Y587" s="1" t="s">
        <v>349</v>
      </c>
      <c r="AA587" s="1" t="s">
        <v>220</v>
      </c>
      <c r="AC587" s="1">
        <v>1</v>
      </c>
      <c r="AD587" s="1" t="s">
        <v>2673</v>
      </c>
      <c r="AE587" s="1" t="s">
        <v>86</v>
      </c>
      <c r="AI587" s="1" t="s">
        <v>32</v>
      </c>
      <c r="AP587" s="1" t="s">
        <v>87</v>
      </c>
      <c r="AR587" s="1">
        <v>6</v>
      </c>
      <c r="AT587" s="1">
        <v>6</v>
      </c>
      <c r="AV587" s="1">
        <v>6</v>
      </c>
      <c r="AW587" s="1" t="s">
        <v>2674</v>
      </c>
      <c r="AX587" s="1" t="s">
        <v>77</v>
      </c>
      <c r="AZ587" s="1">
        <v>10</v>
      </c>
      <c r="BA587" s="1" t="s">
        <v>2675</v>
      </c>
      <c r="BB587" s="1" t="s">
        <v>230</v>
      </c>
      <c r="BC587" s="1" t="s">
        <v>2676</v>
      </c>
      <c r="BD587" s="1">
        <v>1</v>
      </c>
    </row>
    <row r="588" spans="1:56" ht="12.75" x14ac:dyDescent="0.2">
      <c r="A588" s="1">
        <v>586</v>
      </c>
      <c r="B588" s="1">
        <v>586</v>
      </c>
      <c r="C588" s="1">
        <v>586</v>
      </c>
      <c r="D588" s="1" t="s">
        <v>2</v>
      </c>
      <c r="E588" s="1" t="s">
        <v>3</v>
      </c>
      <c r="G588" s="1" t="s">
        <v>5</v>
      </c>
      <c r="H588" s="1" t="s">
        <v>6</v>
      </c>
      <c r="K588" s="9">
        <f t="shared" ca="1" si="9"/>
        <v>118</v>
      </c>
      <c r="L588" s="1">
        <v>8</v>
      </c>
      <c r="M588" s="1">
        <v>0</v>
      </c>
      <c r="N588" s="1">
        <v>10</v>
      </c>
      <c r="O588" s="1">
        <v>15</v>
      </c>
      <c r="P588" s="1" t="s">
        <v>54</v>
      </c>
      <c r="Q588" s="1">
        <v>0</v>
      </c>
      <c r="R588" s="1" t="s">
        <v>81</v>
      </c>
      <c r="U588" s="1" t="s">
        <v>2677</v>
      </c>
      <c r="V588" s="1">
        <v>1</v>
      </c>
      <c r="W588" s="1" t="s">
        <v>518</v>
      </c>
      <c r="Y588" s="1" t="s">
        <v>83</v>
      </c>
      <c r="AA588" s="1" t="s">
        <v>94</v>
      </c>
      <c r="AC588" s="1">
        <v>2</v>
      </c>
      <c r="AE588" s="1" t="s">
        <v>61</v>
      </c>
      <c r="AI588" s="1" t="s">
        <v>32</v>
      </c>
      <c r="AP588" s="1" t="s">
        <v>75</v>
      </c>
      <c r="AR588" s="1">
        <v>5</v>
      </c>
      <c r="AT588" s="1">
        <v>5</v>
      </c>
      <c r="AV588" s="1">
        <v>20</v>
      </c>
      <c r="AW588" s="1" t="s">
        <v>2678</v>
      </c>
      <c r="AX588" s="1" t="s">
        <v>77</v>
      </c>
      <c r="AZ588" s="1">
        <v>10</v>
      </c>
      <c r="BA588" s="1" t="s">
        <v>2679</v>
      </c>
      <c r="BB588" s="1" t="s">
        <v>2680</v>
      </c>
      <c r="BD588" s="1">
        <v>0</v>
      </c>
    </row>
    <row r="589" spans="1:56" ht="12.75" x14ac:dyDescent="0.2">
      <c r="A589" s="1">
        <v>587</v>
      </c>
      <c r="B589" s="1">
        <v>587</v>
      </c>
      <c r="C589" s="1">
        <v>587</v>
      </c>
      <c r="D589" s="1" t="s">
        <v>2</v>
      </c>
      <c r="J589" s="2">
        <v>23682</v>
      </c>
      <c r="K589" s="9">
        <f t="shared" ca="1" si="9"/>
        <v>54</v>
      </c>
      <c r="L589" s="1">
        <v>7</v>
      </c>
      <c r="M589" s="1">
        <v>90</v>
      </c>
      <c r="N589" s="1">
        <v>9</v>
      </c>
      <c r="O589" s="1">
        <v>4</v>
      </c>
      <c r="P589" s="1" t="s">
        <v>189</v>
      </c>
      <c r="Q589" s="1">
        <v>1</v>
      </c>
      <c r="V589" s="1">
        <v>1</v>
      </c>
      <c r="W589" s="1" t="s">
        <v>1121</v>
      </c>
      <c r="Y589" s="1" t="s">
        <v>83</v>
      </c>
      <c r="AA589" s="1" t="s">
        <v>1297</v>
      </c>
      <c r="AC589" s="1">
        <v>2</v>
      </c>
      <c r="AD589" s="1" t="s">
        <v>2681</v>
      </c>
      <c r="AE589" s="1" t="s">
        <v>61</v>
      </c>
      <c r="AJ589" s="1" t="s">
        <v>33</v>
      </c>
      <c r="AP589" s="1" t="s">
        <v>62</v>
      </c>
      <c r="AS589" s="1">
        <v>14</v>
      </c>
      <c r="AU589" s="1">
        <v>14</v>
      </c>
      <c r="AV589" s="1">
        <v>10</v>
      </c>
      <c r="AW589" s="1" t="s">
        <v>2682</v>
      </c>
      <c r="AX589" s="1" t="s">
        <v>77</v>
      </c>
      <c r="AZ589" s="1">
        <v>10</v>
      </c>
      <c r="BA589" s="1" t="s">
        <v>2683</v>
      </c>
      <c r="BB589" s="1" t="s">
        <v>2684</v>
      </c>
      <c r="BC589" s="1" t="s">
        <v>2685</v>
      </c>
      <c r="BD589" s="1">
        <v>1</v>
      </c>
    </row>
    <row r="590" spans="1:56" ht="12.75" x14ac:dyDescent="0.2">
      <c r="A590" s="1">
        <v>588</v>
      </c>
      <c r="B590" s="1">
        <v>588</v>
      </c>
      <c r="C590" s="1">
        <v>588</v>
      </c>
      <c r="D590" s="1" t="s">
        <v>2</v>
      </c>
      <c r="J590" s="2">
        <v>24696</v>
      </c>
      <c r="K590" s="9">
        <f t="shared" ca="1" si="9"/>
        <v>51</v>
      </c>
      <c r="L590" s="1">
        <v>4</v>
      </c>
      <c r="M590" s="1">
        <v>60</v>
      </c>
      <c r="N590" s="1">
        <v>10</v>
      </c>
      <c r="O590" s="1">
        <v>15</v>
      </c>
      <c r="P590" s="1" t="s">
        <v>123</v>
      </c>
      <c r="Q590" s="1">
        <v>0</v>
      </c>
      <c r="R590" s="1" t="s">
        <v>100</v>
      </c>
      <c r="T590" s="1" t="s">
        <v>71</v>
      </c>
      <c r="V590" s="1">
        <v>1</v>
      </c>
      <c r="W590" s="1" t="s">
        <v>213</v>
      </c>
      <c r="Y590" s="1" t="s">
        <v>58</v>
      </c>
      <c r="AA590" s="1" t="s">
        <v>310</v>
      </c>
      <c r="AC590" s="1">
        <v>27</v>
      </c>
      <c r="AD590" s="1" t="s">
        <v>2686</v>
      </c>
      <c r="AE590" s="1" t="s">
        <v>61</v>
      </c>
      <c r="AI590" s="1" t="s">
        <v>32</v>
      </c>
      <c r="AP590" s="1" t="s">
        <v>75</v>
      </c>
      <c r="AS590" s="1">
        <v>20</v>
      </c>
      <c r="AU590" s="1">
        <v>10</v>
      </c>
      <c r="AV590" s="1">
        <v>1000</v>
      </c>
      <c r="AW590" s="1" t="s">
        <v>2687</v>
      </c>
      <c r="AY590" s="1" t="s">
        <v>2688</v>
      </c>
      <c r="AZ590" s="1">
        <v>8</v>
      </c>
      <c r="BA590" s="1" t="s">
        <v>2689</v>
      </c>
      <c r="BB590" s="1" t="s">
        <v>2690</v>
      </c>
      <c r="BC590" s="1" t="s">
        <v>2691</v>
      </c>
      <c r="BD590" s="1">
        <v>1</v>
      </c>
    </row>
    <row r="591" spans="1:56" ht="12.75" x14ac:dyDescent="0.2">
      <c r="A591" s="1">
        <v>589</v>
      </c>
      <c r="B591" s="1">
        <v>589</v>
      </c>
      <c r="C591" s="1">
        <v>589</v>
      </c>
      <c r="D591" s="1" t="s">
        <v>2</v>
      </c>
      <c r="G591" s="1" t="s">
        <v>5</v>
      </c>
      <c r="H591" s="1" t="s">
        <v>6</v>
      </c>
      <c r="J591" s="2">
        <v>32979</v>
      </c>
      <c r="K591" s="9">
        <f t="shared" ca="1" si="9"/>
        <v>28</v>
      </c>
      <c r="L591" s="1">
        <v>8</v>
      </c>
      <c r="M591" s="1">
        <v>90</v>
      </c>
      <c r="N591" s="1">
        <v>11</v>
      </c>
      <c r="O591" s="1">
        <v>20</v>
      </c>
      <c r="P591" s="1" t="s">
        <v>54</v>
      </c>
      <c r="Q591" s="1">
        <v>1</v>
      </c>
      <c r="V591" s="1">
        <v>1</v>
      </c>
      <c r="W591" s="1" t="s">
        <v>213</v>
      </c>
      <c r="Y591" s="1" t="s">
        <v>83</v>
      </c>
      <c r="AA591" s="1" t="s">
        <v>94</v>
      </c>
      <c r="AC591" s="1">
        <v>2</v>
      </c>
      <c r="AD591" s="1" t="s">
        <v>2692</v>
      </c>
      <c r="AE591" s="1" t="s">
        <v>86</v>
      </c>
      <c r="AN591" s="1" t="s">
        <v>37</v>
      </c>
      <c r="AX591" s="1" t="s">
        <v>190</v>
      </c>
      <c r="AZ591" s="1">
        <v>10</v>
      </c>
      <c r="BA591" s="1" t="s">
        <v>2693</v>
      </c>
      <c r="BB591" s="1" t="s">
        <v>2694</v>
      </c>
      <c r="BC591" s="1" t="s">
        <v>2695</v>
      </c>
      <c r="BD591" s="1">
        <v>1</v>
      </c>
    </row>
    <row r="592" spans="1:56" ht="12.75" x14ac:dyDescent="0.2">
      <c r="A592" s="1">
        <v>590</v>
      </c>
      <c r="B592" s="1">
        <v>590</v>
      </c>
      <c r="C592" s="1">
        <v>590</v>
      </c>
      <c r="E592" s="1" t="s">
        <v>3</v>
      </c>
      <c r="J592" s="2">
        <v>25775</v>
      </c>
      <c r="K592" s="9">
        <f t="shared" ca="1" si="9"/>
        <v>48</v>
      </c>
      <c r="L592" s="1">
        <v>6</v>
      </c>
      <c r="M592" s="1">
        <v>21</v>
      </c>
      <c r="N592" s="1">
        <v>12</v>
      </c>
      <c r="O592" s="1">
        <v>20</v>
      </c>
      <c r="P592" s="1" t="s">
        <v>99</v>
      </c>
      <c r="Q592" s="1">
        <v>0</v>
      </c>
      <c r="R592" s="1" t="s">
        <v>55</v>
      </c>
      <c r="T592" s="1" t="s">
        <v>101</v>
      </c>
      <c r="V592" s="1">
        <v>1</v>
      </c>
      <c r="W592" s="1" t="s">
        <v>92</v>
      </c>
      <c r="Y592" s="1" t="s">
        <v>83</v>
      </c>
      <c r="AA592" s="1" t="s">
        <v>647</v>
      </c>
      <c r="AC592" s="1">
        <v>15</v>
      </c>
      <c r="AD592" s="1" t="s">
        <v>2696</v>
      </c>
      <c r="AE592" s="1" t="s">
        <v>61</v>
      </c>
      <c r="AI592" s="1" t="s">
        <v>32</v>
      </c>
      <c r="AP592" s="1" t="s">
        <v>75</v>
      </c>
      <c r="AR592" s="1">
        <v>3</v>
      </c>
      <c r="AU592" s="1">
        <v>10</v>
      </c>
      <c r="AV592" s="1">
        <v>10</v>
      </c>
      <c r="AW592" s="1" t="s">
        <v>2697</v>
      </c>
      <c r="AX592" s="1" t="s">
        <v>77</v>
      </c>
      <c r="AZ592" s="1">
        <v>9</v>
      </c>
      <c r="BA592" s="1" t="s">
        <v>2698</v>
      </c>
      <c r="BB592" s="1" t="s">
        <v>2699</v>
      </c>
      <c r="BC592" s="1" t="s">
        <v>2700</v>
      </c>
      <c r="BD592" s="1">
        <v>0</v>
      </c>
    </row>
    <row r="593" spans="1:56" ht="12.75" x14ac:dyDescent="0.2">
      <c r="A593" s="1">
        <v>591</v>
      </c>
      <c r="B593" s="1">
        <v>591</v>
      </c>
      <c r="C593" s="1">
        <v>591</v>
      </c>
      <c r="D593" s="1" t="s">
        <v>2</v>
      </c>
      <c r="H593" s="1" t="s">
        <v>6</v>
      </c>
      <c r="J593" s="2">
        <v>26909</v>
      </c>
      <c r="K593" s="9">
        <f t="shared" ca="1" si="9"/>
        <v>45</v>
      </c>
      <c r="L593" s="1">
        <v>8</v>
      </c>
      <c r="M593" s="1">
        <v>20</v>
      </c>
      <c r="N593" s="1">
        <v>14</v>
      </c>
      <c r="O593" s="1">
        <v>1</v>
      </c>
      <c r="P593" s="1" t="s">
        <v>189</v>
      </c>
      <c r="Q593" s="1">
        <v>1</v>
      </c>
      <c r="V593" s="1">
        <v>1</v>
      </c>
      <c r="W593" s="1" t="s">
        <v>213</v>
      </c>
      <c r="Y593" s="1" t="s">
        <v>83</v>
      </c>
      <c r="AA593" s="1" t="s">
        <v>647</v>
      </c>
      <c r="AC593" s="1">
        <v>20</v>
      </c>
      <c r="AD593" s="1" t="s">
        <v>2701</v>
      </c>
      <c r="AE593" s="1" t="s">
        <v>86</v>
      </c>
      <c r="AK593" s="1" t="s">
        <v>34</v>
      </c>
      <c r="AP593" s="1" t="s">
        <v>62</v>
      </c>
      <c r="AR593" s="1">
        <v>2</v>
      </c>
      <c r="AT593" s="1">
        <v>6</v>
      </c>
      <c r="AV593" s="1">
        <v>40</v>
      </c>
      <c r="AW593" s="1" t="s">
        <v>2702</v>
      </c>
      <c r="AX593" s="1" t="s">
        <v>77</v>
      </c>
      <c r="AZ593" s="1">
        <v>8</v>
      </c>
      <c r="BA593" s="1" t="s">
        <v>2703</v>
      </c>
      <c r="BB593" s="1" t="s">
        <v>2704</v>
      </c>
      <c r="BD593" s="1">
        <v>1</v>
      </c>
    </row>
    <row r="594" spans="1:56" ht="12.75" x14ac:dyDescent="0.2">
      <c r="A594" s="1">
        <v>592</v>
      </c>
      <c r="B594" s="1">
        <v>592</v>
      </c>
      <c r="C594" s="1">
        <v>592</v>
      </c>
      <c r="D594" s="1" t="s">
        <v>2</v>
      </c>
      <c r="E594" s="1" t="s">
        <v>3</v>
      </c>
      <c r="J594" s="2">
        <v>31594</v>
      </c>
      <c r="K594" s="9">
        <f t="shared" ca="1" si="9"/>
        <v>32</v>
      </c>
      <c r="L594" s="1">
        <v>7</v>
      </c>
      <c r="M594" s="1">
        <v>60</v>
      </c>
      <c r="N594" s="1">
        <v>10</v>
      </c>
      <c r="O594" s="1">
        <v>40</v>
      </c>
      <c r="P594" s="1" t="s">
        <v>225</v>
      </c>
      <c r="Q594" s="1">
        <v>1</v>
      </c>
      <c r="V594" s="1">
        <v>1</v>
      </c>
      <c r="W594" s="1" t="s">
        <v>213</v>
      </c>
      <c r="Y594" s="1" t="s">
        <v>58</v>
      </c>
      <c r="AA594" s="1" t="s">
        <v>94</v>
      </c>
      <c r="AC594" s="1">
        <v>6</v>
      </c>
      <c r="AD594" s="1" t="s">
        <v>2705</v>
      </c>
      <c r="AE594" s="1" t="s">
        <v>86</v>
      </c>
      <c r="AK594" s="1" t="s">
        <v>34</v>
      </c>
      <c r="AP594" s="1" t="s">
        <v>75</v>
      </c>
      <c r="AR594" s="1">
        <v>6</v>
      </c>
      <c r="AT594" s="1">
        <v>6</v>
      </c>
      <c r="AV594" s="1">
        <v>6</v>
      </c>
      <c r="AW594" s="1" t="s">
        <v>2706</v>
      </c>
      <c r="AX594" s="1" t="s">
        <v>77</v>
      </c>
      <c r="AZ594" s="1">
        <v>10</v>
      </c>
      <c r="BA594" s="1" t="s">
        <v>2707</v>
      </c>
      <c r="BB594" s="1" t="s">
        <v>2708</v>
      </c>
      <c r="BC594" s="1" t="s">
        <v>2709</v>
      </c>
      <c r="BD594" s="1">
        <v>1</v>
      </c>
    </row>
    <row r="595" spans="1:56" ht="12.75" x14ac:dyDescent="0.2">
      <c r="A595" s="1">
        <v>593</v>
      </c>
      <c r="B595" s="1">
        <v>593</v>
      </c>
      <c r="C595" s="1">
        <v>593</v>
      </c>
      <c r="E595" s="1" t="s">
        <v>3</v>
      </c>
      <c r="J595" s="2">
        <v>25187</v>
      </c>
      <c r="K595" s="9">
        <f t="shared" ca="1" si="9"/>
        <v>49</v>
      </c>
      <c r="L595" s="1">
        <v>6</v>
      </c>
      <c r="M595" s="1">
        <v>240</v>
      </c>
      <c r="N595" s="1">
        <v>8</v>
      </c>
      <c r="O595" s="1">
        <v>12</v>
      </c>
      <c r="P595" s="1" t="s">
        <v>105</v>
      </c>
      <c r="Q595" s="1">
        <v>1</v>
      </c>
      <c r="V595" s="1">
        <v>1</v>
      </c>
      <c r="W595" s="1" t="s">
        <v>213</v>
      </c>
      <c r="Y595" s="1" t="s">
        <v>58</v>
      </c>
      <c r="AB595" s="1" t="s">
        <v>2710</v>
      </c>
      <c r="AC595" s="1">
        <v>20</v>
      </c>
      <c r="AD595" s="1" t="s">
        <v>2711</v>
      </c>
      <c r="AE595" s="1" t="s">
        <v>362</v>
      </c>
      <c r="AK595" s="1" t="s">
        <v>34</v>
      </c>
      <c r="AO595" s="1" t="s">
        <v>2712</v>
      </c>
      <c r="AP595" s="1" t="s">
        <v>62</v>
      </c>
      <c r="AS595" s="1">
        <v>10</v>
      </c>
      <c r="AU595" s="1">
        <v>30</v>
      </c>
      <c r="AV595" s="1">
        <v>20</v>
      </c>
      <c r="AW595" s="1" t="s">
        <v>2713</v>
      </c>
      <c r="AX595" s="1" t="s">
        <v>77</v>
      </c>
      <c r="AZ595" s="1">
        <v>10</v>
      </c>
      <c r="BA595" s="1" t="s">
        <v>2714</v>
      </c>
      <c r="BB595" s="1" t="s">
        <v>2715</v>
      </c>
      <c r="BC595" s="1" t="s">
        <v>2716</v>
      </c>
      <c r="BD595" s="1">
        <v>1</v>
      </c>
    </row>
    <row r="596" spans="1:56" ht="12.75" x14ac:dyDescent="0.2">
      <c r="A596" s="1">
        <v>594</v>
      </c>
      <c r="B596" s="1">
        <v>594</v>
      </c>
      <c r="C596" s="1">
        <v>594</v>
      </c>
      <c r="H596" s="1" t="s">
        <v>6</v>
      </c>
      <c r="J596" s="2">
        <v>30504</v>
      </c>
      <c r="K596" s="9">
        <f t="shared" ca="1" si="9"/>
        <v>35</v>
      </c>
      <c r="L596" s="1">
        <v>8</v>
      </c>
      <c r="M596" s="1">
        <v>30</v>
      </c>
      <c r="N596" s="1">
        <v>10</v>
      </c>
      <c r="O596" s="1">
        <v>30</v>
      </c>
      <c r="P596" s="1" t="s">
        <v>335</v>
      </c>
      <c r="Q596" s="1">
        <v>1</v>
      </c>
      <c r="V596" s="1">
        <v>1</v>
      </c>
      <c r="W596" s="1" t="s">
        <v>213</v>
      </c>
      <c r="Y596" s="1" t="s">
        <v>113</v>
      </c>
      <c r="AA596" s="1" t="s">
        <v>94</v>
      </c>
      <c r="AC596" s="1">
        <v>12</v>
      </c>
      <c r="AD596" s="1" t="s">
        <v>2717</v>
      </c>
      <c r="AE596" s="1" t="s">
        <v>86</v>
      </c>
      <c r="AK596" s="1" t="s">
        <v>34</v>
      </c>
      <c r="AQ596" s="1" t="s">
        <v>2718</v>
      </c>
      <c r="AR596" s="1">
        <v>3</v>
      </c>
      <c r="AT596" s="1">
        <v>3</v>
      </c>
      <c r="AV596" s="1">
        <v>6</v>
      </c>
      <c r="AW596" s="1" t="s">
        <v>2719</v>
      </c>
      <c r="AX596" s="1" t="s">
        <v>77</v>
      </c>
      <c r="AZ596" s="1">
        <v>8</v>
      </c>
      <c r="BA596" s="1" t="s">
        <v>2720</v>
      </c>
      <c r="BB596" s="1" t="s">
        <v>2721</v>
      </c>
      <c r="BC596" s="1" t="s">
        <v>606</v>
      </c>
      <c r="BD596" s="1">
        <v>1</v>
      </c>
    </row>
    <row r="597" spans="1:56" ht="12.75" x14ac:dyDescent="0.2">
      <c r="A597" s="1">
        <v>595</v>
      </c>
      <c r="B597" s="1">
        <v>595</v>
      </c>
      <c r="C597" s="1">
        <v>595</v>
      </c>
      <c r="D597" s="1" t="s">
        <v>2</v>
      </c>
      <c r="F597" s="1" t="s">
        <v>4</v>
      </c>
      <c r="J597" s="2">
        <v>34781</v>
      </c>
      <c r="K597" s="9">
        <f t="shared" ca="1" si="9"/>
        <v>23</v>
      </c>
      <c r="L597" s="1">
        <v>6</v>
      </c>
      <c r="M597" s="1">
        <v>40</v>
      </c>
      <c r="N597" s="1">
        <v>8</v>
      </c>
      <c r="O597" s="1">
        <v>2</v>
      </c>
      <c r="P597" s="1" t="s">
        <v>135</v>
      </c>
      <c r="Q597" s="1">
        <v>0</v>
      </c>
      <c r="R597" s="1" t="s">
        <v>55</v>
      </c>
      <c r="T597" s="1" t="s">
        <v>101</v>
      </c>
      <c r="V597" s="1">
        <v>1</v>
      </c>
      <c r="W597" s="1" t="s">
        <v>31</v>
      </c>
      <c r="Y597" s="1" t="s">
        <v>113</v>
      </c>
      <c r="AA597" s="1" t="s">
        <v>94</v>
      </c>
      <c r="AC597" s="1">
        <v>1</v>
      </c>
      <c r="AD597" s="1" t="s">
        <v>2722</v>
      </c>
      <c r="AE597" s="1" t="s">
        <v>61</v>
      </c>
      <c r="AG597" s="1" t="s">
        <v>30</v>
      </c>
      <c r="AP597" s="1" t="s">
        <v>75</v>
      </c>
      <c r="AS597" s="1">
        <v>30</v>
      </c>
      <c r="AU597" s="1">
        <v>15</v>
      </c>
      <c r="AV597" s="1">
        <v>10</v>
      </c>
      <c r="AW597" s="1" t="s">
        <v>2723</v>
      </c>
      <c r="AX597" s="1" t="s">
        <v>77</v>
      </c>
      <c r="AZ597" s="1">
        <v>10</v>
      </c>
      <c r="BA597" s="1" t="s">
        <v>2724</v>
      </c>
      <c r="BB597" s="1" t="s">
        <v>2725</v>
      </c>
      <c r="BC597" s="1" t="s">
        <v>2726</v>
      </c>
      <c r="BD597" s="1">
        <v>1</v>
      </c>
    </row>
    <row r="598" spans="1:56" ht="12.75" x14ac:dyDescent="0.2">
      <c r="A598" s="1">
        <v>596</v>
      </c>
      <c r="B598" s="1">
        <v>596</v>
      </c>
      <c r="C598" s="1">
        <v>596</v>
      </c>
      <c r="D598" s="1" t="s">
        <v>2</v>
      </c>
      <c r="G598" s="1" t="s">
        <v>5</v>
      </c>
      <c r="H598" s="1" t="s">
        <v>6</v>
      </c>
      <c r="J598" s="2">
        <v>34481</v>
      </c>
      <c r="K598" s="9">
        <f t="shared" ca="1" si="9"/>
        <v>24</v>
      </c>
      <c r="L598" s="1">
        <v>9</v>
      </c>
      <c r="M598" s="1">
        <v>30</v>
      </c>
      <c r="N598" s="1">
        <v>13</v>
      </c>
      <c r="O598" s="1">
        <v>25</v>
      </c>
      <c r="P598" s="1" t="s">
        <v>69</v>
      </c>
      <c r="Q598" s="1">
        <v>1</v>
      </c>
      <c r="V598" s="1">
        <v>0</v>
      </c>
      <c r="AE598" s="1" t="s">
        <v>162</v>
      </c>
      <c r="AI598" s="1" t="s">
        <v>32</v>
      </c>
      <c r="AP598" s="1" t="s">
        <v>87</v>
      </c>
      <c r="AR598" s="1">
        <v>6</v>
      </c>
      <c r="AT598" s="1">
        <v>3</v>
      </c>
      <c r="AV598" s="1">
        <v>4</v>
      </c>
      <c r="AW598" s="1" t="s">
        <v>2727</v>
      </c>
      <c r="AX598" s="1" t="s">
        <v>77</v>
      </c>
      <c r="AZ598" s="1">
        <v>9</v>
      </c>
      <c r="BA598" s="1" t="s">
        <v>2728</v>
      </c>
      <c r="BB598" s="1" t="s">
        <v>427</v>
      </c>
      <c r="BC598" s="1" t="s">
        <v>318</v>
      </c>
      <c r="BD598" s="1">
        <v>1</v>
      </c>
    </row>
    <row r="599" spans="1:56" ht="12.75" x14ac:dyDescent="0.2">
      <c r="A599" s="1">
        <v>597</v>
      </c>
      <c r="B599" s="1">
        <v>597</v>
      </c>
      <c r="C599" s="1">
        <v>597</v>
      </c>
      <c r="D599" s="1" t="s">
        <v>2</v>
      </c>
      <c r="J599" s="2">
        <v>33759</v>
      </c>
      <c r="K599" s="9">
        <f t="shared" ca="1" si="9"/>
        <v>26</v>
      </c>
      <c r="L599" s="1">
        <v>7</v>
      </c>
      <c r="M599" s="1">
        <v>15</v>
      </c>
      <c r="N599" s="1">
        <v>6</v>
      </c>
      <c r="O599" s="1">
        <v>24</v>
      </c>
      <c r="P599" s="1" t="s">
        <v>105</v>
      </c>
      <c r="Q599" s="1">
        <v>1</v>
      </c>
      <c r="V599" s="1">
        <v>1</v>
      </c>
      <c r="W599" s="1" t="s">
        <v>148</v>
      </c>
      <c r="Y599" s="1" t="s">
        <v>93</v>
      </c>
      <c r="AA599" s="1" t="s">
        <v>84</v>
      </c>
      <c r="AC599" s="1">
        <v>1</v>
      </c>
      <c r="AD599" s="1" t="s">
        <v>2729</v>
      </c>
      <c r="AE599" s="1" t="s">
        <v>61</v>
      </c>
      <c r="AK599" s="1" t="s">
        <v>34</v>
      </c>
      <c r="AP599" s="1" t="s">
        <v>62</v>
      </c>
      <c r="AR599" s="1">
        <v>3</v>
      </c>
      <c r="AT599" s="1">
        <v>4</v>
      </c>
      <c r="AV599" s="1">
        <v>5</v>
      </c>
      <c r="AW599" s="1" t="s">
        <v>2730</v>
      </c>
      <c r="AX599" s="1" t="s">
        <v>77</v>
      </c>
      <c r="AZ599" s="1">
        <v>8</v>
      </c>
      <c r="BA599" s="1" t="s">
        <v>2731</v>
      </c>
      <c r="BB599" s="1" t="s">
        <v>2732</v>
      </c>
      <c r="BC599" s="1" t="s">
        <v>2733</v>
      </c>
      <c r="BD599" s="1">
        <v>1</v>
      </c>
    </row>
    <row r="600" spans="1:56" ht="12.75" x14ac:dyDescent="0.2">
      <c r="A600" s="1">
        <v>598</v>
      </c>
      <c r="B600" s="1">
        <v>598</v>
      </c>
      <c r="C600" s="1">
        <v>598</v>
      </c>
      <c r="E600" s="1" t="s">
        <v>3</v>
      </c>
      <c r="G600" s="1" t="s">
        <v>5</v>
      </c>
      <c r="H600" s="1" t="s">
        <v>6</v>
      </c>
      <c r="J600" s="2">
        <v>30698</v>
      </c>
      <c r="K600" s="9">
        <f t="shared" ca="1" si="9"/>
        <v>34</v>
      </c>
      <c r="L600" s="1">
        <v>6</v>
      </c>
      <c r="M600" s="1">
        <v>2</v>
      </c>
      <c r="N600" s="1">
        <v>11</v>
      </c>
      <c r="O600" s="1">
        <v>10</v>
      </c>
      <c r="P600" s="1" t="s">
        <v>80</v>
      </c>
      <c r="Q600" s="1">
        <v>1</v>
      </c>
      <c r="V600" s="1">
        <v>1</v>
      </c>
      <c r="W600" s="1" t="s">
        <v>464</v>
      </c>
      <c r="Y600" s="1" t="s">
        <v>83</v>
      </c>
      <c r="AB600" s="1" t="s">
        <v>2734</v>
      </c>
      <c r="AC600" s="1">
        <v>10</v>
      </c>
      <c r="AD600" s="1" t="s">
        <v>2735</v>
      </c>
      <c r="AE600" s="1" t="s">
        <v>86</v>
      </c>
      <c r="AH600" s="1" t="s">
        <v>31</v>
      </c>
      <c r="AI600" s="1" t="s">
        <v>32</v>
      </c>
      <c r="AP600" s="1" t="s">
        <v>75</v>
      </c>
      <c r="AR600" s="1">
        <v>4</v>
      </c>
      <c r="AU600" s="5">
        <v>0.27083333333333331</v>
      </c>
      <c r="AV600" s="1">
        <v>60</v>
      </c>
      <c r="AW600" s="1" t="s">
        <v>2736</v>
      </c>
      <c r="AX600" s="1" t="s">
        <v>77</v>
      </c>
      <c r="AZ600" s="1">
        <v>10</v>
      </c>
      <c r="BA600" s="1" t="s">
        <v>2737</v>
      </c>
      <c r="BB600" s="1" t="s">
        <v>2738</v>
      </c>
      <c r="BC600" s="1" t="s">
        <v>141</v>
      </c>
      <c r="BD600" s="1">
        <v>1</v>
      </c>
    </row>
    <row r="601" spans="1:56" ht="12.75" x14ac:dyDescent="0.2">
      <c r="A601" s="1">
        <v>599</v>
      </c>
      <c r="B601" s="1">
        <v>599</v>
      </c>
      <c r="C601" s="1">
        <v>599</v>
      </c>
      <c r="D601" s="1" t="s">
        <v>2</v>
      </c>
      <c r="E601" s="1" t="s">
        <v>3</v>
      </c>
      <c r="H601" s="1" t="s">
        <v>6</v>
      </c>
      <c r="J601" s="2">
        <v>33204</v>
      </c>
      <c r="K601" s="9">
        <f t="shared" ca="1" si="9"/>
        <v>27</v>
      </c>
      <c r="L601" s="1">
        <v>6</v>
      </c>
      <c r="M601" s="1">
        <v>150</v>
      </c>
      <c r="N601" s="1">
        <v>800</v>
      </c>
      <c r="O601" s="1">
        <v>20</v>
      </c>
      <c r="P601" s="1" t="s">
        <v>303</v>
      </c>
      <c r="Q601" s="1">
        <v>1</v>
      </c>
      <c r="V601" s="1">
        <v>1</v>
      </c>
      <c r="W601" s="1" t="s">
        <v>31</v>
      </c>
      <c r="Y601" s="1" t="s">
        <v>83</v>
      </c>
      <c r="AA601" s="1" t="s">
        <v>310</v>
      </c>
      <c r="AC601" s="1">
        <v>2</v>
      </c>
      <c r="AE601" s="1" t="s">
        <v>86</v>
      </c>
      <c r="AK601" s="1" t="s">
        <v>34</v>
      </c>
      <c r="AP601" s="1" t="s">
        <v>62</v>
      </c>
      <c r="AR601" s="1">
        <v>6</v>
      </c>
      <c r="AT601" s="1">
        <v>5</v>
      </c>
      <c r="AV601" s="1">
        <v>5</v>
      </c>
      <c r="AW601" s="1" t="s">
        <v>2739</v>
      </c>
      <c r="AX601" s="1" t="s">
        <v>66</v>
      </c>
      <c r="AZ601" s="1">
        <v>10</v>
      </c>
      <c r="BA601" s="1" t="s">
        <v>2740</v>
      </c>
      <c r="BB601" s="1" t="s">
        <v>2741</v>
      </c>
      <c r="BD601" s="1">
        <v>0</v>
      </c>
    </row>
    <row r="602" spans="1:56" ht="12.75" x14ac:dyDescent="0.2">
      <c r="A602" s="1">
        <v>600</v>
      </c>
      <c r="B602" s="1">
        <v>600</v>
      </c>
      <c r="C602" s="1">
        <v>600</v>
      </c>
      <c r="D602" s="1" t="s">
        <v>2</v>
      </c>
      <c r="G602" s="1" t="s">
        <v>5</v>
      </c>
      <c r="H602" s="1" t="s">
        <v>6</v>
      </c>
      <c r="J602" s="2">
        <v>31758</v>
      </c>
      <c r="K602" s="9">
        <f t="shared" ca="1" si="9"/>
        <v>31</v>
      </c>
      <c r="L602" s="1">
        <v>6</v>
      </c>
      <c r="M602" s="1">
        <v>2</v>
      </c>
      <c r="N602" s="1">
        <v>10</v>
      </c>
      <c r="O602" s="1">
        <v>8</v>
      </c>
      <c r="P602" s="1" t="s">
        <v>189</v>
      </c>
      <c r="Q602" s="1">
        <v>1</v>
      </c>
      <c r="V602" s="1">
        <v>1</v>
      </c>
      <c r="W602" s="1" t="s">
        <v>82</v>
      </c>
      <c r="Y602" s="1" t="s">
        <v>58</v>
      </c>
      <c r="AA602" s="1" t="s">
        <v>231</v>
      </c>
      <c r="AC602" s="1">
        <v>10</v>
      </c>
      <c r="AD602" s="1" t="s">
        <v>2742</v>
      </c>
      <c r="AE602" s="1" t="s">
        <v>86</v>
      </c>
      <c r="AN602" s="1" t="s">
        <v>37</v>
      </c>
      <c r="AX602" s="1" t="s">
        <v>376</v>
      </c>
      <c r="AZ602" s="1">
        <v>10</v>
      </c>
      <c r="BA602" s="1" t="s">
        <v>2743</v>
      </c>
      <c r="BB602" s="1" t="s">
        <v>36</v>
      </c>
      <c r="BC602" s="1" t="s">
        <v>290</v>
      </c>
      <c r="BD602" s="1">
        <v>1</v>
      </c>
    </row>
    <row r="603" spans="1:56" ht="12.75" x14ac:dyDescent="0.2">
      <c r="A603" s="1">
        <v>601</v>
      </c>
      <c r="B603" s="1">
        <v>601</v>
      </c>
      <c r="C603" s="1">
        <v>601</v>
      </c>
      <c r="F603" s="1" t="s">
        <v>4</v>
      </c>
      <c r="J603" s="2">
        <v>34732</v>
      </c>
      <c r="K603" s="9">
        <f t="shared" ca="1" si="9"/>
        <v>23</v>
      </c>
      <c r="L603" s="1">
        <v>7</v>
      </c>
      <c r="M603" s="1">
        <v>40</v>
      </c>
      <c r="N603" s="1">
        <v>5</v>
      </c>
      <c r="O603" s="1">
        <v>4</v>
      </c>
      <c r="P603" s="1" t="s">
        <v>99</v>
      </c>
      <c r="Q603" s="1">
        <v>1</v>
      </c>
      <c r="V603" s="1">
        <v>0</v>
      </c>
      <c r="AE603" s="1" t="s">
        <v>61</v>
      </c>
      <c r="AI603" s="1" t="s">
        <v>32</v>
      </c>
      <c r="AP603" s="1" t="s">
        <v>75</v>
      </c>
      <c r="AR603" s="1">
        <v>5</v>
      </c>
      <c r="AT603" s="1">
        <v>4</v>
      </c>
      <c r="AV603" s="1">
        <v>15</v>
      </c>
      <c r="AW603" s="1" t="s">
        <v>2744</v>
      </c>
      <c r="AX603" s="1" t="s">
        <v>77</v>
      </c>
      <c r="AZ603" s="1">
        <v>9</v>
      </c>
      <c r="BA603" s="1" t="s">
        <v>2745</v>
      </c>
      <c r="BB603" s="1" t="s">
        <v>2746</v>
      </c>
      <c r="BD603" s="1">
        <v>1</v>
      </c>
    </row>
    <row r="604" spans="1:56" ht="12.75" x14ac:dyDescent="0.2">
      <c r="A604" s="1">
        <v>602</v>
      </c>
      <c r="B604" s="1">
        <v>602</v>
      </c>
      <c r="C604" s="1">
        <v>602</v>
      </c>
      <c r="D604" s="1" t="s">
        <v>2</v>
      </c>
      <c r="G604" s="1" t="s">
        <v>5</v>
      </c>
      <c r="H604" s="1" t="s">
        <v>6</v>
      </c>
      <c r="J604" s="2">
        <v>27791</v>
      </c>
      <c r="K604" s="9">
        <f t="shared" ca="1" si="9"/>
        <v>42</v>
      </c>
      <c r="L604" s="1">
        <v>5</v>
      </c>
      <c r="M604" s="1">
        <v>90</v>
      </c>
      <c r="N604" s="1">
        <v>16</v>
      </c>
      <c r="O604" s="1">
        <v>2</v>
      </c>
      <c r="P604" s="1" t="s">
        <v>105</v>
      </c>
      <c r="Q604" s="1">
        <v>0</v>
      </c>
      <c r="R604" s="1" t="s">
        <v>70</v>
      </c>
      <c r="U604" s="1" t="s">
        <v>2747</v>
      </c>
      <c r="V604" s="1">
        <v>1</v>
      </c>
      <c r="W604" s="1" t="s">
        <v>213</v>
      </c>
      <c r="Y604" s="1" t="s">
        <v>58</v>
      </c>
      <c r="AA604" s="1" t="s">
        <v>108</v>
      </c>
      <c r="AC604" s="1">
        <v>5</v>
      </c>
      <c r="AD604" s="1" t="s">
        <v>2748</v>
      </c>
      <c r="AE604" s="1" t="s">
        <v>61</v>
      </c>
      <c r="AK604" s="1" t="s">
        <v>34</v>
      </c>
      <c r="AP604" s="1" t="s">
        <v>62</v>
      </c>
      <c r="AR604" s="1">
        <v>4</v>
      </c>
      <c r="AT604" s="1">
        <v>6</v>
      </c>
      <c r="AV604" s="1">
        <v>12</v>
      </c>
      <c r="AW604" s="1" t="s">
        <v>2749</v>
      </c>
      <c r="AX604" s="1" t="s">
        <v>77</v>
      </c>
      <c r="AZ604" s="1">
        <v>8</v>
      </c>
      <c r="BA604" s="1" t="s">
        <v>2750</v>
      </c>
      <c r="BB604" s="1" t="s">
        <v>197</v>
      </c>
      <c r="BC604" s="1" t="s">
        <v>2751</v>
      </c>
      <c r="BD604" s="1">
        <v>0</v>
      </c>
    </row>
    <row r="605" spans="1:56" ht="12.75" x14ac:dyDescent="0.2">
      <c r="A605" s="1">
        <v>603</v>
      </c>
      <c r="B605" s="1">
        <v>603</v>
      </c>
      <c r="C605" s="1">
        <v>603</v>
      </c>
      <c r="D605" s="1" t="s">
        <v>2</v>
      </c>
      <c r="E605" s="1" t="s">
        <v>3</v>
      </c>
      <c r="G605" s="1" t="s">
        <v>5</v>
      </c>
      <c r="H605" s="1" t="s">
        <v>6</v>
      </c>
      <c r="K605" s="9">
        <f t="shared" ca="1" si="9"/>
        <v>118</v>
      </c>
      <c r="L605" s="1">
        <v>6</v>
      </c>
      <c r="M605" s="1">
        <v>20</v>
      </c>
      <c r="N605" s="1">
        <v>13</v>
      </c>
      <c r="O605" s="1">
        <v>3</v>
      </c>
      <c r="P605" s="1" t="s">
        <v>99</v>
      </c>
      <c r="Q605" s="1">
        <v>0</v>
      </c>
      <c r="R605" s="1" t="s">
        <v>70</v>
      </c>
      <c r="T605" s="1" t="s">
        <v>56</v>
      </c>
      <c r="V605" s="1">
        <v>1</v>
      </c>
      <c r="W605" s="1" t="s">
        <v>213</v>
      </c>
      <c r="Z605" s="1" t="s">
        <v>2752</v>
      </c>
      <c r="AA605" s="1" t="s">
        <v>418</v>
      </c>
      <c r="AC605" s="1">
        <v>13</v>
      </c>
      <c r="AD605" s="1" t="s">
        <v>2753</v>
      </c>
      <c r="AE605" s="1" t="s">
        <v>61</v>
      </c>
      <c r="AK605" s="1" t="s">
        <v>34</v>
      </c>
      <c r="AP605" s="1" t="s">
        <v>62</v>
      </c>
      <c r="AR605" s="1">
        <v>2</v>
      </c>
      <c r="AT605" s="1">
        <v>3</v>
      </c>
      <c r="AV605" s="1">
        <v>4</v>
      </c>
      <c r="AW605" s="1" t="s">
        <v>2754</v>
      </c>
      <c r="AX605" s="1" t="s">
        <v>77</v>
      </c>
      <c r="AZ605" s="1">
        <v>10</v>
      </c>
      <c r="BA605" s="1" t="s">
        <v>1124</v>
      </c>
      <c r="BD605" s="1">
        <v>0</v>
      </c>
    </row>
    <row r="606" spans="1:56" ht="12.75" x14ac:dyDescent="0.2">
      <c r="A606" s="1">
        <v>604</v>
      </c>
      <c r="B606" s="1">
        <v>604</v>
      </c>
      <c r="C606" s="1">
        <v>604</v>
      </c>
      <c r="E606" s="1" t="s">
        <v>3</v>
      </c>
      <c r="J606" s="2">
        <v>33554</v>
      </c>
      <c r="K606" s="9">
        <f t="shared" ca="1" si="9"/>
        <v>26</v>
      </c>
      <c r="L606" s="1">
        <v>7</v>
      </c>
      <c r="M606" s="1">
        <v>0</v>
      </c>
      <c r="N606" s="1">
        <v>6</v>
      </c>
      <c r="O606" s="1">
        <v>5</v>
      </c>
      <c r="P606" s="1" t="s">
        <v>54</v>
      </c>
      <c r="Q606" s="1">
        <v>1</v>
      </c>
      <c r="V606" s="1">
        <v>0</v>
      </c>
      <c r="AE606" s="1" t="s">
        <v>86</v>
      </c>
      <c r="AH606" s="1" t="s">
        <v>31</v>
      </c>
      <c r="AP606" s="1" t="s">
        <v>75</v>
      </c>
      <c r="AR606" s="1">
        <v>5</v>
      </c>
      <c r="AT606" s="1">
        <v>4</v>
      </c>
      <c r="AV606" s="1">
        <v>12</v>
      </c>
      <c r="AW606" s="1" t="s">
        <v>2755</v>
      </c>
      <c r="AX606" s="1" t="s">
        <v>66</v>
      </c>
      <c r="AZ606" s="1">
        <v>8</v>
      </c>
      <c r="BA606" s="1" t="s">
        <v>2756</v>
      </c>
      <c r="BD606" s="1">
        <v>0</v>
      </c>
    </row>
    <row r="607" spans="1:56" ht="12.75" x14ac:dyDescent="0.2">
      <c r="A607" s="1">
        <v>605</v>
      </c>
      <c r="B607" s="1">
        <v>605</v>
      </c>
      <c r="C607" s="1">
        <v>605</v>
      </c>
      <c r="D607" s="1" t="s">
        <v>2</v>
      </c>
      <c r="E607" s="1" t="s">
        <v>3</v>
      </c>
      <c r="H607" s="1" t="s">
        <v>6</v>
      </c>
      <c r="J607" s="2">
        <v>30376</v>
      </c>
      <c r="K607" s="9">
        <f t="shared" ca="1" si="9"/>
        <v>35</v>
      </c>
      <c r="L607" s="1">
        <v>7</v>
      </c>
      <c r="M607" s="1">
        <v>0</v>
      </c>
      <c r="N607" s="1">
        <v>7</v>
      </c>
      <c r="O607" s="1">
        <v>12</v>
      </c>
      <c r="P607" s="1" t="s">
        <v>105</v>
      </c>
      <c r="Q607" s="1">
        <v>1</v>
      </c>
      <c r="V607" s="1">
        <v>0</v>
      </c>
      <c r="AE607" s="1" t="s">
        <v>86</v>
      </c>
      <c r="AI607" s="1" t="s">
        <v>32</v>
      </c>
      <c r="AP607" s="1" t="s">
        <v>552</v>
      </c>
      <c r="AR607" s="1">
        <v>6</v>
      </c>
      <c r="AT607" s="1">
        <v>6</v>
      </c>
      <c r="AV607" s="1">
        <v>100</v>
      </c>
      <c r="AW607" s="1" t="s">
        <v>874</v>
      </c>
      <c r="AY607" s="1" t="s">
        <v>2757</v>
      </c>
      <c r="AZ607" s="1">
        <v>10</v>
      </c>
      <c r="BA607" s="1" t="s">
        <v>2758</v>
      </c>
      <c r="BB607" s="1" t="s">
        <v>2759</v>
      </c>
      <c r="BC607" s="1" t="s">
        <v>2760</v>
      </c>
      <c r="BD607" s="1">
        <v>1</v>
      </c>
    </row>
    <row r="608" spans="1:56" ht="12.75" x14ac:dyDescent="0.2">
      <c r="A608" s="1">
        <v>606</v>
      </c>
      <c r="B608" s="1">
        <v>606</v>
      </c>
      <c r="C608" s="1">
        <v>606</v>
      </c>
      <c r="E608" s="1" t="s">
        <v>3</v>
      </c>
      <c r="G608" s="1" t="s">
        <v>5</v>
      </c>
      <c r="H608" s="1" t="s">
        <v>6</v>
      </c>
      <c r="J608" s="2">
        <v>33265</v>
      </c>
      <c r="K608" s="9">
        <f t="shared" ca="1" si="9"/>
        <v>27</v>
      </c>
      <c r="L608" s="1">
        <v>6</v>
      </c>
      <c r="M608" s="1">
        <v>60</v>
      </c>
      <c r="N608" s="1">
        <v>9</v>
      </c>
      <c r="O608" s="1">
        <v>10</v>
      </c>
      <c r="P608" s="1" t="s">
        <v>189</v>
      </c>
      <c r="Q608" s="1">
        <v>0</v>
      </c>
      <c r="R608" s="1" t="s">
        <v>136</v>
      </c>
      <c r="T608" s="1" t="s">
        <v>56</v>
      </c>
      <c r="V608" s="1">
        <v>1</v>
      </c>
      <c r="W608" s="1" t="s">
        <v>156</v>
      </c>
      <c r="Y608" s="1" t="s">
        <v>83</v>
      </c>
      <c r="AA608" s="1" t="s">
        <v>94</v>
      </c>
      <c r="AC608" s="1">
        <v>1</v>
      </c>
      <c r="AD608" s="1" t="s">
        <v>2761</v>
      </c>
      <c r="AE608" s="1" t="s">
        <v>61</v>
      </c>
      <c r="AK608" s="1" t="s">
        <v>34</v>
      </c>
      <c r="AP608" s="1" t="s">
        <v>62</v>
      </c>
      <c r="AR608" s="1">
        <v>6</v>
      </c>
      <c r="AT608" s="1">
        <v>6</v>
      </c>
      <c r="AV608" s="1">
        <v>10</v>
      </c>
      <c r="AW608" s="1" t="s">
        <v>2762</v>
      </c>
      <c r="AX608" s="1" t="s">
        <v>77</v>
      </c>
      <c r="AZ608" s="1">
        <v>10</v>
      </c>
      <c r="BA608" s="1" t="s">
        <v>2763</v>
      </c>
      <c r="BB608" s="1" t="s">
        <v>2764</v>
      </c>
      <c r="BC608" s="1" t="s">
        <v>2765</v>
      </c>
      <c r="BD608" s="1">
        <v>1</v>
      </c>
    </row>
    <row r="609" spans="1:56" ht="12.75" x14ac:dyDescent="0.2">
      <c r="A609" s="1">
        <v>607</v>
      </c>
      <c r="B609" s="1">
        <v>607</v>
      </c>
      <c r="C609" s="1">
        <v>607</v>
      </c>
      <c r="E609" s="1" t="s">
        <v>3</v>
      </c>
      <c r="J609" s="2">
        <v>35032</v>
      </c>
      <c r="K609" s="9">
        <f t="shared" ca="1" si="9"/>
        <v>22</v>
      </c>
      <c r="L609" s="1">
        <v>8</v>
      </c>
      <c r="M609" s="1">
        <v>60</v>
      </c>
      <c r="N609" s="1">
        <v>8</v>
      </c>
      <c r="O609" s="1">
        <v>5</v>
      </c>
      <c r="P609" s="1" t="s">
        <v>123</v>
      </c>
      <c r="Q609" s="1">
        <v>1</v>
      </c>
      <c r="V609" s="1">
        <v>0</v>
      </c>
      <c r="AE609" s="1" t="s">
        <v>86</v>
      </c>
      <c r="AI609" s="1" t="s">
        <v>32</v>
      </c>
      <c r="AK609" s="1" t="s">
        <v>34</v>
      </c>
      <c r="AP609" s="1" t="s">
        <v>163</v>
      </c>
      <c r="AS609" s="1">
        <v>20</v>
      </c>
      <c r="AT609" s="1">
        <v>6</v>
      </c>
      <c r="AV609" s="1">
        <v>10</v>
      </c>
      <c r="AW609" s="1" t="s">
        <v>2766</v>
      </c>
      <c r="AX609" s="1" t="s">
        <v>66</v>
      </c>
      <c r="AZ609" s="1">
        <v>10</v>
      </c>
      <c r="BA609" s="1" t="s">
        <v>2767</v>
      </c>
      <c r="BB609" s="1" t="s">
        <v>2768</v>
      </c>
      <c r="BC609" s="1" t="s">
        <v>2769</v>
      </c>
      <c r="BD609" s="1">
        <v>1</v>
      </c>
    </row>
    <row r="610" spans="1:56" ht="12.75" x14ac:dyDescent="0.2">
      <c r="A610" s="1">
        <v>608</v>
      </c>
      <c r="B610" s="1">
        <v>608</v>
      </c>
      <c r="C610" s="1">
        <v>608</v>
      </c>
      <c r="E610" s="1" t="s">
        <v>3</v>
      </c>
      <c r="H610" s="1" t="s">
        <v>6</v>
      </c>
      <c r="J610" s="2">
        <v>30004</v>
      </c>
      <c r="K610" s="9">
        <f t="shared" ca="1" si="9"/>
        <v>36</v>
      </c>
      <c r="L610" s="1">
        <v>6</v>
      </c>
      <c r="M610" s="1">
        <v>60</v>
      </c>
      <c r="N610" s="1">
        <v>10</v>
      </c>
      <c r="O610" s="1">
        <v>12</v>
      </c>
      <c r="P610" s="1" t="s">
        <v>225</v>
      </c>
      <c r="Q610" s="1">
        <v>1</v>
      </c>
      <c r="V610" s="1">
        <v>1</v>
      </c>
      <c r="W610" s="1" t="s">
        <v>213</v>
      </c>
      <c r="Y610" s="1" t="s">
        <v>58</v>
      </c>
      <c r="AB610" s="1" t="s">
        <v>2770</v>
      </c>
      <c r="AC610" s="1">
        <v>5</v>
      </c>
      <c r="AD610" s="1" t="s">
        <v>2771</v>
      </c>
      <c r="AE610" s="1" t="s">
        <v>86</v>
      </c>
      <c r="AI610" s="1" t="s">
        <v>32</v>
      </c>
      <c r="AP610" s="1" t="s">
        <v>75</v>
      </c>
      <c r="AR610" s="1">
        <v>6</v>
      </c>
      <c r="AT610" s="1">
        <v>6</v>
      </c>
      <c r="AV610" s="1">
        <v>10</v>
      </c>
      <c r="AW610" s="1" t="s">
        <v>2772</v>
      </c>
      <c r="AX610" s="1" t="s">
        <v>77</v>
      </c>
      <c r="AZ610" s="1">
        <v>10</v>
      </c>
      <c r="BA610" s="1" t="s">
        <v>2773</v>
      </c>
      <c r="BB610" s="1" t="s">
        <v>2774</v>
      </c>
      <c r="BD610" s="1">
        <v>1</v>
      </c>
    </row>
    <row r="611" spans="1:56" ht="12.75" x14ac:dyDescent="0.2">
      <c r="A611" s="1">
        <v>609</v>
      </c>
      <c r="B611" s="1">
        <v>609</v>
      </c>
      <c r="C611" s="1">
        <v>609</v>
      </c>
      <c r="D611" s="1" t="s">
        <v>2</v>
      </c>
      <c r="H611" s="1" t="s">
        <v>6</v>
      </c>
      <c r="J611" s="2">
        <v>31124</v>
      </c>
      <c r="K611" s="9">
        <f t="shared" ca="1" si="9"/>
        <v>33</v>
      </c>
      <c r="L611" s="1">
        <v>7</v>
      </c>
      <c r="M611" s="1">
        <v>5</v>
      </c>
      <c r="N611" s="1">
        <v>6</v>
      </c>
      <c r="O611" s="1">
        <v>12</v>
      </c>
      <c r="P611" s="1" t="s">
        <v>91</v>
      </c>
      <c r="Q611" s="1">
        <v>1</v>
      </c>
      <c r="V611" s="1">
        <v>1</v>
      </c>
      <c r="W611" s="1" t="s">
        <v>7</v>
      </c>
      <c r="Y611" s="1" t="s">
        <v>113</v>
      </c>
      <c r="AA611" s="1" t="s">
        <v>1297</v>
      </c>
      <c r="AC611" s="1">
        <v>0</v>
      </c>
      <c r="AD611" s="1" t="s">
        <v>2775</v>
      </c>
      <c r="AE611" s="1" t="s">
        <v>86</v>
      </c>
      <c r="AH611" s="1" t="s">
        <v>31</v>
      </c>
      <c r="AQ611" s="1" t="s">
        <v>2776</v>
      </c>
      <c r="AR611" s="1">
        <v>6</v>
      </c>
      <c r="AT611" s="1">
        <v>6</v>
      </c>
      <c r="AV611" s="1">
        <v>30</v>
      </c>
      <c r="AW611" s="1" t="s">
        <v>2777</v>
      </c>
      <c r="AY611" s="1" t="s">
        <v>2778</v>
      </c>
      <c r="AZ611" s="1">
        <v>10</v>
      </c>
      <c r="BA611" s="1" t="s">
        <v>2779</v>
      </c>
      <c r="BB611" s="1" t="s">
        <v>2780</v>
      </c>
      <c r="BC611" s="1" t="s">
        <v>2781</v>
      </c>
      <c r="BD611" s="1">
        <v>0</v>
      </c>
    </row>
    <row r="612" spans="1:56" ht="12.75" x14ac:dyDescent="0.2">
      <c r="A612" s="1">
        <v>610</v>
      </c>
      <c r="B612" s="1">
        <v>610</v>
      </c>
      <c r="C612" s="1">
        <v>610</v>
      </c>
      <c r="D612" s="1" t="s">
        <v>2</v>
      </c>
      <c r="E612" s="1" t="s">
        <v>3</v>
      </c>
      <c r="H612" s="1" t="s">
        <v>6</v>
      </c>
      <c r="J612" s="2">
        <v>34727</v>
      </c>
      <c r="K612" s="9">
        <f t="shared" ca="1" si="9"/>
        <v>23</v>
      </c>
      <c r="L612" s="1">
        <v>9</v>
      </c>
      <c r="M612" s="1">
        <v>30</v>
      </c>
      <c r="N612" s="1">
        <v>9</v>
      </c>
      <c r="O612" s="1">
        <v>4</v>
      </c>
      <c r="P612" s="1" t="s">
        <v>303</v>
      </c>
      <c r="Q612" s="1">
        <v>1</v>
      </c>
      <c r="V612" s="1">
        <v>1</v>
      </c>
      <c r="W612" s="1" t="s">
        <v>213</v>
      </c>
      <c r="Y612" s="1" t="s">
        <v>83</v>
      </c>
      <c r="AA612" s="1" t="s">
        <v>94</v>
      </c>
      <c r="AC612" s="1">
        <v>2</v>
      </c>
      <c r="AD612" s="1" t="s">
        <v>2782</v>
      </c>
      <c r="AE612" s="1" t="s">
        <v>362</v>
      </c>
      <c r="AK612" s="1" t="s">
        <v>34</v>
      </c>
      <c r="AP612" s="1" t="s">
        <v>62</v>
      </c>
      <c r="AS612" s="1">
        <v>8</v>
      </c>
      <c r="AT612" s="1">
        <v>5</v>
      </c>
      <c r="AV612" s="1">
        <v>5</v>
      </c>
      <c r="AW612" s="1" t="s">
        <v>2783</v>
      </c>
      <c r="AY612" s="1" t="s">
        <v>2784</v>
      </c>
      <c r="AZ612" s="1">
        <v>8</v>
      </c>
      <c r="BA612" s="1" t="s">
        <v>2785</v>
      </c>
      <c r="BB612" s="1" t="s">
        <v>2786</v>
      </c>
      <c r="BC612" s="1" t="s">
        <v>2787</v>
      </c>
      <c r="BD612" s="1">
        <v>1</v>
      </c>
    </row>
    <row r="613" spans="1:56" ht="12.75" x14ac:dyDescent="0.2">
      <c r="A613" s="1">
        <v>611</v>
      </c>
      <c r="B613" s="1">
        <v>611</v>
      </c>
      <c r="C613" s="1">
        <v>611</v>
      </c>
      <c r="H613" s="1" t="s">
        <v>6</v>
      </c>
      <c r="J613" s="2">
        <v>32232</v>
      </c>
      <c r="K613" s="9">
        <f t="shared" ca="1" si="9"/>
        <v>30</v>
      </c>
      <c r="L613" s="1">
        <v>6</v>
      </c>
      <c r="M613" s="1">
        <v>120</v>
      </c>
      <c r="N613" s="1">
        <v>12</v>
      </c>
      <c r="O613" s="1">
        <v>2</v>
      </c>
      <c r="P613" s="1" t="s">
        <v>135</v>
      </c>
      <c r="Q613" s="1">
        <v>1</v>
      </c>
      <c r="V613" s="1">
        <v>1</v>
      </c>
      <c r="W613" s="1" t="s">
        <v>213</v>
      </c>
      <c r="Y613" s="1" t="s">
        <v>83</v>
      </c>
      <c r="AA613" s="1" t="s">
        <v>647</v>
      </c>
      <c r="AC613" s="1">
        <v>6</v>
      </c>
      <c r="AD613" s="1" t="s">
        <v>2788</v>
      </c>
      <c r="AE613" s="1" t="s">
        <v>61</v>
      </c>
      <c r="AN613" s="1" t="s">
        <v>37</v>
      </c>
      <c r="AX613" s="1" t="s">
        <v>66</v>
      </c>
      <c r="AZ613" s="1">
        <v>7</v>
      </c>
      <c r="BA613" s="1" t="s">
        <v>2789</v>
      </c>
      <c r="BB613" s="1" t="s">
        <v>2790</v>
      </c>
      <c r="BC613" s="1" t="s">
        <v>141</v>
      </c>
      <c r="BD613" s="1">
        <v>0</v>
      </c>
    </row>
    <row r="614" spans="1:56" ht="12.75" x14ac:dyDescent="0.2">
      <c r="A614" s="1">
        <v>612</v>
      </c>
      <c r="B614" s="1">
        <v>612</v>
      </c>
      <c r="C614" s="1">
        <v>612</v>
      </c>
      <c r="D614" s="1" t="s">
        <v>2</v>
      </c>
      <c r="J614" s="2">
        <v>32450</v>
      </c>
      <c r="K614" s="9">
        <f t="shared" ca="1" si="9"/>
        <v>29</v>
      </c>
      <c r="L614" s="1">
        <v>7</v>
      </c>
      <c r="M614" s="1">
        <v>50</v>
      </c>
      <c r="N614" s="1">
        <v>10</v>
      </c>
      <c r="O614" s="1">
        <v>10</v>
      </c>
      <c r="P614" s="1" t="s">
        <v>335</v>
      </c>
      <c r="Q614" s="1">
        <v>0</v>
      </c>
      <c r="R614" s="1" t="s">
        <v>70</v>
      </c>
      <c r="T614" s="1" t="s">
        <v>101</v>
      </c>
      <c r="V614" s="1">
        <v>1</v>
      </c>
      <c r="W614" s="1" t="s">
        <v>213</v>
      </c>
      <c r="Y614" s="1" t="s">
        <v>349</v>
      </c>
      <c r="AA614" s="1" t="s">
        <v>231</v>
      </c>
      <c r="AC614" s="1">
        <v>10</v>
      </c>
      <c r="AD614" s="1" t="s">
        <v>2791</v>
      </c>
      <c r="AE614" s="1" t="s">
        <v>61</v>
      </c>
      <c r="AI614" s="1" t="s">
        <v>32</v>
      </c>
      <c r="AP614" s="1" t="s">
        <v>87</v>
      </c>
      <c r="AS614" s="1">
        <v>10</v>
      </c>
      <c r="AT614" s="1">
        <v>4</v>
      </c>
      <c r="AV614" s="1">
        <v>15</v>
      </c>
      <c r="AW614" s="1" t="s">
        <v>2792</v>
      </c>
      <c r="AX614" s="1" t="s">
        <v>77</v>
      </c>
      <c r="AZ614" s="1">
        <v>9</v>
      </c>
      <c r="BA614" s="1" t="s">
        <v>2793</v>
      </c>
      <c r="BB614" s="1" t="s">
        <v>2794</v>
      </c>
      <c r="BD614" s="1">
        <v>1</v>
      </c>
    </row>
    <row r="615" spans="1:56" ht="12.75" x14ac:dyDescent="0.2">
      <c r="A615" s="1">
        <v>613</v>
      </c>
      <c r="B615" s="1">
        <v>613</v>
      </c>
      <c r="C615" s="1">
        <v>613</v>
      </c>
      <c r="D615" s="1" t="s">
        <v>2</v>
      </c>
      <c r="F615" s="1" t="s">
        <v>4</v>
      </c>
      <c r="G615" s="1" t="s">
        <v>5</v>
      </c>
      <c r="H615" s="1" t="s">
        <v>6</v>
      </c>
      <c r="J615" s="2">
        <v>34733</v>
      </c>
      <c r="K615" s="9">
        <f t="shared" ca="1" si="9"/>
        <v>23</v>
      </c>
      <c r="L615" s="1">
        <v>7</v>
      </c>
      <c r="M615" s="1">
        <v>0</v>
      </c>
      <c r="N615" s="1">
        <v>15</v>
      </c>
      <c r="O615" s="1">
        <v>10</v>
      </c>
      <c r="P615" s="1" t="s">
        <v>135</v>
      </c>
      <c r="Q615" s="1">
        <v>1</v>
      </c>
      <c r="V615" s="1">
        <v>0</v>
      </c>
      <c r="AE615" s="1" t="s">
        <v>61</v>
      </c>
      <c r="AK615" s="1" t="s">
        <v>34</v>
      </c>
      <c r="AP615" s="1" t="s">
        <v>87</v>
      </c>
      <c r="AS615" s="1">
        <v>20</v>
      </c>
      <c r="AU615" s="1">
        <v>10</v>
      </c>
      <c r="AV615" s="1">
        <v>40</v>
      </c>
      <c r="AW615" s="1" t="s">
        <v>2795</v>
      </c>
      <c r="AX615" s="1" t="s">
        <v>66</v>
      </c>
      <c r="AZ615" s="1">
        <v>10</v>
      </c>
      <c r="BA615" s="1" t="s">
        <v>2796</v>
      </c>
      <c r="BB615" s="1" t="s">
        <v>2797</v>
      </c>
      <c r="BC615" s="1" t="s">
        <v>2798</v>
      </c>
      <c r="BD615" s="1">
        <v>1</v>
      </c>
    </row>
    <row r="616" spans="1:56" ht="12.75" x14ac:dyDescent="0.2">
      <c r="A616" s="1">
        <v>614</v>
      </c>
      <c r="B616" s="1">
        <v>614</v>
      </c>
      <c r="C616" s="1">
        <v>614</v>
      </c>
      <c r="G616" s="1" t="s">
        <v>5</v>
      </c>
      <c r="J616" s="2">
        <v>33293</v>
      </c>
      <c r="K616" s="9">
        <f t="shared" ca="1" si="9"/>
        <v>27</v>
      </c>
      <c r="L616" s="1">
        <v>7</v>
      </c>
      <c r="M616" s="1">
        <v>120</v>
      </c>
      <c r="N616" s="1">
        <v>10</v>
      </c>
      <c r="O616" s="1">
        <v>5</v>
      </c>
      <c r="P616" s="1" t="s">
        <v>123</v>
      </c>
      <c r="Q616" s="1">
        <v>1</v>
      </c>
      <c r="V616" s="1">
        <v>1</v>
      </c>
      <c r="W616" s="1" t="s">
        <v>171</v>
      </c>
      <c r="Y616" s="1" t="s">
        <v>349</v>
      </c>
      <c r="AA616" s="1" t="s">
        <v>59</v>
      </c>
      <c r="AC616" s="1">
        <v>1</v>
      </c>
      <c r="AD616" s="1" t="s">
        <v>2799</v>
      </c>
      <c r="AE616" s="1" t="s">
        <v>61</v>
      </c>
      <c r="AH616" s="1" t="s">
        <v>31</v>
      </c>
      <c r="AP616" s="1" t="s">
        <v>163</v>
      </c>
      <c r="AS616" s="1">
        <v>12</v>
      </c>
      <c r="AT616" s="1">
        <v>6</v>
      </c>
      <c r="AV616" s="1">
        <v>160</v>
      </c>
      <c r="AW616" s="1" t="s">
        <v>2800</v>
      </c>
      <c r="AX616" s="1" t="s">
        <v>77</v>
      </c>
      <c r="AZ616" s="1">
        <v>10</v>
      </c>
      <c r="BA616" s="1" t="s">
        <v>2801</v>
      </c>
      <c r="BB616" s="1" t="s">
        <v>2802</v>
      </c>
      <c r="BC616" s="1" t="s">
        <v>2803</v>
      </c>
      <c r="BD616" s="1">
        <v>1</v>
      </c>
    </row>
    <row r="617" spans="1:56" ht="12.75" x14ac:dyDescent="0.2">
      <c r="A617" s="1">
        <v>615</v>
      </c>
      <c r="B617" s="1">
        <v>615</v>
      </c>
      <c r="C617" s="1">
        <v>615</v>
      </c>
      <c r="F617" s="1" t="s">
        <v>4</v>
      </c>
      <c r="H617" s="1" t="s">
        <v>6</v>
      </c>
      <c r="J617" s="2">
        <v>25412</v>
      </c>
      <c r="K617" s="9">
        <f t="shared" ca="1" si="9"/>
        <v>49</v>
      </c>
      <c r="L617" s="1">
        <v>6</v>
      </c>
      <c r="M617" s="1">
        <v>60</v>
      </c>
      <c r="N617" s="1">
        <v>6</v>
      </c>
      <c r="O617" s="1">
        <v>50</v>
      </c>
      <c r="P617" s="1" t="s">
        <v>335</v>
      </c>
      <c r="Q617" s="1">
        <v>0</v>
      </c>
      <c r="R617" s="1" t="s">
        <v>81</v>
      </c>
      <c r="T617" s="1" t="s">
        <v>71</v>
      </c>
      <c r="V617" s="1">
        <v>1</v>
      </c>
      <c r="W617" s="1" t="s">
        <v>72</v>
      </c>
      <c r="Y617" s="1" t="s">
        <v>113</v>
      </c>
      <c r="AA617" s="1" t="s">
        <v>59</v>
      </c>
      <c r="AC617" s="1">
        <v>9</v>
      </c>
      <c r="AD617" s="1" t="s">
        <v>2804</v>
      </c>
      <c r="AE617" s="1" t="s">
        <v>74</v>
      </c>
      <c r="AI617" s="1" t="s">
        <v>32</v>
      </c>
      <c r="AP617" s="1" t="s">
        <v>163</v>
      </c>
      <c r="AS617" s="1">
        <v>15</v>
      </c>
      <c r="AU617" s="1">
        <v>15</v>
      </c>
      <c r="AV617" s="1">
        <v>20</v>
      </c>
      <c r="AW617" s="1" t="s">
        <v>2805</v>
      </c>
      <c r="AX617" s="1" t="s">
        <v>66</v>
      </c>
      <c r="AZ617" s="1">
        <v>10</v>
      </c>
      <c r="BA617" s="1" t="s">
        <v>2806</v>
      </c>
      <c r="BB617" s="1" t="s">
        <v>2807</v>
      </c>
      <c r="BC617" s="1" t="s">
        <v>2808</v>
      </c>
      <c r="BD617" s="1">
        <v>0</v>
      </c>
    </row>
    <row r="618" spans="1:56" ht="12.75" x14ac:dyDescent="0.2">
      <c r="A618" s="1">
        <v>616</v>
      </c>
      <c r="B618" s="1">
        <v>616</v>
      </c>
      <c r="C618" s="1">
        <v>616</v>
      </c>
      <c r="E618" s="1" t="s">
        <v>3</v>
      </c>
      <c r="F618" s="1" t="s">
        <v>4</v>
      </c>
      <c r="H618" s="1" t="s">
        <v>6</v>
      </c>
      <c r="J618" s="2">
        <v>35081</v>
      </c>
      <c r="K618" s="9">
        <f t="shared" ca="1" si="9"/>
        <v>22</v>
      </c>
      <c r="L618" s="1">
        <v>7</v>
      </c>
      <c r="M618" s="1">
        <v>60</v>
      </c>
      <c r="N618" s="1">
        <v>7</v>
      </c>
      <c r="O618" s="1">
        <v>20</v>
      </c>
      <c r="P618" s="1" t="s">
        <v>189</v>
      </c>
      <c r="Q618" s="1">
        <v>1</v>
      </c>
      <c r="V618" s="1">
        <v>0</v>
      </c>
      <c r="AE618" s="1" t="s">
        <v>61</v>
      </c>
      <c r="AH618" s="1" t="s">
        <v>31</v>
      </c>
      <c r="AK618" s="1" t="s">
        <v>34</v>
      </c>
      <c r="AP618" s="1" t="s">
        <v>62</v>
      </c>
      <c r="AS618" s="1">
        <v>10</v>
      </c>
      <c r="AU618" s="1">
        <v>10</v>
      </c>
      <c r="AV618" s="1">
        <v>5</v>
      </c>
      <c r="AW618" s="1" t="s">
        <v>2809</v>
      </c>
      <c r="AX618" s="1" t="s">
        <v>77</v>
      </c>
      <c r="AZ618" s="1">
        <v>8</v>
      </c>
      <c r="BA618" s="1" t="s">
        <v>2810</v>
      </c>
      <c r="BB618" s="1" t="s">
        <v>2811</v>
      </c>
      <c r="BC618" s="1" t="s">
        <v>2812</v>
      </c>
      <c r="BD618" s="1">
        <v>1</v>
      </c>
    </row>
    <row r="619" spans="1:56" ht="12.75" x14ac:dyDescent="0.2">
      <c r="A619" s="1">
        <v>617</v>
      </c>
      <c r="B619" s="1">
        <v>617</v>
      </c>
      <c r="C619" s="1">
        <v>617</v>
      </c>
      <c r="E619" s="1" t="s">
        <v>3</v>
      </c>
      <c r="J619" s="2">
        <v>30412</v>
      </c>
      <c r="K619" s="9">
        <f t="shared" ca="1" si="9"/>
        <v>35</v>
      </c>
      <c r="L619" s="1">
        <v>7</v>
      </c>
      <c r="M619" s="1">
        <v>120</v>
      </c>
      <c r="N619" s="1">
        <v>9</v>
      </c>
      <c r="O619" s="1">
        <v>5</v>
      </c>
      <c r="P619" s="1" t="s">
        <v>123</v>
      </c>
      <c r="Q619" s="1">
        <v>1</v>
      </c>
      <c r="V619" s="1">
        <v>1</v>
      </c>
      <c r="W619" s="1" t="s">
        <v>31</v>
      </c>
      <c r="Y619" s="1" t="s">
        <v>83</v>
      </c>
      <c r="AA619" s="1" t="s">
        <v>94</v>
      </c>
      <c r="AC619" s="1">
        <v>11</v>
      </c>
      <c r="AD619" s="1" t="s">
        <v>2341</v>
      </c>
      <c r="AE619" s="1" t="s">
        <v>61</v>
      </c>
      <c r="AH619" s="1" t="s">
        <v>31</v>
      </c>
      <c r="AK619" s="1" t="s">
        <v>34</v>
      </c>
      <c r="AP619" s="1" t="s">
        <v>62</v>
      </c>
      <c r="AS619" s="1">
        <v>15</v>
      </c>
      <c r="AU619" s="1">
        <v>10</v>
      </c>
      <c r="AV619" s="1">
        <v>10</v>
      </c>
      <c r="AW619" s="1" t="s">
        <v>2813</v>
      </c>
      <c r="AX619" s="1" t="s">
        <v>77</v>
      </c>
      <c r="AZ619" s="1">
        <v>10</v>
      </c>
      <c r="BA619" s="1" t="s">
        <v>2814</v>
      </c>
      <c r="BB619" s="1" t="s">
        <v>2815</v>
      </c>
      <c r="BC619" s="1" t="s">
        <v>2816</v>
      </c>
      <c r="BD619" s="1">
        <v>1</v>
      </c>
    </row>
    <row r="620" spans="1:56" ht="12.75" x14ac:dyDescent="0.2">
      <c r="A620" s="1">
        <v>618</v>
      </c>
      <c r="B620" s="1">
        <v>618</v>
      </c>
      <c r="C620" s="1">
        <v>618</v>
      </c>
      <c r="D620" s="1" t="s">
        <v>2</v>
      </c>
      <c r="G620" s="1" t="s">
        <v>5</v>
      </c>
      <c r="J620" s="2">
        <v>34766</v>
      </c>
      <c r="K620" s="9">
        <f t="shared" ca="1" si="9"/>
        <v>23</v>
      </c>
      <c r="L620" s="1">
        <v>7</v>
      </c>
      <c r="M620" s="1">
        <v>90</v>
      </c>
      <c r="N620" s="1">
        <v>11</v>
      </c>
      <c r="O620" s="1">
        <v>0</v>
      </c>
      <c r="P620" s="1" t="s">
        <v>105</v>
      </c>
      <c r="Q620" s="1">
        <v>1</v>
      </c>
      <c r="V620" s="1">
        <v>1</v>
      </c>
      <c r="W620" s="1" t="s">
        <v>213</v>
      </c>
      <c r="Z620" s="1" t="s">
        <v>2817</v>
      </c>
      <c r="AA620" s="1" t="s">
        <v>297</v>
      </c>
      <c r="AC620" s="1">
        <v>1</v>
      </c>
      <c r="AD620" s="1" t="s">
        <v>2818</v>
      </c>
      <c r="AE620" s="1" t="s">
        <v>61</v>
      </c>
      <c r="AH620" s="1" t="s">
        <v>31</v>
      </c>
      <c r="AP620" s="1" t="s">
        <v>87</v>
      </c>
      <c r="AS620" s="1">
        <v>30</v>
      </c>
      <c r="AU620" s="1" t="s">
        <v>2819</v>
      </c>
      <c r="AV620" s="1">
        <v>24</v>
      </c>
      <c r="AW620" s="1" t="s">
        <v>2820</v>
      </c>
      <c r="AX620" s="1" t="s">
        <v>77</v>
      </c>
      <c r="AZ620" s="1">
        <v>10</v>
      </c>
      <c r="BA620" s="1" t="s">
        <v>2821</v>
      </c>
      <c r="BC620" s="1" t="s">
        <v>2822</v>
      </c>
      <c r="BD620" s="1">
        <v>1</v>
      </c>
    </row>
    <row r="621" spans="1:56" ht="12.75" x14ac:dyDescent="0.2">
      <c r="A621" s="1">
        <v>619</v>
      </c>
      <c r="B621" s="1">
        <v>619</v>
      </c>
      <c r="C621" s="1">
        <v>619</v>
      </c>
      <c r="H621" s="1" t="s">
        <v>6</v>
      </c>
      <c r="J621" s="2">
        <v>34150</v>
      </c>
      <c r="K621" s="9">
        <f t="shared" ca="1" si="9"/>
        <v>25</v>
      </c>
      <c r="L621" s="1">
        <v>7</v>
      </c>
      <c r="M621" s="1">
        <v>30</v>
      </c>
      <c r="N621" s="1">
        <v>12</v>
      </c>
      <c r="O621" s="1">
        <v>5</v>
      </c>
      <c r="P621" s="1" t="s">
        <v>335</v>
      </c>
      <c r="Q621" s="1">
        <v>1</v>
      </c>
      <c r="V621" s="1">
        <v>1</v>
      </c>
      <c r="W621" s="1" t="s">
        <v>213</v>
      </c>
      <c r="Y621" s="1" t="s">
        <v>83</v>
      </c>
      <c r="AA621" s="1" t="s">
        <v>94</v>
      </c>
      <c r="AC621" s="1">
        <v>2</v>
      </c>
      <c r="AD621" s="1" t="s">
        <v>199</v>
      </c>
      <c r="AE621" s="1" t="s">
        <v>61</v>
      </c>
      <c r="AK621" s="1" t="s">
        <v>34</v>
      </c>
      <c r="AP621" s="1" t="s">
        <v>87</v>
      </c>
      <c r="AS621" s="1" t="s">
        <v>2823</v>
      </c>
      <c r="AT621" s="1">
        <v>3</v>
      </c>
      <c r="AV621" s="1">
        <v>4</v>
      </c>
      <c r="AW621" s="1" t="s">
        <v>2824</v>
      </c>
      <c r="AX621" s="1" t="s">
        <v>66</v>
      </c>
      <c r="AZ621" s="1">
        <v>9</v>
      </c>
      <c r="BA621" s="1" t="s">
        <v>2825</v>
      </c>
      <c r="BB621" s="1" t="s">
        <v>2826</v>
      </c>
      <c r="BD621" s="1">
        <v>0</v>
      </c>
    </row>
    <row r="622" spans="1:56" ht="12.75" x14ac:dyDescent="0.2">
      <c r="A622" s="1">
        <v>620</v>
      </c>
      <c r="B622" s="1">
        <v>620</v>
      </c>
      <c r="C622" s="1">
        <v>620</v>
      </c>
      <c r="H622" s="1" t="s">
        <v>6</v>
      </c>
      <c r="J622" s="2">
        <v>31952</v>
      </c>
      <c r="K622" s="9">
        <f t="shared" ca="1" si="9"/>
        <v>31</v>
      </c>
      <c r="L622" s="1">
        <v>6</v>
      </c>
      <c r="M622" s="1">
        <v>60</v>
      </c>
      <c r="N622" s="1">
        <v>10</v>
      </c>
      <c r="O622" s="1">
        <v>2</v>
      </c>
      <c r="P622" s="1" t="s">
        <v>80</v>
      </c>
      <c r="Q622" s="1">
        <v>1</v>
      </c>
      <c r="V622" s="1">
        <v>0</v>
      </c>
      <c r="AE622" s="1" t="s">
        <v>86</v>
      </c>
      <c r="AH622" s="1" t="s">
        <v>31</v>
      </c>
      <c r="AP622" s="1" t="s">
        <v>87</v>
      </c>
      <c r="AR622" s="1">
        <v>3</v>
      </c>
      <c r="AT622" s="1">
        <v>2</v>
      </c>
      <c r="AV622" s="1">
        <v>8</v>
      </c>
      <c r="AW622" s="1" t="s">
        <v>2827</v>
      </c>
      <c r="AX622" s="1" t="s">
        <v>66</v>
      </c>
      <c r="AZ622" s="1">
        <v>8</v>
      </c>
      <c r="BA622" s="1" t="s">
        <v>2828</v>
      </c>
      <c r="BB622" s="1" t="s">
        <v>2829</v>
      </c>
      <c r="BC622" s="1" t="s">
        <v>2830</v>
      </c>
      <c r="BD622" s="1">
        <v>1</v>
      </c>
    </row>
    <row r="623" spans="1:56" ht="12.75" x14ac:dyDescent="0.2">
      <c r="A623" s="1">
        <v>621</v>
      </c>
      <c r="B623" s="1">
        <v>621</v>
      </c>
      <c r="C623" s="1">
        <v>621</v>
      </c>
      <c r="H623" s="1" t="s">
        <v>6</v>
      </c>
      <c r="K623" s="9">
        <f t="shared" ca="1" si="9"/>
        <v>118</v>
      </c>
      <c r="L623" s="1">
        <v>7</v>
      </c>
      <c r="M623" s="1">
        <v>60</v>
      </c>
      <c r="N623" s="1">
        <v>8</v>
      </c>
      <c r="O623" s="1">
        <v>5</v>
      </c>
      <c r="P623" s="1" t="s">
        <v>69</v>
      </c>
      <c r="Q623" s="1">
        <v>0</v>
      </c>
      <c r="R623" s="1" t="s">
        <v>70</v>
      </c>
      <c r="T623" s="1" t="s">
        <v>106</v>
      </c>
      <c r="V623" s="1">
        <v>1</v>
      </c>
      <c r="W623" s="1" t="s">
        <v>1121</v>
      </c>
      <c r="Y623" s="1" t="s">
        <v>144</v>
      </c>
      <c r="AA623" s="1" t="s">
        <v>94</v>
      </c>
      <c r="AC623" s="1">
        <v>10</v>
      </c>
      <c r="AD623" s="1" t="s">
        <v>2831</v>
      </c>
      <c r="AE623" s="1" t="s">
        <v>61</v>
      </c>
      <c r="AI623" s="1" t="s">
        <v>32</v>
      </c>
      <c r="AJ623" s="1" t="s">
        <v>33</v>
      </c>
      <c r="AP623" s="1" t="s">
        <v>75</v>
      </c>
      <c r="AR623" s="1">
        <v>5</v>
      </c>
      <c r="AT623" s="1">
        <v>4</v>
      </c>
      <c r="AV623" s="1">
        <v>15</v>
      </c>
      <c r="AW623" s="1" t="s">
        <v>2832</v>
      </c>
      <c r="AX623" s="1" t="s">
        <v>77</v>
      </c>
      <c r="AZ623" s="1">
        <v>8</v>
      </c>
      <c r="BA623" s="1" t="s">
        <v>2833</v>
      </c>
      <c r="BB623" s="1" t="s">
        <v>2615</v>
      </c>
      <c r="BD623" s="1">
        <v>1</v>
      </c>
    </row>
    <row r="624" spans="1:56" ht="12.75" x14ac:dyDescent="0.2">
      <c r="A624" s="1">
        <v>622</v>
      </c>
      <c r="B624" s="1">
        <v>622</v>
      </c>
      <c r="C624" s="1">
        <v>622</v>
      </c>
      <c r="D624" s="1" t="s">
        <v>2</v>
      </c>
      <c r="E624" s="1" t="s">
        <v>3</v>
      </c>
      <c r="G624" s="1" t="s">
        <v>5</v>
      </c>
      <c r="J624" s="2">
        <v>31108</v>
      </c>
      <c r="K624" s="9">
        <f t="shared" ca="1" si="9"/>
        <v>33</v>
      </c>
      <c r="L624" s="1">
        <v>5</v>
      </c>
      <c r="M624" s="1">
        <v>120</v>
      </c>
      <c r="N624" s="1">
        <v>15</v>
      </c>
      <c r="O624" s="1">
        <v>24</v>
      </c>
      <c r="P624" s="1" t="s">
        <v>225</v>
      </c>
      <c r="Q624" s="1">
        <v>1</v>
      </c>
      <c r="V624" s="1">
        <v>1</v>
      </c>
      <c r="W624" s="1" t="s">
        <v>148</v>
      </c>
      <c r="Y624" s="1" t="s">
        <v>83</v>
      </c>
      <c r="AB624" s="1" t="s">
        <v>2834</v>
      </c>
      <c r="AC624" s="1">
        <v>10</v>
      </c>
      <c r="AD624" s="1" t="s">
        <v>260</v>
      </c>
      <c r="AE624" s="1" t="s">
        <v>61</v>
      </c>
      <c r="AK624" s="1" t="s">
        <v>34</v>
      </c>
      <c r="AP624" s="1" t="s">
        <v>62</v>
      </c>
      <c r="AR624" s="1">
        <v>6</v>
      </c>
      <c r="AT624" s="1">
        <v>6</v>
      </c>
      <c r="AV624" s="1">
        <v>5</v>
      </c>
      <c r="AW624" s="1" t="s">
        <v>2835</v>
      </c>
      <c r="AX624" s="1" t="s">
        <v>77</v>
      </c>
      <c r="AZ624" s="1">
        <v>8</v>
      </c>
      <c r="BA624" s="1" t="s">
        <v>2836</v>
      </c>
      <c r="BB624" s="1" t="s">
        <v>2837</v>
      </c>
      <c r="BC624" s="1" t="s">
        <v>2838</v>
      </c>
      <c r="BD624" s="1">
        <v>1</v>
      </c>
    </row>
    <row r="625" spans="1:56" ht="12.75" x14ac:dyDescent="0.2">
      <c r="A625" s="1">
        <v>623</v>
      </c>
      <c r="B625" s="1">
        <v>623</v>
      </c>
      <c r="C625" s="1">
        <v>623</v>
      </c>
      <c r="D625" s="1" t="s">
        <v>2</v>
      </c>
      <c r="F625" s="1" t="s">
        <v>4</v>
      </c>
      <c r="G625" s="1" t="s">
        <v>5</v>
      </c>
      <c r="H625" s="1" t="s">
        <v>6</v>
      </c>
      <c r="J625" s="2">
        <v>33073</v>
      </c>
      <c r="K625" s="9">
        <f t="shared" ca="1" si="9"/>
        <v>28</v>
      </c>
      <c r="L625" s="1">
        <v>6</v>
      </c>
      <c r="M625" s="1">
        <v>80</v>
      </c>
      <c r="N625" s="1">
        <v>10</v>
      </c>
      <c r="O625" s="1">
        <v>20</v>
      </c>
      <c r="P625" s="1" t="s">
        <v>135</v>
      </c>
      <c r="Q625" s="1">
        <v>1</v>
      </c>
      <c r="V625" s="1">
        <v>0</v>
      </c>
      <c r="AE625" s="1" t="s">
        <v>86</v>
      </c>
      <c r="AK625" s="1" t="s">
        <v>34</v>
      </c>
      <c r="AP625" s="1" t="s">
        <v>62</v>
      </c>
      <c r="AR625" s="1">
        <v>6</v>
      </c>
      <c r="AT625" s="1">
        <v>6</v>
      </c>
      <c r="AV625" s="1">
        <v>25</v>
      </c>
      <c r="AW625" s="1" t="s">
        <v>2839</v>
      </c>
      <c r="AX625" s="1" t="s">
        <v>77</v>
      </c>
      <c r="AZ625" s="1">
        <v>10</v>
      </c>
      <c r="BA625" s="1" t="s">
        <v>2840</v>
      </c>
      <c r="BB625" s="1" t="s">
        <v>2841</v>
      </c>
      <c r="BC625" s="1" t="s">
        <v>2842</v>
      </c>
      <c r="BD625" s="1">
        <v>0</v>
      </c>
    </row>
    <row r="626" spans="1:56" ht="12.75" x14ac:dyDescent="0.2">
      <c r="A626" s="1">
        <v>624</v>
      </c>
      <c r="B626" s="1">
        <v>624</v>
      </c>
      <c r="C626" s="1">
        <v>624</v>
      </c>
      <c r="E626" s="1" t="s">
        <v>3</v>
      </c>
      <c r="J626" s="2">
        <v>34422</v>
      </c>
      <c r="K626" s="9">
        <f t="shared" ca="1" si="9"/>
        <v>24</v>
      </c>
      <c r="L626" s="1">
        <v>7</v>
      </c>
      <c r="M626" s="1">
        <v>0</v>
      </c>
      <c r="N626" s="1">
        <v>12</v>
      </c>
      <c r="O626" s="1">
        <v>10</v>
      </c>
      <c r="P626" s="1" t="s">
        <v>135</v>
      </c>
      <c r="Q626" s="1">
        <v>1</v>
      </c>
      <c r="V626" s="1">
        <v>1</v>
      </c>
      <c r="W626" s="1" t="s">
        <v>171</v>
      </c>
      <c r="Y626" s="1" t="s">
        <v>113</v>
      </c>
      <c r="AA626" s="1" t="s">
        <v>94</v>
      </c>
      <c r="AC626" s="1">
        <v>3</v>
      </c>
      <c r="AD626" s="1" t="s">
        <v>2843</v>
      </c>
      <c r="AE626" s="1" t="s">
        <v>86</v>
      </c>
      <c r="AI626" s="1" t="s">
        <v>32</v>
      </c>
      <c r="AK626" s="1" t="s">
        <v>34</v>
      </c>
      <c r="AP626" s="1" t="s">
        <v>75</v>
      </c>
      <c r="AR626" s="1">
        <v>6</v>
      </c>
      <c r="AT626" s="1">
        <v>3</v>
      </c>
      <c r="AV626" s="1">
        <v>4</v>
      </c>
      <c r="AW626" s="1" t="s">
        <v>2844</v>
      </c>
      <c r="AX626" s="1" t="s">
        <v>66</v>
      </c>
      <c r="AZ626" s="1">
        <v>10</v>
      </c>
      <c r="BA626" s="1" t="s">
        <v>2845</v>
      </c>
      <c r="BB626" s="1" t="s">
        <v>2846</v>
      </c>
      <c r="BC626" s="1" t="s">
        <v>2847</v>
      </c>
      <c r="BD626" s="1">
        <v>1</v>
      </c>
    </row>
    <row r="627" spans="1:56" ht="12.75" x14ac:dyDescent="0.2">
      <c r="A627" s="1">
        <v>625</v>
      </c>
      <c r="B627" s="1">
        <v>625</v>
      </c>
      <c r="C627" s="1">
        <v>625</v>
      </c>
      <c r="D627" s="1" t="s">
        <v>2</v>
      </c>
      <c r="J627" s="2">
        <v>30310</v>
      </c>
      <c r="K627" s="9">
        <f t="shared" ca="1" si="9"/>
        <v>35</v>
      </c>
      <c r="L627" s="1">
        <v>7</v>
      </c>
      <c r="M627" s="1">
        <v>50</v>
      </c>
      <c r="N627" s="1">
        <v>10</v>
      </c>
      <c r="O627" s="1">
        <v>30</v>
      </c>
      <c r="P627" s="1" t="s">
        <v>225</v>
      </c>
      <c r="Q627" s="1">
        <v>0</v>
      </c>
      <c r="R627" s="1" t="s">
        <v>124</v>
      </c>
      <c r="T627" s="1" t="s">
        <v>56</v>
      </c>
      <c r="V627" s="1">
        <v>1</v>
      </c>
      <c r="W627" s="1" t="s">
        <v>57</v>
      </c>
      <c r="Y627" s="1" t="s">
        <v>58</v>
      </c>
      <c r="AB627" s="1" t="s">
        <v>897</v>
      </c>
      <c r="AC627" s="1">
        <v>9</v>
      </c>
      <c r="AD627" s="1" t="s">
        <v>2848</v>
      </c>
      <c r="AE627" s="1" t="s">
        <v>86</v>
      </c>
      <c r="AH627" s="1" t="s">
        <v>31</v>
      </c>
      <c r="AP627" s="1" t="s">
        <v>75</v>
      </c>
      <c r="AR627" s="1">
        <v>6</v>
      </c>
      <c r="AT627" s="1">
        <v>4</v>
      </c>
      <c r="AV627" s="1">
        <v>48</v>
      </c>
      <c r="AW627" s="1" t="s">
        <v>2849</v>
      </c>
      <c r="AX627" s="1" t="s">
        <v>77</v>
      </c>
      <c r="AZ627" s="1">
        <v>9</v>
      </c>
      <c r="BA627" s="1" t="s">
        <v>2850</v>
      </c>
      <c r="BD627" s="1">
        <v>0</v>
      </c>
    </row>
    <row r="628" spans="1:56" ht="12.75" x14ac:dyDescent="0.2">
      <c r="A628" s="1">
        <v>626</v>
      </c>
      <c r="B628" s="1">
        <v>626</v>
      </c>
      <c r="C628" s="1">
        <v>626</v>
      </c>
      <c r="D628" s="1" t="s">
        <v>2</v>
      </c>
      <c r="E628" s="1" t="s">
        <v>3</v>
      </c>
      <c r="J628" s="2">
        <v>33380</v>
      </c>
      <c r="K628" s="9">
        <f t="shared" ca="1" si="9"/>
        <v>27</v>
      </c>
      <c r="L628" s="1">
        <v>7</v>
      </c>
      <c r="M628" s="1">
        <v>60</v>
      </c>
      <c r="N628" s="1">
        <v>8</v>
      </c>
      <c r="O628" s="1">
        <v>4</v>
      </c>
      <c r="P628" s="1" t="s">
        <v>80</v>
      </c>
      <c r="Q628" s="1">
        <v>1</v>
      </c>
      <c r="V628" s="1">
        <v>1</v>
      </c>
      <c r="W628" s="1" t="s">
        <v>31</v>
      </c>
      <c r="Y628" s="1" t="s">
        <v>83</v>
      </c>
      <c r="AA628" s="1" t="s">
        <v>157</v>
      </c>
      <c r="AC628" s="1">
        <v>2</v>
      </c>
      <c r="AD628" s="1" t="s">
        <v>2851</v>
      </c>
      <c r="AE628" s="1" t="s">
        <v>61</v>
      </c>
      <c r="AH628" s="1" t="s">
        <v>31</v>
      </c>
      <c r="AP628" s="1" t="s">
        <v>87</v>
      </c>
      <c r="AR628" s="1">
        <v>5</v>
      </c>
      <c r="AT628" s="1">
        <v>6</v>
      </c>
      <c r="AV628" s="1">
        <v>10</v>
      </c>
      <c r="AW628" s="1" t="s">
        <v>2852</v>
      </c>
      <c r="AX628" s="1" t="s">
        <v>77</v>
      </c>
      <c r="AZ628" s="1">
        <v>8</v>
      </c>
      <c r="BA628" s="1" t="s">
        <v>2853</v>
      </c>
      <c r="BB628" s="1" t="s">
        <v>2854</v>
      </c>
      <c r="BC628" s="1" t="s">
        <v>2855</v>
      </c>
      <c r="BD628" s="1">
        <v>1</v>
      </c>
    </row>
    <row r="629" spans="1:56" ht="12.75" x14ac:dyDescent="0.2">
      <c r="A629" s="1">
        <v>627</v>
      </c>
      <c r="B629" s="1">
        <v>627</v>
      </c>
      <c r="C629" s="1">
        <v>627</v>
      </c>
      <c r="D629" s="1" t="s">
        <v>2</v>
      </c>
      <c r="F629" s="1" t="s">
        <v>4</v>
      </c>
      <c r="H629" s="1" t="s">
        <v>6</v>
      </c>
      <c r="J629" s="2">
        <v>27115</v>
      </c>
      <c r="K629" s="9">
        <f t="shared" ca="1" si="9"/>
        <v>44</v>
      </c>
      <c r="L629" s="1">
        <v>6</v>
      </c>
      <c r="M629" s="1">
        <v>30</v>
      </c>
      <c r="N629" s="1">
        <v>5</v>
      </c>
      <c r="O629" s="1">
        <v>10</v>
      </c>
      <c r="P629" s="1" t="s">
        <v>225</v>
      </c>
      <c r="Q629" s="1">
        <v>1</v>
      </c>
      <c r="V629" s="1">
        <v>1</v>
      </c>
      <c r="W629" s="1" t="s">
        <v>72</v>
      </c>
      <c r="Z629" s="1" t="s">
        <v>2856</v>
      </c>
      <c r="AA629" s="1" t="s">
        <v>59</v>
      </c>
      <c r="AC629" s="1">
        <v>20</v>
      </c>
      <c r="AD629" s="1" t="s">
        <v>2857</v>
      </c>
      <c r="AE629" s="1" t="s">
        <v>74</v>
      </c>
      <c r="AJ629" s="1" t="s">
        <v>33</v>
      </c>
      <c r="AP629" s="1" t="s">
        <v>62</v>
      </c>
      <c r="AR629" s="1">
        <v>2</v>
      </c>
      <c r="AU629" s="1">
        <v>15</v>
      </c>
      <c r="AV629" s="1">
        <v>10</v>
      </c>
      <c r="AW629" s="1" t="s">
        <v>2858</v>
      </c>
      <c r="AX629" s="1" t="s">
        <v>77</v>
      </c>
      <c r="AZ629" s="1">
        <v>10</v>
      </c>
      <c r="BA629" s="1" t="s">
        <v>2859</v>
      </c>
      <c r="BB629" s="1" t="s">
        <v>2860</v>
      </c>
      <c r="BC629" s="1" t="s">
        <v>2861</v>
      </c>
      <c r="BD629" s="1">
        <v>1</v>
      </c>
    </row>
    <row r="630" spans="1:56" ht="12.75" x14ac:dyDescent="0.2">
      <c r="A630" s="1">
        <v>628</v>
      </c>
      <c r="B630" s="1">
        <v>628</v>
      </c>
      <c r="C630" s="1">
        <v>628</v>
      </c>
      <c r="H630" s="1" t="s">
        <v>6</v>
      </c>
      <c r="J630" s="2">
        <v>27133</v>
      </c>
      <c r="K630" s="9">
        <f t="shared" ca="1" si="9"/>
        <v>44</v>
      </c>
      <c r="L630" s="1">
        <v>6</v>
      </c>
      <c r="M630" s="1">
        <v>50</v>
      </c>
      <c r="N630" s="1">
        <v>10</v>
      </c>
      <c r="O630" s="1">
        <v>20</v>
      </c>
      <c r="P630" s="1" t="s">
        <v>99</v>
      </c>
      <c r="Q630" s="1">
        <v>1</v>
      </c>
      <c r="V630" s="1">
        <v>1</v>
      </c>
      <c r="W630" s="1" t="s">
        <v>1121</v>
      </c>
      <c r="Y630" s="1" t="s">
        <v>93</v>
      </c>
      <c r="AA630" s="1" t="s">
        <v>94</v>
      </c>
      <c r="AC630" s="1">
        <v>22</v>
      </c>
      <c r="AD630" s="1" t="s">
        <v>77</v>
      </c>
      <c r="AE630" s="1" t="s">
        <v>86</v>
      </c>
      <c r="AI630" s="1" t="s">
        <v>32</v>
      </c>
      <c r="AJ630" s="1" t="s">
        <v>33</v>
      </c>
      <c r="AP630" s="1" t="s">
        <v>75</v>
      </c>
      <c r="AR630" s="1">
        <v>5</v>
      </c>
      <c r="AT630" s="1">
        <v>5</v>
      </c>
      <c r="AV630" s="1">
        <v>35</v>
      </c>
      <c r="AW630" s="1" t="s">
        <v>2862</v>
      </c>
      <c r="AY630" s="1" t="s">
        <v>2863</v>
      </c>
      <c r="AZ630" s="1">
        <v>10</v>
      </c>
      <c r="BA630" s="1" t="s">
        <v>2864</v>
      </c>
      <c r="BB630" s="1" t="s">
        <v>2865</v>
      </c>
      <c r="BC630" s="1" t="s">
        <v>2866</v>
      </c>
      <c r="BD630" s="1">
        <v>1</v>
      </c>
    </row>
    <row r="631" spans="1:56" ht="12.75" x14ac:dyDescent="0.2">
      <c r="A631" s="1">
        <v>629</v>
      </c>
      <c r="B631" s="1">
        <v>629</v>
      </c>
      <c r="C631" s="1">
        <v>629</v>
      </c>
      <c r="E631" s="1" t="s">
        <v>3</v>
      </c>
      <c r="G631" s="1" t="s">
        <v>5</v>
      </c>
      <c r="J631" s="2">
        <v>32981</v>
      </c>
      <c r="K631" s="9">
        <f t="shared" ca="1" si="9"/>
        <v>28</v>
      </c>
      <c r="L631" s="1">
        <v>7</v>
      </c>
      <c r="M631" s="1">
        <v>20</v>
      </c>
      <c r="N631" s="1">
        <v>10</v>
      </c>
      <c r="O631" s="1">
        <v>10</v>
      </c>
      <c r="P631" s="1" t="s">
        <v>303</v>
      </c>
      <c r="Q631" s="1">
        <v>1</v>
      </c>
      <c r="V631" s="1">
        <v>1</v>
      </c>
      <c r="W631" s="1" t="s">
        <v>213</v>
      </c>
      <c r="Y631" s="1" t="s">
        <v>83</v>
      </c>
      <c r="AA631" s="1" t="s">
        <v>126</v>
      </c>
      <c r="AC631" s="1">
        <v>4</v>
      </c>
      <c r="AD631" s="1" t="s">
        <v>2867</v>
      </c>
      <c r="AE631" s="1" t="s">
        <v>61</v>
      </c>
      <c r="AK631" s="1" t="s">
        <v>34</v>
      </c>
      <c r="AP631" s="1" t="s">
        <v>62</v>
      </c>
      <c r="AR631" s="1">
        <v>3</v>
      </c>
      <c r="AT631" s="1">
        <v>5</v>
      </c>
      <c r="AV631" s="1">
        <v>20</v>
      </c>
      <c r="AW631" s="1" t="s">
        <v>2868</v>
      </c>
      <c r="AX631" s="1" t="s">
        <v>77</v>
      </c>
      <c r="AZ631" s="1">
        <v>7</v>
      </c>
      <c r="BA631" s="1" t="s">
        <v>2869</v>
      </c>
      <c r="BB631" s="1" t="s">
        <v>2870</v>
      </c>
      <c r="BD631" s="1">
        <v>1</v>
      </c>
    </row>
    <row r="632" spans="1:56" ht="12.75" x14ac:dyDescent="0.2">
      <c r="A632" s="1">
        <v>630</v>
      </c>
      <c r="B632" s="1">
        <v>630</v>
      </c>
      <c r="C632" s="1">
        <v>630</v>
      </c>
      <c r="H632" s="1" t="s">
        <v>6</v>
      </c>
      <c r="J632" s="2">
        <v>34970</v>
      </c>
      <c r="K632" s="9">
        <f t="shared" ca="1" si="9"/>
        <v>23</v>
      </c>
      <c r="L632" s="1">
        <v>7</v>
      </c>
      <c r="M632" s="1">
        <v>45</v>
      </c>
      <c r="N632" s="1">
        <v>10</v>
      </c>
      <c r="O632" s="1">
        <v>4</v>
      </c>
      <c r="P632" s="1" t="s">
        <v>80</v>
      </c>
      <c r="Q632" s="1">
        <v>0</v>
      </c>
      <c r="R632" s="1" t="s">
        <v>70</v>
      </c>
      <c r="T632" s="1" t="s">
        <v>71</v>
      </c>
      <c r="V632" s="1">
        <v>0</v>
      </c>
      <c r="AE632" s="1" t="s">
        <v>61</v>
      </c>
      <c r="AJ632" s="1" t="s">
        <v>33</v>
      </c>
      <c r="AP632" s="1" t="s">
        <v>163</v>
      </c>
      <c r="AR632" s="1">
        <v>5</v>
      </c>
      <c r="AU632" s="1">
        <v>8</v>
      </c>
      <c r="AV632" s="1">
        <v>10</v>
      </c>
      <c r="AW632" s="1" t="s">
        <v>2871</v>
      </c>
      <c r="AX632" s="1" t="s">
        <v>77</v>
      </c>
      <c r="AZ632" s="1">
        <v>9</v>
      </c>
      <c r="BA632" s="1" t="s">
        <v>2872</v>
      </c>
      <c r="BB632" s="1" t="s">
        <v>2873</v>
      </c>
      <c r="BC632" s="1" t="s">
        <v>118</v>
      </c>
      <c r="BD632" s="1">
        <v>0</v>
      </c>
    </row>
    <row r="633" spans="1:56" ht="12.75" x14ac:dyDescent="0.2">
      <c r="A633" s="1">
        <v>631</v>
      </c>
      <c r="B633" s="1">
        <v>631</v>
      </c>
      <c r="C633" s="1">
        <v>631</v>
      </c>
      <c r="E633" s="1" t="s">
        <v>3</v>
      </c>
      <c r="H633" s="1" t="s">
        <v>6</v>
      </c>
      <c r="J633" s="2">
        <v>32210</v>
      </c>
      <c r="K633" s="9">
        <f t="shared" ca="1" si="9"/>
        <v>30</v>
      </c>
      <c r="L633" s="1">
        <v>8</v>
      </c>
      <c r="M633" s="1">
        <v>5</v>
      </c>
      <c r="N633" s="1">
        <v>6</v>
      </c>
      <c r="O633" s="1">
        <v>5</v>
      </c>
      <c r="P633" s="1" t="s">
        <v>189</v>
      </c>
      <c r="Q633" s="1">
        <v>0</v>
      </c>
      <c r="R633" s="1" t="s">
        <v>136</v>
      </c>
      <c r="T633" s="1" t="s">
        <v>101</v>
      </c>
      <c r="V633" s="1">
        <v>0</v>
      </c>
      <c r="AE633" s="1" t="s">
        <v>86</v>
      </c>
      <c r="AK633" s="1" t="s">
        <v>34</v>
      </c>
      <c r="AP633" s="1" t="s">
        <v>62</v>
      </c>
      <c r="AR633" s="1">
        <v>6</v>
      </c>
      <c r="AU633" s="1">
        <v>10</v>
      </c>
      <c r="AV633" s="1">
        <v>5</v>
      </c>
      <c r="AW633" s="1" t="s">
        <v>2874</v>
      </c>
      <c r="AX633" s="1" t="s">
        <v>77</v>
      </c>
      <c r="AZ633" s="1">
        <v>10</v>
      </c>
      <c r="BA633" s="1" t="s">
        <v>2875</v>
      </c>
      <c r="BB633" s="1" t="s">
        <v>2876</v>
      </c>
      <c r="BC633" s="1" t="s">
        <v>2620</v>
      </c>
      <c r="BD633" s="1">
        <v>1</v>
      </c>
    </row>
    <row r="634" spans="1:56" ht="12.75" x14ac:dyDescent="0.2">
      <c r="A634" s="1">
        <v>632</v>
      </c>
      <c r="B634" s="1">
        <v>632</v>
      </c>
      <c r="C634" s="1">
        <v>632</v>
      </c>
      <c r="H634" s="1" t="s">
        <v>6</v>
      </c>
      <c r="J634" s="2">
        <v>31293</v>
      </c>
      <c r="K634" s="9">
        <f t="shared" ca="1" si="9"/>
        <v>33</v>
      </c>
      <c r="L634" s="1">
        <v>7</v>
      </c>
      <c r="M634" s="1">
        <v>90</v>
      </c>
      <c r="N634" s="1">
        <v>6</v>
      </c>
      <c r="O634" s="1">
        <v>30</v>
      </c>
      <c r="P634" s="1" t="s">
        <v>189</v>
      </c>
      <c r="Q634" s="1">
        <v>1</v>
      </c>
      <c r="V634" s="1">
        <v>1</v>
      </c>
      <c r="W634" s="1" t="s">
        <v>112</v>
      </c>
      <c r="Y634" s="1" t="s">
        <v>113</v>
      </c>
      <c r="AA634" s="1" t="s">
        <v>1297</v>
      </c>
      <c r="AC634" s="1">
        <v>2</v>
      </c>
      <c r="AE634" s="1" t="s">
        <v>74</v>
      </c>
      <c r="AH634" s="1" t="s">
        <v>31</v>
      </c>
      <c r="AP634" s="1" t="s">
        <v>75</v>
      </c>
      <c r="AR634" s="1">
        <v>5</v>
      </c>
      <c r="AU634" s="1">
        <v>10</v>
      </c>
      <c r="AV634" s="1">
        <v>15</v>
      </c>
      <c r="AW634" s="1" t="s">
        <v>2877</v>
      </c>
      <c r="AY634" s="1" t="s">
        <v>2878</v>
      </c>
      <c r="AZ634" s="1">
        <v>9</v>
      </c>
      <c r="BA634" s="1" t="s">
        <v>2879</v>
      </c>
      <c r="BB634" s="1" t="s">
        <v>2880</v>
      </c>
      <c r="BC634" s="1" t="s">
        <v>2881</v>
      </c>
      <c r="BD634" s="1">
        <v>1</v>
      </c>
    </row>
    <row r="635" spans="1:56" ht="12.75" x14ac:dyDescent="0.2">
      <c r="A635" s="1">
        <v>633</v>
      </c>
      <c r="B635" s="1">
        <v>633</v>
      </c>
      <c r="C635" s="1">
        <v>633</v>
      </c>
      <c r="D635" s="1" t="s">
        <v>2</v>
      </c>
      <c r="E635" s="1" t="s">
        <v>3</v>
      </c>
      <c r="H635" s="1" t="s">
        <v>6</v>
      </c>
      <c r="J635" s="2">
        <v>33399</v>
      </c>
      <c r="K635" s="9">
        <f t="shared" ca="1" si="9"/>
        <v>27</v>
      </c>
      <c r="L635" s="1">
        <v>7</v>
      </c>
      <c r="M635" s="1">
        <v>60</v>
      </c>
      <c r="N635" s="1">
        <v>11</v>
      </c>
      <c r="O635" s="1">
        <v>9</v>
      </c>
      <c r="P635" s="1" t="s">
        <v>335</v>
      </c>
      <c r="Q635" s="1">
        <v>1</v>
      </c>
      <c r="V635" s="1">
        <v>1</v>
      </c>
      <c r="W635" s="1" t="s">
        <v>32</v>
      </c>
      <c r="Y635" s="1" t="s">
        <v>83</v>
      </c>
      <c r="AA635" s="1" t="s">
        <v>94</v>
      </c>
      <c r="AC635" s="1">
        <v>3</v>
      </c>
      <c r="AD635" s="1" t="s">
        <v>2882</v>
      </c>
      <c r="AE635" s="1" t="s">
        <v>61</v>
      </c>
      <c r="AK635" s="1" t="s">
        <v>34</v>
      </c>
      <c r="AP635" s="1" t="s">
        <v>62</v>
      </c>
      <c r="AR635" s="1">
        <v>4</v>
      </c>
      <c r="AU635" s="1">
        <v>10</v>
      </c>
      <c r="AV635" s="1">
        <v>7</v>
      </c>
      <c r="AW635" s="1" t="s">
        <v>2883</v>
      </c>
      <c r="AY635" s="1" t="s">
        <v>2884</v>
      </c>
      <c r="AZ635" s="1">
        <v>10</v>
      </c>
      <c r="BA635" s="1" t="s">
        <v>2885</v>
      </c>
      <c r="BB635" s="1" t="s">
        <v>2886</v>
      </c>
      <c r="BC635" s="1" t="s">
        <v>2887</v>
      </c>
      <c r="BD635" s="1">
        <v>1</v>
      </c>
    </row>
    <row r="636" spans="1:56" ht="12.75" x14ac:dyDescent="0.2">
      <c r="A636" s="1">
        <v>634</v>
      </c>
      <c r="B636" s="1">
        <v>634</v>
      </c>
      <c r="C636" s="1">
        <v>634</v>
      </c>
      <c r="D636" s="1" t="s">
        <v>2</v>
      </c>
      <c r="E636" s="1" t="s">
        <v>3</v>
      </c>
      <c r="F636" s="1" t="s">
        <v>4</v>
      </c>
      <c r="H636" s="1" t="s">
        <v>6</v>
      </c>
      <c r="J636" s="2">
        <v>31866</v>
      </c>
      <c r="K636" s="9">
        <f t="shared" ca="1" si="9"/>
        <v>31</v>
      </c>
      <c r="L636" s="1">
        <v>7</v>
      </c>
      <c r="M636" s="1">
        <v>10</v>
      </c>
      <c r="N636" s="1">
        <v>7</v>
      </c>
      <c r="O636" s="1">
        <v>6</v>
      </c>
      <c r="P636" s="1" t="s">
        <v>105</v>
      </c>
      <c r="Q636" s="1">
        <v>0</v>
      </c>
      <c r="R636" s="1" t="s">
        <v>136</v>
      </c>
      <c r="U636" s="1" t="s">
        <v>2888</v>
      </c>
      <c r="V636" s="1">
        <v>0</v>
      </c>
      <c r="AE636" s="1" t="s">
        <v>86</v>
      </c>
      <c r="AI636" s="1" t="s">
        <v>32</v>
      </c>
      <c r="AP636" s="1" t="s">
        <v>163</v>
      </c>
      <c r="AR636" s="1">
        <v>6</v>
      </c>
      <c r="AT636" s="1">
        <v>5</v>
      </c>
      <c r="AV636" s="1">
        <v>8</v>
      </c>
      <c r="AW636" s="1" t="s">
        <v>2889</v>
      </c>
      <c r="AX636" s="1" t="s">
        <v>77</v>
      </c>
      <c r="AZ636" s="1">
        <v>10</v>
      </c>
      <c r="BA636" s="1" t="s">
        <v>2890</v>
      </c>
      <c r="BB636" s="1" t="s">
        <v>2891</v>
      </c>
      <c r="BC636" s="1" t="s">
        <v>2892</v>
      </c>
      <c r="BD636" s="1">
        <v>1</v>
      </c>
    </row>
    <row r="637" spans="1:56" ht="12.75" x14ac:dyDescent="0.2">
      <c r="A637" s="1">
        <v>635</v>
      </c>
      <c r="B637" s="1">
        <v>635</v>
      </c>
      <c r="C637" s="1">
        <v>635</v>
      </c>
      <c r="E637" s="1" t="s">
        <v>3</v>
      </c>
      <c r="H637" s="1" t="s">
        <v>6</v>
      </c>
      <c r="J637" s="2">
        <v>32053</v>
      </c>
      <c r="K637" s="9">
        <f t="shared" ca="1" si="9"/>
        <v>31</v>
      </c>
      <c r="L637" s="1">
        <v>8</v>
      </c>
      <c r="M637" s="1">
        <v>40</v>
      </c>
      <c r="N637" s="1">
        <v>10</v>
      </c>
      <c r="O637" s="1">
        <v>6</v>
      </c>
      <c r="P637" s="1" t="s">
        <v>105</v>
      </c>
      <c r="Q637" s="1">
        <v>1</v>
      </c>
      <c r="V637" s="1">
        <v>1</v>
      </c>
      <c r="W637" s="1" t="s">
        <v>82</v>
      </c>
      <c r="Y637" s="1" t="s">
        <v>83</v>
      </c>
      <c r="AB637" s="1" t="s">
        <v>2893</v>
      </c>
      <c r="AC637" s="1">
        <v>5</v>
      </c>
      <c r="AD637" s="1" t="s">
        <v>2894</v>
      </c>
      <c r="AE637" s="1" t="s">
        <v>61</v>
      </c>
      <c r="AK637" s="1" t="s">
        <v>34</v>
      </c>
      <c r="AQ637" s="1" t="s">
        <v>2895</v>
      </c>
      <c r="AR637" s="1">
        <v>6</v>
      </c>
      <c r="AT637" s="1">
        <v>6</v>
      </c>
      <c r="AV637" s="1">
        <v>60</v>
      </c>
      <c r="AW637" s="1" t="s">
        <v>2896</v>
      </c>
      <c r="AX637" s="1" t="s">
        <v>376</v>
      </c>
      <c r="AZ637" s="1">
        <v>10</v>
      </c>
      <c r="BA637" s="1" t="s">
        <v>2897</v>
      </c>
      <c r="BB637" s="1" t="s">
        <v>2898</v>
      </c>
      <c r="BC637" s="1" t="s">
        <v>2899</v>
      </c>
      <c r="BD637" s="1">
        <v>1</v>
      </c>
    </row>
    <row r="638" spans="1:56" ht="12.75" x14ac:dyDescent="0.2">
      <c r="A638" s="1">
        <v>636</v>
      </c>
      <c r="B638" s="1">
        <v>636</v>
      </c>
      <c r="C638" s="1">
        <v>636</v>
      </c>
      <c r="H638" s="1" t="s">
        <v>6</v>
      </c>
      <c r="J638" s="2">
        <v>42992</v>
      </c>
      <c r="K638" s="9">
        <f t="shared" ca="1" si="9"/>
        <v>1</v>
      </c>
      <c r="L638" s="1">
        <v>9141984</v>
      </c>
      <c r="M638" s="1">
        <v>45</v>
      </c>
      <c r="N638" s="1">
        <v>8</v>
      </c>
      <c r="O638" s="1">
        <v>3</v>
      </c>
      <c r="P638" s="1" t="s">
        <v>335</v>
      </c>
      <c r="Q638" s="1">
        <v>0</v>
      </c>
      <c r="R638" s="1" t="s">
        <v>100</v>
      </c>
      <c r="T638" s="1" t="s">
        <v>101</v>
      </c>
      <c r="V638" s="1">
        <v>1</v>
      </c>
      <c r="W638" s="1" t="s">
        <v>213</v>
      </c>
      <c r="Y638" s="1" t="s">
        <v>83</v>
      </c>
      <c r="AA638" s="1" t="s">
        <v>94</v>
      </c>
      <c r="AC638" s="1">
        <v>8</v>
      </c>
      <c r="AD638" s="1" t="s">
        <v>77</v>
      </c>
      <c r="AE638" s="1" t="s">
        <v>86</v>
      </c>
      <c r="AI638" s="1" t="s">
        <v>32</v>
      </c>
      <c r="AP638" s="1" t="s">
        <v>75</v>
      </c>
      <c r="AR638" s="1">
        <v>4</v>
      </c>
      <c r="AT638" s="1">
        <v>3</v>
      </c>
      <c r="AV638" s="1">
        <v>6</v>
      </c>
      <c r="AW638" s="1" t="s">
        <v>2900</v>
      </c>
      <c r="AX638" s="1" t="s">
        <v>77</v>
      </c>
      <c r="AZ638" s="1">
        <v>6</v>
      </c>
      <c r="BA638" s="1" t="s">
        <v>2901</v>
      </c>
      <c r="BB638" s="1" t="s">
        <v>417</v>
      </c>
      <c r="BC638" s="1" t="s">
        <v>2902</v>
      </c>
      <c r="BD638" s="1">
        <v>0</v>
      </c>
    </row>
    <row r="639" spans="1:56" ht="12.75" x14ac:dyDescent="0.2">
      <c r="A639" s="1">
        <v>637</v>
      </c>
      <c r="B639" s="1">
        <v>637</v>
      </c>
      <c r="C639" s="1">
        <v>637</v>
      </c>
      <c r="H639" s="1" t="s">
        <v>6</v>
      </c>
      <c r="J639" s="2">
        <v>23221</v>
      </c>
      <c r="K639" s="9">
        <f t="shared" ca="1" si="9"/>
        <v>55</v>
      </c>
      <c r="L639" s="1">
        <v>6</v>
      </c>
      <c r="M639" s="1">
        <v>30</v>
      </c>
      <c r="N639" s="1">
        <v>8</v>
      </c>
      <c r="O639" s="1">
        <v>20</v>
      </c>
      <c r="P639" s="1" t="s">
        <v>189</v>
      </c>
      <c r="Q639" s="1">
        <v>1</v>
      </c>
      <c r="V639" s="1">
        <v>1</v>
      </c>
      <c r="W639" s="1" t="s">
        <v>464</v>
      </c>
      <c r="Y639" s="1" t="s">
        <v>382</v>
      </c>
      <c r="AB639" s="1" t="s">
        <v>2903</v>
      </c>
      <c r="AC639" s="1">
        <v>20</v>
      </c>
      <c r="AD639" s="1" t="s">
        <v>2904</v>
      </c>
      <c r="AE639" s="1" t="s">
        <v>86</v>
      </c>
      <c r="AK639" s="1" t="s">
        <v>34</v>
      </c>
      <c r="AP639" s="1" t="s">
        <v>62</v>
      </c>
      <c r="AR639" s="1">
        <v>4</v>
      </c>
      <c r="AT639" s="1">
        <v>2</v>
      </c>
      <c r="AV639" s="1">
        <v>4</v>
      </c>
      <c r="AW639" s="1" t="s">
        <v>2905</v>
      </c>
      <c r="AY639" s="1" t="s">
        <v>2906</v>
      </c>
      <c r="AZ639" s="1">
        <v>10</v>
      </c>
      <c r="BA639" s="1" t="s">
        <v>2907</v>
      </c>
      <c r="BB639" s="1" t="s">
        <v>2908</v>
      </c>
      <c r="BD639" s="1">
        <v>1</v>
      </c>
    </row>
    <row r="640" spans="1:56" ht="12.75" x14ac:dyDescent="0.2">
      <c r="A640" s="1">
        <v>638</v>
      </c>
      <c r="B640" s="1">
        <v>638</v>
      </c>
      <c r="C640" s="1">
        <v>638</v>
      </c>
      <c r="H640" s="1" t="s">
        <v>6</v>
      </c>
      <c r="J640" s="2">
        <v>27878</v>
      </c>
      <c r="K640" s="9">
        <f t="shared" ca="1" si="9"/>
        <v>42</v>
      </c>
      <c r="L640" s="1">
        <v>6</v>
      </c>
      <c r="M640" s="1">
        <v>45</v>
      </c>
      <c r="N640" s="1">
        <v>12</v>
      </c>
      <c r="O640" s="1">
        <v>50</v>
      </c>
      <c r="P640" s="1" t="s">
        <v>105</v>
      </c>
      <c r="Q640" s="1">
        <v>1</v>
      </c>
      <c r="V640" s="1">
        <v>1</v>
      </c>
      <c r="W640" s="1" t="s">
        <v>82</v>
      </c>
      <c r="Y640" s="1" t="s">
        <v>58</v>
      </c>
      <c r="AA640" s="1" t="s">
        <v>94</v>
      </c>
      <c r="AC640" s="1">
        <v>19</v>
      </c>
      <c r="AD640" s="1" t="s">
        <v>337</v>
      </c>
      <c r="AE640" s="1" t="s">
        <v>86</v>
      </c>
      <c r="AK640" s="1" t="s">
        <v>34</v>
      </c>
      <c r="AP640" s="1" t="s">
        <v>62</v>
      </c>
      <c r="AR640" s="1">
        <v>6</v>
      </c>
      <c r="AU640" s="1">
        <v>8</v>
      </c>
      <c r="AV640" s="1">
        <v>15</v>
      </c>
      <c r="AW640" s="1" t="s">
        <v>2909</v>
      </c>
      <c r="AX640" s="1" t="s">
        <v>66</v>
      </c>
      <c r="AZ640" s="1">
        <v>10</v>
      </c>
      <c r="BA640" s="1" t="s">
        <v>2910</v>
      </c>
      <c r="BB640" s="1" t="s">
        <v>2911</v>
      </c>
      <c r="BC640" s="1" t="s">
        <v>2912</v>
      </c>
      <c r="BD640" s="1">
        <v>1</v>
      </c>
    </row>
    <row r="641" spans="1:56" ht="12.75" x14ac:dyDescent="0.2">
      <c r="A641" s="1">
        <v>639</v>
      </c>
      <c r="B641" s="1">
        <v>639</v>
      </c>
      <c r="C641" s="1">
        <v>639</v>
      </c>
      <c r="D641" s="1" t="s">
        <v>2</v>
      </c>
      <c r="E641" s="1" t="s">
        <v>3</v>
      </c>
      <c r="J641" s="2">
        <v>32111</v>
      </c>
      <c r="K641" s="9">
        <f t="shared" ca="1" si="9"/>
        <v>30</v>
      </c>
      <c r="L641" s="1">
        <v>7</v>
      </c>
      <c r="M641" s="1">
        <v>360</v>
      </c>
      <c r="N641" s="1">
        <v>2</v>
      </c>
      <c r="O641" s="1">
        <v>5</v>
      </c>
      <c r="P641" s="1" t="s">
        <v>189</v>
      </c>
      <c r="Q641" s="1">
        <v>1</v>
      </c>
      <c r="V641" s="1">
        <v>1</v>
      </c>
      <c r="W641" s="1" t="s">
        <v>213</v>
      </c>
      <c r="Y641" s="1" t="s">
        <v>144</v>
      </c>
      <c r="AA641" s="1" t="s">
        <v>84</v>
      </c>
      <c r="AC641" s="1">
        <v>1</v>
      </c>
      <c r="AD641" s="1" t="s">
        <v>2913</v>
      </c>
      <c r="AE641" s="1" t="s">
        <v>86</v>
      </c>
      <c r="AK641" s="1" t="s">
        <v>34</v>
      </c>
      <c r="AP641" s="1" t="s">
        <v>87</v>
      </c>
      <c r="AR641" s="1">
        <v>6</v>
      </c>
      <c r="AT641" s="1">
        <v>6</v>
      </c>
      <c r="AV641" s="1">
        <v>6</v>
      </c>
      <c r="AW641" s="1" t="s">
        <v>2914</v>
      </c>
      <c r="AX641" s="1" t="s">
        <v>77</v>
      </c>
      <c r="AZ641" s="1">
        <v>10</v>
      </c>
      <c r="BA641" s="1" t="s">
        <v>2915</v>
      </c>
      <c r="BB641" s="1" t="s">
        <v>111</v>
      </c>
      <c r="BC641" s="1" t="s">
        <v>141</v>
      </c>
      <c r="BD641" s="1">
        <v>1</v>
      </c>
    </row>
    <row r="642" spans="1:56" ht="12.75" x14ac:dyDescent="0.2">
      <c r="A642" s="1">
        <v>640</v>
      </c>
      <c r="B642" s="1">
        <v>640</v>
      </c>
      <c r="C642" s="1">
        <v>640</v>
      </c>
      <c r="G642" s="1" t="s">
        <v>5</v>
      </c>
      <c r="J642" s="2">
        <v>34086</v>
      </c>
      <c r="K642" s="9">
        <f t="shared" ca="1" si="9"/>
        <v>25</v>
      </c>
      <c r="L642" s="1">
        <v>8</v>
      </c>
      <c r="M642" s="1">
        <v>0</v>
      </c>
      <c r="N642" s="1">
        <v>14</v>
      </c>
      <c r="O642" s="1">
        <v>10</v>
      </c>
      <c r="P642" s="1" t="s">
        <v>54</v>
      </c>
      <c r="Q642" s="1">
        <v>1</v>
      </c>
      <c r="V642" s="1">
        <v>0</v>
      </c>
      <c r="AE642" s="1" t="s">
        <v>61</v>
      </c>
      <c r="AH642" s="1" t="s">
        <v>31</v>
      </c>
      <c r="AP642" s="1" t="s">
        <v>75</v>
      </c>
      <c r="AR642" s="1">
        <v>6</v>
      </c>
      <c r="AT642" s="1">
        <v>6</v>
      </c>
      <c r="AV642" s="1">
        <v>50</v>
      </c>
      <c r="AW642" s="1" t="s">
        <v>2916</v>
      </c>
      <c r="AX642" s="1" t="s">
        <v>77</v>
      </c>
      <c r="AZ642" s="1">
        <v>8</v>
      </c>
      <c r="BA642" s="1" t="s">
        <v>2917</v>
      </c>
      <c r="BB642" s="1" t="s">
        <v>405</v>
      </c>
      <c r="BC642" s="1" t="s">
        <v>2918</v>
      </c>
      <c r="BD642" s="1">
        <v>1</v>
      </c>
    </row>
    <row r="643" spans="1:56" ht="12.75" x14ac:dyDescent="0.2">
      <c r="A643" s="1">
        <v>641</v>
      </c>
      <c r="B643" s="1">
        <v>641</v>
      </c>
      <c r="C643" s="1">
        <v>641</v>
      </c>
      <c r="F643" s="1" t="s">
        <v>4</v>
      </c>
      <c r="H643" s="1" t="s">
        <v>6</v>
      </c>
      <c r="J643" s="2">
        <v>33799</v>
      </c>
      <c r="K643" s="9">
        <f t="shared" ref="K643:K706" ca="1" si="10">ROUNDDOWN(_xlfn.DAYS(TODAY(),J643)/365,0)</f>
        <v>26</v>
      </c>
      <c r="L643" s="1">
        <v>5</v>
      </c>
      <c r="M643" s="1">
        <v>20</v>
      </c>
      <c r="N643" s="1">
        <v>9</v>
      </c>
      <c r="O643" s="1">
        <v>0</v>
      </c>
      <c r="P643" s="1" t="s">
        <v>80</v>
      </c>
      <c r="Q643" s="1">
        <v>1</v>
      </c>
      <c r="V643" s="1">
        <v>1</v>
      </c>
      <c r="W643" s="1" t="s">
        <v>406</v>
      </c>
      <c r="Y643" s="1" t="s">
        <v>113</v>
      </c>
      <c r="AB643" s="1" t="s">
        <v>2919</v>
      </c>
      <c r="AC643" s="1">
        <v>1</v>
      </c>
      <c r="AD643" s="1" t="s">
        <v>2920</v>
      </c>
      <c r="AE643" s="1" t="s">
        <v>86</v>
      </c>
      <c r="AI643" s="1" t="s">
        <v>32</v>
      </c>
      <c r="AP643" s="1" t="s">
        <v>75</v>
      </c>
      <c r="AR643" s="1">
        <v>5</v>
      </c>
      <c r="AT643" s="1">
        <v>5</v>
      </c>
      <c r="AV643" s="1">
        <v>20</v>
      </c>
      <c r="AW643" s="1" t="s">
        <v>2921</v>
      </c>
      <c r="AX643" s="1" t="s">
        <v>376</v>
      </c>
      <c r="AZ643" s="1">
        <v>7</v>
      </c>
      <c r="BA643" s="1" t="s">
        <v>2922</v>
      </c>
      <c r="BB643" s="1" t="s">
        <v>2923</v>
      </c>
      <c r="BC643" s="1" t="s">
        <v>118</v>
      </c>
      <c r="BD643" s="1">
        <v>1</v>
      </c>
    </row>
    <row r="644" spans="1:56" ht="12.75" x14ac:dyDescent="0.2">
      <c r="A644" s="1">
        <v>642</v>
      </c>
      <c r="B644" s="1">
        <v>642</v>
      </c>
      <c r="C644" s="1">
        <v>642</v>
      </c>
      <c r="D644" s="1" t="s">
        <v>2</v>
      </c>
      <c r="H644" s="1" t="s">
        <v>6</v>
      </c>
      <c r="J644" s="2">
        <v>33737</v>
      </c>
      <c r="K644" s="9">
        <f t="shared" ca="1" si="10"/>
        <v>26</v>
      </c>
      <c r="L644" s="1">
        <v>8</v>
      </c>
      <c r="M644" s="1">
        <v>120</v>
      </c>
      <c r="N644" s="1">
        <v>12</v>
      </c>
      <c r="O644" s="1">
        <v>20</v>
      </c>
      <c r="P644" s="1" t="s">
        <v>335</v>
      </c>
      <c r="Q644" s="1">
        <v>1</v>
      </c>
      <c r="V644" s="1">
        <v>0</v>
      </c>
      <c r="AE644" s="1" t="s">
        <v>61</v>
      </c>
      <c r="AF644" s="1" t="s">
        <v>29</v>
      </c>
      <c r="AI644" s="1" t="s">
        <v>32</v>
      </c>
      <c r="AQ644" s="1" t="s">
        <v>2924</v>
      </c>
      <c r="AR644" s="1">
        <v>4</v>
      </c>
      <c r="AT644" s="1">
        <v>6</v>
      </c>
      <c r="AV644" s="1">
        <v>40</v>
      </c>
      <c r="AW644" s="1" t="s">
        <v>2925</v>
      </c>
      <c r="AX644" s="1" t="s">
        <v>77</v>
      </c>
      <c r="AZ644" s="1">
        <v>10</v>
      </c>
      <c r="BA644" s="1" t="s">
        <v>2926</v>
      </c>
      <c r="BB644" s="1" t="s">
        <v>2927</v>
      </c>
      <c r="BC644" s="1" t="s">
        <v>2928</v>
      </c>
      <c r="BD644" s="1">
        <v>1</v>
      </c>
    </row>
    <row r="645" spans="1:56" ht="12.75" x14ac:dyDescent="0.2">
      <c r="A645" s="1">
        <v>643</v>
      </c>
      <c r="B645" s="1">
        <v>643</v>
      </c>
      <c r="C645" s="1">
        <v>643</v>
      </c>
      <c r="D645" s="1" t="s">
        <v>2</v>
      </c>
      <c r="J645" s="2">
        <v>30234</v>
      </c>
      <c r="K645" s="9">
        <f t="shared" ca="1" si="10"/>
        <v>36</v>
      </c>
      <c r="L645" s="1">
        <v>8</v>
      </c>
      <c r="M645" s="1">
        <v>0</v>
      </c>
      <c r="N645" s="1">
        <v>12</v>
      </c>
      <c r="O645" s="1">
        <v>5</v>
      </c>
      <c r="P645" s="1" t="s">
        <v>69</v>
      </c>
      <c r="Q645" s="1">
        <v>0</v>
      </c>
      <c r="R645" s="1" t="s">
        <v>100</v>
      </c>
      <c r="T645" s="1" t="s">
        <v>101</v>
      </c>
      <c r="V645" s="1">
        <v>0</v>
      </c>
      <c r="AE645" s="1" t="s">
        <v>86</v>
      </c>
      <c r="AH645" s="1" t="s">
        <v>31</v>
      </c>
      <c r="AP645" s="1" t="s">
        <v>75</v>
      </c>
      <c r="AR645" s="1">
        <v>6</v>
      </c>
      <c r="AT645" s="1">
        <v>3</v>
      </c>
      <c r="AV645" s="1">
        <v>500</v>
      </c>
      <c r="AW645" s="1" t="s">
        <v>2929</v>
      </c>
      <c r="AX645" s="1" t="s">
        <v>77</v>
      </c>
      <c r="AZ645" s="1">
        <v>10</v>
      </c>
      <c r="BA645" s="1" t="s">
        <v>2930</v>
      </c>
      <c r="BB645" s="1" t="s">
        <v>2931</v>
      </c>
      <c r="BC645" s="1" t="s">
        <v>1390</v>
      </c>
      <c r="BD645" s="1">
        <v>1</v>
      </c>
    </row>
    <row r="646" spans="1:56" ht="12.75" x14ac:dyDescent="0.2">
      <c r="A646" s="1">
        <v>644</v>
      </c>
      <c r="B646" s="1">
        <v>644</v>
      </c>
      <c r="C646" s="1">
        <v>644</v>
      </c>
      <c r="D646" s="1" t="s">
        <v>2</v>
      </c>
      <c r="J646" s="2">
        <v>30221</v>
      </c>
      <c r="K646" s="9">
        <f t="shared" ca="1" si="10"/>
        <v>36</v>
      </c>
      <c r="L646" s="1">
        <v>5</v>
      </c>
      <c r="M646" s="1">
        <v>120</v>
      </c>
      <c r="N646" s="1">
        <v>14</v>
      </c>
      <c r="O646" s="1">
        <v>30</v>
      </c>
      <c r="P646" s="1" t="s">
        <v>54</v>
      </c>
      <c r="Q646" s="1">
        <v>0</v>
      </c>
      <c r="R646" s="1" t="s">
        <v>70</v>
      </c>
      <c r="T646" s="1" t="s">
        <v>101</v>
      </c>
      <c r="V646" s="1">
        <v>1</v>
      </c>
      <c r="W646" s="1" t="s">
        <v>213</v>
      </c>
      <c r="Y646" s="1" t="s">
        <v>83</v>
      </c>
      <c r="AA646" s="1" t="s">
        <v>108</v>
      </c>
      <c r="AC646" s="1">
        <v>11</v>
      </c>
      <c r="AD646" s="1" t="s">
        <v>2932</v>
      </c>
      <c r="AE646" s="1" t="s">
        <v>61</v>
      </c>
      <c r="AH646" s="1" t="s">
        <v>31</v>
      </c>
      <c r="AP646" s="1" t="s">
        <v>87</v>
      </c>
      <c r="AR646" s="1">
        <v>4</v>
      </c>
      <c r="AU646" s="1" t="s">
        <v>615</v>
      </c>
      <c r="AV646" s="1">
        <v>50</v>
      </c>
      <c r="AW646" s="1" t="s">
        <v>2933</v>
      </c>
      <c r="AX646" s="1" t="s">
        <v>77</v>
      </c>
      <c r="AZ646" s="1">
        <v>10</v>
      </c>
      <c r="BA646" s="1" t="s">
        <v>2934</v>
      </c>
      <c r="BD646" s="1">
        <v>1</v>
      </c>
    </row>
    <row r="647" spans="1:56" ht="12.75" x14ac:dyDescent="0.2">
      <c r="A647" s="1">
        <v>645</v>
      </c>
      <c r="B647" s="1">
        <v>645</v>
      </c>
      <c r="C647" s="1">
        <v>645</v>
      </c>
      <c r="E647" s="1" t="s">
        <v>3</v>
      </c>
      <c r="J647" s="2">
        <v>31113</v>
      </c>
      <c r="K647" s="9">
        <f t="shared" ca="1" si="10"/>
        <v>33</v>
      </c>
      <c r="L647" s="1">
        <v>7</v>
      </c>
      <c r="M647" s="1">
        <v>110</v>
      </c>
      <c r="N647" s="1">
        <v>11</v>
      </c>
      <c r="O647" s="1">
        <v>20</v>
      </c>
      <c r="P647" s="1" t="s">
        <v>303</v>
      </c>
      <c r="Q647" s="1">
        <v>1</v>
      </c>
      <c r="V647" s="1">
        <v>0</v>
      </c>
      <c r="AE647" s="1" t="s">
        <v>86</v>
      </c>
      <c r="AG647" s="1" t="s">
        <v>30</v>
      </c>
      <c r="AP647" s="1" t="s">
        <v>75</v>
      </c>
      <c r="AS647" s="1">
        <v>12</v>
      </c>
      <c r="AU647" s="1">
        <v>20</v>
      </c>
      <c r="AV647" s="1">
        <v>20</v>
      </c>
      <c r="AW647" s="1" t="s">
        <v>2935</v>
      </c>
      <c r="AY647" s="1" t="s">
        <v>338</v>
      </c>
      <c r="AZ647" s="1">
        <v>10</v>
      </c>
      <c r="BA647" s="1" t="s">
        <v>2936</v>
      </c>
      <c r="BB647" s="1" t="s">
        <v>526</v>
      </c>
      <c r="BC647" s="1" t="s">
        <v>997</v>
      </c>
      <c r="BD647" s="1">
        <v>1</v>
      </c>
    </row>
    <row r="648" spans="1:56" ht="12.75" x14ac:dyDescent="0.2">
      <c r="A648" s="1">
        <v>646</v>
      </c>
      <c r="B648" s="1">
        <v>646</v>
      </c>
      <c r="C648" s="1">
        <v>646</v>
      </c>
      <c r="H648" s="1" t="s">
        <v>6</v>
      </c>
      <c r="J648" s="2">
        <v>25124</v>
      </c>
      <c r="K648" s="9">
        <f t="shared" ca="1" si="10"/>
        <v>50</v>
      </c>
      <c r="L648" s="1">
        <v>7</v>
      </c>
      <c r="M648" s="1">
        <v>60</v>
      </c>
      <c r="N648" s="1">
        <v>10</v>
      </c>
      <c r="O648" s="1">
        <v>10</v>
      </c>
      <c r="P648" s="1" t="s">
        <v>105</v>
      </c>
      <c r="Q648" s="1">
        <v>0</v>
      </c>
      <c r="R648" s="1" t="s">
        <v>81</v>
      </c>
      <c r="T648" s="1" t="s">
        <v>101</v>
      </c>
      <c r="V648" s="1">
        <v>1</v>
      </c>
      <c r="W648" s="1" t="s">
        <v>137</v>
      </c>
      <c r="Y648" s="1" t="s">
        <v>144</v>
      </c>
      <c r="AA648" s="1" t="s">
        <v>94</v>
      </c>
      <c r="AC648" s="1">
        <v>25</v>
      </c>
      <c r="AD648" s="4" t="s">
        <v>2937</v>
      </c>
      <c r="AE648" s="1" t="s">
        <v>86</v>
      </c>
      <c r="AJ648" s="1" t="s">
        <v>33</v>
      </c>
      <c r="AO648" s="1" t="s">
        <v>1070</v>
      </c>
      <c r="AP648" s="1" t="s">
        <v>75</v>
      </c>
      <c r="AR648" s="1">
        <v>5</v>
      </c>
      <c r="AT648" s="1">
        <v>4</v>
      </c>
      <c r="AV648" s="1">
        <v>16</v>
      </c>
      <c r="AW648" s="1" t="s">
        <v>2938</v>
      </c>
      <c r="AY648" s="1" t="s">
        <v>2214</v>
      </c>
      <c r="AZ648" s="1">
        <v>8</v>
      </c>
      <c r="BA648" s="1" t="s">
        <v>2939</v>
      </c>
      <c r="BD648" s="1">
        <v>1</v>
      </c>
    </row>
    <row r="649" spans="1:56" ht="12.75" x14ac:dyDescent="0.2">
      <c r="A649" s="1">
        <v>647</v>
      </c>
      <c r="B649" s="1">
        <v>647</v>
      </c>
      <c r="C649" s="1">
        <v>647</v>
      </c>
      <c r="E649" s="1" t="s">
        <v>3</v>
      </c>
      <c r="H649" s="1" t="s">
        <v>6</v>
      </c>
      <c r="J649" s="2">
        <v>30466</v>
      </c>
      <c r="K649" s="9">
        <f t="shared" ca="1" si="10"/>
        <v>35</v>
      </c>
      <c r="L649" s="1">
        <v>7</v>
      </c>
      <c r="M649" s="1">
        <v>60</v>
      </c>
      <c r="N649" s="1">
        <v>8</v>
      </c>
      <c r="O649" s="1">
        <v>2</v>
      </c>
      <c r="P649" s="1" t="s">
        <v>99</v>
      </c>
      <c r="Q649" s="1">
        <v>0</v>
      </c>
      <c r="R649" s="1" t="s">
        <v>81</v>
      </c>
      <c r="T649" s="1" t="s">
        <v>101</v>
      </c>
      <c r="V649" s="1">
        <v>1</v>
      </c>
      <c r="W649" s="1" t="s">
        <v>32</v>
      </c>
      <c r="Y649" s="1" t="s">
        <v>83</v>
      </c>
      <c r="AA649" s="1" t="s">
        <v>94</v>
      </c>
      <c r="AC649" s="1">
        <v>7</v>
      </c>
      <c r="AD649" s="1" t="s">
        <v>2940</v>
      </c>
      <c r="AE649" s="1" t="s">
        <v>86</v>
      </c>
      <c r="AI649" s="1" t="s">
        <v>32</v>
      </c>
      <c r="AP649" s="1" t="s">
        <v>87</v>
      </c>
      <c r="AR649" s="1">
        <v>3</v>
      </c>
      <c r="AT649" s="1">
        <v>5</v>
      </c>
      <c r="AV649" s="1">
        <v>5</v>
      </c>
      <c r="AW649" s="1" t="s">
        <v>2941</v>
      </c>
      <c r="AY649" s="1" t="s">
        <v>440</v>
      </c>
      <c r="AZ649" s="1">
        <v>6</v>
      </c>
      <c r="BA649" s="1" t="s">
        <v>2942</v>
      </c>
      <c r="BB649" s="1" t="s">
        <v>2943</v>
      </c>
      <c r="BC649" s="1" t="s">
        <v>2944</v>
      </c>
      <c r="BD649" s="1">
        <v>0</v>
      </c>
    </row>
    <row r="650" spans="1:56" ht="12.75" x14ac:dyDescent="0.2">
      <c r="A650" s="1">
        <v>648</v>
      </c>
      <c r="B650" s="1">
        <v>648</v>
      </c>
      <c r="C650" s="1">
        <v>648</v>
      </c>
      <c r="D650" s="1" t="s">
        <v>2</v>
      </c>
      <c r="J650" s="2">
        <v>30680</v>
      </c>
      <c r="K650" s="9">
        <f t="shared" ca="1" si="10"/>
        <v>34</v>
      </c>
      <c r="L650" s="1">
        <v>4</v>
      </c>
      <c r="M650" s="1">
        <v>40</v>
      </c>
      <c r="N650" s="1">
        <v>11</v>
      </c>
      <c r="O650" s="1">
        <v>2</v>
      </c>
      <c r="P650" s="1" t="s">
        <v>54</v>
      </c>
      <c r="Q650" s="1">
        <v>0</v>
      </c>
      <c r="R650" s="1" t="s">
        <v>70</v>
      </c>
      <c r="T650" s="1" t="s">
        <v>56</v>
      </c>
      <c r="V650" s="1">
        <v>0</v>
      </c>
      <c r="AE650" s="1" t="s">
        <v>86</v>
      </c>
      <c r="AK650" s="1" t="s">
        <v>34</v>
      </c>
      <c r="AP650" s="1" t="s">
        <v>62</v>
      </c>
      <c r="AS650" s="1">
        <v>10</v>
      </c>
      <c r="AT650" s="1">
        <v>5</v>
      </c>
      <c r="AV650" s="1">
        <v>12</v>
      </c>
      <c r="AW650" s="1" t="s">
        <v>2945</v>
      </c>
      <c r="AX650" s="1" t="s">
        <v>77</v>
      </c>
      <c r="AZ650" s="1">
        <v>7</v>
      </c>
      <c r="BA650" s="1" t="s">
        <v>2946</v>
      </c>
      <c r="BB650" s="1" t="s">
        <v>2947</v>
      </c>
      <c r="BC650" s="1" t="s">
        <v>2948</v>
      </c>
      <c r="BD650" s="1">
        <v>1</v>
      </c>
    </row>
    <row r="651" spans="1:56" ht="12.75" x14ac:dyDescent="0.2">
      <c r="A651" s="1">
        <v>649</v>
      </c>
      <c r="B651" s="1">
        <v>649</v>
      </c>
      <c r="C651" s="1">
        <v>649</v>
      </c>
      <c r="D651" s="1" t="s">
        <v>2</v>
      </c>
      <c r="E651" s="1" t="s">
        <v>3</v>
      </c>
      <c r="F651" s="1" t="s">
        <v>4</v>
      </c>
      <c r="G651" s="1" t="s">
        <v>5</v>
      </c>
      <c r="H651" s="1" t="s">
        <v>6</v>
      </c>
      <c r="I651" s="1" t="s">
        <v>2949</v>
      </c>
      <c r="J651" s="2">
        <v>35199</v>
      </c>
      <c r="K651" s="9">
        <f t="shared" ca="1" si="10"/>
        <v>22</v>
      </c>
      <c r="L651" s="1">
        <v>6</v>
      </c>
      <c r="M651" s="1">
        <v>120</v>
      </c>
      <c r="N651" s="1">
        <v>8</v>
      </c>
      <c r="O651" s="1">
        <v>24</v>
      </c>
      <c r="P651" s="1" t="s">
        <v>335</v>
      </c>
      <c r="Q651" s="1">
        <v>1</v>
      </c>
      <c r="V651" s="1">
        <v>0</v>
      </c>
      <c r="AE651" s="1" t="s">
        <v>362</v>
      </c>
      <c r="AH651" s="1" t="s">
        <v>31</v>
      </c>
      <c r="AP651" s="1" t="s">
        <v>75</v>
      </c>
      <c r="AR651" s="1">
        <v>3</v>
      </c>
      <c r="AT651" s="1">
        <v>3</v>
      </c>
      <c r="AV651" s="1">
        <v>320</v>
      </c>
      <c r="AW651" s="1" t="s">
        <v>2950</v>
      </c>
      <c r="AX651" s="1" t="s">
        <v>77</v>
      </c>
      <c r="AZ651" s="1">
        <v>10</v>
      </c>
      <c r="BA651" s="1" t="s">
        <v>2951</v>
      </c>
      <c r="BB651" s="1" t="s">
        <v>2952</v>
      </c>
      <c r="BC651" s="1" t="s">
        <v>2953</v>
      </c>
      <c r="BD651" s="1">
        <v>1</v>
      </c>
    </row>
    <row r="652" spans="1:56" ht="12.75" x14ac:dyDescent="0.2">
      <c r="A652" s="1">
        <v>650</v>
      </c>
      <c r="B652" s="1">
        <v>650</v>
      </c>
      <c r="C652" s="1">
        <v>650</v>
      </c>
      <c r="E652" s="1" t="s">
        <v>3</v>
      </c>
      <c r="J652" s="2">
        <v>33773</v>
      </c>
      <c r="K652" s="9">
        <f t="shared" ca="1" si="10"/>
        <v>26</v>
      </c>
      <c r="L652" s="1">
        <v>7</v>
      </c>
      <c r="M652" s="1">
        <v>30</v>
      </c>
      <c r="N652" s="1">
        <v>12</v>
      </c>
      <c r="O652" s="1">
        <v>2</v>
      </c>
      <c r="P652" s="1" t="s">
        <v>91</v>
      </c>
      <c r="Q652" s="1">
        <v>1</v>
      </c>
      <c r="V652" s="1">
        <v>1</v>
      </c>
      <c r="W652" s="1" t="s">
        <v>518</v>
      </c>
      <c r="Y652" s="1" t="s">
        <v>58</v>
      </c>
      <c r="AA652" s="1" t="s">
        <v>59</v>
      </c>
      <c r="AC652" s="1">
        <v>3</v>
      </c>
      <c r="AD652" s="1" t="s">
        <v>2954</v>
      </c>
      <c r="AE652" s="1" t="s">
        <v>61</v>
      </c>
      <c r="AI652" s="1" t="s">
        <v>32</v>
      </c>
      <c r="AJ652" s="1" t="s">
        <v>33</v>
      </c>
      <c r="AK652" s="1" t="s">
        <v>34</v>
      </c>
      <c r="AO652" s="1" t="s">
        <v>2955</v>
      </c>
      <c r="AP652" s="1" t="s">
        <v>75</v>
      </c>
      <c r="AR652" s="1">
        <v>6</v>
      </c>
      <c r="AU652" s="1" t="s">
        <v>2956</v>
      </c>
      <c r="AV652" s="1">
        <v>8</v>
      </c>
      <c r="AW652" s="1" t="s">
        <v>2957</v>
      </c>
      <c r="AX652" s="1" t="s">
        <v>77</v>
      </c>
      <c r="AZ652" s="1">
        <v>10</v>
      </c>
      <c r="BA652" s="1" t="s">
        <v>2958</v>
      </c>
      <c r="BB652" s="1" t="s">
        <v>2959</v>
      </c>
      <c r="BC652" s="1" t="s">
        <v>2960</v>
      </c>
      <c r="BD652" s="1">
        <v>1</v>
      </c>
    </row>
    <row r="653" spans="1:56" ht="12.75" x14ac:dyDescent="0.2">
      <c r="A653" s="1">
        <v>651</v>
      </c>
      <c r="B653" s="1">
        <v>651</v>
      </c>
      <c r="C653" s="1">
        <v>651</v>
      </c>
      <c r="D653" s="1" t="s">
        <v>2</v>
      </c>
      <c r="E653" s="1" t="s">
        <v>3</v>
      </c>
      <c r="J653" s="2">
        <v>32781</v>
      </c>
      <c r="K653" s="9">
        <f t="shared" ca="1" si="10"/>
        <v>29</v>
      </c>
      <c r="L653" s="1">
        <v>7</v>
      </c>
      <c r="M653" s="1">
        <v>90</v>
      </c>
      <c r="N653" s="1">
        <v>9</v>
      </c>
      <c r="O653" s="1">
        <v>3</v>
      </c>
      <c r="P653" s="1" t="s">
        <v>69</v>
      </c>
      <c r="Q653" s="1">
        <v>1</v>
      </c>
      <c r="V653" s="1">
        <v>0</v>
      </c>
      <c r="AE653" s="1" t="s">
        <v>61</v>
      </c>
      <c r="AK653" s="1" t="s">
        <v>34</v>
      </c>
      <c r="AP653" s="1" t="s">
        <v>62</v>
      </c>
      <c r="AR653" s="1">
        <v>3</v>
      </c>
      <c r="AT653" s="1">
        <v>1</v>
      </c>
      <c r="AV653" s="1">
        <v>5</v>
      </c>
      <c r="AW653" s="1" t="s">
        <v>2961</v>
      </c>
      <c r="AX653" s="1" t="s">
        <v>190</v>
      </c>
      <c r="AZ653" s="1">
        <v>10</v>
      </c>
      <c r="BA653" s="1" t="s">
        <v>2962</v>
      </c>
      <c r="BB653" s="1" t="s">
        <v>2963</v>
      </c>
      <c r="BC653" s="1" t="s">
        <v>2964</v>
      </c>
      <c r="BD653" s="1">
        <v>1</v>
      </c>
    </row>
    <row r="654" spans="1:56" ht="12.75" x14ac:dyDescent="0.2">
      <c r="A654" s="1">
        <v>652</v>
      </c>
      <c r="B654" s="1">
        <v>652</v>
      </c>
      <c r="C654" s="1">
        <v>652</v>
      </c>
      <c r="F654" s="1" t="s">
        <v>4</v>
      </c>
      <c r="J654" s="2">
        <v>32443</v>
      </c>
      <c r="K654" s="9">
        <f t="shared" ca="1" si="10"/>
        <v>30</v>
      </c>
      <c r="L654" s="1">
        <v>7</v>
      </c>
      <c r="M654" s="1">
        <v>15</v>
      </c>
      <c r="N654" s="1">
        <v>8</v>
      </c>
      <c r="O654" s="1">
        <v>2</v>
      </c>
      <c r="P654" s="1" t="s">
        <v>54</v>
      </c>
      <c r="Q654" s="1">
        <v>0</v>
      </c>
      <c r="R654" s="1" t="s">
        <v>55</v>
      </c>
      <c r="T654" s="1" t="s">
        <v>71</v>
      </c>
      <c r="V654" s="1">
        <v>1</v>
      </c>
      <c r="W654" s="1" t="s">
        <v>156</v>
      </c>
      <c r="Y654" s="1" t="s">
        <v>83</v>
      </c>
      <c r="AA654" s="1" t="s">
        <v>108</v>
      </c>
      <c r="AC654" s="1">
        <v>0</v>
      </c>
      <c r="AD654" s="4" t="s">
        <v>2965</v>
      </c>
      <c r="AE654" s="1" t="s">
        <v>74</v>
      </c>
      <c r="AI654" s="1" t="s">
        <v>32</v>
      </c>
      <c r="AP654" s="1" t="s">
        <v>163</v>
      </c>
      <c r="AR654" s="1">
        <v>6</v>
      </c>
      <c r="AT654" s="1">
        <v>2</v>
      </c>
      <c r="AV654" s="1">
        <v>15</v>
      </c>
      <c r="AW654" s="1" t="s">
        <v>2966</v>
      </c>
      <c r="AX654" s="1" t="s">
        <v>77</v>
      </c>
      <c r="AZ654" s="1">
        <v>10</v>
      </c>
      <c r="BA654" s="1" t="s">
        <v>2967</v>
      </c>
      <c r="BB654" s="1" t="s">
        <v>2968</v>
      </c>
      <c r="BD654" s="1">
        <v>0</v>
      </c>
    </row>
    <row r="655" spans="1:56" ht="12.75" x14ac:dyDescent="0.2">
      <c r="A655" s="1">
        <v>653</v>
      </c>
      <c r="B655" s="1">
        <v>653</v>
      </c>
      <c r="C655" s="1">
        <v>653</v>
      </c>
      <c r="D655" s="1" t="s">
        <v>2</v>
      </c>
      <c r="H655" s="1" t="s">
        <v>6</v>
      </c>
      <c r="J655" s="2">
        <v>35039</v>
      </c>
      <c r="K655" s="9">
        <f t="shared" ca="1" si="10"/>
        <v>22</v>
      </c>
      <c r="L655" s="1">
        <v>8</v>
      </c>
      <c r="M655" s="1">
        <v>0</v>
      </c>
      <c r="N655" s="1">
        <v>11</v>
      </c>
      <c r="O655" s="1">
        <v>30</v>
      </c>
      <c r="P655" s="1" t="s">
        <v>225</v>
      </c>
      <c r="Q655" s="1">
        <v>1</v>
      </c>
      <c r="V655" s="1">
        <v>0</v>
      </c>
      <c r="AE655" s="1" t="s">
        <v>362</v>
      </c>
      <c r="AH655" s="1" t="s">
        <v>31</v>
      </c>
      <c r="AI655" s="1" t="s">
        <v>32</v>
      </c>
      <c r="AP655" s="1" t="s">
        <v>87</v>
      </c>
      <c r="AR655" s="1">
        <v>6</v>
      </c>
      <c r="AU655" s="1">
        <v>14</v>
      </c>
      <c r="AV655" s="1">
        <v>10</v>
      </c>
      <c r="AW655" s="1" t="s">
        <v>2969</v>
      </c>
      <c r="AX655" s="1" t="s">
        <v>77</v>
      </c>
      <c r="AZ655" s="1">
        <v>10</v>
      </c>
      <c r="BA655" s="1" t="s">
        <v>2970</v>
      </c>
      <c r="BB655" s="1" t="s">
        <v>2971</v>
      </c>
      <c r="BD655" s="1">
        <v>1</v>
      </c>
    </row>
    <row r="656" spans="1:56" ht="12.75" x14ac:dyDescent="0.2">
      <c r="A656" s="1">
        <v>654</v>
      </c>
      <c r="B656" s="1">
        <v>654</v>
      </c>
      <c r="C656" s="1">
        <v>654</v>
      </c>
      <c r="G656" s="1" t="s">
        <v>5</v>
      </c>
      <c r="J656" s="2">
        <v>33346</v>
      </c>
      <c r="K656" s="9">
        <f t="shared" ca="1" si="10"/>
        <v>27</v>
      </c>
      <c r="L656" s="1">
        <v>7</v>
      </c>
      <c r="M656" s="1">
        <v>5</v>
      </c>
      <c r="N656" s="1">
        <v>12</v>
      </c>
      <c r="O656" s="1">
        <v>8</v>
      </c>
      <c r="P656" s="1" t="s">
        <v>54</v>
      </c>
      <c r="Q656" s="1">
        <v>0</v>
      </c>
      <c r="R656" s="1" t="s">
        <v>70</v>
      </c>
      <c r="T656" s="1" t="s">
        <v>106</v>
      </c>
      <c r="V656" s="1">
        <v>0</v>
      </c>
      <c r="AE656" s="1" t="s">
        <v>61</v>
      </c>
      <c r="AK656" s="1" t="s">
        <v>34</v>
      </c>
      <c r="AP656" s="1" t="s">
        <v>62</v>
      </c>
      <c r="AR656" s="1">
        <v>5</v>
      </c>
      <c r="AT656" s="1">
        <v>3</v>
      </c>
      <c r="AV656" s="1">
        <v>80</v>
      </c>
      <c r="AW656" s="1" t="s">
        <v>2972</v>
      </c>
      <c r="AX656" s="1" t="s">
        <v>77</v>
      </c>
      <c r="AZ656" s="1">
        <v>9</v>
      </c>
      <c r="BA656" s="1" t="s">
        <v>2973</v>
      </c>
      <c r="BB656" s="1" t="s">
        <v>2974</v>
      </c>
      <c r="BC656" s="1" t="s">
        <v>2975</v>
      </c>
      <c r="BD656" s="1">
        <v>1</v>
      </c>
    </row>
    <row r="657" spans="1:56" ht="12.75" x14ac:dyDescent="0.2">
      <c r="A657" s="1">
        <v>655</v>
      </c>
      <c r="B657" s="1">
        <v>655</v>
      </c>
      <c r="C657" s="1">
        <v>655</v>
      </c>
      <c r="D657" s="1" t="s">
        <v>2</v>
      </c>
      <c r="H657" s="1" t="s">
        <v>6</v>
      </c>
      <c r="J657" s="2">
        <v>32281</v>
      </c>
      <c r="K657" s="9">
        <f t="shared" ca="1" si="10"/>
        <v>30</v>
      </c>
      <c r="L657" s="1">
        <v>7</v>
      </c>
      <c r="M657" s="1">
        <v>60</v>
      </c>
      <c r="N657" s="1">
        <v>4</v>
      </c>
      <c r="O657" s="1">
        <v>5</v>
      </c>
      <c r="P657" s="1" t="s">
        <v>303</v>
      </c>
      <c r="Q657" s="1">
        <v>1</v>
      </c>
      <c r="V657" s="1">
        <v>1</v>
      </c>
      <c r="W657" s="1" t="s">
        <v>72</v>
      </c>
      <c r="Y657" s="1" t="s">
        <v>113</v>
      </c>
      <c r="AA657" s="1" t="s">
        <v>59</v>
      </c>
      <c r="AC657" s="1">
        <v>3</v>
      </c>
      <c r="AD657" s="1" t="s">
        <v>2976</v>
      </c>
      <c r="AE657" s="1" t="s">
        <v>86</v>
      </c>
      <c r="AK657" s="1" t="s">
        <v>34</v>
      </c>
      <c r="AP657" s="1" t="s">
        <v>75</v>
      </c>
      <c r="AR657" s="1">
        <v>4</v>
      </c>
      <c r="AT657" s="1">
        <v>5</v>
      </c>
      <c r="AV657" s="1">
        <v>5</v>
      </c>
      <c r="AW657" s="1" t="s">
        <v>2977</v>
      </c>
      <c r="AX657" s="1" t="s">
        <v>77</v>
      </c>
      <c r="AZ657" s="1">
        <v>10</v>
      </c>
      <c r="BA657" s="1" t="s">
        <v>2978</v>
      </c>
      <c r="BB657" s="1" t="s">
        <v>2979</v>
      </c>
      <c r="BC657" s="1" t="s">
        <v>2980</v>
      </c>
      <c r="BD657" s="1">
        <v>1</v>
      </c>
    </row>
    <row r="658" spans="1:56" ht="12.75" x14ac:dyDescent="0.2">
      <c r="A658" s="1">
        <v>656</v>
      </c>
      <c r="B658" s="1">
        <v>656</v>
      </c>
      <c r="C658" s="1">
        <v>656</v>
      </c>
      <c r="H658" s="1" t="s">
        <v>6</v>
      </c>
      <c r="J658" s="2">
        <v>30257</v>
      </c>
      <c r="K658" s="9">
        <f t="shared" ca="1" si="10"/>
        <v>35</v>
      </c>
      <c r="L658" s="1">
        <v>7</v>
      </c>
      <c r="M658" s="1">
        <v>3</v>
      </c>
      <c r="N658" s="1">
        <v>7</v>
      </c>
      <c r="O658" s="1">
        <v>100</v>
      </c>
      <c r="P658" s="1" t="s">
        <v>225</v>
      </c>
      <c r="Q658" s="1">
        <v>0</v>
      </c>
      <c r="R658" s="1" t="s">
        <v>70</v>
      </c>
      <c r="T658" s="1" t="s">
        <v>101</v>
      </c>
      <c r="V658" s="1">
        <v>0</v>
      </c>
      <c r="AE658" s="1" t="s">
        <v>61</v>
      </c>
      <c r="AI658" s="1" t="s">
        <v>32</v>
      </c>
      <c r="AK658" s="1" t="s">
        <v>34</v>
      </c>
      <c r="AP658" s="1" t="s">
        <v>62</v>
      </c>
      <c r="AR658" s="1">
        <v>6</v>
      </c>
      <c r="AT658" s="1">
        <v>6</v>
      </c>
      <c r="AV658" s="1">
        <v>15</v>
      </c>
      <c r="AW658" s="1" t="s">
        <v>2981</v>
      </c>
      <c r="AX658" s="1" t="s">
        <v>66</v>
      </c>
      <c r="AZ658" s="1">
        <v>5</v>
      </c>
      <c r="BA658" s="1" t="s">
        <v>2982</v>
      </c>
      <c r="BB658" s="1" t="s">
        <v>322</v>
      </c>
      <c r="BC658" s="1" t="s">
        <v>118</v>
      </c>
      <c r="BD658" s="1">
        <v>1</v>
      </c>
    </row>
    <row r="659" spans="1:56" ht="12.75" x14ac:dyDescent="0.2">
      <c r="A659" s="1">
        <v>657</v>
      </c>
      <c r="B659" s="1">
        <v>657</v>
      </c>
      <c r="C659" s="1">
        <v>657</v>
      </c>
      <c r="F659" s="1" t="s">
        <v>4</v>
      </c>
      <c r="J659" s="2">
        <v>35031</v>
      </c>
      <c r="K659" s="9">
        <f t="shared" ca="1" si="10"/>
        <v>22</v>
      </c>
      <c r="L659" s="1">
        <v>7</v>
      </c>
      <c r="M659" s="1">
        <v>180</v>
      </c>
      <c r="N659" s="1">
        <v>6</v>
      </c>
      <c r="O659" s="1">
        <v>5</v>
      </c>
      <c r="P659" s="1" t="s">
        <v>69</v>
      </c>
      <c r="Q659" s="1">
        <v>1</v>
      </c>
      <c r="V659" s="1">
        <v>1</v>
      </c>
      <c r="W659" s="1" t="s">
        <v>171</v>
      </c>
      <c r="Y659" s="1" t="s">
        <v>349</v>
      </c>
      <c r="AA659" s="1" t="s">
        <v>94</v>
      </c>
      <c r="AC659" s="1">
        <v>0</v>
      </c>
      <c r="AD659" s="1" t="s">
        <v>2983</v>
      </c>
      <c r="AE659" s="1" t="s">
        <v>162</v>
      </c>
      <c r="AI659" s="1" t="s">
        <v>32</v>
      </c>
      <c r="AK659" s="1" t="s">
        <v>34</v>
      </c>
      <c r="AP659" s="1" t="s">
        <v>75</v>
      </c>
      <c r="AS659" s="1">
        <v>15</v>
      </c>
      <c r="AU659" s="1">
        <v>10</v>
      </c>
      <c r="AV659" s="1">
        <v>5</v>
      </c>
      <c r="AW659" s="1" t="s">
        <v>2984</v>
      </c>
      <c r="AX659" s="1" t="s">
        <v>77</v>
      </c>
      <c r="AZ659" s="1">
        <v>9</v>
      </c>
      <c r="BA659" s="1" t="s">
        <v>2985</v>
      </c>
      <c r="BB659" s="1" t="s">
        <v>2986</v>
      </c>
      <c r="BC659" s="1" t="s">
        <v>2987</v>
      </c>
      <c r="BD659" s="1">
        <v>1</v>
      </c>
    </row>
    <row r="660" spans="1:56" ht="12.75" x14ac:dyDescent="0.2">
      <c r="A660" s="1">
        <v>658</v>
      </c>
      <c r="B660" s="1">
        <v>658</v>
      </c>
      <c r="C660" s="1">
        <v>658</v>
      </c>
      <c r="D660" s="1" t="s">
        <v>2</v>
      </c>
      <c r="K660" s="9">
        <f t="shared" ca="1" si="10"/>
        <v>118</v>
      </c>
      <c r="L660" s="1">
        <v>7</v>
      </c>
      <c r="M660" s="1">
        <v>0</v>
      </c>
      <c r="N660" s="1">
        <v>8</v>
      </c>
      <c r="O660" s="1">
        <v>6</v>
      </c>
      <c r="P660" s="1" t="s">
        <v>225</v>
      </c>
      <c r="Q660" s="1">
        <v>0</v>
      </c>
      <c r="R660" s="1" t="s">
        <v>100</v>
      </c>
      <c r="U660" s="1" t="s">
        <v>2988</v>
      </c>
      <c r="V660" s="1">
        <v>0</v>
      </c>
      <c r="AE660" s="1" t="s">
        <v>61</v>
      </c>
      <c r="AI660" s="1" t="s">
        <v>32</v>
      </c>
      <c r="AP660" s="1" t="s">
        <v>87</v>
      </c>
      <c r="AS660" s="1">
        <v>10</v>
      </c>
      <c r="AU660" s="1">
        <v>10</v>
      </c>
      <c r="AV660" s="1">
        <v>20</v>
      </c>
      <c r="AW660" s="1" t="s">
        <v>2989</v>
      </c>
      <c r="AX660" s="1" t="s">
        <v>77</v>
      </c>
      <c r="AZ660" s="1">
        <v>8</v>
      </c>
      <c r="BA660" s="1" t="s">
        <v>2990</v>
      </c>
      <c r="BB660" s="1" t="s">
        <v>2991</v>
      </c>
      <c r="BC660" s="1" t="s">
        <v>2992</v>
      </c>
      <c r="BD660" s="1">
        <v>1</v>
      </c>
    </row>
    <row r="661" spans="1:56" ht="12.75" x14ac:dyDescent="0.2">
      <c r="A661" s="1">
        <v>659</v>
      </c>
      <c r="B661" s="1">
        <v>659</v>
      </c>
      <c r="C661" s="1">
        <v>659</v>
      </c>
      <c r="D661" s="1" t="s">
        <v>2</v>
      </c>
      <c r="E661" s="1" t="s">
        <v>3</v>
      </c>
      <c r="H661" s="1" t="s">
        <v>6</v>
      </c>
      <c r="J661" s="2">
        <v>32392</v>
      </c>
      <c r="K661" s="9">
        <f t="shared" ca="1" si="10"/>
        <v>30</v>
      </c>
      <c r="L661" s="1">
        <v>6</v>
      </c>
      <c r="M661" s="1">
        <v>70</v>
      </c>
      <c r="N661" s="1">
        <v>8</v>
      </c>
      <c r="O661" s="1">
        <v>7</v>
      </c>
      <c r="P661" s="1" t="s">
        <v>123</v>
      </c>
      <c r="Q661" s="1">
        <v>0</v>
      </c>
      <c r="R661" s="1" t="s">
        <v>70</v>
      </c>
      <c r="T661" s="1" t="s">
        <v>101</v>
      </c>
      <c r="V661" s="1">
        <v>1</v>
      </c>
      <c r="W661" s="1" t="s">
        <v>213</v>
      </c>
      <c r="Z661" s="1" t="s">
        <v>2993</v>
      </c>
      <c r="AB661" s="1" t="s">
        <v>2994</v>
      </c>
      <c r="AC661" s="1">
        <v>3</v>
      </c>
      <c r="AD661" s="1" t="s">
        <v>2995</v>
      </c>
      <c r="AE661" s="1" t="s">
        <v>86</v>
      </c>
      <c r="AJ661" s="1" t="s">
        <v>33</v>
      </c>
      <c r="AP661" s="1" t="s">
        <v>75</v>
      </c>
      <c r="AR661" s="1">
        <v>5</v>
      </c>
      <c r="AT661" s="1">
        <v>3</v>
      </c>
      <c r="AV661" s="1">
        <v>5</v>
      </c>
      <c r="AW661" s="1" t="s">
        <v>2996</v>
      </c>
      <c r="AX661" s="1" t="s">
        <v>77</v>
      </c>
      <c r="AZ661" s="1">
        <v>9</v>
      </c>
      <c r="BA661" s="1" t="s">
        <v>2997</v>
      </c>
      <c r="BB661" s="1" t="s">
        <v>1875</v>
      </c>
      <c r="BD661" s="1">
        <v>1</v>
      </c>
    </row>
    <row r="662" spans="1:56" ht="12.75" x14ac:dyDescent="0.2">
      <c r="A662" s="1">
        <v>660</v>
      </c>
      <c r="B662" s="1">
        <v>660</v>
      </c>
      <c r="C662" s="1">
        <v>660</v>
      </c>
      <c r="D662" s="1" t="s">
        <v>2</v>
      </c>
      <c r="J662" s="2">
        <v>33988</v>
      </c>
      <c r="K662" s="9">
        <f t="shared" ca="1" si="10"/>
        <v>25</v>
      </c>
      <c r="L662" s="1">
        <v>6</v>
      </c>
      <c r="M662" s="1">
        <v>60</v>
      </c>
      <c r="N662" s="1">
        <v>10</v>
      </c>
      <c r="O662" s="1">
        <v>5</v>
      </c>
      <c r="P662" s="1" t="s">
        <v>105</v>
      </c>
      <c r="Q662" s="1">
        <v>1</v>
      </c>
      <c r="V662" s="1">
        <v>1</v>
      </c>
      <c r="W662" s="1" t="s">
        <v>7</v>
      </c>
      <c r="Y662" s="1" t="s">
        <v>58</v>
      </c>
      <c r="AA662" s="1" t="s">
        <v>418</v>
      </c>
      <c r="AC662" s="1">
        <v>3</v>
      </c>
      <c r="AD662" s="1" t="s">
        <v>2998</v>
      </c>
      <c r="AE662" s="1" t="s">
        <v>61</v>
      </c>
      <c r="AK662" s="1" t="s">
        <v>34</v>
      </c>
      <c r="AP662" s="1" t="s">
        <v>62</v>
      </c>
      <c r="AR662" s="1">
        <v>3</v>
      </c>
      <c r="AT662" s="1">
        <v>5</v>
      </c>
      <c r="AV662" s="1">
        <v>5</v>
      </c>
      <c r="AW662" s="1" t="s">
        <v>2999</v>
      </c>
      <c r="AX662" s="1" t="s">
        <v>77</v>
      </c>
      <c r="AZ662" s="1">
        <v>7</v>
      </c>
      <c r="BA662" s="1" t="s">
        <v>3000</v>
      </c>
      <c r="BB662" s="1" t="s">
        <v>3001</v>
      </c>
      <c r="BC662" s="1" t="s">
        <v>3002</v>
      </c>
      <c r="BD662" s="1">
        <v>1</v>
      </c>
    </row>
    <row r="663" spans="1:56" ht="12.75" x14ac:dyDescent="0.2">
      <c r="A663" s="1">
        <v>661</v>
      </c>
      <c r="B663" s="1">
        <v>661</v>
      </c>
      <c r="C663" s="1">
        <v>661</v>
      </c>
      <c r="D663" s="1" t="s">
        <v>2</v>
      </c>
      <c r="E663" s="1" t="s">
        <v>3</v>
      </c>
      <c r="H663" s="1" t="s">
        <v>6</v>
      </c>
      <c r="J663" s="2">
        <v>27306</v>
      </c>
      <c r="K663" s="9">
        <f t="shared" ca="1" si="10"/>
        <v>44</v>
      </c>
      <c r="L663" s="1">
        <v>5</v>
      </c>
      <c r="M663" s="1">
        <v>0</v>
      </c>
      <c r="N663" s="1">
        <v>12</v>
      </c>
      <c r="O663" s="1">
        <v>30</v>
      </c>
      <c r="P663" s="1" t="s">
        <v>80</v>
      </c>
      <c r="Q663" s="1">
        <v>1</v>
      </c>
      <c r="V663" s="1">
        <v>1</v>
      </c>
      <c r="W663" s="1" t="s">
        <v>82</v>
      </c>
      <c r="Y663" s="1" t="s">
        <v>58</v>
      </c>
      <c r="AA663" s="1" t="s">
        <v>94</v>
      </c>
      <c r="AC663" s="1">
        <v>7</v>
      </c>
      <c r="AD663" s="1" t="s">
        <v>3003</v>
      </c>
      <c r="AE663" s="1" t="s">
        <v>86</v>
      </c>
      <c r="AH663" s="1" t="s">
        <v>31</v>
      </c>
      <c r="AI663" s="1" t="s">
        <v>32</v>
      </c>
      <c r="AO663" s="1" t="s">
        <v>2605</v>
      </c>
      <c r="AP663" s="1" t="s">
        <v>87</v>
      </c>
      <c r="AR663" s="1">
        <v>6</v>
      </c>
      <c r="AT663" s="1">
        <v>6</v>
      </c>
      <c r="AV663" s="1">
        <v>20</v>
      </c>
      <c r="AW663" s="1" t="s">
        <v>3004</v>
      </c>
      <c r="AX663" s="1" t="s">
        <v>77</v>
      </c>
      <c r="AZ663" s="1">
        <v>8</v>
      </c>
      <c r="BA663" s="1" t="s">
        <v>3005</v>
      </c>
      <c r="BB663" s="1" t="s">
        <v>3006</v>
      </c>
      <c r="BC663" s="1" t="s">
        <v>3007</v>
      </c>
      <c r="BD663" s="1">
        <v>1</v>
      </c>
    </row>
    <row r="664" spans="1:56" ht="12.75" x14ac:dyDescent="0.2">
      <c r="A664" s="1">
        <v>662</v>
      </c>
      <c r="B664" s="1">
        <v>662</v>
      </c>
      <c r="C664" s="1">
        <v>662</v>
      </c>
      <c r="D664" s="1" t="s">
        <v>2</v>
      </c>
      <c r="H664" s="1" t="s">
        <v>6</v>
      </c>
      <c r="J664" s="2">
        <v>30768</v>
      </c>
      <c r="K664" s="9">
        <f t="shared" ca="1" si="10"/>
        <v>34</v>
      </c>
      <c r="L664" s="1">
        <v>5</v>
      </c>
      <c r="M664" s="1">
        <v>10</v>
      </c>
      <c r="N664" s="1">
        <v>16</v>
      </c>
      <c r="O664" s="1">
        <v>4</v>
      </c>
      <c r="P664" s="1" t="s">
        <v>54</v>
      </c>
      <c r="Q664" s="1">
        <v>1</v>
      </c>
      <c r="V664" s="1">
        <v>1</v>
      </c>
      <c r="W664" s="1" t="s">
        <v>213</v>
      </c>
      <c r="Y664" s="1" t="s">
        <v>83</v>
      </c>
      <c r="AA664" s="1" t="s">
        <v>571</v>
      </c>
      <c r="AC664" s="1">
        <v>9</v>
      </c>
      <c r="AD664" s="1" t="s">
        <v>2600</v>
      </c>
      <c r="AE664" s="1" t="s">
        <v>86</v>
      </c>
      <c r="AK664" s="1" t="s">
        <v>34</v>
      </c>
      <c r="AP664" s="1" t="s">
        <v>62</v>
      </c>
      <c r="AS664" s="1">
        <v>12</v>
      </c>
      <c r="AU664" s="1">
        <v>8</v>
      </c>
      <c r="AV664" s="1">
        <v>15</v>
      </c>
      <c r="AW664" s="1" t="s">
        <v>3008</v>
      </c>
      <c r="AY664" s="1" t="s">
        <v>3009</v>
      </c>
      <c r="AZ664" s="1">
        <v>10</v>
      </c>
      <c r="BA664" s="1" t="s">
        <v>3010</v>
      </c>
      <c r="BB664" s="1" t="s">
        <v>3011</v>
      </c>
      <c r="BC664" s="1" t="s">
        <v>3012</v>
      </c>
      <c r="BD664" s="1">
        <v>1</v>
      </c>
    </row>
    <row r="665" spans="1:56" ht="12.75" x14ac:dyDescent="0.2">
      <c r="A665" s="1">
        <v>663</v>
      </c>
      <c r="B665" s="1">
        <v>663</v>
      </c>
      <c r="C665" s="1">
        <v>663</v>
      </c>
      <c r="H665" s="1" t="s">
        <v>6</v>
      </c>
      <c r="J665" s="2">
        <v>32521</v>
      </c>
      <c r="K665" s="9">
        <f t="shared" ca="1" si="10"/>
        <v>29</v>
      </c>
      <c r="L665" s="1">
        <v>6</v>
      </c>
      <c r="M665" s="1">
        <v>45</v>
      </c>
      <c r="N665" s="1">
        <v>10</v>
      </c>
      <c r="O665" s="1">
        <v>15</v>
      </c>
      <c r="P665" s="1" t="s">
        <v>189</v>
      </c>
      <c r="Q665" s="1">
        <v>1</v>
      </c>
      <c r="V665" s="1">
        <v>1</v>
      </c>
      <c r="W665" s="1" t="s">
        <v>213</v>
      </c>
      <c r="Y665" s="1" t="s">
        <v>83</v>
      </c>
      <c r="AA665" s="1" t="s">
        <v>94</v>
      </c>
      <c r="AC665" s="1">
        <v>5</v>
      </c>
      <c r="AD665" s="1" t="s">
        <v>3013</v>
      </c>
      <c r="AE665" s="1" t="s">
        <v>61</v>
      </c>
      <c r="AI665" s="1" t="s">
        <v>32</v>
      </c>
      <c r="AP665" s="1" t="s">
        <v>75</v>
      </c>
      <c r="AR665" s="1">
        <v>6</v>
      </c>
      <c r="AT665" s="1">
        <v>1</v>
      </c>
      <c r="AV665" s="1">
        <v>10</v>
      </c>
      <c r="AW665" s="1" t="s">
        <v>204</v>
      </c>
      <c r="AX665" s="1" t="s">
        <v>77</v>
      </c>
      <c r="AZ665" s="1">
        <v>10</v>
      </c>
      <c r="BA665" s="1" t="s">
        <v>204</v>
      </c>
      <c r="BB665" s="1" t="s">
        <v>3014</v>
      </c>
      <c r="BC665" s="1" t="s">
        <v>204</v>
      </c>
      <c r="BD665" s="1">
        <v>0</v>
      </c>
    </row>
    <row r="666" spans="1:56" ht="12.75" x14ac:dyDescent="0.2">
      <c r="A666" s="1">
        <v>664</v>
      </c>
      <c r="B666" s="1">
        <v>664</v>
      </c>
      <c r="C666" s="1">
        <v>664</v>
      </c>
      <c r="H666" s="1" t="s">
        <v>6</v>
      </c>
      <c r="J666" s="2">
        <v>28856</v>
      </c>
      <c r="K666" s="9">
        <f t="shared" ca="1" si="10"/>
        <v>39</v>
      </c>
      <c r="L666" s="1">
        <v>8</v>
      </c>
      <c r="M666" s="1">
        <v>30</v>
      </c>
      <c r="N666" s="1">
        <v>14</v>
      </c>
      <c r="O666" s="1">
        <v>3</v>
      </c>
      <c r="P666" s="1" t="s">
        <v>69</v>
      </c>
      <c r="Q666" s="1">
        <v>0</v>
      </c>
      <c r="R666" s="1" t="s">
        <v>100</v>
      </c>
      <c r="T666" s="1" t="s">
        <v>101</v>
      </c>
      <c r="V666" s="1">
        <v>1</v>
      </c>
      <c r="W666" s="1" t="s">
        <v>7</v>
      </c>
      <c r="Y666" s="1" t="s">
        <v>93</v>
      </c>
      <c r="AA666" s="1" t="s">
        <v>108</v>
      </c>
      <c r="AC666" s="1">
        <v>13</v>
      </c>
      <c r="AE666" s="1" t="s">
        <v>61</v>
      </c>
      <c r="AK666" s="1" t="s">
        <v>34</v>
      </c>
      <c r="AP666" s="1" t="s">
        <v>75</v>
      </c>
      <c r="AS666" s="1" t="s">
        <v>932</v>
      </c>
      <c r="AT666" s="1">
        <v>1</v>
      </c>
      <c r="AV666" s="1">
        <v>3</v>
      </c>
      <c r="AW666" s="1" t="s">
        <v>1572</v>
      </c>
      <c r="AX666" s="1" t="s">
        <v>66</v>
      </c>
      <c r="AZ666" s="1">
        <v>9</v>
      </c>
      <c r="BA666" s="1" t="s">
        <v>3015</v>
      </c>
      <c r="BB666" s="1" t="s">
        <v>36</v>
      </c>
      <c r="BC666" s="1" t="s">
        <v>3016</v>
      </c>
      <c r="BD666" s="1">
        <v>0</v>
      </c>
    </row>
    <row r="667" spans="1:56" ht="12.75" x14ac:dyDescent="0.2">
      <c r="A667" s="1">
        <v>665</v>
      </c>
      <c r="B667" s="1">
        <v>665</v>
      </c>
      <c r="C667" s="1">
        <v>665</v>
      </c>
      <c r="G667" s="1" t="s">
        <v>5</v>
      </c>
      <c r="J667" s="2">
        <v>35001</v>
      </c>
      <c r="K667" s="9">
        <f t="shared" ca="1" si="10"/>
        <v>22</v>
      </c>
      <c r="L667" s="1">
        <v>6</v>
      </c>
      <c r="M667" s="1">
        <v>30</v>
      </c>
      <c r="N667" s="1">
        <v>12</v>
      </c>
      <c r="O667" s="1">
        <v>5</v>
      </c>
      <c r="P667" s="1" t="s">
        <v>189</v>
      </c>
      <c r="Q667" s="1">
        <v>1</v>
      </c>
      <c r="V667" s="1">
        <v>0</v>
      </c>
      <c r="AE667" s="1" t="s">
        <v>61</v>
      </c>
      <c r="AI667" s="1" t="s">
        <v>32</v>
      </c>
      <c r="AP667" s="1" t="s">
        <v>87</v>
      </c>
      <c r="AR667" s="1">
        <v>4</v>
      </c>
      <c r="AT667" s="1">
        <v>6</v>
      </c>
      <c r="AV667" s="1">
        <v>4</v>
      </c>
      <c r="AW667" s="1" t="s">
        <v>3017</v>
      </c>
      <c r="AX667" s="1" t="s">
        <v>77</v>
      </c>
      <c r="AZ667" s="1">
        <v>10</v>
      </c>
      <c r="BA667" s="1" t="s">
        <v>3018</v>
      </c>
      <c r="BB667" s="1" t="s">
        <v>3019</v>
      </c>
      <c r="BC667" s="1" t="s">
        <v>3020</v>
      </c>
      <c r="BD667" s="1">
        <v>1</v>
      </c>
    </row>
    <row r="668" spans="1:56" ht="12.75" x14ac:dyDescent="0.2">
      <c r="A668" s="1">
        <v>666</v>
      </c>
      <c r="B668" s="1">
        <v>666</v>
      </c>
      <c r="C668" s="1">
        <v>666</v>
      </c>
      <c r="D668" s="1" t="s">
        <v>2</v>
      </c>
      <c r="G668" s="1" t="s">
        <v>5</v>
      </c>
      <c r="J668" s="2">
        <v>27793</v>
      </c>
      <c r="K668" s="9">
        <f t="shared" ca="1" si="10"/>
        <v>42</v>
      </c>
      <c r="L668" s="1">
        <v>6</v>
      </c>
      <c r="M668" s="1">
        <v>120</v>
      </c>
      <c r="N668" s="1">
        <v>12</v>
      </c>
      <c r="O668" s="1">
        <v>8</v>
      </c>
      <c r="P668" s="1" t="s">
        <v>69</v>
      </c>
      <c r="Q668" s="1">
        <v>1</v>
      </c>
      <c r="V668" s="1">
        <v>1</v>
      </c>
      <c r="W668" s="1" t="s">
        <v>57</v>
      </c>
      <c r="Y668" s="1" t="s">
        <v>58</v>
      </c>
      <c r="AA668" s="1" t="s">
        <v>272</v>
      </c>
      <c r="AC668" s="1">
        <v>15</v>
      </c>
      <c r="AD668" s="1" t="s">
        <v>3021</v>
      </c>
      <c r="AE668" s="1" t="s">
        <v>61</v>
      </c>
      <c r="AK668" s="1" t="s">
        <v>34</v>
      </c>
      <c r="AP668" s="1" t="s">
        <v>75</v>
      </c>
      <c r="AR668" s="1">
        <v>6</v>
      </c>
      <c r="AT668" s="1">
        <v>3</v>
      </c>
      <c r="AV668" s="1">
        <v>8</v>
      </c>
      <c r="AW668" s="1" t="s">
        <v>3022</v>
      </c>
      <c r="AY668" s="1" t="s">
        <v>3023</v>
      </c>
      <c r="AZ668" s="1">
        <v>10</v>
      </c>
      <c r="BA668" s="1" t="s">
        <v>3024</v>
      </c>
      <c r="BB668" s="1" t="s">
        <v>3025</v>
      </c>
      <c r="BC668" s="1" t="s">
        <v>3026</v>
      </c>
      <c r="BD668" s="1">
        <v>1</v>
      </c>
    </row>
    <row r="669" spans="1:56" ht="12.75" x14ac:dyDescent="0.2">
      <c r="A669" s="1">
        <v>667</v>
      </c>
      <c r="B669" s="1">
        <v>667</v>
      </c>
      <c r="C669" s="1">
        <v>667</v>
      </c>
      <c r="E669" s="1" t="s">
        <v>3</v>
      </c>
      <c r="J669" s="2">
        <v>35320</v>
      </c>
      <c r="K669" s="9">
        <f t="shared" ca="1" si="10"/>
        <v>22</v>
      </c>
      <c r="L669" s="1">
        <v>6</v>
      </c>
      <c r="M669" s="1">
        <v>100</v>
      </c>
      <c r="N669" s="1">
        <v>14</v>
      </c>
      <c r="O669" s="1">
        <v>6</v>
      </c>
      <c r="P669" s="1" t="s">
        <v>225</v>
      </c>
      <c r="Q669" s="1">
        <v>1</v>
      </c>
      <c r="V669" s="1">
        <v>1</v>
      </c>
      <c r="W669" s="1" t="s">
        <v>143</v>
      </c>
      <c r="Y669" s="1" t="s">
        <v>349</v>
      </c>
      <c r="AA669" s="1" t="s">
        <v>231</v>
      </c>
      <c r="AC669" s="1">
        <v>0</v>
      </c>
      <c r="AD669" s="1" t="s">
        <v>3027</v>
      </c>
      <c r="AE669" s="1" t="s">
        <v>61</v>
      </c>
      <c r="AH669" s="1" t="s">
        <v>31</v>
      </c>
      <c r="AP669" s="1" t="s">
        <v>75</v>
      </c>
      <c r="AR669" s="1">
        <v>6</v>
      </c>
      <c r="AT669" s="1">
        <v>6</v>
      </c>
      <c r="AV669" s="1">
        <v>80</v>
      </c>
      <c r="AW669" s="1" t="s">
        <v>3028</v>
      </c>
      <c r="AX669" s="1" t="s">
        <v>77</v>
      </c>
      <c r="AZ669" s="1">
        <v>9</v>
      </c>
      <c r="BA669" s="1" t="s">
        <v>3029</v>
      </c>
      <c r="BB669" s="1" t="s">
        <v>3030</v>
      </c>
      <c r="BC669" s="1" t="s">
        <v>1390</v>
      </c>
      <c r="BD669" s="1">
        <v>0</v>
      </c>
    </row>
    <row r="670" spans="1:56" ht="12.75" x14ac:dyDescent="0.2">
      <c r="A670" s="1">
        <v>668</v>
      </c>
      <c r="B670" s="1">
        <v>668</v>
      </c>
      <c r="C670" s="1">
        <v>668</v>
      </c>
      <c r="H670" s="1" t="s">
        <v>6</v>
      </c>
      <c r="J670" s="2">
        <v>32021</v>
      </c>
      <c r="K670" s="9">
        <f t="shared" ca="1" si="10"/>
        <v>31</v>
      </c>
      <c r="L670" s="1">
        <v>6</v>
      </c>
      <c r="M670" s="1">
        <v>600</v>
      </c>
      <c r="N670" s="1">
        <v>6</v>
      </c>
      <c r="O670" s="1">
        <v>20</v>
      </c>
      <c r="P670" s="1" t="s">
        <v>335</v>
      </c>
      <c r="Q670" s="1">
        <v>1</v>
      </c>
      <c r="V670" s="1">
        <v>1</v>
      </c>
      <c r="W670" s="1" t="s">
        <v>92</v>
      </c>
      <c r="Y670" s="1" t="s">
        <v>113</v>
      </c>
      <c r="AA670" s="1" t="s">
        <v>310</v>
      </c>
      <c r="AC670" s="1">
        <v>7</v>
      </c>
      <c r="AD670" s="1" t="s">
        <v>3031</v>
      </c>
      <c r="AE670" s="1" t="s">
        <v>86</v>
      </c>
      <c r="AI670" s="1" t="s">
        <v>32</v>
      </c>
      <c r="AP670" s="1" t="s">
        <v>75</v>
      </c>
      <c r="AR670" s="1">
        <v>6</v>
      </c>
      <c r="AT670" s="1">
        <v>6</v>
      </c>
      <c r="AV670" s="1">
        <v>10</v>
      </c>
      <c r="AW670" s="1" t="s">
        <v>3032</v>
      </c>
      <c r="AX670" s="1" t="s">
        <v>66</v>
      </c>
      <c r="AZ670" s="1">
        <v>8</v>
      </c>
      <c r="BA670" s="1" t="s">
        <v>3033</v>
      </c>
      <c r="BB670" s="1" t="s">
        <v>3034</v>
      </c>
      <c r="BC670" s="1" t="s">
        <v>141</v>
      </c>
      <c r="BD670" s="1">
        <v>1</v>
      </c>
    </row>
    <row r="671" spans="1:56" ht="12.75" x14ac:dyDescent="0.2">
      <c r="A671" s="1">
        <v>669</v>
      </c>
      <c r="B671" s="1">
        <v>669</v>
      </c>
      <c r="C671" s="1">
        <v>669</v>
      </c>
      <c r="E671" s="1" t="s">
        <v>3</v>
      </c>
      <c r="H671" s="1" t="s">
        <v>6</v>
      </c>
      <c r="J671" s="2">
        <v>30011</v>
      </c>
      <c r="K671" s="9">
        <f t="shared" ca="1" si="10"/>
        <v>36</v>
      </c>
      <c r="L671" s="1">
        <v>7</v>
      </c>
      <c r="M671" s="1">
        <v>2</v>
      </c>
      <c r="N671" s="1">
        <v>10</v>
      </c>
      <c r="O671" s="1">
        <v>30</v>
      </c>
      <c r="P671" s="1" t="s">
        <v>135</v>
      </c>
      <c r="Q671" s="1">
        <v>1</v>
      </c>
      <c r="V671" s="1">
        <v>1</v>
      </c>
      <c r="W671" s="1" t="s">
        <v>171</v>
      </c>
      <c r="Z671" s="1" t="s">
        <v>3035</v>
      </c>
      <c r="AB671" s="1" t="s">
        <v>496</v>
      </c>
      <c r="AC671" s="1">
        <v>3</v>
      </c>
      <c r="AD671" s="1" t="s">
        <v>3036</v>
      </c>
      <c r="AE671" s="1" t="s">
        <v>86</v>
      </c>
      <c r="AJ671" s="1" t="s">
        <v>33</v>
      </c>
      <c r="AP671" s="1" t="s">
        <v>75</v>
      </c>
      <c r="AR671" s="1">
        <v>3</v>
      </c>
      <c r="AT671" s="1">
        <v>6</v>
      </c>
      <c r="AV671" s="1">
        <v>20</v>
      </c>
      <c r="AW671" s="1" t="s">
        <v>3037</v>
      </c>
      <c r="AX671" s="1" t="s">
        <v>77</v>
      </c>
      <c r="AZ671" s="1">
        <v>7</v>
      </c>
      <c r="BA671" s="1" t="s">
        <v>3038</v>
      </c>
      <c r="BB671" s="1" t="s">
        <v>1236</v>
      </c>
      <c r="BD671" s="1">
        <v>1</v>
      </c>
    </row>
    <row r="672" spans="1:56" ht="12.75" x14ac:dyDescent="0.2">
      <c r="A672" s="1">
        <v>670</v>
      </c>
      <c r="B672" s="1">
        <v>670</v>
      </c>
      <c r="C672" s="1">
        <v>670</v>
      </c>
      <c r="D672" s="1" t="s">
        <v>2</v>
      </c>
      <c r="E672" s="1" t="s">
        <v>3</v>
      </c>
      <c r="K672" s="9">
        <f t="shared" ca="1" si="10"/>
        <v>118</v>
      </c>
      <c r="L672" s="1">
        <v>7</v>
      </c>
      <c r="M672" s="1">
        <v>40</v>
      </c>
      <c r="N672" s="1">
        <v>9</v>
      </c>
      <c r="O672" s="1">
        <v>6</v>
      </c>
      <c r="P672" s="1" t="s">
        <v>105</v>
      </c>
      <c r="Q672" s="1">
        <v>1</v>
      </c>
      <c r="V672" s="1">
        <v>1</v>
      </c>
      <c r="W672" s="1" t="s">
        <v>143</v>
      </c>
      <c r="Y672" s="1" t="s">
        <v>58</v>
      </c>
      <c r="AA672" s="1" t="s">
        <v>84</v>
      </c>
      <c r="AC672" s="1">
        <v>7</v>
      </c>
      <c r="AD672" s="1" t="s">
        <v>3039</v>
      </c>
      <c r="AE672" s="1" t="s">
        <v>86</v>
      </c>
      <c r="AI672" s="1" t="s">
        <v>32</v>
      </c>
      <c r="AK672" s="1" t="s">
        <v>34</v>
      </c>
      <c r="AP672" s="1" t="s">
        <v>552</v>
      </c>
      <c r="AR672" s="1">
        <v>4</v>
      </c>
      <c r="AT672" s="1">
        <v>5</v>
      </c>
      <c r="AV672" s="1">
        <v>8</v>
      </c>
      <c r="AW672" s="1" t="s">
        <v>3040</v>
      </c>
      <c r="AY672" s="1" t="s">
        <v>3041</v>
      </c>
      <c r="AZ672" s="1">
        <v>9</v>
      </c>
      <c r="BA672" s="1" t="s">
        <v>141</v>
      </c>
      <c r="BB672" s="1" t="s">
        <v>141</v>
      </c>
      <c r="BC672" s="1" t="s">
        <v>141</v>
      </c>
      <c r="BD672" s="1">
        <v>0</v>
      </c>
    </row>
    <row r="673" spans="1:56" ht="12.75" x14ac:dyDescent="0.2">
      <c r="A673" s="1">
        <v>671</v>
      </c>
      <c r="B673" s="1">
        <v>671</v>
      </c>
      <c r="C673" s="1">
        <v>671</v>
      </c>
      <c r="E673" s="1" t="s">
        <v>3</v>
      </c>
      <c r="H673" s="1" t="s">
        <v>6</v>
      </c>
      <c r="J673" s="2">
        <v>31907</v>
      </c>
      <c r="K673" s="9">
        <f t="shared" ca="1" si="10"/>
        <v>31</v>
      </c>
      <c r="L673" s="1">
        <v>7</v>
      </c>
      <c r="M673" s="1">
        <v>150</v>
      </c>
      <c r="N673" s="1">
        <v>12</v>
      </c>
      <c r="O673" s="1">
        <v>12</v>
      </c>
      <c r="P673" s="1" t="s">
        <v>80</v>
      </c>
      <c r="Q673" s="1">
        <v>0</v>
      </c>
      <c r="R673" s="1" t="s">
        <v>100</v>
      </c>
      <c r="T673" s="1" t="s">
        <v>106</v>
      </c>
      <c r="V673" s="1">
        <v>1</v>
      </c>
      <c r="W673" s="1" t="s">
        <v>92</v>
      </c>
      <c r="Y673" s="1" t="s">
        <v>83</v>
      </c>
      <c r="AA673" s="1" t="s">
        <v>94</v>
      </c>
      <c r="AC673" s="1">
        <v>3</v>
      </c>
      <c r="AD673" s="1" t="s">
        <v>606</v>
      </c>
      <c r="AE673" s="1" t="s">
        <v>86</v>
      </c>
      <c r="AH673" s="1" t="s">
        <v>31</v>
      </c>
      <c r="AP673" s="1" t="s">
        <v>87</v>
      </c>
      <c r="AS673" s="1">
        <v>20</v>
      </c>
      <c r="AT673" s="1">
        <v>5</v>
      </c>
      <c r="AV673" s="1">
        <v>20</v>
      </c>
      <c r="AW673" s="1" t="s">
        <v>3042</v>
      </c>
      <c r="AY673" s="1" t="s">
        <v>1325</v>
      </c>
      <c r="AZ673" s="1">
        <v>8</v>
      </c>
      <c r="BA673" s="1" t="s">
        <v>3043</v>
      </c>
      <c r="BB673" s="1" t="s">
        <v>3044</v>
      </c>
      <c r="BC673" s="1" t="s">
        <v>3045</v>
      </c>
      <c r="BD673" s="1">
        <v>0</v>
      </c>
    </row>
    <row r="674" spans="1:56" ht="12.75" x14ac:dyDescent="0.2">
      <c r="A674" s="1">
        <v>672</v>
      </c>
      <c r="B674" s="1">
        <v>672</v>
      </c>
      <c r="C674" s="1">
        <v>672</v>
      </c>
      <c r="E674" s="1" t="s">
        <v>3</v>
      </c>
      <c r="F674" s="1" t="s">
        <v>4</v>
      </c>
      <c r="J674" s="2">
        <v>33710</v>
      </c>
      <c r="K674" s="9">
        <f t="shared" ca="1" si="10"/>
        <v>26</v>
      </c>
      <c r="L674" s="1">
        <v>8</v>
      </c>
      <c r="M674" s="1">
        <v>100</v>
      </c>
      <c r="N674" s="1">
        <v>12</v>
      </c>
      <c r="O674" s="1">
        <v>4</v>
      </c>
      <c r="P674" s="1" t="s">
        <v>135</v>
      </c>
      <c r="Q674" s="1">
        <v>1</v>
      </c>
      <c r="V674" s="1">
        <v>1</v>
      </c>
      <c r="W674" s="1" t="s">
        <v>213</v>
      </c>
      <c r="Y674" s="1" t="s">
        <v>83</v>
      </c>
      <c r="AA674" s="1" t="s">
        <v>94</v>
      </c>
      <c r="AC674" s="1">
        <v>8</v>
      </c>
      <c r="AD674" s="1" t="s">
        <v>3046</v>
      </c>
      <c r="AE674" s="1" t="s">
        <v>86</v>
      </c>
      <c r="AJ674" s="1" t="s">
        <v>33</v>
      </c>
      <c r="AP674" s="1" t="s">
        <v>62</v>
      </c>
      <c r="AR674" s="1">
        <v>5</v>
      </c>
      <c r="AT674" s="1">
        <v>6</v>
      </c>
      <c r="AV674" s="1">
        <v>6</v>
      </c>
      <c r="AW674" s="1" t="s">
        <v>3047</v>
      </c>
      <c r="AX674" s="1" t="s">
        <v>77</v>
      </c>
      <c r="AZ674" s="1">
        <v>9</v>
      </c>
      <c r="BA674" s="1" t="s">
        <v>3048</v>
      </c>
      <c r="BB674" s="1" t="s">
        <v>3049</v>
      </c>
      <c r="BC674" s="1" t="s">
        <v>3050</v>
      </c>
      <c r="BD674" s="1">
        <v>1</v>
      </c>
    </row>
    <row r="675" spans="1:56" ht="12.75" x14ac:dyDescent="0.2">
      <c r="A675" s="1">
        <v>673</v>
      </c>
      <c r="B675" s="1">
        <v>673</v>
      </c>
      <c r="C675" s="1">
        <v>673</v>
      </c>
      <c r="D675" s="1" t="s">
        <v>2</v>
      </c>
      <c r="E675" s="1" t="s">
        <v>3</v>
      </c>
      <c r="H675" s="1" t="s">
        <v>6</v>
      </c>
      <c r="J675" s="2">
        <v>33000</v>
      </c>
      <c r="K675" s="9">
        <f t="shared" ca="1" si="10"/>
        <v>28</v>
      </c>
      <c r="L675" s="1">
        <v>7</v>
      </c>
      <c r="M675" s="1">
        <v>140</v>
      </c>
      <c r="N675" s="1">
        <v>14</v>
      </c>
      <c r="O675" s="1">
        <v>30</v>
      </c>
      <c r="P675" s="1" t="s">
        <v>69</v>
      </c>
      <c r="Q675" s="1">
        <v>1</v>
      </c>
      <c r="V675" s="1">
        <v>0</v>
      </c>
      <c r="AE675" s="1" t="s">
        <v>86</v>
      </c>
      <c r="AI675" s="1" t="s">
        <v>32</v>
      </c>
      <c r="AM675" s="1" t="s">
        <v>36</v>
      </c>
      <c r="AP675" s="1" t="s">
        <v>62</v>
      </c>
      <c r="AR675" s="1">
        <v>6</v>
      </c>
      <c r="AU675" s="1">
        <v>13</v>
      </c>
      <c r="AV675" s="1">
        <v>20</v>
      </c>
      <c r="AW675" s="1" t="s">
        <v>3051</v>
      </c>
      <c r="AX675" s="1" t="s">
        <v>77</v>
      </c>
      <c r="AZ675" s="1">
        <v>9</v>
      </c>
      <c r="BA675" s="1" t="s">
        <v>3052</v>
      </c>
      <c r="BB675" s="1" t="s">
        <v>3053</v>
      </c>
      <c r="BC675" s="1" t="s">
        <v>3054</v>
      </c>
      <c r="BD675" s="1">
        <v>1</v>
      </c>
    </row>
    <row r="676" spans="1:56" ht="12.75" x14ac:dyDescent="0.2">
      <c r="A676" s="1">
        <v>674</v>
      </c>
      <c r="B676" s="1">
        <v>674</v>
      </c>
      <c r="C676" s="1">
        <v>674</v>
      </c>
      <c r="D676" s="1" t="s">
        <v>2</v>
      </c>
      <c r="H676" s="1" t="s">
        <v>6</v>
      </c>
      <c r="J676" s="2">
        <v>32513</v>
      </c>
      <c r="K676" s="9">
        <f t="shared" ca="1" si="10"/>
        <v>29</v>
      </c>
      <c r="L676" s="1">
        <v>6</v>
      </c>
      <c r="M676" s="1">
        <v>45</v>
      </c>
      <c r="N676" s="1">
        <v>10</v>
      </c>
      <c r="O676" s="1">
        <v>1</v>
      </c>
      <c r="P676" s="1" t="s">
        <v>189</v>
      </c>
      <c r="Q676" s="1">
        <v>0</v>
      </c>
      <c r="R676" s="1" t="s">
        <v>70</v>
      </c>
      <c r="T676" s="1" t="s">
        <v>106</v>
      </c>
      <c r="V676" s="1">
        <v>1</v>
      </c>
      <c r="W676" s="1" t="s">
        <v>72</v>
      </c>
      <c r="Y676" s="1" t="s">
        <v>113</v>
      </c>
      <c r="AA676" s="1" t="s">
        <v>59</v>
      </c>
      <c r="AC676" s="1">
        <v>5</v>
      </c>
      <c r="AD676" s="1" t="s">
        <v>3055</v>
      </c>
      <c r="AE676" s="1" t="s">
        <v>61</v>
      </c>
      <c r="AH676" s="1" t="s">
        <v>31</v>
      </c>
      <c r="AP676" s="1" t="s">
        <v>75</v>
      </c>
      <c r="AS676" s="1">
        <v>10</v>
      </c>
      <c r="AU676" s="1">
        <v>20</v>
      </c>
      <c r="AV676" s="1">
        <v>10</v>
      </c>
      <c r="AW676" s="1" t="s">
        <v>3056</v>
      </c>
      <c r="AX676" s="1" t="s">
        <v>376</v>
      </c>
      <c r="AZ676" s="1">
        <v>8</v>
      </c>
      <c r="BA676" s="1" t="s">
        <v>3057</v>
      </c>
      <c r="BB676" s="1" t="s">
        <v>3058</v>
      </c>
      <c r="BC676" s="1" t="s">
        <v>3057</v>
      </c>
      <c r="BD676" s="1">
        <v>0</v>
      </c>
    </row>
    <row r="677" spans="1:56" ht="12.75" x14ac:dyDescent="0.2">
      <c r="A677" s="1">
        <v>675</v>
      </c>
      <c r="B677" s="1">
        <v>675</v>
      </c>
      <c r="C677" s="1">
        <v>675</v>
      </c>
      <c r="E677" s="1" t="s">
        <v>3</v>
      </c>
      <c r="H677" s="1" t="s">
        <v>6</v>
      </c>
      <c r="J677" s="2">
        <v>32663</v>
      </c>
      <c r="K677" s="9">
        <f t="shared" ca="1" si="10"/>
        <v>29</v>
      </c>
      <c r="L677" s="1">
        <v>6</v>
      </c>
      <c r="M677" s="1">
        <v>120</v>
      </c>
      <c r="N677" s="1">
        <v>12</v>
      </c>
      <c r="O677" s="1">
        <v>10</v>
      </c>
      <c r="P677" s="1" t="s">
        <v>123</v>
      </c>
      <c r="Q677" s="1">
        <v>1</v>
      </c>
      <c r="V677" s="1">
        <v>1</v>
      </c>
      <c r="W677" s="1" t="s">
        <v>148</v>
      </c>
      <c r="Y677" s="1" t="s">
        <v>83</v>
      </c>
      <c r="AA677" s="1" t="s">
        <v>94</v>
      </c>
      <c r="AC677" s="1">
        <v>1</v>
      </c>
      <c r="AD677" s="1" t="s">
        <v>3059</v>
      </c>
      <c r="AE677" s="1" t="s">
        <v>86</v>
      </c>
      <c r="AK677" s="1" t="s">
        <v>34</v>
      </c>
      <c r="AP677" s="1" t="s">
        <v>62</v>
      </c>
      <c r="AR677" s="1">
        <v>5</v>
      </c>
      <c r="AT677" s="1">
        <v>3</v>
      </c>
      <c r="AV677" s="1">
        <v>8</v>
      </c>
      <c r="AW677" s="1" t="s">
        <v>3060</v>
      </c>
      <c r="AX677" s="1" t="s">
        <v>77</v>
      </c>
      <c r="AZ677" s="1">
        <v>8</v>
      </c>
      <c r="BA677" s="1" t="s">
        <v>3061</v>
      </c>
      <c r="BB677" s="1" t="s">
        <v>3062</v>
      </c>
      <c r="BC677" s="1" t="s">
        <v>3063</v>
      </c>
      <c r="BD677" s="1">
        <v>1</v>
      </c>
    </row>
    <row r="678" spans="1:56" ht="12.75" x14ac:dyDescent="0.2">
      <c r="A678" s="1">
        <v>676</v>
      </c>
      <c r="B678" s="1">
        <v>676</v>
      </c>
      <c r="C678" s="1">
        <v>676</v>
      </c>
      <c r="D678" s="1" t="s">
        <v>2</v>
      </c>
      <c r="J678" s="2">
        <v>26873</v>
      </c>
      <c r="K678" s="9">
        <f t="shared" ca="1" si="10"/>
        <v>45</v>
      </c>
      <c r="L678" s="1">
        <v>5</v>
      </c>
      <c r="M678" s="1">
        <v>120</v>
      </c>
      <c r="N678" s="1">
        <v>14</v>
      </c>
      <c r="O678" s="1">
        <v>6</v>
      </c>
      <c r="P678" s="1" t="s">
        <v>189</v>
      </c>
      <c r="Q678" s="1">
        <v>1</v>
      </c>
      <c r="V678" s="1">
        <v>1</v>
      </c>
      <c r="W678" s="1" t="s">
        <v>213</v>
      </c>
      <c r="Y678" s="1" t="s">
        <v>144</v>
      </c>
      <c r="AA678" s="1" t="s">
        <v>157</v>
      </c>
      <c r="AC678" s="1">
        <v>15</v>
      </c>
      <c r="AD678" s="1" t="s">
        <v>3064</v>
      </c>
      <c r="AE678" s="1" t="s">
        <v>61</v>
      </c>
      <c r="AN678" s="1" t="s">
        <v>37</v>
      </c>
      <c r="AX678" s="1" t="s">
        <v>77</v>
      </c>
      <c r="AZ678" s="1">
        <v>10</v>
      </c>
      <c r="BA678" s="1" t="s">
        <v>78</v>
      </c>
      <c r="BB678" s="1" t="s">
        <v>3065</v>
      </c>
      <c r="BC678" s="1" t="s">
        <v>3066</v>
      </c>
      <c r="BD678" s="1">
        <v>0</v>
      </c>
    </row>
    <row r="679" spans="1:56" ht="12.75" x14ac:dyDescent="0.2">
      <c r="A679" s="1">
        <v>677</v>
      </c>
      <c r="B679" s="1">
        <v>677</v>
      </c>
      <c r="C679" s="1">
        <v>677</v>
      </c>
      <c r="D679" s="1" t="s">
        <v>2</v>
      </c>
      <c r="J679" s="2">
        <v>30279</v>
      </c>
      <c r="K679" s="9">
        <f t="shared" ca="1" si="10"/>
        <v>35</v>
      </c>
      <c r="L679" s="1">
        <v>8</v>
      </c>
      <c r="M679" s="1">
        <v>2</v>
      </c>
      <c r="N679" s="1">
        <v>8</v>
      </c>
      <c r="O679" s="1">
        <v>1</v>
      </c>
      <c r="P679" s="1" t="s">
        <v>80</v>
      </c>
      <c r="Q679" s="1">
        <v>0</v>
      </c>
      <c r="R679" s="1" t="s">
        <v>70</v>
      </c>
      <c r="T679" s="1" t="s">
        <v>71</v>
      </c>
      <c r="V679" s="1">
        <v>1</v>
      </c>
      <c r="W679" s="1" t="s">
        <v>32</v>
      </c>
      <c r="Y679" s="1" t="s">
        <v>83</v>
      </c>
      <c r="AA679" s="1" t="s">
        <v>59</v>
      </c>
      <c r="AC679" s="1">
        <v>2</v>
      </c>
      <c r="AD679" s="1" t="s">
        <v>3067</v>
      </c>
      <c r="AE679" s="1" t="s">
        <v>86</v>
      </c>
      <c r="AK679" s="1" t="s">
        <v>34</v>
      </c>
      <c r="AP679" s="1" t="s">
        <v>62</v>
      </c>
      <c r="AR679" s="1">
        <v>6</v>
      </c>
      <c r="AT679" s="1">
        <v>3</v>
      </c>
      <c r="AV679" s="1">
        <v>3</v>
      </c>
      <c r="AW679" s="1" t="s">
        <v>3068</v>
      </c>
      <c r="AX679" s="1" t="s">
        <v>77</v>
      </c>
      <c r="AZ679" s="1">
        <v>8</v>
      </c>
      <c r="BA679" s="1" t="s">
        <v>3069</v>
      </c>
      <c r="BB679" s="1" t="s">
        <v>3070</v>
      </c>
      <c r="BC679" s="1" t="s">
        <v>3071</v>
      </c>
      <c r="BD679" s="1">
        <v>0</v>
      </c>
    </row>
    <row r="680" spans="1:56" ht="12.75" x14ac:dyDescent="0.2">
      <c r="A680" s="1">
        <v>678</v>
      </c>
      <c r="B680" s="1">
        <v>678</v>
      </c>
      <c r="C680" s="1">
        <v>678</v>
      </c>
      <c r="E680" s="1" t="s">
        <v>3</v>
      </c>
      <c r="J680" s="2">
        <v>32960</v>
      </c>
      <c r="K680" s="9">
        <f t="shared" ca="1" si="10"/>
        <v>28</v>
      </c>
      <c r="L680" s="1">
        <v>7</v>
      </c>
      <c r="M680" s="1">
        <v>60</v>
      </c>
      <c r="N680" s="1">
        <v>7</v>
      </c>
      <c r="O680" s="1">
        <v>5</v>
      </c>
      <c r="P680" s="1" t="s">
        <v>225</v>
      </c>
      <c r="Q680" s="1">
        <v>1</v>
      </c>
      <c r="V680" s="1">
        <v>1</v>
      </c>
      <c r="W680" s="1" t="s">
        <v>92</v>
      </c>
      <c r="Y680" s="1" t="s">
        <v>83</v>
      </c>
      <c r="AA680" s="1" t="s">
        <v>94</v>
      </c>
      <c r="AC680" s="1">
        <v>2</v>
      </c>
      <c r="AD680" s="1" t="s">
        <v>1514</v>
      </c>
      <c r="AE680" s="1" t="s">
        <v>86</v>
      </c>
      <c r="AH680" s="1" t="s">
        <v>31</v>
      </c>
      <c r="AP680" s="1" t="s">
        <v>87</v>
      </c>
      <c r="AR680" s="1">
        <v>3</v>
      </c>
      <c r="AT680" s="1">
        <v>5</v>
      </c>
      <c r="AV680" s="1">
        <v>168</v>
      </c>
      <c r="AW680" s="1" t="s">
        <v>3072</v>
      </c>
      <c r="AX680" s="1" t="s">
        <v>66</v>
      </c>
      <c r="AZ680" s="1">
        <v>9</v>
      </c>
      <c r="BA680" s="1" t="s">
        <v>3073</v>
      </c>
      <c r="BB680" s="1" t="s">
        <v>3074</v>
      </c>
      <c r="BC680" s="1" t="s">
        <v>3075</v>
      </c>
      <c r="BD680" s="1">
        <v>1</v>
      </c>
    </row>
    <row r="681" spans="1:56" ht="12.75" x14ac:dyDescent="0.2">
      <c r="A681" s="1">
        <v>679</v>
      </c>
      <c r="B681" s="1">
        <v>679</v>
      </c>
      <c r="C681" s="1">
        <v>679</v>
      </c>
      <c r="E681" s="1" t="s">
        <v>3</v>
      </c>
      <c r="H681" s="1" t="s">
        <v>6</v>
      </c>
      <c r="J681" s="2">
        <v>33896</v>
      </c>
      <c r="K681" s="9">
        <f t="shared" ca="1" si="10"/>
        <v>26</v>
      </c>
      <c r="L681" s="1">
        <v>6</v>
      </c>
      <c r="M681" s="1">
        <v>60</v>
      </c>
      <c r="N681" s="1">
        <v>14</v>
      </c>
      <c r="O681" s="1">
        <v>4</v>
      </c>
      <c r="P681" s="1" t="s">
        <v>123</v>
      </c>
      <c r="Q681" s="1">
        <v>0</v>
      </c>
      <c r="R681" s="1" t="s">
        <v>55</v>
      </c>
      <c r="T681" s="1" t="s">
        <v>101</v>
      </c>
      <c r="V681" s="1">
        <v>1</v>
      </c>
      <c r="W681" s="1" t="s">
        <v>31</v>
      </c>
      <c r="Z681" s="1" t="s">
        <v>259</v>
      </c>
      <c r="AB681" s="1" t="s">
        <v>3076</v>
      </c>
      <c r="AC681" s="1">
        <v>3</v>
      </c>
      <c r="AD681" s="1" t="s">
        <v>3077</v>
      </c>
      <c r="AE681" s="1" t="s">
        <v>61</v>
      </c>
      <c r="AN681" s="1" t="s">
        <v>37</v>
      </c>
      <c r="AX681" s="1" t="s">
        <v>77</v>
      </c>
      <c r="AZ681" s="1">
        <v>10</v>
      </c>
      <c r="BA681" s="1" t="s">
        <v>3078</v>
      </c>
      <c r="BB681" s="1" t="s">
        <v>3079</v>
      </c>
      <c r="BC681" s="1" t="s">
        <v>3080</v>
      </c>
      <c r="BD681" s="1">
        <v>1</v>
      </c>
    </row>
    <row r="682" spans="1:56" ht="12.75" x14ac:dyDescent="0.2">
      <c r="A682" s="1">
        <v>680</v>
      </c>
      <c r="B682" s="1">
        <v>680</v>
      </c>
      <c r="C682" s="1">
        <v>680</v>
      </c>
      <c r="E682" s="1" t="s">
        <v>3</v>
      </c>
      <c r="H682" s="1" t="s">
        <v>6</v>
      </c>
      <c r="J682" s="2">
        <v>30214</v>
      </c>
      <c r="K682" s="9">
        <f t="shared" ca="1" si="10"/>
        <v>36</v>
      </c>
      <c r="L682" s="1">
        <v>6</v>
      </c>
      <c r="M682" s="1">
        <v>30</v>
      </c>
      <c r="N682" s="1">
        <v>15</v>
      </c>
      <c r="O682" s="1">
        <v>16</v>
      </c>
      <c r="P682" s="1" t="s">
        <v>189</v>
      </c>
      <c r="Q682" s="1">
        <v>1</v>
      </c>
      <c r="V682" s="1">
        <v>1</v>
      </c>
      <c r="W682" s="1" t="s">
        <v>406</v>
      </c>
      <c r="Z682" s="1" t="s">
        <v>601</v>
      </c>
      <c r="AB682" s="1" t="s">
        <v>3081</v>
      </c>
      <c r="AC682" s="1">
        <v>2</v>
      </c>
      <c r="AD682" s="1" t="s">
        <v>3082</v>
      </c>
      <c r="AE682" s="1" t="s">
        <v>86</v>
      </c>
      <c r="AN682" s="1" t="s">
        <v>37</v>
      </c>
      <c r="AX682" s="1" t="s">
        <v>77</v>
      </c>
      <c r="AZ682" s="1">
        <v>10</v>
      </c>
      <c r="BA682" s="1" t="s">
        <v>3083</v>
      </c>
      <c r="BB682" s="1" t="s">
        <v>3084</v>
      </c>
      <c r="BC682" s="1" t="s">
        <v>3085</v>
      </c>
      <c r="BD682" s="1">
        <v>1</v>
      </c>
    </row>
    <row r="683" spans="1:56" ht="12.75" x14ac:dyDescent="0.2">
      <c r="A683" s="1">
        <v>681</v>
      </c>
      <c r="B683" s="1">
        <v>681</v>
      </c>
      <c r="C683" s="1">
        <v>681</v>
      </c>
      <c r="D683" s="1" t="s">
        <v>2</v>
      </c>
      <c r="J683" s="2">
        <v>35051</v>
      </c>
      <c r="K683" s="9">
        <f t="shared" ca="1" si="10"/>
        <v>22</v>
      </c>
      <c r="L683" s="1">
        <v>7</v>
      </c>
      <c r="M683" s="1">
        <v>10</v>
      </c>
      <c r="N683" s="1">
        <v>3</v>
      </c>
      <c r="O683" s="1">
        <v>4</v>
      </c>
      <c r="P683" s="1" t="s">
        <v>225</v>
      </c>
      <c r="Q683" s="1">
        <v>1</v>
      </c>
      <c r="V683" s="1">
        <v>1</v>
      </c>
      <c r="W683" s="1" t="s">
        <v>213</v>
      </c>
      <c r="Y683" s="1" t="s">
        <v>83</v>
      </c>
      <c r="AA683" s="1" t="s">
        <v>571</v>
      </c>
      <c r="AC683" s="1">
        <v>1</v>
      </c>
      <c r="AE683" s="1" t="s">
        <v>362</v>
      </c>
      <c r="AK683" s="1" t="s">
        <v>34</v>
      </c>
      <c r="AP683" s="1" t="s">
        <v>62</v>
      </c>
      <c r="AR683" s="1">
        <v>5</v>
      </c>
      <c r="AU683" s="1">
        <v>12</v>
      </c>
      <c r="AV683" s="1">
        <v>4</v>
      </c>
      <c r="AW683" s="1" t="s">
        <v>3086</v>
      </c>
      <c r="AX683" s="1" t="s">
        <v>77</v>
      </c>
      <c r="AZ683" s="1">
        <v>10</v>
      </c>
      <c r="BA683" s="1" t="s">
        <v>3087</v>
      </c>
      <c r="BD683" s="1">
        <v>1</v>
      </c>
    </row>
    <row r="684" spans="1:56" ht="12.75" x14ac:dyDescent="0.2">
      <c r="A684" s="1">
        <v>682</v>
      </c>
      <c r="B684" s="1">
        <v>682</v>
      </c>
      <c r="C684" s="1">
        <v>682</v>
      </c>
      <c r="D684" s="1" t="s">
        <v>2</v>
      </c>
      <c r="F684" s="1" t="s">
        <v>4</v>
      </c>
      <c r="G684" s="1" t="s">
        <v>5</v>
      </c>
      <c r="H684" s="1" t="s">
        <v>6</v>
      </c>
      <c r="J684" s="2">
        <v>35573</v>
      </c>
      <c r="K684" s="9">
        <f t="shared" ca="1" si="10"/>
        <v>21</v>
      </c>
      <c r="L684" s="1">
        <v>10</v>
      </c>
      <c r="M684" s="1">
        <v>20</v>
      </c>
      <c r="N684" s="1">
        <v>10</v>
      </c>
      <c r="O684" s="1">
        <v>10</v>
      </c>
      <c r="P684" s="1" t="s">
        <v>80</v>
      </c>
      <c r="Q684" s="1">
        <v>1</v>
      </c>
      <c r="V684" s="1">
        <v>0</v>
      </c>
      <c r="AE684" s="1" t="s">
        <v>162</v>
      </c>
      <c r="AK684" s="1" t="s">
        <v>34</v>
      </c>
      <c r="AP684" s="1" t="s">
        <v>62</v>
      </c>
      <c r="AR684" s="1">
        <v>6</v>
      </c>
      <c r="AT684" s="1">
        <v>6</v>
      </c>
      <c r="AV684" s="1">
        <v>30</v>
      </c>
      <c r="AW684" s="1" t="s">
        <v>3088</v>
      </c>
      <c r="AY684" s="1" t="s">
        <v>3089</v>
      </c>
      <c r="AZ684" s="1">
        <v>10</v>
      </c>
      <c r="BA684" s="1" t="s">
        <v>3090</v>
      </c>
      <c r="BB684" s="1" t="s">
        <v>3091</v>
      </c>
      <c r="BC684" s="1" t="s">
        <v>3092</v>
      </c>
      <c r="BD684" s="1">
        <v>1</v>
      </c>
    </row>
    <row r="685" spans="1:56" ht="12.75" x14ac:dyDescent="0.2">
      <c r="A685" s="1">
        <v>683</v>
      </c>
      <c r="B685" s="1">
        <v>683</v>
      </c>
      <c r="C685" s="1">
        <v>683</v>
      </c>
      <c r="G685" s="1" t="s">
        <v>5</v>
      </c>
      <c r="J685" s="2">
        <v>26938</v>
      </c>
      <c r="K685" s="9">
        <f t="shared" ca="1" si="10"/>
        <v>45</v>
      </c>
      <c r="L685" s="1">
        <v>5</v>
      </c>
      <c r="M685" s="1">
        <v>120</v>
      </c>
      <c r="N685" s="1">
        <v>12</v>
      </c>
      <c r="O685" s="1">
        <v>60</v>
      </c>
      <c r="P685" s="1" t="s">
        <v>80</v>
      </c>
      <c r="Q685" s="1">
        <v>0</v>
      </c>
      <c r="S685" s="1" t="s">
        <v>37</v>
      </c>
      <c r="T685" s="1" t="s">
        <v>106</v>
      </c>
      <c r="V685" s="1">
        <v>1</v>
      </c>
      <c r="W685" s="1" t="s">
        <v>213</v>
      </c>
      <c r="Y685" s="1" t="s">
        <v>113</v>
      </c>
      <c r="AA685" s="1" t="s">
        <v>355</v>
      </c>
      <c r="AC685" s="1">
        <v>15</v>
      </c>
      <c r="AE685" s="1" t="s">
        <v>86</v>
      </c>
      <c r="AK685" s="1" t="s">
        <v>34</v>
      </c>
      <c r="AP685" s="1" t="s">
        <v>163</v>
      </c>
      <c r="AR685" s="1">
        <v>6</v>
      </c>
      <c r="AT685" s="1">
        <v>6</v>
      </c>
      <c r="AV685" s="1">
        <v>15</v>
      </c>
      <c r="AW685" s="1" t="s">
        <v>78</v>
      </c>
      <c r="AX685" s="1" t="s">
        <v>77</v>
      </c>
      <c r="AZ685" s="1">
        <v>5</v>
      </c>
      <c r="BA685" s="1" t="s">
        <v>3093</v>
      </c>
      <c r="BB685" s="1" t="s">
        <v>37</v>
      </c>
      <c r="BC685" s="1" t="s">
        <v>37</v>
      </c>
      <c r="BD685" s="1">
        <v>0</v>
      </c>
    </row>
    <row r="686" spans="1:56" ht="12.75" x14ac:dyDescent="0.2">
      <c r="A686" s="1">
        <v>684</v>
      </c>
      <c r="B686" s="1">
        <v>684</v>
      </c>
      <c r="C686" s="1">
        <v>684</v>
      </c>
      <c r="H686" s="1" t="s">
        <v>6</v>
      </c>
      <c r="J686" s="2">
        <v>28137</v>
      </c>
      <c r="K686" s="9">
        <f t="shared" ca="1" si="10"/>
        <v>41</v>
      </c>
      <c r="L686" s="1">
        <v>7</v>
      </c>
      <c r="M686" s="1">
        <v>120</v>
      </c>
      <c r="N686" s="1">
        <v>6</v>
      </c>
      <c r="O686" s="1">
        <v>3</v>
      </c>
      <c r="P686" s="1" t="s">
        <v>335</v>
      </c>
      <c r="Q686" s="1">
        <v>0</v>
      </c>
      <c r="R686" s="1" t="s">
        <v>55</v>
      </c>
      <c r="T686" s="1" t="s">
        <v>101</v>
      </c>
      <c r="V686" s="1">
        <v>1</v>
      </c>
      <c r="W686" s="1" t="s">
        <v>213</v>
      </c>
      <c r="Y686" s="1" t="s">
        <v>93</v>
      </c>
      <c r="AA686" s="1" t="s">
        <v>94</v>
      </c>
      <c r="AC686" s="1">
        <v>17</v>
      </c>
      <c r="AD686" s="1" t="s">
        <v>3094</v>
      </c>
      <c r="AE686" s="1" t="s">
        <v>61</v>
      </c>
      <c r="AK686" s="1" t="s">
        <v>34</v>
      </c>
      <c r="AP686" s="1" t="s">
        <v>75</v>
      </c>
      <c r="AR686" s="1">
        <v>6</v>
      </c>
      <c r="AT686" s="1">
        <v>3</v>
      </c>
      <c r="AV686" s="1">
        <v>10</v>
      </c>
      <c r="AW686" s="1" t="s">
        <v>3095</v>
      </c>
      <c r="AX686" s="1" t="s">
        <v>77</v>
      </c>
      <c r="AZ686" s="1">
        <v>9</v>
      </c>
      <c r="BA686" s="1" t="s">
        <v>3096</v>
      </c>
      <c r="BB686" s="1" t="s">
        <v>3097</v>
      </c>
      <c r="BC686" s="1" t="s">
        <v>3098</v>
      </c>
      <c r="BD686" s="1">
        <v>0</v>
      </c>
    </row>
    <row r="687" spans="1:56" ht="12.75" x14ac:dyDescent="0.2">
      <c r="A687" s="1">
        <v>685</v>
      </c>
      <c r="B687" s="1">
        <v>685</v>
      </c>
      <c r="C687" s="1">
        <v>685</v>
      </c>
      <c r="D687" s="1" t="s">
        <v>2</v>
      </c>
      <c r="J687" s="2">
        <v>30645</v>
      </c>
      <c r="K687" s="9">
        <f t="shared" ca="1" si="10"/>
        <v>34</v>
      </c>
      <c r="L687" s="1">
        <v>7</v>
      </c>
      <c r="M687" s="1">
        <v>20</v>
      </c>
      <c r="N687" s="1">
        <v>10</v>
      </c>
      <c r="O687" s="1">
        <v>20</v>
      </c>
      <c r="P687" s="1" t="s">
        <v>99</v>
      </c>
      <c r="Q687" s="1">
        <v>1</v>
      </c>
      <c r="V687" s="1">
        <v>1</v>
      </c>
      <c r="W687" s="1" t="s">
        <v>143</v>
      </c>
      <c r="Y687" s="1" t="s">
        <v>58</v>
      </c>
      <c r="AA687" s="1" t="s">
        <v>59</v>
      </c>
      <c r="AC687" s="1">
        <v>1</v>
      </c>
      <c r="AD687" s="1" t="s">
        <v>3099</v>
      </c>
      <c r="AE687" s="1" t="s">
        <v>86</v>
      </c>
      <c r="AI687" s="1" t="s">
        <v>32</v>
      </c>
      <c r="AP687" s="1" t="s">
        <v>87</v>
      </c>
      <c r="AS687" s="1">
        <v>15</v>
      </c>
      <c r="AU687" s="1">
        <v>20</v>
      </c>
      <c r="AV687" s="1">
        <v>20</v>
      </c>
      <c r="AW687" s="1" t="s">
        <v>3100</v>
      </c>
      <c r="AX687" s="1" t="s">
        <v>66</v>
      </c>
      <c r="AZ687" s="1">
        <v>10</v>
      </c>
      <c r="BA687" s="1" t="s">
        <v>3101</v>
      </c>
      <c r="BB687" s="1" t="s">
        <v>3102</v>
      </c>
      <c r="BC687" s="1" t="s">
        <v>3103</v>
      </c>
      <c r="BD687" s="1">
        <v>0</v>
      </c>
    </row>
    <row r="688" spans="1:56" ht="12.75" x14ac:dyDescent="0.2">
      <c r="A688" s="1">
        <v>686</v>
      </c>
      <c r="B688" s="1">
        <v>686</v>
      </c>
      <c r="C688" s="1">
        <v>686</v>
      </c>
      <c r="E688" s="1" t="s">
        <v>3</v>
      </c>
      <c r="H688" s="1" t="s">
        <v>6</v>
      </c>
      <c r="J688" s="2">
        <v>29020</v>
      </c>
      <c r="K688" s="9">
        <f t="shared" ca="1" si="10"/>
        <v>39</v>
      </c>
      <c r="L688" s="1">
        <v>4</v>
      </c>
      <c r="M688" s="1">
        <v>70</v>
      </c>
      <c r="N688" s="1">
        <v>12</v>
      </c>
      <c r="O688" s="1">
        <v>25</v>
      </c>
      <c r="P688" s="1" t="s">
        <v>303</v>
      </c>
      <c r="Q688" s="1">
        <v>0</v>
      </c>
      <c r="R688" s="1" t="s">
        <v>70</v>
      </c>
      <c r="U688" s="1" t="s">
        <v>3104</v>
      </c>
      <c r="V688" s="1">
        <v>1</v>
      </c>
      <c r="W688" s="1" t="s">
        <v>411</v>
      </c>
      <c r="Z688" s="1" t="s">
        <v>3105</v>
      </c>
      <c r="AA688" s="1" t="s">
        <v>297</v>
      </c>
      <c r="AC688" s="1">
        <v>11</v>
      </c>
      <c r="AD688" s="1" t="s">
        <v>3106</v>
      </c>
      <c r="AE688" s="1" t="s">
        <v>86</v>
      </c>
      <c r="AK688" s="1" t="s">
        <v>34</v>
      </c>
      <c r="AP688" s="1" t="s">
        <v>87</v>
      </c>
      <c r="AS688" s="1">
        <v>15</v>
      </c>
      <c r="AU688" s="1">
        <v>10</v>
      </c>
      <c r="AV688" s="1">
        <v>40</v>
      </c>
      <c r="AW688" s="1" t="s">
        <v>3107</v>
      </c>
      <c r="AX688" s="1" t="s">
        <v>77</v>
      </c>
      <c r="AZ688" s="1">
        <v>10</v>
      </c>
      <c r="BA688" s="1" t="s">
        <v>3108</v>
      </c>
      <c r="BB688" s="1" t="s">
        <v>3109</v>
      </c>
      <c r="BC688" s="1" t="s">
        <v>3110</v>
      </c>
      <c r="BD688" s="1">
        <v>0</v>
      </c>
    </row>
    <row r="689" spans="1:56" ht="12.75" x14ac:dyDescent="0.2">
      <c r="A689" s="1">
        <v>687</v>
      </c>
      <c r="B689" s="1">
        <v>687</v>
      </c>
      <c r="C689" s="1">
        <v>687</v>
      </c>
      <c r="D689" s="1" t="s">
        <v>2</v>
      </c>
      <c r="E689" s="1" t="s">
        <v>3</v>
      </c>
      <c r="J689" s="2">
        <v>22202</v>
      </c>
      <c r="K689" s="9">
        <f t="shared" ca="1" si="10"/>
        <v>58</v>
      </c>
      <c r="L689" s="1">
        <v>7</v>
      </c>
      <c r="M689" s="1">
        <v>40</v>
      </c>
      <c r="N689" s="1">
        <v>12</v>
      </c>
      <c r="O689" s="1">
        <v>10</v>
      </c>
      <c r="P689" s="1" t="s">
        <v>335</v>
      </c>
      <c r="Q689" s="1">
        <v>1</v>
      </c>
      <c r="V689" s="1">
        <v>1</v>
      </c>
      <c r="W689" s="1" t="s">
        <v>411</v>
      </c>
      <c r="Y689" s="1" t="s">
        <v>144</v>
      </c>
      <c r="AA689" s="1" t="s">
        <v>94</v>
      </c>
      <c r="AC689" s="1">
        <v>30</v>
      </c>
      <c r="AD689" s="1" t="s">
        <v>3111</v>
      </c>
      <c r="AE689" s="1" t="s">
        <v>61</v>
      </c>
      <c r="AK689" s="1" t="s">
        <v>34</v>
      </c>
      <c r="AP689" s="1" t="s">
        <v>75</v>
      </c>
      <c r="AR689" s="1">
        <v>5</v>
      </c>
      <c r="AU689" s="1">
        <v>12</v>
      </c>
      <c r="AV689" s="1">
        <v>12</v>
      </c>
      <c r="AW689" s="1" t="s">
        <v>3112</v>
      </c>
      <c r="AX689" s="1" t="s">
        <v>77</v>
      </c>
      <c r="AZ689" s="1">
        <v>10</v>
      </c>
      <c r="BA689" s="1" t="s">
        <v>3113</v>
      </c>
      <c r="BD689" s="1">
        <v>0</v>
      </c>
    </row>
    <row r="690" spans="1:56" ht="12.75" x14ac:dyDescent="0.2">
      <c r="A690" s="1">
        <v>688</v>
      </c>
      <c r="B690" s="1">
        <v>688</v>
      </c>
      <c r="C690" s="1">
        <v>688</v>
      </c>
      <c r="E690" s="1" t="s">
        <v>3</v>
      </c>
      <c r="H690" s="1" t="s">
        <v>6</v>
      </c>
      <c r="J690" s="2">
        <v>30233</v>
      </c>
      <c r="K690" s="9">
        <f t="shared" ca="1" si="10"/>
        <v>36</v>
      </c>
      <c r="L690" s="1">
        <v>7</v>
      </c>
      <c r="M690" s="1">
        <v>15</v>
      </c>
      <c r="N690" s="1">
        <v>12</v>
      </c>
      <c r="O690" s="1">
        <v>12</v>
      </c>
      <c r="P690" s="1" t="s">
        <v>303</v>
      </c>
      <c r="Q690" s="1">
        <v>0</v>
      </c>
      <c r="R690" s="1" t="s">
        <v>70</v>
      </c>
      <c r="T690" s="1" t="s">
        <v>101</v>
      </c>
      <c r="V690" s="1">
        <v>1</v>
      </c>
      <c r="W690" s="1" t="s">
        <v>148</v>
      </c>
      <c r="Y690" s="1" t="s">
        <v>83</v>
      </c>
      <c r="AA690" s="1" t="s">
        <v>94</v>
      </c>
      <c r="AC690" s="1">
        <v>1</v>
      </c>
      <c r="AD690" s="1" t="s">
        <v>1764</v>
      </c>
      <c r="AE690" s="1" t="s">
        <v>74</v>
      </c>
      <c r="AH690" s="1" t="s">
        <v>31</v>
      </c>
      <c r="AI690" s="1" t="s">
        <v>32</v>
      </c>
      <c r="AP690" s="1" t="s">
        <v>87</v>
      </c>
      <c r="AR690" s="1">
        <v>2</v>
      </c>
      <c r="AT690" s="1">
        <v>5</v>
      </c>
      <c r="AV690" s="1">
        <v>30</v>
      </c>
      <c r="AW690" s="1" t="s">
        <v>3114</v>
      </c>
      <c r="AX690" s="1" t="s">
        <v>77</v>
      </c>
      <c r="AZ690" s="1">
        <v>7</v>
      </c>
      <c r="BA690" s="1" t="s">
        <v>381</v>
      </c>
      <c r="BB690" s="1" t="s">
        <v>3115</v>
      </c>
      <c r="BD690" s="1">
        <v>0</v>
      </c>
    </row>
    <row r="691" spans="1:56" ht="12.75" x14ac:dyDescent="0.2">
      <c r="A691" s="1">
        <v>689</v>
      </c>
      <c r="B691" s="1">
        <v>689</v>
      </c>
      <c r="C691" s="1">
        <v>689</v>
      </c>
      <c r="D691" s="1" t="s">
        <v>2</v>
      </c>
      <c r="H691" s="1" t="s">
        <v>6</v>
      </c>
      <c r="J691" s="2">
        <v>35459</v>
      </c>
      <c r="K691" s="9">
        <f t="shared" ca="1" si="10"/>
        <v>21</v>
      </c>
      <c r="L691" s="1">
        <v>5</v>
      </c>
      <c r="M691" s="1">
        <v>8</v>
      </c>
      <c r="N691" s="1">
        <v>10</v>
      </c>
      <c r="O691" s="1">
        <v>5</v>
      </c>
      <c r="P691" s="1" t="s">
        <v>91</v>
      </c>
      <c r="Q691" s="1">
        <v>0</v>
      </c>
      <c r="R691" s="1" t="s">
        <v>55</v>
      </c>
      <c r="T691" s="1" t="s">
        <v>106</v>
      </c>
      <c r="V691" s="1">
        <v>0</v>
      </c>
      <c r="AE691" s="1" t="s">
        <v>162</v>
      </c>
      <c r="AK691" s="1" t="s">
        <v>34</v>
      </c>
      <c r="AP691" s="1" t="s">
        <v>87</v>
      </c>
      <c r="AR691" s="1">
        <v>4</v>
      </c>
      <c r="AT691" s="1">
        <v>3</v>
      </c>
      <c r="AV691" s="1">
        <v>4</v>
      </c>
      <c r="AW691" s="1" t="s">
        <v>3116</v>
      </c>
      <c r="AX691" s="1" t="s">
        <v>77</v>
      </c>
      <c r="AZ691" s="1">
        <v>9</v>
      </c>
      <c r="BA691" s="1" t="s">
        <v>3117</v>
      </c>
      <c r="BB691" s="1" t="s">
        <v>3118</v>
      </c>
      <c r="BD691" s="1">
        <v>0</v>
      </c>
    </row>
    <row r="692" spans="1:56" ht="12.75" x14ac:dyDescent="0.2">
      <c r="A692" s="1">
        <v>690</v>
      </c>
      <c r="B692" s="1">
        <v>690</v>
      </c>
      <c r="C692" s="1">
        <v>690</v>
      </c>
      <c r="E692" s="1" t="s">
        <v>3</v>
      </c>
      <c r="H692" s="1" t="s">
        <v>6</v>
      </c>
      <c r="J692" s="2">
        <v>30996</v>
      </c>
      <c r="K692" s="9">
        <f t="shared" ca="1" si="10"/>
        <v>33</v>
      </c>
      <c r="L692" s="1">
        <v>7</v>
      </c>
      <c r="M692" s="1">
        <v>10</v>
      </c>
      <c r="N692" s="1">
        <v>6</v>
      </c>
      <c r="O692" s="1">
        <v>10</v>
      </c>
      <c r="P692" s="1" t="s">
        <v>91</v>
      </c>
      <c r="Q692" s="1">
        <v>0</v>
      </c>
      <c r="R692" s="1" t="s">
        <v>81</v>
      </c>
      <c r="T692" s="1" t="s">
        <v>101</v>
      </c>
      <c r="V692" s="1">
        <v>1</v>
      </c>
      <c r="W692" s="1" t="s">
        <v>406</v>
      </c>
      <c r="Y692" s="1" t="s">
        <v>113</v>
      </c>
      <c r="AA692" s="1" t="s">
        <v>59</v>
      </c>
      <c r="AC692" s="1">
        <v>6</v>
      </c>
      <c r="AE692" s="1" t="s">
        <v>74</v>
      </c>
      <c r="AK692" s="1" t="s">
        <v>34</v>
      </c>
      <c r="AP692" s="1" t="s">
        <v>87</v>
      </c>
      <c r="AR692" s="1">
        <v>3</v>
      </c>
      <c r="AT692" s="1">
        <v>6</v>
      </c>
      <c r="AV692" s="1">
        <v>10</v>
      </c>
      <c r="AW692" s="1" t="s">
        <v>3119</v>
      </c>
      <c r="AX692" s="1" t="s">
        <v>77</v>
      </c>
      <c r="AZ692" s="1">
        <v>10</v>
      </c>
      <c r="BD692" s="1">
        <v>0</v>
      </c>
    </row>
    <row r="693" spans="1:56" ht="12.75" x14ac:dyDescent="0.2">
      <c r="A693" s="1">
        <v>691</v>
      </c>
      <c r="B693" s="1">
        <v>691</v>
      </c>
      <c r="C693" s="1">
        <v>691</v>
      </c>
      <c r="E693" s="1" t="s">
        <v>3</v>
      </c>
      <c r="J693" s="2">
        <v>28795</v>
      </c>
      <c r="K693" s="9">
        <f t="shared" ca="1" si="10"/>
        <v>39</v>
      </c>
      <c r="L693" s="1">
        <v>7</v>
      </c>
      <c r="M693" s="1">
        <v>180</v>
      </c>
      <c r="N693" s="1">
        <v>11</v>
      </c>
      <c r="O693" s="1">
        <v>3</v>
      </c>
      <c r="P693" s="1" t="s">
        <v>54</v>
      </c>
      <c r="Q693" s="1">
        <v>0</v>
      </c>
      <c r="S693" s="1" t="s">
        <v>3120</v>
      </c>
      <c r="T693" s="1" t="s">
        <v>101</v>
      </c>
      <c r="V693" s="1">
        <v>1</v>
      </c>
      <c r="W693" s="1" t="s">
        <v>156</v>
      </c>
      <c r="Y693" s="1" t="s">
        <v>93</v>
      </c>
      <c r="AA693" s="1" t="s">
        <v>231</v>
      </c>
      <c r="AC693" s="1">
        <v>5</v>
      </c>
      <c r="AD693" s="1" t="s">
        <v>3121</v>
      </c>
      <c r="AE693" s="1" t="s">
        <v>86</v>
      </c>
      <c r="AN693" s="1" t="s">
        <v>37</v>
      </c>
      <c r="AX693" s="1" t="s">
        <v>77</v>
      </c>
      <c r="AZ693" s="1">
        <v>7</v>
      </c>
      <c r="BA693" s="1" t="s">
        <v>3122</v>
      </c>
      <c r="BB693" s="1" t="s">
        <v>3123</v>
      </c>
      <c r="BD693" s="1">
        <v>1</v>
      </c>
    </row>
    <row r="694" spans="1:56" ht="12.75" x14ac:dyDescent="0.2">
      <c r="A694" s="1">
        <v>692</v>
      </c>
      <c r="B694" s="1">
        <v>692</v>
      </c>
      <c r="C694" s="1">
        <v>692</v>
      </c>
      <c r="E694" s="1" t="s">
        <v>3</v>
      </c>
      <c r="J694" s="2">
        <v>26256</v>
      </c>
      <c r="K694" s="9">
        <f t="shared" ca="1" si="10"/>
        <v>46</v>
      </c>
      <c r="L694" s="1">
        <v>8</v>
      </c>
      <c r="M694" s="1">
        <v>0</v>
      </c>
      <c r="N694" s="1">
        <v>12</v>
      </c>
      <c r="O694" s="1">
        <v>26</v>
      </c>
      <c r="P694" s="1" t="s">
        <v>135</v>
      </c>
      <c r="Q694" s="1">
        <v>1</v>
      </c>
      <c r="V694" s="1">
        <v>1</v>
      </c>
      <c r="W694" s="1" t="s">
        <v>213</v>
      </c>
      <c r="Y694" s="1" t="s">
        <v>83</v>
      </c>
      <c r="AA694" s="1" t="s">
        <v>157</v>
      </c>
      <c r="AC694" s="1">
        <v>7</v>
      </c>
      <c r="AD694" s="1" t="s">
        <v>3124</v>
      </c>
      <c r="AE694" s="1" t="s">
        <v>74</v>
      </c>
      <c r="AI694" s="1" t="s">
        <v>32</v>
      </c>
      <c r="AJ694" s="1" t="s">
        <v>33</v>
      </c>
      <c r="AL694" s="1" t="s">
        <v>35</v>
      </c>
      <c r="AP694" s="1" t="s">
        <v>62</v>
      </c>
      <c r="AR694" s="1">
        <v>6</v>
      </c>
      <c r="AT694" s="1">
        <v>2</v>
      </c>
      <c r="AV694" s="1">
        <v>8</v>
      </c>
      <c r="AW694" s="1" t="s">
        <v>3125</v>
      </c>
      <c r="AY694" s="1" t="s">
        <v>3126</v>
      </c>
      <c r="AZ694" s="1">
        <v>10</v>
      </c>
      <c r="BA694" s="1" t="s">
        <v>3127</v>
      </c>
      <c r="BB694" s="1" t="s">
        <v>3128</v>
      </c>
      <c r="BC694" s="1" t="s">
        <v>3129</v>
      </c>
      <c r="BD694" s="1">
        <v>1</v>
      </c>
    </row>
    <row r="695" spans="1:56" ht="12.75" x14ac:dyDescent="0.2">
      <c r="A695" s="1">
        <v>693</v>
      </c>
      <c r="B695" s="1">
        <v>693</v>
      </c>
      <c r="C695" s="1">
        <v>693</v>
      </c>
      <c r="E695" s="1" t="s">
        <v>3</v>
      </c>
      <c r="H695" s="1" t="s">
        <v>6</v>
      </c>
      <c r="J695" s="2">
        <v>23641</v>
      </c>
      <c r="K695" s="9">
        <f t="shared" ca="1" si="10"/>
        <v>54</v>
      </c>
      <c r="L695" s="1">
        <v>7</v>
      </c>
      <c r="M695" s="1">
        <v>50</v>
      </c>
      <c r="N695" s="1">
        <v>8</v>
      </c>
      <c r="O695" s="1">
        <v>5</v>
      </c>
      <c r="P695" s="1" t="s">
        <v>80</v>
      </c>
      <c r="Q695" s="1">
        <v>1</v>
      </c>
      <c r="V695" s="1">
        <v>1</v>
      </c>
      <c r="W695" s="1" t="s">
        <v>7</v>
      </c>
      <c r="Y695" s="1" t="s">
        <v>113</v>
      </c>
      <c r="AB695" s="1" t="s">
        <v>897</v>
      </c>
      <c r="AC695" s="1">
        <v>30</v>
      </c>
      <c r="AD695" s="1" t="s">
        <v>3130</v>
      </c>
      <c r="AE695" s="1" t="s">
        <v>61</v>
      </c>
      <c r="AK695" s="1" t="s">
        <v>34</v>
      </c>
      <c r="AP695" s="1" t="s">
        <v>75</v>
      </c>
      <c r="AR695" s="1">
        <v>6</v>
      </c>
      <c r="AT695" s="1">
        <v>6</v>
      </c>
      <c r="AV695" s="1">
        <v>20</v>
      </c>
      <c r="AW695" s="1" t="s">
        <v>3131</v>
      </c>
      <c r="AY695" s="1" t="s">
        <v>3132</v>
      </c>
      <c r="AZ695" s="1">
        <v>7</v>
      </c>
      <c r="BA695" s="1" t="s">
        <v>3133</v>
      </c>
      <c r="BB695" s="1" t="s">
        <v>3134</v>
      </c>
      <c r="BD695" s="1">
        <v>0</v>
      </c>
    </row>
    <row r="696" spans="1:56" ht="12.75" x14ac:dyDescent="0.2">
      <c r="A696" s="1">
        <v>694</v>
      </c>
      <c r="B696" s="1">
        <v>694</v>
      </c>
      <c r="C696" s="1">
        <v>694</v>
      </c>
      <c r="E696" s="1" t="s">
        <v>3</v>
      </c>
      <c r="J696" s="2">
        <v>31131</v>
      </c>
      <c r="K696" s="9">
        <f t="shared" ca="1" si="10"/>
        <v>33</v>
      </c>
      <c r="L696" s="1">
        <v>6</v>
      </c>
      <c r="M696" s="1">
        <v>60</v>
      </c>
      <c r="N696" s="1">
        <v>12</v>
      </c>
      <c r="O696" s="1">
        <v>6</v>
      </c>
      <c r="P696" s="1" t="s">
        <v>91</v>
      </c>
      <c r="Q696" s="1">
        <v>1</v>
      </c>
      <c r="V696" s="1">
        <v>1</v>
      </c>
      <c r="W696" s="1" t="s">
        <v>143</v>
      </c>
      <c r="Y696" s="1" t="s">
        <v>382</v>
      </c>
      <c r="AB696" s="1" t="s">
        <v>3135</v>
      </c>
      <c r="AC696" s="1">
        <v>9</v>
      </c>
      <c r="AD696" s="1" t="s">
        <v>3136</v>
      </c>
      <c r="AE696" s="1" t="s">
        <v>61</v>
      </c>
      <c r="AK696" s="1" t="s">
        <v>34</v>
      </c>
      <c r="AP696" s="1" t="s">
        <v>62</v>
      </c>
      <c r="AR696" s="1">
        <v>5</v>
      </c>
      <c r="AT696" s="1">
        <v>6</v>
      </c>
      <c r="AV696" s="1">
        <v>30</v>
      </c>
      <c r="AW696" s="1" t="s">
        <v>3137</v>
      </c>
      <c r="AX696" s="1" t="s">
        <v>77</v>
      </c>
      <c r="AZ696" s="1">
        <v>10</v>
      </c>
      <c r="BA696" s="1" t="s">
        <v>3138</v>
      </c>
      <c r="BB696" s="1" t="s">
        <v>3139</v>
      </c>
      <c r="BC696" s="1" t="s">
        <v>3140</v>
      </c>
      <c r="BD696" s="1">
        <v>1</v>
      </c>
    </row>
    <row r="697" spans="1:56" ht="12.75" x14ac:dyDescent="0.2">
      <c r="A697" s="1">
        <v>695</v>
      </c>
      <c r="B697" s="1">
        <v>695</v>
      </c>
      <c r="C697" s="1">
        <v>695</v>
      </c>
      <c r="D697" s="1" t="s">
        <v>2</v>
      </c>
      <c r="H697" s="1" t="s">
        <v>6</v>
      </c>
      <c r="J697" s="2">
        <v>28207</v>
      </c>
      <c r="K697" s="9">
        <f t="shared" ca="1" si="10"/>
        <v>41</v>
      </c>
      <c r="L697" s="1">
        <v>7</v>
      </c>
      <c r="M697" s="1">
        <v>45</v>
      </c>
      <c r="N697" s="1">
        <v>10</v>
      </c>
      <c r="O697" s="1">
        <v>6</v>
      </c>
      <c r="P697" s="1" t="s">
        <v>225</v>
      </c>
      <c r="Q697" s="1">
        <v>1</v>
      </c>
      <c r="V697" s="1">
        <v>1</v>
      </c>
      <c r="W697" s="1" t="s">
        <v>57</v>
      </c>
      <c r="Y697" s="1" t="s">
        <v>58</v>
      </c>
      <c r="AA697" s="1" t="s">
        <v>94</v>
      </c>
      <c r="AC697" s="1">
        <v>17</v>
      </c>
      <c r="AD697" s="1" t="s">
        <v>3141</v>
      </c>
      <c r="AE697" s="1" t="s">
        <v>86</v>
      </c>
      <c r="AJ697" s="1" t="s">
        <v>33</v>
      </c>
      <c r="AP697" s="1" t="s">
        <v>62</v>
      </c>
      <c r="AR697" s="1">
        <v>6</v>
      </c>
      <c r="AT697" s="1">
        <v>6</v>
      </c>
      <c r="AV697" s="1">
        <v>6</v>
      </c>
      <c r="AW697" s="1" t="s">
        <v>3142</v>
      </c>
      <c r="AX697" s="1" t="s">
        <v>77</v>
      </c>
      <c r="AZ697" s="1">
        <v>10</v>
      </c>
      <c r="BA697" s="1" t="s">
        <v>3143</v>
      </c>
      <c r="BB697" s="1" t="s">
        <v>3144</v>
      </c>
      <c r="BC697" s="1" t="s">
        <v>3145</v>
      </c>
      <c r="BD697" s="1">
        <v>1</v>
      </c>
    </row>
    <row r="698" spans="1:56" ht="12.75" x14ac:dyDescent="0.2">
      <c r="A698" s="1">
        <v>696</v>
      </c>
      <c r="B698" s="1">
        <v>696</v>
      </c>
      <c r="C698" s="1">
        <v>696</v>
      </c>
      <c r="D698" s="1" t="s">
        <v>2</v>
      </c>
      <c r="E698" s="1" t="s">
        <v>3</v>
      </c>
      <c r="G698" s="1" t="s">
        <v>5</v>
      </c>
      <c r="H698" s="1" t="s">
        <v>6</v>
      </c>
      <c r="J698" s="2">
        <v>27646</v>
      </c>
      <c r="K698" s="9">
        <f t="shared" ca="1" si="10"/>
        <v>43</v>
      </c>
      <c r="L698" s="1">
        <v>6</v>
      </c>
      <c r="M698" s="1">
        <v>60</v>
      </c>
      <c r="N698" s="1">
        <v>6</v>
      </c>
      <c r="O698" s="1">
        <v>3</v>
      </c>
      <c r="P698" s="1" t="s">
        <v>189</v>
      </c>
      <c r="Q698" s="1">
        <v>0</v>
      </c>
      <c r="R698" s="1" t="s">
        <v>55</v>
      </c>
      <c r="T698" s="1" t="s">
        <v>101</v>
      </c>
      <c r="V698" s="1">
        <v>1</v>
      </c>
      <c r="W698" s="1" t="s">
        <v>31</v>
      </c>
      <c r="Y698" s="1" t="s">
        <v>83</v>
      </c>
      <c r="AB698" s="1" t="s">
        <v>3146</v>
      </c>
      <c r="AC698" s="1">
        <v>4</v>
      </c>
      <c r="AD698" s="1" t="s">
        <v>3147</v>
      </c>
      <c r="AE698" s="1" t="s">
        <v>1116</v>
      </c>
      <c r="AH698" s="1" t="s">
        <v>31</v>
      </c>
      <c r="AP698" s="1" t="s">
        <v>75</v>
      </c>
      <c r="AR698" s="1">
        <v>5</v>
      </c>
      <c r="AT698" s="1">
        <v>5</v>
      </c>
      <c r="AV698" s="1">
        <v>12</v>
      </c>
      <c r="AW698" s="1" t="s">
        <v>3148</v>
      </c>
      <c r="AX698" s="1" t="s">
        <v>77</v>
      </c>
      <c r="AZ698" s="1">
        <v>10</v>
      </c>
      <c r="BA698" s="1" t="s">
        <v>37</v>
      </c>
      <c r="BB698" s="1" t="s">
        <v>3149</v>
      </c>
      <c r="BC698" s="1" t="s">
        <v>3150</v>
      </c>
      <c r="BD698" s="1">
        <v>0</v>
      </c>
    </row>
    <row r="699" spans="1:56" ht="12.75" x14ac:dyDescent="0.2">
      <c r="A699" s="1">
        <v>697</v>
      </c>
      <c r="B699" s="1">
        <v>697</v>
      </c>
      <c r="C699" s="1">
        <v>697</v>
      </c>
      <c r="H699" s="1" t="s">
        <v>6</v>
      </c>
      <c r="J699" s="2">
        <v>30727</v>
      </c>
      <c r="K699" s="9">
        <f t="shared" ca="1" si="10"/>
        <v>34</v>
      </c>
      <c r="L699" s="1">
        <v>7</v>
      </c>
      <c r="M699" s="1">
        <v>90</v>
      </c>
      <c r="N699" s="1">
        <v>14</v>
      </c>
      <c r="O699" s="1">
        <v>2</v>
      </c>
      <c r="P699" s="1" t="s">
        <v>303</v>
      </c>
      <c r="Q699" s="1">
        <v>1</v>
      </c>
      <c r="V699" s="1">
        <v>1</v>
      </c>
      <c r="W699" s="1" t="s">
        <v>213</v>
      </c>
      <c r="Z699" s="1" t="s">
        <v>259</v>
      </c>
      <c r="AA699" s="1" t="s">
        <v>94</v>
      </c>
      <c r="AC699" s="1">
        <v>8</v>
      </c>
      <c r="AD699" s="1" t="s">
        <v>3151</v>
      </c>
      <c r="AE699" s="1" t="s">
        <v>86</v>
      </c>
      <c r="AJ699" s="1" t="s">
        <v>33</v>
      </c>
      <c r="AP699" s="1" t="s">
        <v>75</v>
      </c>
      <c r="AR699" s="1">
        <v>3</v>
      </c>
      <c r="AT699" s="1">
        <v>1</v>
      </c>
      <c r="AV699" s="1">
        <v>15</v>
      </c>
      <c r="AW699" s="1" t="s">
        <v>3152</v>
      </c>
      <c r="AY699" s="1" t="s">
        <v>3153</v>
      </c>
      <c r="AZ699" s="1">
        <v>8</v>
      </c>
      <c r="BA699" s="1" t="s">
        <v>3154</v>
      </c>
      <c r="BC699" s="1" t="s">
        <v>3155</v>
      </c>
      <c r="BD699" s="1">
        <v>0</v>
      </c>
    </row>
    <row r="700" spans="1:56" ht="12.75" x14ac:dyDescent="0.2">
      <c r="A700" s="1">
        <v>698</v>
      </c>
      <c r="B700" s="1">
        <v>698</v>
      </c>
      <c r="C700" s="1">
        <v>698</v>
      </c>
      <c r="D700" s="1" t="s">
        <v>2</v>
      </c>
      <c r="J700" s="2">
        <v>28413</v>
      </c>
      <c r="K700" s="9">
        <f t="shared" ca="1" si="10"/>
        <v>41</v>
      </c>
      <c r="L700" s="1">
        <v>5</v>
      </c>
      <c r="M700" s="1">
        <v>150</v>
      </c>
      <c r="N700" s="1">
        <v>6</v>
      </c>
      <c r="O700" s="1">
        <v>1</v>
      </c>
      <c r="P700" s="1" t="s">
        <v>54</v>
      </c>
      <c r="Q700" s="1">
        <v>1</v>
      </c>
      <c r="V700" s="1">
        <v>1</v>
      </c>
      <c r="W700" s="1" t="s">
        <v>143</v>
      </c>
      <c r="Y700" s="1" t="s">
        <v>93</v>
      </c>
      <c r="AA700" s="1" t="s">
        <v>94</v>
      </c>
      <c r="AC700" s="1">
        <v>19</v>
      </c>
      <c r="AD700" s="1" t="s">
        <v>3156</v>
      </c>
      <c r="AE700" s="1" t="s">
        <v>61</v>
      </c>
      <c r="AJ700" s="1" t="s">
        <v>33</v>
      </c>
      <c r="AK700" s="1" t="s">
        <v>34</v>
      </c>
      <c r="AP700" s="1" t="s">
        <v>62</v>
      </c>
      <c r="AR700" s="1">
        <v>6</v>
      </c>
      <c r="AT700" s="1">
        <v>6</v>
      </c>
      <c r="AV700" s="1">
        <v>4</v>
      </c>
      <c r="AW700" s="1" t="s">
        <v>3157</v>
      </c>
      <c r="AX700" s="1" t="s">
        <v>77</v>
      </c>
      <c r="AZ700" s="1">
        <v>10</v>
      </c>
      <c r="BA700" s="1" t="s">
        <v>3158</v>
      </c>
      <c r="BB700" s="1" t="s">
        <v>3159</v>
      </c>
      <c r="BC700" s="1" t="s">
        <v>3160</v>
      </c>
      <c r="BD700" s="1">
        <v>1</v>
      </c>
    </row>
    <row r="701" spans="1:56" ht="12.75" x14ac:dyDescent="0.2">
      <c r="A701" s="1">
        <v>699</v>
      </c>
      <c r="B701" s="1">
        <v>699</v>
      </c>
      <c r="C701" s="1">
        <v>699</v>
      </c>
      <c r="D701" s="1" t="s">
        <v>2</v>
      </c>
      <c r="J701" s="2">
        <v>26235</v>
      </c>
      <c r="K701" s="9">
        <f t="shared" ca="1" si="10"/>
        <v>47</v>
      </c>
      <c r="L701" s="1">
        <v>8</v>
      </c>
      <c r="M701" s="1">
        <v>40</v>
      </c>
      <c r="N701" s="1">
        <v>10</v>
      </c>
      <c r="O701" s="1">
        <v>6</v>
      </c>
      <c r="P701" s="1" t="s">
        <v>105</v>
      </c>
      <c r="Q701" s="1">
        <v>0</v>
      </c>
      <c r="R701" s="1" t="s">
        <v>70</v>
      </c>
      <c r="T701" s="1" t="s">
        <v>71</v>
      </c>
      <c r="V701" s="1">
        <v>1</v>
      </c>
      <c r="W701" s="1" t="s">
        <v>82</v>
      </c>
      <c r="Y701" s="1" t="s">
        <v>58</v>
      </c>
      <c r="AB701" s="1" t="s">
        <v>3161</v>
      </c>
      <c r="AC701" s="1">
        <v>5</v>
      </c>
      <c r="AD701" s="1" t="s">
        <v>3162</v>
      </c>
      <c r="AE701" s="1" t="s">
        <v>74</v>
      </c>
      <c r="AH701" s="1" t="s">
        <v>31</v>
      </c>
      <c r="AP701" s="1" t="s">
        <v>87</v>
      </c>
      <c r="AS701" s="1">
        <v>12</v>
      </c>
      <c r="AT701" s="1">
        <v>6</v>
      </c>
      <c r="AV701" s="1">
        <v>20</v>
      </c>
      <c r="AW701" s="1" t="s">
        <v>3163</v>
      </c>
      <c r="AX701" s="1" t="s">
        <v>77</v>
      </c>
      <c r="AZ701" s="1">
        <v>9</v>
      </c>
      <c r="BA701" s="1" t="s">
        <v>3164</v>
      </c>
      <c r="BB701" s="1" t="s">
        <v>3165</v>
      </c>
      <c r="BD701" s="1">
        <v>1</v>
      </c>
    </row>
    <row r="702" spans="1:56" ht="12.75" x14ac:dyDescent="0.2">
      <c r="A702" s="1">
        <v>700</v>
      </c>
      <c r="B702" s="1">
        <v>700</v>
      </c>
      <c r="C702" s="1">
        <v>700</v>
      </c>
      <c r="D702" s="1" t="s">
        <v>2</v>
      </c>
      <c r="E702" s="1" t="s">
        <v>3</v>
      </c>
      <c r="H702" s="1" t="s">
        <v>6</v>
      </c>
      <c r="J702" s="2">
        <v>24168</v>
      </c>
      <c r="K702" s="9">
        <f t="shared" ca="1" si="10"/>
        <v>52</v>
      </c>
      <c r="L702" s="1">
        <v>7</v>
      </c>
      <c r="M702" s="1">
        <v>180</v>
      </c>
      <c r="N702" s="1">
        <v>12</v>
      </c>
      <c r="O702" s="1">
        <v>10</v>
      </c>
      <c r="P702" s="1" t="s">
        <v>91</v>
      </c>
      <c r="Q702" s="1">
        <v>0</v>
      </c>
      <c r="R702" s="1" t="s">
        <v>100</v>
      </c>
      <c r="T702" s="1" t="s">
        <v>106</v>
      </c>
      <c r="V702" s="1">
        <v>1</v>
      </c>
      <c r="W702" s="1" t="s">
        <v>57</v>
      </c>
      <c r="Y702" s="1" t="s">
        <v>83</v>
      </c>
      <c r="AA702" s="1" t="s">
        <v>108</v>
      </c>
      <c r="AC702" s="1">
        <v>25</v>
      </c>
      <c r="AE702" s="1" t="s">
        <v>86</v>
      </c>
      <c r="AI702" s="1" t="s">
        <v>32</v>
      </c>
      <c r="AP702" s="1" t="s">
        <v>87</v>
      </c>
      <c r="AR702" s="1">
        <v>6</v>
      </c>
      <c r="AT702" s="1">
        <v>5</v>
      </c>
      <c r="AV702" s="1">
        <v>260</v>
      </c>
      <c r="AW702" s="1" t="s">
        <v>3166</v>
      </c>
      <c r="AX702" s="1" t="s">
        <v>77</v>
      </c>
      <c r="AZ702" s="1">
        <v>9</v>
      </c>
      <c r="BA702" s="1" t="s">
        <v>3167</v>
      </c>
      <c r="BC702" s="1" t="s">
        <v>3168</v>
      </c>
      <c r="BD702" s="1">
        <v>0</v>
      </c>
    </row>
    <row r="703" spans="1:56" ht="12.75" x14ac:dyDescent="0.2">
      <c r="A703" s="1">
        <v>701</v>
      </c>
      <c r="B703" s="1">
        <v>701</v>
      </c>
      <c r="C703" s="1">
        <v>701</v>
      </c>
      <c r="D703" s="1" t="s">
        <v>2</v>
      </c>
      <c r="G703" s="1" t="s">
        <v>5</v>
      </c>
      <c r="H703" s="1" t="s">
        <v>6</v>
      </c>
      <c r="J703" s="2">
        <v>33512</v>
      </c>
      <c r="K703" s="9">
        <f t="shared" ca="1" si="10"/>
        <v>27</v>
      </c>
      <c r="L703" s="1">
        <v>8</v>
      </c>
      <c r="M703" s="1">
        <v>30</v>
      </c>
      <c r="N703" s="1">
        <v>10</v>
      </c>
      <c r="O703" s="1">
        <v>18</v>
      </c>
      <c r="P703" s="1" t="s">
        <v>69</v>
      </c>
      <c r="Q703" s="1">
        <v>1</v>
      </c>
      <c r="V703" s="1">
        <v>0</v>
      </c>
      <c r="AE703" s="1" t="s">
        <v>86</v>
      </c>
      <c r="AI703" s="1" t="s">
        <v>32</v>
      </c>
      <c r="AP703" s="1" t="s">
        <v>87</v>
      </c>
      <c r="AS703" s="1">
        <v>12</v>
      </c>
      <c r="AU703" s="1">
        <v>12</v>
      </c>
      <c r="AV703" s="1">
        <v>30</v>
      </c>
      <c r="AW703" s="1" t="s">
        <v>3169</v>
      </c>
      <c r="AX703" s="1" t="s">
        <v>77</v>
      </c>
      <c r="AZ703" s="1">
        <v>8</v>
      </c>
      <c r="BA703" s="1" t="s">
        <v>3170</v>
      </c>
      <c r="BB703" s="1" t="s">
        <v>3171</v>
      </c>
      <c r="BD703" s="1">
        <v>0</v>
      </c>
    </row>
    <row r="704" spans="1:56" ht="12.75" x14ac:dyDescent="0.2">
      <c r="A704" s="1">
        <v>702</v>
      </c>
      <c r="B704" s="1">
        <v>702</v>
      </c>
      <c r="C704" s="1">
        <v>702</v>
      </c>
      <c r="D704" s="1" t="s">
        <v>2</v>
      </c>
      <c r="E704" s="1" t="s">
        <v>3</v>
      </c>
      <c r="J704" s="2">
        <v>26021</v>
      </c>
      <c r="K704" s="9">
        <f t="shared" ca="1" si="10"/>
        <v>47</v>
      </c>
      <c r="L704" s="1">
        <v>7</v>
      </c>
      <c r="M704" s="1">
        <v>30</v>
      </c>
      <c r="N704" s="1">
        <v>6</v>
      </c>
      <c r="O704" s="1">
        <v>3</v>
      </c>
      <c r="P704" s="1" t="s">
        <v>54</v>
      </c>
      <c r="Q704" s="1">
        <v>1</v>
      </c>
      <c r="V704" s="1">
        <v>1</v>
      </c>
      <c r="W704" s="1" t="s">
        <v>156</v>
      </c>
      <c r="Y704" s="1" t="s">
        <v>83</v>
      </c>
      <c r="AA704" s="1" t="s">
        <v>94</v>
      </c>
      <c r="AC704" s="1">
        <v>12</v>
      </c>
      <c r="AD704" s="1" t="s">
        <v>3172</v>
      </c>
      <c r="AE704" s="1" t="s">
        <v>74</v>
      </c>
      <c r="AK704" s="1" t="s">
        <v>34</v>
      </c>
      <c r="AP704" s="1" t="s">
        <v>75</v>
      </c>
      <c r="AS704" s="1">
        <v>10</v>
      </c>
      <c r="AT704" s="1">
        <v>5</v>
      </c>
      <c r="AV704" s="1">
        <v>10</v>
      </c>
      <c r="AW704" s="1" t="s">
        <v>3173</v>
      </c>
      <c r="AY704" s="1" t="s">
        <v>3174</v>
      </c>
      <c r="AZ704" s="1">
        <v>10</v>
      </c>
      <c r="BA704" s="1" t="s">
        <v>3175</v>
      </c>
      <c r="BB704" s="1" t="s">
        <v>3176</v>
      </c>
      <c r="BC704" s="1" t="s">
        <v>3177</v>
      </c>
      <c r="BD704" s="1">
        <v>1</v>
      </c>
    </row>
    <row r="705" spans="1:56" ht="12.75" x14ac:dyDescent="0.2">
      <c r="A705" s="1">
        <v>703</v>
      </c>
      <c r="B705" s="1">
        <v>703</v>
      </c>
      <c r="C705" s="1">
        <v>703</v>
      </c>
      <c r="D705" s="1" t="s">
        <v>2</v>
      </c>
      <c r="H705" s="1" t="s">
        <v>6</v>
      </c>
      <c r="J705" s="2">
        <v>33040</v>
      </c>
      <c r="K705" s="9">
        <f t="shared" ca="1" si="10"/>
        <v>28</v>
      </c>
      <c r="L705" s="1">
        <v>6</v>
      </c>
      <c r="M705" s="1">
        <v>50</v>
      </c>
      <c r="N705" s="1">
        <v>10</v>
      </c>
      <c r="O705" s="1">
        <v>3</v>
      </c>
      <c r="P705" s="1" t="s">
        <v>225</v>
      </c>
      <c r="Q705" s="1">
        <v>1</v>
      </c>
      <c r="V705" s="1">
        <v>0</v>
      </c>
      <c r="AE705" s="1" t="s">
        <v>86</v>
      </c>
      <c r="AH705" s="1" t="s">
        <v>31</v>
      </c>
      <c r="AK705" s="1" t="s">
        <v>34</v>
      </c>
      <c r="AP705" s="1" t="s">
        <v>87</v>
      </c>
      <c r="AR705" s="1">
        <v>6</v>
      </c>
      <c r="AT705" s="1">
        <v>4</v>
      </c>
      <c r="AV705" s="1">
        <v>100</v>
      </c>
      <c r="AW705" s="1" t="s">
        <v>3178</v>
      </c>
      <c r="AX705" s="1" t="s">
        <v>66</v>
      </c>
      <c r="AZ705" s="1">
        <v>8</v>
      </c>
      <c r="BA705" s="1" t="s">
        <v>3179</v>
      </c>
      <c r="BC705" s="1" t="s">
        <v>3180</v>
      </c>
      <c r="BD705" s="1">
        <v>1</v>
      </c>
    </row>
    <row r="706" spans="1:56" ht="12.75" x14ac:dyDescent="0.2">
      <c r="A706" s="1">
        <v>704</v>
      </c>
      <c r="B706" s="1">
        <v>704</v>
      </c>
      <c r="C706" s="1">
        <v>704</v>
      </c>
      <c r="D706" s="1" t="s">
        <v>2</v>
      </c>
      <c r="J706" s="2">
        <v>33530</v>
      </c>
      <c r="K706" s="9">
        <f t="shared" ca="1" si="10"/>
        <v>27</v>
      </c>
      <c r="L706" s="1">
        <v>6</v>
      </c>
      <c r="M706" s="1">
        <v>60</v>
      </c>
      <c r="N706" s="1">
        <v>4</v>
      </c>
      <c r="O706" s="1">
        <v>5</v>
      </c>
      <c r="P706" s="1" t="s">
        <v>91</v>
      </c>
      <c r="Q706" s="1">
        <v>1</v>
      </c>
      <c r="V706" s="1">
        <v>1</v>
      </c>
      <c r="W706" s="1" t="s">
        <v>7</v>
      </c>
      <c r="Y706" s="1" t="s">
        <v>113</v>
      </c>
      <c r="AA706" s="1" t="s">
        <v>571</v>
      </c>
      <c r="AC706" s="1">
        <v>0</v>
      </c>
      <c r="AD706" s="1" t="s">
        <v>3181</v>
      </c>
      <c r="AE706" s="1" t="s">
        <v>86</v>
      </c>
      <c r="AK706" s="1" t="s">
        <v>34</v>
      </c>
      <c r="AP706" s="1" t="s">
        <v>87</v>
      </c>
      <c r="AR706" s="1">
        <v>6</v>
      </c>
      <c r="AT706" s="1">
        <v>6</v>
      </c>
      <c r="AV706" s="1">
        <v>4</v>
      </c>
      <c r="AW706" s="1" t="s">
        <v>3182</v>
      </c>
      <c r="AX706" s="1" t="s">
        <v>77</v>
      </c>
      <c r="AZ706" s="1">
        <v>7</v>
      </c>
      <c r="BA706" s="1" t="s">
        <v>3183</v>
      </c>
      <c r="BB706" s="1" t="s">
        <v>3184</v>
      </c>
      <c r="BC706" s="1" t="s">
        <v>3185</v>
      </c>
      <c r="BD706" s="1">
        <v>1</v>
      </c>
    </row>
    <row r="707" spans="1:56" ht="12.75" x14ac:dyDescent="0.2">
      <c r="A707" s="1">
        <v>705</v>
      </c>
      <c r="B707" s="1">
        <v>705</v>
      </c>
      <c r="C707" s="1">
        <v>705</v>
      </c>
      <c r="E707" s="1" t="s">
        <v>3</v>
      </c>
      <c r="J707" s="2">
        <v>29873</v>
      </c>
      <c r="K707" s="9">
        <f t="shared" ref="K707:K754" ca="1" si="11">ROUNDDOWN(_xlfn.DAYS(TODAY(),J707)/365,0)</f>
        <v>37</v>
      </c>
      <c r="L707" s="1">
        <v>6</v>
      </c>
      <c r="M707" s="1">
        <v>90</v>
      </c>
      <c r="N707" s="1">
        <v>16</v>
      </c>
      <c r="O707" s="1">
        <v>50</v>
      </c>
      <c r="P707" s="1" t="s">
        <v>189</v>
      </c>
      <c r="Q707" s="1">
        <v>1</v>
      </c>
      <c r="V707" s="1">
        <v>1</v>
      </c>
      <c r="W707" s="1" t="s">
        <v>137</v>
      </c>
      <c r="Y707" s="1" t="s">
        <v>125</v>
      </c>
      <c r="AA707" s="1" t="s">
        <v>571</v>
      </c>
      <c r="AC707" s="1">
        <v>11</v>
      </c>
      <c r="AD707" s="1">
        <v>6</v>
      </c>
      <c r="AE707" s="1" t="s">
        <v>86</v>
      </c>
      <c r="AK707" s="1" t="s">
        <v>34</v>
      </c>
      <c r="AP707" s="1" t="s">
        <v>62</v>
      </c>
      <c r="AR707" s="1">
        <v>2</v>
      </c>
      <c r="AT707" s="1">
        <v>2</v>
      </c>
      <c r="AV707" s="1">
        <v>8</v>
      </c>
      <c r="AW707" s="1" t="s">
        <v>3186</v>
      </c>
      <c r="AX707" s="1" t="s">
        <v>77</v>
      </c>
      <c r="AZ707" s="1">
        <v>10</v>
      </c>
      <c r="BA707" s="1" t="s">
        <v>3187</v>
      </c>
      <c r="BB707" s="1" t="s">
        <v>3188</v>
      </c>
      <c r="BC707" s="1" t="s">
        <v>3189</v>
      </c>
      <c r="BD707" s="1">
        <v>0</v>
      </c>
    </row>
    <row r="708" spans="1:56" ht="12.75" x14ac:dyDescent="0.2">
      <c r="A708" s="1">
        <v>706</v>
      </c>
      <c r="B708" s="1">
        <v>706</v>
      </c>
      <c r="C708" s="1">
        <v>706</v>
      </c>
      <c r="D708" s="1" t="s">
        <v>2</v>
      </c>
      <c r="J708" s="2">
        <v>30149</v>
      </c>
      <c r="K708" s="9">
        <f t="shared" ca="1" si="11"/>
        <v>36</v>
      </c>
      <c r="L708" s="1">
        <v>7</v>
      </c>
      <c r="M708" s="1">
        <v>120</v>
      </c>
      <c r="N708" s="1">
        <v>7</v>
      </c>
      <c r="O708" s="1">
        <v>3</v>
      </c>
      <c r="P708" s="1" t="s">
        <v>335</v>
      </c>
      <c r="Q708" s="1">
        <v>1</v>
      </c>
      <c r="V708" s="1">
        <v>1</v>
      </c>
      <c r="W708" s="1" t="s">
        <v>92</v>
      </c>
      <c r="Y708" s="1" t="s">
        <v>83</v>
      </c>
      <c r="AB708" s="1" t="s">
        <v>897</v>
      </c>
      <c r="AC708" s="1">
        <v>7</v>
      </c>
      <c r="AD708" s="1" t="s">
        <v>3190</v>
      </c>
      <c r="AE708" s="1" t="s">
        <v>86</v>
      </c>
      <c r="AK708" s="1" t="s">
        <v>34</v>
      </c>
      <c r="AP708" s="1" t="s">
        <v>62</v>
      </c>
      <c r="AR708" s="1">
        <v>6</v>
      </c>
      <c r="AT708" s="1">
        <v>2</v>
      </c>
      <c r="AV708" s="1">
        <v>8</v>
      </c>
      <c r="AW708" s="1" t="s">
        <v>3191</v>
      </c>
      <c r="AX708" s="1" t="s">
        <v>66</v>
      </c>
      <c r="AZ708" s="1">
        <v>10</v>
      </c>
      <c r="BA708" s="1" t="s">
        <v>3192</v>
      </c>
      <c r="BB708" s="1" t="s">
        <v>3193</v>
      </c>
      <c r="BC708" s="1" t="s">
        <v>118</v>
      </c>
      <c r="BD708" s="1">
        <v>1</v>
      </c>
    </row>
    <row r="709" spans="1:56" ht="12.75" x14ac:dyDescent="0.2">
      <c r="A709" s="1">
        <v>707</v>
      </c>
      <c r="B709" s="1">
        <v>707</v>
      </c>
      <c r="C709" s="1">
        <v>707</v>
      </c>
      <c r="D709" s="1" t="s">
        <v>2</v>
      </c>
      <c r="G709" s="1" t="s">
        <v>5</v>
      </c>
      <c r="J709" s="2">
        <v>34816</v>
      </c>
      <c r="K709" s="9">
        <f t="shared" ca="1" si="11"/>
        <v>23</v>
      </c>
      <c r="L709" s="1">
        <v>4</v>
      </c>
      <c r="M709" s="1">
        <v>0</v>
      </c>
      <c r="N709" s="1">
        <v>9</v>
      </c>
      <c r="O709" s="1">
        <v>15</v>
      </c>
      <c r="P709" s="1" t="s">
        <v>189</v>
      </c>
      <c r="Q709" s="1">
        <v>0</v>
      </c>
      <c r="R709" s="1" t="s">
        <v>55</v>
      </c>
      <c r="T709" s="1" t="s">
        <v>106</v>
      </c>
      <c r="V709" s="1">
        <v>1</v>
      </c>
      <c r="W709" s="1" t="s">
        <v>112</v>
      </c>
      <c r="Y709" s="1" t="s">
        <v>83</v>
      </c>
      <c r="AA709" s="1" t="s">
        <v>94</v>
      </c>
      <c r="AC709" s="1">
        <v>2</v>
      </c>
      <c r="AD709" s="1" t="s">
        <v>2119</v>
      </c>
      <c r="AE709" s="1" t="s">
        <v>61</v>
      </c>
      <c r="AI709" s="1" t="s">
        <v>32</v>
      </c>
      <c r="AP709" s="1" t="s">
        <v>163</v>
      </c>
      <c r="AR709" s="1">
        <v>6</v>
      </c>
      <c r="AT709" s="1">
        <v>5</v>
      </c>
      <c r="AV709" s="1">
        <v>10</v>
      </c>
      <c r="AW709" s="1" t="s">
        <v>3194</v>
      </c>
      <c r="AX709" s="1" t="s">
        <v>77</v>
      </c>
      <c r="AZ709" s="1">
        <v>10</v>
      </c>
      <c r="BA709" s="1" t="s">
        <v>3195</v>
      </c>
      <c r="BB709" s="1" t="s">
        <v>3196</v>
      </c>
      <c r="BC709" s="1" t="s">
        <v>3197</v>
      </c>
      <c r="BD709" s="1">
        <v>1</v>
      </c>
    </row>
    <row r="710" spans="1:56" ht="12.75" x14ac:dyDescent="0.2">
      <c r="A710" s="1">
        <v>708</v>
      </c>
      <c r="B710" s="1">
        <v>708</v>
      </c>
      <c r="C710" s="1">
        <v>708</v>
      </c>
      <c r="H710" s="1" t="s">
        <v>6</v>
      </c>
      <c r="J710" s="2">
        <v>24983</v>
      </c>
      <c r="K710" s="9">
        <f t="shared" ca="1" si="11"/>
        <v>50</v>
      </c>
      <c r="L710" s="1">
        <v>7</v>
      </c>
      <c r="M710" s="1">
        <v>2</v>
      </c>
      <c r="N710" s="1">
        <v>3</v>
      </c>
      <c r="O710" s="1">
        <v>15</v>
      </c>
      <c r="P710" s="1" t="s">
        <v>303</v>
      </c>
      <c r="Q710" s="1">
        <v>0</v>
      </c>
      <c r="R710" s="1" t="s">
        <v>81</v>
      </c>
      <c r="T710" s="1" t="s">
        <v>101</v>
      </c>
      <c r="V710" s="1">
        <v>1</v>
      </c>
      <c r="W710" s="1" t="s">
        <v>7</v>
      </c>
      <c r="Y710" s="1" t="s">
        <v>113</v>
      </c>
      <c r="AB710" s="1" t="s">
        <v>3198</v>
      </c>
      <c r="AC710" s="1">
        <v>25</v>
      </c>
      <c r="AD710" s="1" t="s">
        <v>3199</v>
      </c>
      <c r="AE710" s="1" t="s">
        <v>61</v>
      </c>
      <c r="AH710" s="1" t="s">
        <v>31</v>
      </c>
      <c r="AP710" s="1" t="s">
        <v>87</v>
      </c>
      <c r="AR710" s="1">
        <v>4</v>
      </c>
      <c r="AT710" s="1">
        <v>3</v>
      </c>
      <c r="AV710" s="1">
        <v>6</v>
      </c>
      <c r="AW710" s="1" t="s">
        <v>3200</v>
      </c>
      <c r="AX710" s="1" t="s">
        <v>66</v>
      </c>
      <c r="AZ710" s="1">
        <v>8</v>
      </c>
      <c r="BA710" s="1" t="s">
        <v>3201</v>
      </c>
      <c r="BB710" s="1" t="s">
        <v>3202</v>
      </c>
      <c r="BD710" s="1">
        <v>0</v>
      </c>
    </row>
    <row r="711" spans="1:56" ht="12.75" x14ac:dyDescent="0.2">
      <c r="A711" s="1">
        <v>709</v>
      </c>
      <c r="B711" s="1">
        <v>709</v>
      </c>
      <c r="C711" s="1">
        <v>709</v>
      </c>
      <c r="D711" s="1" t="s">
        <v>2</v>
      </c>
      <c r="J711" s="2">
        <v>31720</v>
      </c>
      <c r="K711" s="9">
        <f t="shared" ca="1" si="11"/>
        <v>31</v>
      </c>
      <c r="L711" s="1">
        <v>6</v>
      </c>
      <c r="M711" s="1">
        <v>30</v>
      </c>
      <c r="N711" s="1">
        <v>6</v>
      </c>
      <c r="O711" s="1">
        <v>30</v>
      </c>
      <c r="P711" s="1" t="s">
        <v>135</v>
      </c>
      <c r="Q711" s="1">
        <v>1</v>
      </c>
      <c r="V711" s="1">
        <v>1</v>
      </c>
      <c r="W711" s="1" t="s">
        <v>31</v>
      </c>
      <c r="Y711" s="1" t="s">
        <v>113</v>
      </c>
      <c r="AB711" s="1" t="s">
        <v>3203</v>
      </c>
      <c r="AC711" s="1">
        <v>5</v>
      </c>
      <c r="AD711" s="1" t="s">
        <v>3204</v>
      </c>
      <c r="AE711" s="1" t="s">
        <v>362</v>
      </c>
      <c r="AH711" s="1" t="s">
        <v>31</v>
      </c>
      <c r="AP711" s="1" t="s">
        <v>87</v>
      </c>
      <c r="AR711" s="1">
        <v>4</v>
      </c>
      <c r="AT711" s="1">
        <v>4</v>
      </c>
      <c r="AV711" s="1">
        <v>20</v>
      </c>
      <c r="AW711" s="1" t="s">
        <v>3205</v>
      </c>
      <c r="AX711" s="1" t="s">
        <v>66</v>
      </c>
      <c r="AZ711" s="1">
        <v>9</v>
      </c>
      <c r="BA711" s="1" t="s">
        <v>3206</v>
      </c>
      <c r="BB711" s="1" t="s">
        <v>3207</v>
      </c>
      <c r="BC711" s="1" t="s">
        <v>3208</v>
      </c>
      <c r="BD711" s="1">
        <v>1</v>
      </c>
    </row>
    <row r="712" spans="1:56" ht="12.75" x14ac:dyDescent="0.2">
      <c r="A712" s="1">
        <v>710</v>
      </c>
      <c r="B712" s="1">
        <v>710</v>
      </c>
      <c r="C712" s="1">
        <v>710</v>
      </c>
      <c r="D712" s="1" t="s">
        <v>2</v>
      </c>
      <c r="J712" s="2">
        <v>31861</v>
      </c>
      <c r="K712" s="9">
        <f t="shared" ca="1" si="11"/>
        <v>31</v>
      </c>
      <c r="L712" s="1">
        <v>7</v>
      </c>
      <c r="M712" s="1">
        <v>0</v>
      </c>
      <c r="N712" s="1">
        <v>14</v>
      </c>
      <c r="O712" s="1">
        <v>1</v>
      </c>
      <c r="P712" s="1" t="s">
        <v>225</v>
      </c>
      <c r="Q712" s="1">
        <v>0</v>
      </c>
      <c r="S712" s="1" t="s">
        <v>3209</v>
      </c>
      <c r="T712" s="1" t="s">
        <v>56</v>
      </c>
      <c r="V712" s="1">
        <v>0</v>
      </c>
      <c r="AE712" s="1" t="s">
        <v>86</v>
      </c>
      <c r="AH712" s="1" t="s">
        <v>31</v>
      </c>
      <c r="AP712" s="1" t="s">
        <v>75</v>
      </c>
      <c r="AR712" s="1">
        <v>6</v>
      </c>
      <c r="AT712" s="1">
        <v>6</v>
      </c>
      <c r="AV712" s="1">
        <v>8</v>
      </c>
      <c r="AW712" s="1" t="s">
        <v>3210</v>
      </c>
      <c r="AX712" s="1" t="s">
        <v>77</v>
      </c>
      <c r="AZ712" s="1">
        <v>5</v>
      </c>
      <c r="BA712" s="1" t="s">
        <v>3211</v>
      </c>
      <c r="BC712" s="1" t="s">
        <v>3212</v>
      </c>
    </row>
    <row r="713" spans="1:56" ht="12.75" x14ac:dyDescent="0.2">
      <c r="A713" s="1">
        <v>711</v>
      </c>
      <c r="B713" s="1">
        <v>711</v>
      </c>
      <c r="C713" s="1">
        <v>711</v>
      </c>
      <c r="H713" s="1" t="s">
        <v>6</v>
      </c>
      <c r="J713" s="2">
        <v>29528</v>
      </c>
      <c r="K713" s="9">
        <f t="shared" ca="1" si="11"/>
        <v>37</v>
      </c>
      <c r="L713" s="1">
        <v>7</v>
      </c>
      <c r="M713" s="1">
        <v>75</v>
      </c>
      <c r="N713" s="1">
        <v>10</v>
      </c>
      <c r="O713" s="1">
        <v>2</v>
      </c>
      <c r="P713" s="1" t="s">
        <v>69</v>
      </c>
      <c r="Q713" s="1">
        <v>0</v>
      </c>
      <c r="R713" s="1" t="s">
        <v>124</v>
      </c>
      <c r="T713" s="1" t="s">
        <v>56</v>
      </c>
      <c r="V713" s="1">
        <v>0</v>
      </c>
      <c r="AE713" s="1" t="s">
        <v>61</v>
      </c>
      <c r="AJ713" s="1" t="s">
        <v>33</v>
      </c>
      <c r="AP713" s="1" t="s">
        <v>75</v>
      </c>
      <c r="AR713" s="1">
        <v>2</v>
      </c>
      <c r="AT713" s="1">
        <v>4</v>
      </c>
      <c r="AV713" s="1">
        <v>50</v>
      </c>
      <c r="AW713" s="1" t="s">
        <v>3213</v>
      </c>
      <c r="AX713" s="1" t="s">
        <v>77</v>
      </c>
      <c r="AZ713" s="1">
        <v>10</v>
      </c>
      <c r="BA713" s="1" t="s">
        <v>3214</v>
      </c>
      <c r="BD713" s="1">
        <v>0</v>
      </c>
    </row>
    <row r="714" spans="1:56" ht="12.75" x14ac:dyDescent="0.2">
      <c r="A714" s="1">
        <v>712</v>
      </c>
      <c r="B714" s="1">
        <v>712</v>
      </c>
      <c r="C714" s="1">
        <v>712</v>
      </c>
      <c r="H714" s="1" t="s">
        <v>6</v>
      </c>
      <c r="J714" s="2">
        <v>34844</v>
      </c>
      <c r="K714" s="9">
        <f t="shared" ca="1" si="11"/>
        <v>23</v>
      </c>
      <c r="L714" s="1">
        <v>8</v>
      </c>
      <c r="M714" s="1">
        <v>0</v>
      </c>
      <c r="N714" s="1">
        <v>12</v>
      </c>
      <c r="O714" s="1">
        <v>20</v>
      </c>
      <c r="P714" s="1" t="s">
        <v>80</v>
      </c>
      <c r="Q714" s="1">
        <v>0</v>
      </c>
      <c r="R714" s="1" t="s">
        <v>70</v>
      </c>
      <c r="T714" s="1" t="s">
        <v>101</v>
      </c>
      <c r="V714" s="1">
        <v>0</v>
      </c>
      <c r="AE714" s="1" t="s">
        <v>61</v>
      </c>
      <c r="AK714" s="1" t="s">
        <v>34</v>
      </c>
      <c r="AP714" s="1" t="s">
        <v>87</v>
      </c>
      <c r="AR714" s="1">
        <v>6</v>
      </c>
      <c r="AT714" s="1">
        <v>6</v>
      </c>
      <c r="AV714" s="1">
        <v>4</v>
      </c>
      <c r="AW714" s="1" t="s">
        <v>3215</v>
      </c>
      <c r="AX714" s="1" t="s">
        <v>66</v>
      </c>
      <c r="AZ714" s="1">
        <v>10</v>
      </c>
      <c r="BA714" s="1" t="s">
        <v>3216</v>
      </c>
      <c r="BB714" s="1" t="s">
        <v>3217</v>
      </c>
      <c r="BC714" s="1" t="s">
        <v>3217</v>
      </c>
      <c r="BD714" s="1">
        <v>0</v>
      </c>
    </row>
    <row r="715" spans="1:56" ht="12.75" x14ac:dyDescent="0.2">
      <c r="A715" s="1">
        <v>713</v>
      </c>
      <c r="B715" s="1">
        <v>713</v>
      </c>
      <c r="C715" s="1">
        <v>713</v>
      </c>
      <c r="D715" s="1" t="s">
        <v>2</v>
      </c>
      <c r="E715" s="1" t="s">
        <v>3</v>
      </c>
      <c r="F715" s="1" t="s">
        <v>4</v>
      </c>
      <c r="G715" s="1" t="s">
        <v>5</v>
      </c>
      <c r="H715" s="1" t="s">
        <v>6</v>
      </c>
      <c r="J715" s="2">
        <v>32667</v>
      </c>
      <c r="K715" s="9">
        <f t="shared" ca="1" si="11"/>
        <v>29</v>
      </c>
      <c r="L715" s="1">
        <v>8</v>
      </c>
      <c r="M715" s="1">
        <v>30</v>
      </c>
      <c r="N715" s="1">
        <v>5</v>
      </c>
      <c r="O715" s="1">
        <v>30</v>
      </c>
      <c r="P715" s="1" t="s">
        <v>189</v>
      </c>
      <c r="Q715" s="1">
        <v>0</v>
      </c>
      <c r="R715" s="1" t="s">
        <v>100</v>
      </c>
      <c r="U715" s="1" t="s">
        <v>37</v>
      </c>
      <c r="V715" s="1">
        <v>1</v>
      </c>
      <c r="W715" s="1" t="s">
        <v>464</v>
      </c>
      <c r="Y715" s="1" t="s">
        <v>58</v>
      </c>
      <c r="AB715" s="1" t="s">
        <v>3218</v>
      </c>
      <c r="AC715" s="1">
        <v>5</v>
      </c>
      <c r="AD715" s="1" t="s">
        <v>3219</v>
      </c>
      <c r="AE715" s="1" t="s">
        <v>61</v>
      </c>
      <c r="AF715" s="1" t="s">
        <v>29</v>
      </c>
      <c r="AK715" s="1" t="s">
        <v>34</v>
      </c>
      <c r="AO715" s="1" t="s">
        <v>3220</v>
      </c>
      <c r="AP715" s="1" t="s">
        <v>75</v>
      </c>
      <c r="AR715" s="1">
        <v>5</v>
      </c>
      <c r="AU715" s="1">
        <v>8</v>
      </c>
      <c r="AV715" s="1">
        <v>10</v>
      </c>
      <c r="AW715" s="1" t="s">
        <v>3221</v>
      </c>
      <c r="AX715" s="1" t="s">
        <v>77</v>
      </c>
      <c r="AZ715" s="1">
        <v>10</v>
      </c>
      <c r="BA715" s="1" t="s">
        <v>3222</v>
      </c>
      <c r="BD715" s="1">
        <v>1</v>
      </c>
    </row>
    <row r="716" spans="1:56" ht="12.75" x14ac:dyDescent="0.2">
      <c r="A716" s="1">
        <v>714</v>
      </c>
      <c r="B716" s="1">
        <v>714</v>
      </c>
      <c r="C716" s="1">
        <v>714</v>
      </c>
      <c r="E716" s="1" t="s">
        <v>3</v>
      </c>
      <c r="J716" s="2">
        <v>31082</v>
      </c>
      <c r="K716" s="9">
        <f t="shared" ca="1" si="11"/>
        <v>33</v>
      </c>
      <c r="L716" s="1">
        <v>8</v>
      </c>
      <c r="M716" s="1">
        <v>80</v>
      </c>
      <c r="N716" s="1">
        <v>9</v>
      </c>
      <c r="O716" s="1">
        <v>2</v>
      </c>
      <c r="P716" s="1" t="s">
        <v>80</v>
      </c>
      <c r="Q716" s="1">
        <v>1</v>
      </c>
      <c r="V716" s="1">
        <v>1</v>
      </c>
      <c r="W716" s="1" t="s">
        <v>7</v>
      </c>
      <c r="Y716" s="1" t="s">
        <v>83</v>
      </c>
      <c r="AA716" s="1" t="s">
        <v>647</v>
      </c>
      <c r="AC716" s="1">
        <v>10</v>
      </c>
      <c r="AD716" s="1" t="s">
        <v>3223</v>
      </c>
      <c r="AE716" s="1" t="s">
        <v>86</v>
      </c>
      <c r="AH716" s="1" t="s">
        <v>31</v>
      </c>
      <c r="AP716" s="1" t="s">
        <v>75</v>
      </c>
      <c r="AS716" s="1">
        <v>13</v>
      </c>
      <c r="AU716" s="1">
        <v>10</v>
      </c>
      <c r="AV716" s="1">
        <v>30</v>
      </c>
      <c r="AW716" s="1" t="s">
        <v>3224</v>
      </c>
      <c r="AY716" s="1" t="s">
        <v>3225</v>
      </c>
      <c r="AZ716" s="1">
        <v>7</v>
      </c>
      <c r="BA716" s="1" t="s">
        <v>3226</v>
      </c>
      <c r="BB716" s="1" t="s">
        <v>606</v>
      </c>
      <c r="BC716" s="1" t="s">
        <v>606</v>
      </c>
      <c r="BD716" s="1">
        <v>1</v>
      </c>
    </row>
    <row r="717" spans="1:56" ht="12.75" x14ac:dyDescent="0.2">
      <c r="A717" s="1">
        <v>715</v>
      </c>
      <c r="B717" s="1">
        <v>715</v>
      </c>
      <c r="C717" s="1">
        <v>715</v>
      </c>
      <c r="E717" s="1" t="s">
        <v>3</v>
      </c>
      <c r="J717" s="2">
        <v>34222</v>
      </c>
      <c r="K717" s="9">
        <f t="shared" ca="1" si="11"/>
        <v>25</v>
      </c>
      <c r="L717" s="1">
        <v>8</v>
      </c>
      <c r="M717" s="1">
        <v>15</v>
      </c>
      <c r="N717" s="1">
        <v>9</v>
      </c>
      <c r="O717" s="1">
        <v>12</v>
      </c>
      <c r="P717" s="1" t="s">
        <v>225</v>
      </c>
      <c r="Q717" s="1">
        <v>1</v>
      </c>
      <c r="V717" s="1">
        <v>0</v>
      </c>
      <c r="AE717" s="1" t="s">
        <v>61</v>
      </c>
      <c r="AI717" s="1" t="s">
        <v>32</v>
      </c>
      <c r="AP717" s="1" t="s">
        <v>75</v>
      </c>
      <c r="AS717" s="1" t="s">
        <v>615</v>
      </c>
      <c r="AU717" s="1" t="s">
        <v>615</v>
      </c>
      <c r="AV717" s="1">
        <v>30</v>
      </c>
      <c r="AW717" s="1" t="s">
        <v>3227</v>
      </c>
      <c r="AX717" s="1" t="s">
        <v>66</v>
      </c>
      <c r="AZ717" s="1">
        <v>10</v>
      </c>
      <c r="BA717" s="1" t="s">
        <v>3228</v>
      </c>
      <c r="BC717" s="1" t="s">
        <v>3229</v>
      </c>
      <c r="BD717" s="1">
        <v>1</v>
      </c>
    </row>
    <row r="718" spans="1:56" ht="12.75" x14ac:dyDescent="0.2">
      <c r="A718" s="1">
        <v>716</v>
      </c>
      <c r="B718" s="1">
        <v>716</v>
      </c>
      <c r="C718" s="1">
        <v>716</v>
      </c>
      <c r="D718" s="1" t="s">
        <v>2</v>
      </c>
      <c r="E718" s="1" t="s">
        <v>3</v>
      </c>
      <c r="F718" s="1" t="s">
        <v>4</v>
      </c>
      <c r="J718" s="2">
        <v>29744</v>
      </c>
      <c r="K718" s="9">
        <f t="shared" ca="1" si="11"/>
        <v>37</v>
      </c>
      <c r="L718" s="1">
        <v>7</v>
      </c>
      <c r="M718" s="1">
        <v>40</v>
      </c>
      <c r="N718" s="1">
        <v>10</v>
      </c>
      <c r="O718" s="1">
        <v>0</v>
      </c>
      <c r="P718" s="1" t="s">
        <v>105</v>
      </c>
      <c r="Q718" s="1">
        <v>0</v>
      </c>
      <c r="R718" s="1" t="s">
        <v>70</v>
      </c>
      <c r="T718" s="1" t="s">
        <v>101</v>
      </c>
      <c r="V718" s="1">
        <v>1</v>
      </c>
      <c r="W718" s="1" t="s">
        <v>406</v>
      </c>
      <c r="Y718" s="1" t="s">
        <v>113</v>
      </c>
      <c r="AA718" s="1" t="s">
        <v>59</v>
      </c>
      <c r="AC718" s="1">
        <v>6</v>
      </c>
      <c r="AD718" s="1" t="s">
        <v>3230</v>
      </c>
      <c r="AE718" s="1" t="s">
        <v>74</v>
      </c>
      <c r="AI718" s="1" t="s">
        <v>32</v>
      </c>
      <c r="AP718" s="1" t="s">
        <v>163</v>
      </c>
      <c r="AR718" s="1">
        <v>5</v>
      </c>
      <c r="AT718" s="1">
        <v>5</v>
      </c>
      <c r="AV718" s="1">
        <v>4</v>
      </c>
      <c r="AW718" s="1" t="s">
        <v>3231</v>
      </c>
      <c r="AX718" s="1" t="s">
        <v>66</v>
      </c>
      <c r="AZ718" s="1">
        <v>8</v>
      </c>
      <c r="BA718" s="1" t="s">
        <v>3232</v>
      </c>
      <c r="BD718" s="1">
        <v>1</v>
      </c>
    </row>
    <row r="719" spans="1:56" ht="12.75" x14ac:dyDescent="0.2">
      <c r="A719" s="1">
        <v>717</v>
      </c>
      <c r="B719" s="1">
        <v>717</v>
      </c>
      <c r="C719" s="1">
        <v>717</v>
      </c>
      <c r="D719" s="1" t="s">
        <v>2</v>
      </c>
      <c r="J719" s="2">
        <v>32181</v>
      </c>
      <c r="K719" s="9">
        <f t="shared" ca="1" si="11"/>
        <v>30</v>
      </c>
      <c r="L719" s="1">
        <v>10</v>
      </c>
      <c r="M719" s="1">
        <v>60</v>
      </c>
      <c r="N719" s="1">
        <v>8</v>
      </c>
      <c r="O719" s="1">
        <v>10</v>
      </c>
      <c r="P719" s="1" t="s">
        <v>123</v>
      </c>
      <c r="Q719" s="1">
        <v>0</v>
      </c>
      <c r="R719" s="1" t="s">
        <v>81</v>
      </c>
      <c r="T719" s="1" t="s">
        <v>106</v>
      </c>
      <c r="V719" s="1">
        <v>0</v>
      </c>
      <c r="AE719" s="1" t="s">
        <v>86</v>
      </c>
      <c r="AJ719" s="1" t="s">
        <v>33</v>
      </c>
      <c r="AL719" s="1" t="s">
        <v>35</v>
      </c>
      <c r="AP719" s="1" t="s">
        <v>62</v>
      </c>
      <c r="AR719" s="1">
        <v>4</v>
      </c>
      <c r="AT719" s="1">
        <v>4</v>
      </c>
      <c r="AV719" s="1">
        <v>6</v>
      </c>
      <c r="AW719" s="1" t="s">
        <v>3233</v>
      </c>
      <c r="AX719" s="1" t="s">
        <v>66</v>
      </c>
      <c r="AZ719" s="1">
        <v>10</v>
      </c>
      <c r="BA719" s="1" t="s">
        <v>3234</v>
      </c>
      <c r="BB719" s="1" t="s">
        <v>3235</v>
      </c>
      <c r="BC719" s="1" t="s">
        <v>3236</v>
      </c>
      <c r="BD719" s="1">
        <v>1</v>
      </c>
    </row>
    <row r="720" spans="1:56" ht="12.75" x14ac:dyDescent="0.2">
      <c r="A720" s="1">
        <v>718</v>
      </c>
      <c r="B720" s="1">
        <v>718</v>
      </c>
      <c r="C720" s="1">
        <v>718</v>
      </c>
      <c r="D720" s="1" t="s">
        <v>2</v>
      </c>
      <c r="E720" s="1" t="s">
        <v>3</v>
      </c>
      <c r="H720" s="1" t="s">
        <v>6</v>
      </c>
      <c r="J720" s="2">
        <v>32762</v>
      </c>
      <c r="K720" s="9">
        <f t="shared" ca="1" si="11"/>
        <v>29</v>
      </c>
      <c r="L720" s="1">
        <v>4</v>
      </c>
      <c r="M720" s="1">
        <v>30</v>
      </c>
      <c r="N720" s="1">
        <v>18</v>
      </c>
      <c r="O720" s="1">
        <v>24</v>
      </c>
      <c r="P720" s="1" t="s">
        <v>303</v>
      </c>
      <c r="Q720" s="1">
        <v>1</v>
      </c>
      <c r="V720" s="1">
        <v>1</v>
      </c>
      <c r="W720" s="1" t="s">
        <v>137</v>
      </c>
      <c r="Y720" s="1" t="s">
        <v>83</v>
      </c>
      <c r="AA720" s="1" t="s">
        <v>94</v>
      </c>
      <c r="AC720" s="1">
        <v>5</v>
      </c>
      <c r="AD720" s="1" t="s">
        <v>3237</v>
      </c>
      <c r="AE720" s="1" t="s">
        <v>61</v>
      </c>
      <c r="AK720" s="1" t="s">
        <v>34</v>
      </c>
      <c r="AP720" s="1" t="s">
        <v>62</v>
      </c>
      <c r="AS720" s="1">
        <v>10</v>
      </c>
      <c r="AT720" s="1">
        <v>6</v>
      </c>
      <c r="AV720" s="1">
        <v>72</v>
      </c>
      <c r="AW720" s="1" t="s">
        <v>3238</v>
      </c>
      <c r="AX720" s="1" t="s">
        <v>77</v>
      </c>
      <c r="AZ720" s="1">
        <v>10</v>
      </c>
      <c r="BA720" s="1" t="s">
        <v>3239</v>
      </c>
      <c r="BB720" s="1" t="s">
        <v>3240</v>
      </c>
      <c r="BC720" s="1" t="s">
        <v>3241</v>
      </c>
      <c r="BD720" s="1">
        <v>1</v>
      </c>
    </row>
    <row r="721" spans="1:56" ht="12.75" x14ac:dyDescent="0.2">
      <c r="A721" s="1">
        <v>719</v>
      </c>
      <c r="B721" s="1">
        <v>719</v>
      </c>
      <c r="C721" s="1">
        <v>719</v>
      </c>
      <c r="D721" s="1" t="s">
        <v>2</v>
      </c>
      <c r="E721" s="1" t="s">
        <v>3</v>
      </c>
      <c r="J721" s="2">
        <v>30799</v>
      </c>
      <c r="K721" s="9">
        <f t="shared" ca="1" si="11"/>
        <v>34</v>
      </c>
      <c r="L721" s="1">
        <v>6</v>
      </c>
      <c r="M721" s="1">
        <v>135</v>
      </c>
      <c r="N721" s="1">
        <v>7</v>
      </c>
      <c r="O721" s="1">
        <v>40</v>
      </c>
      <c r="P721" s="1" t="s">
        <v>123</v>
      </c>
      <c r="Q721" s="1">
        <v>1</v>
      </c>
      <c r="V721" s="1">
        <v>1</v>
      </c>
      <c r="W721" s="1" t="s">
        <v>57</v>
      </c>
      <c r="Y721" s="1" t="s">
        <v>113</v>
      </c>
      <c r="AA721" s="1" t="s">
        <v>272</v>
      </c>
      <c r="AC721" s="1">
        <v>5</v>
      </c>
      <c r="AD721" s="1" t="s">
        <v>3242</v>
      </c>
      <c r="AE721" s="1" t="s">
        <v>86</v>
      </c>
      <c r="AJ721" s="1" t="s">
        <v>33</v>
      </c>
      <c r="AP721" s="1" t="s">
        <v>75</v>
      </c>
      <c r="AR721" s="1">
        <v>4</v>
      </c>
      <c r="AT721" s="1">
        <v>5</v>
      </c>
      <c r="AV721" s="1">
        <v>25</v>
      </c>
      <c r="AW721" s="1" t="s">
        <v>3243</v>
      </c>
      <c r="AX721" s="1" t="s">
        <v>77</v>
      </c>
      <c r="AZ721" s="1">
        <v>8</v>
      </c>
      <c r="BA721" s="1" t="s">
        <v>3244</v>
      </c>
      <c r="BD721" s="1">
        <v>0</v>
      </c>
    </row>
    <row r="722" spans="1:56" ht="12.75" x14ac:dyDescent="0.2">
      <c r="A722" s="1">
        <v>720</v>
      </c>
      <c r="B722" s="1">
        <v>720</v>
      </c>
      <c r="C722" s="1">
        <v>720</v>
      </c>
      <c r="D722" s="1" t="s">
        <v>2</v>
      </c>
      <c r="J722" s="2">
        <v>29746</v>
      </c>
      <c r="K722" s="9">
        <f t="shared" ca="1" si="11"/>
        <v>37</v>
      </c>
      <c r="L722" s="1">
        <v>8</v>
      </c>
      <c r="M722" s="1">
        <v>0</v>
      </c>
      <c r="N722" s="1">
        <v>8</v>
      </c>
      <c r="O722" s="1">
        <v>15</v>
      </c>
      <c r="P722" s="1" t="s">
        <v>54</v>
      </c>
      <c r="Q722" s="1">
        <v>1</v>
      </c>
      <c r="V722" s="1">
        <v>0</v>
      </c>
      <c r="AE722" s="1" t="s">
        <v>61</v>
      </c>
      <c r="AK722" s="1" t="s">
        <v>34</v>
      </c>
      <c r="AP722" s="1" t="s">
        <v>62</v>
      </c>
      <c r="AR722" s="1">
        <v>6</v>
      </c>
      <c r="AT722" s="1">
        <v>6</v>
      </c>
      <c r="AV722" s="1">
        <v>10</v>
      </c>
      <c r="AW722" s="1" t="s">
        <v>3245</v>
      </c>
      <c r="AY722" s="1" t="s">
        <v>381</v>
      </c>
      <c r="AZ722" s="1">
        <v>8</v>
      </c>
      <c r="BA722" s="1" t="s">
        <v>3246</v>
      </c>
      <c r="BB722" s="1" t="s">
        <v>3247</v>
      </c>
      <c r="BC722" s="1" t="s">
        <v>3248</v>
      </c>
      <c r="BD722" s="1">
        <v>1</v>
      </c>
    </row>
    <row r="723" spans="1:56" ht="12.75" x14ac:dyDescent="0.2">
      <c r="A723" s="1">
        <v>721</v>
      </c>
      <c r="B723" s="1">
        <v>721</v>
      </c>
      <c r="C723" s="1">
        <v>721</v>
      </c>
      <c r="D723" s="1" t="s">
        <v>2</v>
      </c>
      <c r="J723" s="2">
        <v>30306</v>
      </c>
      <c r="K723" s="9">
        <f t="shared" ca="1" si="11"/>
        <v>35</v>
      </c>
      <c r="L723" s="1">
        <v>8</v>
      </c>
      <c r="M723" s="1">
        <v>90</v>
      </c>
      <c r="N723" s="1">
        <v>15</v>
      </c>
      <c r="O723" s="1">
        <v>10</v>
      </c>
      <c r="P723" s="1" t="s">
        <v>54</v>
      </c>
      <c r="Q723" s="1">
        <v>0</v>
      </c>
      <c r="R723" s="1" t="s">
        <v>70</v>
      </c>
      <c r="U723" s="1" t="s">
        <v>3249</v>
      </c>
      <c r="V723" s="1">
        <v>1</v>
      </c>
      <c r="W723" s="1" t="s">
        <v>156</v>
      </c>
      <c r="Y723" s="1" t="s">
        <v>83</v>
      </c>
      <c r="AA723" s="1" t="s">
        <v>94</v>
      </c>
      <c r="AC723" s="1">
        <v>2</v>
      </c>
      <c r="AD723" s="1" t="s">
        <v>3250</v>
      </c>
      <c r="AE723" s="1" t="s">
        <v>61</v>
      </c>
      <c r="AI723" s="1" t="s">
        <v>32</v>
      </c>
      <c r="AP723" s="1" t="s">
        <v>87</v>
      </c>
      <c r="AR723" s="1">
        <v>6</v>
      </c>
      <c r="AT723" s="1">
        <v>6</v>
      </c>
      <c r="AV723" s="1">
        <v>15</v>
      </c>
      <c r="AW723" s="1" t="s">
        <v>3251</v>
      </c>
      <c r="AX723" s="1" t="s">
        <v>77</v>
      </c>
      <c r="AZ723" s="1">
        <v>4</v>
      </c>
      <c r="BA723" s="1" t="s">
        <v>3252</v>
      </c>
      <c r="BB723" s="1" t="s">
        <v>3253</v>
      </c>
      <c r="BC723" s="1" t="s">
        <v>3254</v>
      </c>
      <c r="BD723" s="1">
        <v>1</v>
      </c>
    </row>
    <row r="724" spans="1:56" ht="12.75" x14ac:dyDescent="0.2">
      <c r="A724" s="1">
        <v>722</v>
      </c>
      <c r="B724" s="1">
        <v>722</v>
      </c>
      <c r="C724" s="1">
        <v>722</v>
      </c>
      <c r="D724" s="1" t="s">
        <v>2</v>
      </c>
      <c r="H724" s="1" t="s">
        <v>6</v>
      </c>
      <c r="J724" s="2">
        <v>32860</v>
      </c>
      <c r="K724" s="9">
        <f t="shared" ca="1" si="11"/>
        <v>28</v>
      </c>
      <c r="L724" s="1">
        <v>8</v>
      </c>
      <c r="M724" s="1">
        <v>120</v>
      </c>
      <c r="N724" s="1">
        <v>8</v>
      </c>
      <c r="O724" s="1">
        <v>1</v>
      </c>
      <c r="P724" s="1" t="s">
        <v>135</v>
      </c>
      <c r="Q724" s="1">
        <v>0</v>
      </c>
      <c r="R724" s="1" t="s">
        <v>70</v>
      </c>
      <c r="T724" s="1" t="s">
        <v>106</v>
      </c>
      <c r="V724" s="1">
        <v>0</v>
      </c>
      <c r="AE724" s="1" t="s">
        <v>61</v>
      </c>
      <c r="AG724" s="1" t="s">
        <v>30</v>
      </c>
      <c r="AP724" s="1" t="s">
        <v>75</v>
      </c>
      <c r="AS724" s="1">
        <v>15</v>
      </c>
      <c r="AU724" s="1">
        <v>20</v>
      </c>
      <c r="AV724" s="1">
        <v>80</v>
      </c>
      <c r="AW724" s="1" t="s">
        <v>3255</v>
      </c>
      <c r="AX724" s="1" t="s">
        <v>66</v>
      </c>
      <c r="AZ724" s="1">
        <v>7</v>
      </c>
      <c r="BA724" s="1" t="s">
        <v>3256</v>
      </c>
      <c r="BB724" s="1" t="s">
        <v>1000</v>
      </c>
      <c r="BC724" s="1" t="s">
        <v>1000</v>
      </c>
      <c r="BD724" s="1">
        <v>0</v>
      </c>
    </row>
    <row r="725" spans="1:56" ht="12.75" x14ac:dyDescent="0.2">
      <c r="A725" s="1">
        <v>723</v>
      </c>
      <c r="B725" s="1">
        <v>723</v>
      </c>
      <c r="C725" s="1">
        <v>723</v>
      </c>
      <c r="D725" s="1" t="s">
        <v>2</v>
      </c>
      <c r="H725" s="1" t="s">
        <v>6</v>
      </c>
      <c r="J725" s="2">
        <v>34227</v>
      </c>
      <c r="K725" s="9">
        <f t="shared" ca="1" si="11"/>
        <v>25</v>
      </c>
      <c r="L725" s="1">
        <v>8</v>
      </c>
      <c r="M725" s="1">
        <v>40</v>
      </c>
      <c r="N725" s="1">
        <v>10</v>
      </c>
      <c r="O725" s="1">
        <v>6</v>
      </c>
      <c r="P725" s="1" t="s">
        <v>80</v>
      </c>
      <c r="Q725" s="1">
        <v>1</v>
      </c>
      <c r="V725" s="1">
        <v>1</v>
      </c>
      <c r="W725" s="1" t="s">
        <v>57</v>
      </c>
      <c r="Y725" s="1" t="s">
        <v>58</v>
      </c>
      <c r="AA725" s="1" t="s">
        <v>355</v>
      </c>
      <c r="AC725" s="1">
        <v>2</v>
      </c>
      <c r="AD725" s="1" t="s">
        <v>3257</v>
      </c>
      <c r="AE725" s="1" t="s">
        <v>61</v>
      </c>
      <c r="AJ725" s="1" t="s">
        <v>33</v>
      </c>
      <c r="AP725" s="1" t="s">
        <v>62</v>
      </c>
      <c r="AR725" s="1">
        <v>3</v>
      </c>
      <c r="AT725" s="1">
        <v>3</v>
      </c>
      <c r="AV725" s="1">
        <v>4</v>
      </c>
      <c r="AW725" s="1" t="s">
        <v>3258</v>
      </c>
      <c r="AX725" s="1" t="s">
        <v>77</v>
      </c>
      <c r="AZ725" s="1">
        <v>10</v>
      </c>
      <c r="BA725" s="1" t="s">
        <v>3259</v>
      </c>
      <c r="BB725" s="1" t="s">
        <v>3260</v>
      </c>
      <c r="BD725" s="1">
        <v>1</v>
      </c>
    </row>
    <row r="726" spans="1:56" ht="12.75" x14ac:dyDescent="0.2">
      <c r="A726" s="1">
        <v>724</v>
      </c>
      <c r="B726" s="1">
        <v>724</v>
      </c>
      <c r="C726" s="1">
        <v>724</v>
      </c>
      <c r="D726" s="1" t="s">
        <v>2</v>
      </c>
      <c r="K726" s="9">
        <f t="shared" ca="1" si="11"/>
        <v>118</v>
      </c>
      <c r="L726" s="1">
        <v>7</v>
      </c>
      <c r="M726" s="1">
        <v>10</v>
      </c>
      <c r="N726" s="1">
        <v>8</v>
      </c>
      <c r="O726" s="1">
        <v>8</v>
      </c>
      <c r="P726" s="1" t="s">
        <v>69</v>
      </c>
      <c r="Q726" s="1">
        <v>1</v>
      </c>
      <c r="V726" s="1">
        <v>1</v>
      </c>
      <c r="W726" s="1" t="s">
        <v>143</v>
      </c>
      <c r="Y726" s="1" t="s">
        <v>83</v>
      </c>
      <c r="AA726" s="1" t="s">
        <v>94</v>
      </c>
      <c r="AC726" s="1">
        <v>1</v>
      </c>
      <c r="AD726" s="1" t="s">
        <v>3261</v>
      </c>
      <c r="AE726" s="1" t="s">
        <v>61</v>
      </c>
      <c r="AI726" s="1" t="s">
        <v>32</v>
      </c>
      <c r="AK726" s="1" t="s">
        <v>34</v>
      </c>
      <c r="AP726" s="1" t="s">
        <v>62</v>
      </c>
      <c r="AR726" s="1">
        <v>4</v>
      </c>
      <c r="AT726" s="1">
        <v>4</v>
      </c>
      <c r="AV726" s="1">
        <v>5</v>
      </c>
      <c r="AW726" s="1" t="s">
        <v>3262</v>
      </c>
      <c r="AX726" s="1" t="s">
        <v>77</v>
      </c>
      <c r="AZ726" s="1">
        <v>9</v>
      </c>
      <c r="BA726" s="1" t="s">
        <v>3263</v>
      </c>
      <c r="BB726" s="1" t="s">
        <v>133</v>
      </c>
      <c r="BC726" s="1" t="s">
        <v>3264</v>
      </c>
      <c r="BD726" s="1">
        <v>1</v>
      </c>
    </row>
    <row r="727" spans="1:56" ht="12.75" x14ac:dyDescent="0.2">
      <c r="A727" s="1">
        <v>725</v>
      </c>
      <c r="B727" s="1">
        <v>725</v>
      </c>
      <c r="C727" s="1">
        <v>725</v>
      </c>
      <c r="D727" s="1" t="s">
        <v>2</v>
      </c>
      <c r="J727" s="2">
        <v>33191</v>
      </c>
      <c r="K727" s="9">
        <f t="shared" ca="1" si="11"/>
        <v>27</v>
      </c>
      <c r="L727" s="1">
        <v>7</v>
      </c>
      <c r="M727" s="1">
        <v>70</v>
      </c>
      <c r="N727" s="1">
        <v>3</v>
      </c>
      <c r="O727" s="1">
        <v>5</v>
      </c>
      <c r="P727" s="1" t="s">
        <v>105</v>
      </c>
      <c r="Q727" s="1">
        <v>0</v>
      </c>
      <c r="R727" s="1" t="s">
        <v>100</v>
      </c>
      <c r="T727" s="1" t="s">
        <v>101</v>
      </c>
      <c r="V727" s="1">
        <v>1</v>
      </c>
      <c r="W727" s="1" t="s">
        <v>518</v>
      </c>
      <c r="Y727" s="1" t="s">
        <v>113</v>
      </c>
      <c r="AA727" s="1" t="s">
        <v>59</v>
      </c>
      <c r="AC727" s="1">
        <v>2</v>
      </c>
      <c r="AD727" s="1" t="s">
        <v>1491</v>
      </c>
      <c r="AE727" s="1" t="s">
        <v>61</v>
      </c>
      <c r="AN727" s="1" t="s">
        <v>37</v>
      </c>
      <c r="AY727" s="1" t="s">
        <v>1325</v>
      </c>
      <c r="AZ727" s="1">
        <v>10</v>
      </c>
      <c r="BA727" s="1" t="s">
        <v>3265</v>
      </c>
      <c r="BB727" s="1" t="s">
        <v>3266</v>
      </c>
      <c r="BD727" s="1">
        <v>1</v>
      </c>
    </row>
    <row r="728" spans="1:56" ht="12.75" x14ac:dyDescent="0.2">
      <c r="A728" s="1">
        <v>726</v>
      </c>
      <c r="B728" s="1">
        <v>726</v>
      </c>
      <c r="C728" s="1">
        <v>726</v>
      </c>
      <c r="D728" s="1" t="s">
        <v>2</v>
      </c>
      <c r="E728" s="1" t="s">
        <v>3</v>
      </c>
      <c r="J728" s="2">
        <v>30188</v>
      </c>
      <c r="K728" s="9">
        <f t="shared" ca="1" si="11"/>
        <v>36</v>
      </c>
      <c r="L728" s="1">
        <v>7</v>
      </c>
      <c r="M728" s="1">
        <v>30</v>
      </c>
      <c r="N728" s="1">
        <v>7</v>
      </c>
      <c r="O728" s="1">
        <v>1</v>
      </c>
      <c r="P728" s="1" t="s">
        <v>91</v>
      </c>
      <c r="Q728" s="1">
        <v>0</v>
      </c>
      <c r="R728" s="1" t="s">
        <v>70</v>
      </c>
      <c r="T728" s="1" t="s">
        <v>101</v>
      </c>
      <c r="V728" s="1">
        <v>1</v>
      </c>
      <c r="W728" s="1" t="s">
        <v>72</v>
      </c>
      <c r="Y728" s="1" t="s">
        <v>83</v>
      </c>
      <c r="AA728" s="1" t="s">
        <v>59</v>
      </c>
      <c r="AC728" s="1">
        <v>7</v>
      </c>
      <c r="AD728" s="1" t="s">
        <v>3267</v>
      </c>
      <c r="AE728" s="1" t="s">
        <v>86</v>
      </c>
      <c r="AK728" s="1" t="s">
        <v>34</v>
      </c>
      <c r="AP728" s="1" t="s">
        <v>62</v>
      </c>
      <c r="AR728" s="1">
        <v>4</v>
      </c>
      <c r="AT728" s="1">
        <v>2</v>
      </c>
      <c r="AV728" s="1">
        <v>2</v>
      </c>
      <c r="AW728" s="1" t="s">
        <v>3268</v>
      </c>
      <c r="AX728" s="1" t="s">
        <v>77</v>
      </c>
      <c r="AZ728" s="1">
        <v>10</v>
      </c>
      <c r="BA728" s="1" t="s">
        <v>3269</v>
      </c>
      <c r="BB728" s="1" t="s">
        <v>3270</v>
      </c>
      <c r="BC728" s="1" t="s">
        <v>3271</v>
      </c>
      <c r="BD728" s="1">
        <v>1</v>
      </c>
    </row>
    <row r="729" spans="1:56" ht="12.75" x14ac:dyDescent="0.2">
      <c r="A729" s="1">
        <v>727</v>
      </c>
      <c r="B729" s="1">
        <v>727</v>
      </c>
      <c r="C729" s="1">
        <v>727</v>
      </c>
      <c r="H729" s="1" t="s">
        <v>6</v>
      </c>
      <c r="J729" s="2">
        <v>43069</v>
      </c>
      <c r="K729" s="9">
        <f t="shared" ca="1" si="11"/>
        <v>0</v>
      </c>
      <c r="L729" s="1">
        <v>6</v>
      </c>
      <c r="M729" s="1">
        <v>30</v>
      </c>
      <c r="N729" s="1">
        <v>10</v>
      </c>
      <c r="O729" s="1">
        <v>6</v>
      </c>
      <c r="P729" s="1" t="s">
        <v>135</v>
      </c>
      <c r="Q729" s="1">
        <v>0</v>
      </c>
      <c r="R729" s="1" t="s">
        <v>100</v>
      </c>
      <c r="T729" s="1" t="s">
        <v>106</v>
      </c>
      <c r="V729" s="1">
        <v>1</v>
      </c>
      <c r="W729" s="1" t="s">
        <v>213</v>
      </c>
      <c r="Z729" s="1" t="s">
        <v>291</v>
      </c>
      <c r="AA729" s="1" t="s">
        <v>94</v>
      </c>
      <c r="AC729" s="1">
        <v>3</v>
      </c>
      <c r="AD729" s="1" t="s">
        <v>3272</v>
      </c>
      <c r="AE729" s="1" t="s">
        <v>74</v>
      </c>
      <c r="AJ729" s="1" t="s">
        <v>33</v>
      </c>
      <c r="AQ729" s="1" t="s">
        <v>3273</v>
      </c>
      <c r="AR729" s="1">
        <v>3</v>
      </c>
      <c r="AT729" s="1">
        <v>4</v>
      </c>
      <c r="AV729" s="1">
        <v>6</v>
      </c>
      <c r="AW729" s="1" t="s">
        <v>3274</v>
      </c>
      <c r="AX729" s="1" t="s">
        <v>77</v>
      </c>
      <c r="AZ729" s="1">
        <v>0</v>
      </c>
      <c r="BA729" s="1" t="s">
        <v>3275</v>
      </c>
      <c r="BB729" s="1" t="s">
        <v>768</v>
      </c>
      <c r="BC729" s="1" t="s">
        <v>3276</v>
      </c>
      <c r="BD729" s="1">
        <v>0</v>
      </c>
    </row>
    <row r="730" spans="1:56" ht="12.75" x14ac:dyDescent="0.2">
      <c r="A730" s="1">
        <v>728</v>
      </c>
      <c r="B730" s="1">
        <v>728</v>
      </c>
      <c r="C730" s="1">
        <v>728</v>
      </c>
      <c r="D730" s="1" t="s">
        <v>2</v>
      </c>
      <c r="E730" s="1" t="s">
        <v>3</v>
      </c>
      <c r="H730" s="1" t="s">
        <v>6</v>
      </c>
      <c r="J730" s="2">
        <v>30087</v>
      </c>
      <c r="K730" s="9">
        <f t="shared" ca="1" si="11"/>
        <v>36</v>
      </c>
      <c r="L730" s="1">
        <v>8</v>
      </c>
      <c r="M730" s="1">
        <v>60</v>
      </c>
      <c r="N730" s="1">
        <v>6</v>
      </c>
      <c r="O730" s="1">
        <v>10</v>
      </c>
      <c r="P730" s="1" t="s">
        <v>135</v>
      </c>
      <c r="Q730" s="1">
        <v>1</v>
      </c>
      <c r="V730" s="1">
        <v>1</v>
      </c>
      <c r="W730" s="1" t="s">
        <v>213</v>
      </c>
      <c r="Z730" s="1" t="s">
        <v>291</v>
      </c>
      <c r="AB730" s="1" t="s">
        <v>897</v>
      </c>
      <c r="AC730" s="1">
        <v>10</v>
      </c>
      <c r="AD730" s="1" t="s">
        <v>3277</v>
      </c>
      <c r="AE730" s="1" t="s">
        <v>61</v>
      </c>
      <c r="AJ730" s="1" t="s">
        <v>33</v>
      </c>
      <c r="AP730" s="1" t="s">
        <v>62</v>
      </c>
      <c r="AR730" s="1">
        <v>6</v>
      </c>
      <c r="AT730" s="1">
        <v>6</v>
      </c>
      <c r="AV730" s="1">
        <v>10</v>
      </c>
      <c r="AW730" s="1" t="s">
        <v>695</v>
      </c>
      <c r="AX730" s="1" t="s">
        <v>77</v>
      </c>
      <c r="AZ730" s="1">
        <v>8</v>
      </c>
      <c r="BA730" s="1" t="s">
        <v>3278</v>
      </c>
      <c r="BB730" s="1" t="s">
        <v>3279</v>
      </c>
      <c r="BD730" s="1">
        <v>0</v>
      </c>
    </row>
    <row r="731" spans="1:56" ht="12.75" x14ac:dyDescent="0.2">
      <c r="A731" s="1">
        <v>729</v>
      </c>
      <c r="B731" s="1">
        <v>729</v>
      </c>
      <c r="C731" s="1">
        <v>729</v>
      </c>
      <c r="D731" s="1" t="s">
        <v>2</v>
      </c>
      <c r="H731" s="1" t="s">
        <v>6</v>
      </c>
      <c r="J731" s="2">
        <v>19245</v>
      </c>
      <c r="K731" s="9">
        <f t="shared" ca="1" si="11"/>
        <v>66</v>
      </c>
      <c r="L731" s="1">
        <v>6</v>
      </c>
      <c r="M731" s="1">
        <v>90</v>
      </c>
      <c r="N731" s="1">
        <v>9</v>
      </c>
      <c r="O731" s="1">
        <v>1</v>
      </c>
      <c r="P731" s="1" t="s">
        <v>225</v>
      </c>
      <c r="Q731" s="1">
        <v>0</v>
      </c>
      <c r="S731" s="1" t="s">
        <v>606</v>
      </c>
      <c r="T731" s="1" t="s">
        <v>101</v>
      </c>
      <c r="V731" s="1">
        <v>1</v>
      </c>
      <c r="W731" s="1" t="s">
        <v>31</v>
      </c>
      <c r="Y731" s="1" t="s">
        <v>83</v>
      </c>
      <c r="AA731" s="1" t="s">
        <v>418</v>
      </c>
      <c r="AC731" s="1">
        <v>15</v>
      </c>
      <c r="AD731" s="1" t="s">
        <v>3280</v>
      </c>
      <c r="AE731" s="1" t="s">
        <v>74</v>
      </c>
      <c r="AI731" s="1" t="s">
        <v>32</v>
      </c>
      <c r="AP731" s="1" t="s">
        <v>75</v>
      </c>
      <c r="AS731" s="1">
        <v>10</v>
      </c>
      <c r="AT731" s="1">
        <v>5</v>
      </c>
      <c r="AV731" s="1">
        <v>20</v>
      </c>
      <c r="AW731" s="1" t="s">
        <v>3281</v>
      </c>
      <c r="AX731" s="1" t="s">
        <v>77</v>
      </c>
      <c r="AZ731" s="1">
        <v>7</v>
      </c>
      <c r="BA731" s="1" t="s">
        <v>3282</v>
      </c>
      <c r="BB731" s="1" t="s">
        <v>3283</v>
      </c>
      <c r="BC731" s="1" t="s">
        <v>3284</v>
      </c>
      <c r="BD731" s="1">
        <v>0</v>
      </c>
    </row>
    <row r="732" spans="1:56" ht="12.75" x14ac:dyDescent="0.2">
      <c r="A732" s="1">
        <v>730</v>
      </c>
      <c r="B732" s="1">
        <v>730</v>
      </c>
      <c r="C732" s="1">
        <v>730</v>
      </c>
      <c r="E732" s="1" t="s">
        <v>3</v>
      </c>
      <c r="J732" s="2">
        <v>34285</v>
      </c>
      <c r="K732" s="9">
        <f t="shared" ca="1" si="11"/>
        <v>24</v>
      </c>
      <c r="L732" s="1">
        <v>6</v>
      </c>
      <c r="M732" s="1">
        <v>50</v>
      </c>
      <c r="N732" s="1">
        <v>10</v>
      </c>
      <c r="O732" s="1">
        <v>1</v>
      </c>
      <c r="P732" s="1" t="s">
        <v>189</v>
      </c>
      <c r="Q732" s="1">
        <v>1</v>
      </c>
      <c r="R732" s="1" t="s">
        <v>81</v>
      </c>
      <c r="T732" s="1" t="s">
        <v>101</v>
      </c>
      <c r="V732" s="1">
        <v>1</v>
      </c>
      <c r="W732" s="1" t="s">
        <v>213</v>
      </c>
      <c r="Y732" s="1" t="s">
        <v>83</v>
      </c>
      <c r="AA732" s="1" t="s">
        <v>114</v>
      </c>
      <c r="AC732" s="1">
        <v>2</v>
      </c>
      <c r="AD732" s="1" t="s">
        <v>866</v>
      </c>
      <c r="AE732" s="1" t="s">
        <v>61</v>
      </c>
      <c r="AH732" s="1" t="s">
        <v>31</v>
      </c>
      <c r="AP732" s="1" t="s">
        <v>87</v>
      </c>
      <c r="AR732" s="1">
        <v>5</v>
      </c>
      <c r="AT732" s="1">
        <v>4</v>
      </c>
      <c r="AV732" s="1">
        <v>4</v>
      </c>
      <c r="AW732" s="1" t="s">
        <v>3285</v>
      </c>
      <c r="AX732" s="1" t="s">
        <v>77</v>
      </c>
      <c r="AZ732" s="1">
        <v>8</v>
      </c>
      <c r="BA732" s="1" t="s">
        <v>3286</v>
      </c>
    </row>
    <row r="733" spans="1:56" ht="12.75" x14ac:dyDescent="0.2">
      <c r="A733" s="1">
        <v>731</v>
      </c>
      <c r="B733" s="1">
        <v>731</v>
      </c>
      <c r="C733" s="1">
        <v>731</v>
      </c>
      <c r="I733" s="1" t="s">
        <v>3287</v>
      </c>
      <c r="J733" s="2">
        <v>29290</v>
      </c>
      <c r="K733" s="9">
        <f t="shared" ca="1" si="11"/>
        <v>38</v>
      </c>
      <c r="L733" s="1">
        <v>7</v>
      </c>
      <c r="M733" s="1">
        <v>240</v>
      </c>
      <c r="N733" s="1">
        <v>12</v>
      </c>
      <c r="O733" s="1">
        <v>6</v>
      </c>
      <c r="P733" s="1" t="s">
        <v>335</v>
      </c>
      <c r="Q733" s="1">
        <v>0</v>
      </c>
      <c r="R733" s="1" t="s">
        <v>100</v>
      </c>
      <c r="U733" s="1" t="s">
        <v>3288</v>
      </c>
      <c r="V733" s="1">
        <v>1</v>
      </c>
      <c r="W733" s="1" t="s">
        <v>137</v>
      </c>
      <c r="Y733" s="1" t="s">
        <v>144</v>
      </c>
      <c r="AA733" s="1" t="s">
        <v>94</v>
      </c>
      <c r="AC733" s="1">
        <v>16</v>
      </c>
      <c r="AD733" s="1" t="s">
        <v>3289</v>
      </c>
      <c r="AE733" s="1" t="s">
        <v>61</v>
      </c>
      <c r="AK733" s="1" t="s">
        <v>34</v>
      </c>
      <c r="AP733" s="1" t="s">
        <v>75</v>
      </c>
      <c r="AR733" s="1">
        <v>4</v>
      </c>
      <c r="AT733" s="1">
        <v>4</v>
      </c>
      <c r="AV733" s="1">
        <v>6</v>
      </c>
      <c r="AW733" s="1" t="s">
        <v>3290</v>
      </c>
      <c r="AX733" s="1" t="s">
        <v>66</v>
      </c>
      <c r="AZ733" s="1">
        <v>9</v>
      </c>
      <c r="BA733" s="1" t="s">
        <v>3291</v>
      </c>
      <c r="BB733" s="1" t="s">
        <v>3292</v>
      </c>
      <c r="BC733" s="1" t="s">
        <v>3293</v>
      </c>
      <c r="BD733" s="1">
        <v>1</v>
      </c>
    </row>
    <row r="734" spans="1:56" ht="12.75" x14ac:dyDescent="0.2">
      <c r="A734" s="1">
        <v>732</v>
      </c>
      <c r="B734" s="1">
        <v>732</v>
      </c>
      <c r="C734" s="1">
        <v>732</v>
      </c>
      <c r="E734" s="1" t="s">
        <v>3</v>
      </c>
      <c r="H734" s="1" t="s">
        <v>6</v>
      </c>
      <c r="J734" s="2">
        <v>29645</v>
      </c>
      <c r="K734" s="9">
        <f t="shared" ca="1" si="11"/>
        <v>37</v>
      </c>
      <c r="L734" s="1">
        <v>7</v>
      </c>
      <c r="M734" s="1">
        <v>60</v>
      </c>
      <c r="N734" s="1">
        <v>5</v>
      </c>
      <c r="O734" s="1">
        <v>9</v>
      </c>
      <c r="P734" s="1" t="s">
        <v>189</v>
      </c>
      <c r="Q734" s="1">
        <v>1</v>
      </c>
      <c r="V734" s="1">
        <v>1</v>
      </c>
      <c r="W734" s="1" t="s">
        <v>213</v>
      </c>
      <c r="Y734" s="1" t="s">
        <v>113</v>
      </c>
      <c r="AB734" s="1" t="s">
        <v>2233</v>
      </c>
      <c r="AC734" s="1">
        <v>10</v>
      </c>
      <c r="AD734" s="1" t="s">
        <v>3294</v>
      </c>
      <c r="AE734" s="1" t="s">
        <v>86</v>
      </c>
      <c r="AJ734" s="1" t="s">
        <v>33</v>
      </c>
      <c r="AP734" s="1" t="s">
        <v>163</v>
      </c>
      <c r="AS734" s="1">
        <v>15</v>
      </c>
      <c r="AU734" s="1">
        <v>10</v>
      </c>
      <c r="AV734" s="1">
        <v>20</v>
      </c>
      <c r="AW734" s="1" t="s">
        <v>3295</v>
      </c>
      <c r="AX734" s="1" t="s">
        <v>2477</v>
      </c>
      <c r="AZ734" s="1">
        <v>10</v>
      </c>
      <c r="BA734" s="1" t="s">
        <v>3296</v>
      </c>
      <c r="BB734" s="1" t="s">
        <v>3297</v>
      </c>
      <c r="BC734" s="1" t="s">
        <v>3298</v>
      </c>
      <c r="BD734" s="1">
        <v>1</v>
      </c>
    </row>
    <row r="735" spans="1:56" ht="12.75" x14ac:dyDescent="0.2">
      <c r="A735" s="1">
        <v>733</v>
      </c>
      <c r="B735" s="1">
        <v>733</v>
      </c>
      <c r="C735" s="1">
        <v>733</v>
      </c>
      <c r="D735" s="1" t="s">
        <v>2</v>
      </c>
      <c r="J735" s="2">
        <v>29049</v>
      </c>
      <c r="K735" s="9">
        <f t="shared" ca="1" si="11"/>
        <v>39</v>
      </c>
      <c r="L735" s="1">
        <v>6</v>
      </c>
      <c r="M735" s="1">
        <v>20</v>
      </c>
      <c r="N735" s="1">
        <v>13</v>
      </c>
      <c r="O735" s="1">
        <v>2</v>
      </c>
      <c r="P735" s="1" t="s">
        <v>80</v>
      </c>
      <c r="Q735" s="1">
        <v>0</v>
      </c>
      <c r="R735" s="1" t="s">
        <v>100</v>
      </c>
      <c r="T735" s="1" t="s">
        <v>106</v>
      </c>
      <c r="V735" s="1">
        <v>1</v>
      </c>
      <c r="W735" s="1" t="s">
        <v>213</v>
      </c>
      <c r="Y735" s="1" t="s">
        <v>83</v>
      </c>
      <c r="AA735" s="1" t="s">
        <v>94</v>
      </c>
      <c r="AC735" s="1">
        <v>2</v>
      </c>
      <c r="AD735" s="1" t="s">
        <v>3299</v>
      </c>
      <c r="AE735" s="1" t="s">
        <v>86</v>
      </c>
      <c r="AH735" s="1" t="s">
        <v>31</v>
      </c>
      <c r="AP735" s="1" t="s">
        <v>75</v>
      </c>
      <c r="AR735" s="1">
        <v>6</v>
      </c>
      <c r="AT735" s="1">
        <v>6</v>
      </c>
      <c r="AV735" s="1">
        <v>25</v>
      </c>
      <c r="AW735" s="1" t="s">
        <v>3300</v>
      </c>
      <c r="AX735" s="1" t="s">
        <v>77</v>
      </c>
      <c r="AZ735" s="1">
        <v>8</v>
      </c>
      <c r="BA735" s="1" t="s">
        <v>3301</v>
      </c>
      <c r="BD735" s="1">
        <v>1</v>
      </c>
    </row>
    <row r="736" spans="1:56" ht="12.75" x14ac:dyDescent="0.2">
      <c r="A736" s="1">
        <v>734</v>
      </c>
      <c r="B736" s="1">
        <v>734</v>
      </c>
      <c r="C736" s="1">
        <v>734</v>
      </c>
      <c r="D736" s="1" t="s">
        <v>2</v>
      </c>
      <c r="J736" s="2">
        <v>29668</v>
      </c>
      <c r="K736" s="9">
        <f t="shared" ca="1" si="11"/>
        <v>37</v>
      </c>
      <c r="L736" s="1">
        <v>65</v>
      </c>
      <c r="M736" s="1">
        <v>40</v>
      </c>
      <c r="N736" s="1">
        <v>12</v>
      </c>
      <c r="O736" s="1">
        <v>3</v>
      </c>
      <c r="P736" s="1" t="s">
        <v>99</v>
      </c>
      <c r="Q736" s="1">
        <v>0</v>
      </c>
      <c r="R736" s="1" t="s">
        <v>70</v>
      </c>
      <c r="T736" s="1" t="s">
        <v>56</v>
      </c>
      <c r="V736" s="1">
        <v>1</v>
      </c>
      <c r="W736" s="1" t="s">
        <v>406</v>
      </c>
      <c r="Y736" s="1" t="s">
        <v>83</v>
      </c>
      <c r="AA736" s="1" t="s">
        <v>492</v>
      </c>
      <c r="AC736" s="1">
        <v>14</v>
      </c>
      <c r="AD736" s="1" t="s">
        <v>3302</v>
      </c>
      <c r="AE736" s="1" t="s">
        <v>74</v>
      </c>
      <c r="AH736" s="1" t="s">
        <v>31</v>
      </c>
      <c r="AP736" s="1" t="s">
        <v>62</v>
      </c>
      <c r="AR736" s="1">
        <v>3</v>
      </c>
      <c r="AU736" s="1">
        <v>20</v>
      </c>
      <c r="AV736" s="1">
        <v>30</v>
      </c>
      <c r="AW736" s="1" t="s">
        <v>3303</v>
      </c>
      <c r="AX736" s="1" t="s">
        <v>77</v>
      </c>
      <c r="AZ736" s="1">
        <v>10</v>
      </c>
      <c r="BA736" s="1" t="s">
        <v>3304</v>
      </c>
      <c r="BB736" s="1" t="s">
        <v>3305</v>
      </c>
      <c r="BD736" s="1">
        <v>1</v>
      </c>
    </row>
    <row r="737" spans="1:56" ht="12.75" x14ac:dyDescent="0.2">
      <c r="A737" s="1">
        <v>735</v>
      </c>
      <c r="B737" s="1">
        <v>735</v>
      </c>
      <c r="C737" s="1">
        <v>735</v>
      </c>
      <c r="D737" s="1" t="s">
        <v>2</v>
      </c>
      <c r="J737" s="2">
        <v>28471</v>
      </c>
      <c r="K737" s="9">
        <f t="shared" ca="1" si="11"/>
        <v>40</v>
      </c>
      <c r="L737" s="1">
        <v>4</v>
      </c>
      <c r="M737" s="1">
        <v>0</v>
      </c>
      <c r="N737" s="1">
        <v>12</v>
      </c>
      <c r="O737" s="1">
        <v>600</v>
      </c>
      <c r="P737" s="1" t="s">
        <v>91</v>
      </c>
      <c r="Q737" s="1">
        <v>1</v>
      </c>
      <c r="V737" s="1">
        <v>1</v>
      </c>
      <c r="X737" s="1" t="s">
        <v>2632</v>
      </c>
      <c r="Z737" s="1" t="s">
        <v>3306</v>
      </c>
      <c r="AB737" s="1" t="s">
        <v>2632</v>
      </c>
      <c r="AC737" s="1">
        <v>27</v>
      </c>
      <c r="AD737" s="1" t="s">
        <v>2633</v>
      </c>
      <c r="AE737" s="1" t="s">
        <v>1116</v>
      </c>
      <c r="AJ737" s="1" t="s">
        <v>33</v>
      </c>
      <c r="AK737" s="1" t="s">
        <v>34</v>
      </c>
      <c r="AQ737" s="1" t="s">
        <v>179</v>
      </c>
      <c r="AR737" s="1">
        <v>4</v>
      </c>
      <c r="AT737" s="1">
        <v>6</v>
      </c>
      <c r="AV737" s="1">
        <v>12</v>
      </c>
      <c r="AW737" s="1" t="s">
        <v>3307</v>
      </c>
      <c r="AY737" s="1" t="s">
        <v>3308</v>
      </c>
      <c r="AZ737" s="1">
        <v>10</v>
      </c>
      <c r="BA737" s="1" t="s">
        <v>3309</v>
      </c>
      <c r="BB737" s="1" t="s">
        <v>3310</v>
      </c>
      <c r="BC737" s="1" t="s">
        <v>3311</v>
      </c>
      <c r="BD737" s="1">
        <v>1</v>
      </c>
    </row>
    <row r="738" spans="1:56" ht="12.75" x14ac:dyDescent="0.2">
      <c r="A738" s="1">
        <v>736</v>
      </c>
      <c r="B738" s="1">
        <v>736</v>
      </c>
      <c r="C738" s="1">
        <v>736</v>
      </c>
      <c r="D738" s="1" t="s">
        <v>2</v>
      </c>
      <c r="J738" s="2">
        <v>42959</v>
      </c>
      <c r="K738" s="9">
        <f t="shared" ca="1" si="11"/>
        <v>1</v>
      </c>
      <c r="L738" s="1">
        <v>8</v>
      </c>
      <c r="M738" s="1">
        <v>30</v>
      </c>
      <c r="N738" s="1">
        <v>10</v>
      </c>
      <c r="O738" s="1">
        <v>2</v>
      </c>
      <c r="P738" s="1" t="s">
        <v>189</v>
      </c>
      <c r="Q738" s="1">
        <v>1</v>
      </c>
      <c r="V738" s="1">
        <v>1</v>
      </c>
      <c r="W738" s="1" t="s">
        <v>213</v>
      </c>
      <c r="Y738" s="1" t="s">
        <v>58</v>
      </c>
      <c r="AA738" s="1" t="s">
        <v>94</v>
      </c>
      <c r="AC738" s="1">
        <v>10</v>
      </c>
      <c r="AD738" s="1" t="s">
        <v>3312</v>
      </c>
      <c r="AE738" s="1" t="s">
        <v>61</v>
      </c>
      <c r="AK738" s="1" t="s">
        <v>34</v>
      </c>
      <c r="AP738" s="1" t="s">
        <v>75</v>
      </c>
      <c r="AR738" s="1">
        <v>6</v>
      </c>
      <c r="AT738" s="1">
        <v>6</v>
      </c>
      <c r="AV738" s="1">
        <v>10</v>
      </c>
      <c r="AW738" s="1" t="s">
        <v>3313</v>
      </c>
      <c r="AX738" s="1" t="s">
        <v>77</v>
      </c>
      <c r="AZ738" s="1">
        <v>10</v>
      </c>
      <c r="BA738" s="1" t="s">
        <v>3314</v>
      </c>
      <c r="BC738" s="1" t="s">
        <v>3315</v>
      </c>
      <c r="BD738" s="1">
        <v>1</v>
      </c>
    </row>
    <row r="739" spans="1:56" ht="12.75" x14ac:dyDescent="0.2">
      <c r="A739" s="1">
        <v>737</v>
      </c>
      <c r="B739" s="1">
        <v>737</v>
      </c>
      <c r="C739" s="1">
        <v>737</v>
      </c>
      <c r="D739" s="1" t="s">
        <v>2</v>
      </c>
      <c r="J739" s="2">
        <v>33228</v>
      </c>
      <c r="K739" s="9">
        <f t="shared" ca="1" si="11"/>
        <v>27</v>
      </c>
      <c r="L739" s="1">
        <v>7</v>
      </c>
      <c r="M739" s="1">
        <v>45</v>
      </c>
      <c r="N739" s="1">
        <v>9</v>
      </c>
      <c r="O739" s="1">
        <v>5</v>
      </c>
      <c r="P739" s="1" t="s">
        <v>69</v>
      </c>
      <c r="Q739" s="1">
        <v>1</v>
      </c>
      <c r="V739" s="1">
        <v>1</v>
      </c>
      <c r="W739" s="1" t="s">
        <v>143</v>
      </c>
      <c r="Y739" s="1" t="s">
        <v>349</v>
      </c>
      <c r="AA739" s="1" t="s">
        <v>94</v>
      </c>
      <c r="AC739" s="1">
        <v>1</v>
      </c>
      <c r="AD739" s="1" t="s">
        <v>3316</v>
      </c>
      <c r="AE739" s="1" t="s">
        <v>162</v>
      </c>
      <c r="AI739" s="1" t="s">
        <v>32</v>
      </c>
      <c r="AN739" s="1" t="s">
        <v>37</v>
      </c>
      <c r="AX739" s="1" t="s">
        <v>77</v>
      </c>
      <c r="AZ739" s="1">
        <v>10</v>
      </c>
      <c r="BA739" s="1" t="s">
        <v>3317</v>
      </c>
      <c r="BB739" s="1" t="s">
        <v>3318</v>
      </c>
      <c r="BC739" s="1" t="s">
        <v>3319</v>
      </c>
      <c r="BD739" s="1">
        <v>1</v>
      </c>
    </row>
    <row r="740" spans="1:56" ht="12.75" x14ac:dyDescent="0.2">
      <c r="A740" s="1">
        <v>738</v>
      </c>
      <c r="B740" s="1">
        <v>738</v>
      </c>
      <c r="C740" s="1">
        <v>738</v>
      </c>
      <c r="D740" s="1" t="s">
        <v>2</v>
      </c>
      <c r="J740" s="2">
        <v>34298</v>
      </c>
      <c r="K740" s="9">
        <f t="shared" ca="1" si="11"/>
        <v>24</v>
      </c>
      <c r="L740" s="1">
        <v>10</v>
      </c>
      <c r="M740" s="1">
        <v>300</v>
      </c>
      <c r="N740" s="1">
        <v>10</v>
      </c>
      <c r="O740" s="1">
        <v>10</v>
      </c>
      <c r="P740" s="1" t="s">
        <v>303</v>
      </c>
      <c r="Q740" s="1">
        <v>1</v>
      </c>
      <c r="V740" s="1">
        <v>1</v>
      </c>
      <c r="W740" s="1" t="s">
        <v>92</v>
      </c>
      <c r="Y740" s="1" t="s">
        <v>83</v>
      </c>
      <c r="AA740" s="1" t="s">
        <v>94</v>
      </c>
      <c r="AC740" s="1">
        <v>1</v>
      </c>
      <c r="AD740" s="1" t="s">
        <v>3320</v>
      </c>
      <c r="AE740" s="1" t="s">
        <v>61</v>
      </c>
      <c r="AK740" s="1" t="s">
        <v>34</v>
      </c>
      <c r="AP740" s="1" t="s">
        <v>87</v>
      </c>
      <c r="AR740" s="1">
        <v>5</v>
      </c>
      <c r="AT740" s="1">
        <v>5</v>
      </c>
      <c r="AV740" s="1">
        <v>100</v>
      </c>
      <c r="AW740" s="1" t="s">
        <v>3321</v>
      </c>
      <c r="AX740" s="1" t="s">
        <v>66</v>
      </c>
      <c r="AZ740" s="1">
        <v>10</v>
      </c>
      <c r="BA740" s="1" t="s">
        <v>3322</v>
      </c>
      <c r="BB740" s="1" t="s">
        <v>3323</v>
      </c>
      <c r="BC740" s="1" t="s">
        <v>37</v>
      </c>
      <c r="BD740" s="1">
        <v>1</v>
      </c>
    </row>
    <row r="741" spans="1:56" ht="12.75" x14ac:dyDescent="0.2">
      <c r="A741" s="1">
        <v>739</v>
      </c>
      <c r="B741" s="1">
        <v>739</v>
      </c>
      <c r="C741" s="1">
        <v>739</v>
      </c>
      <c r="E741" s="1" t="s">
        <v>3</v>
      </c>
      <c r="K741" s="9">
        <f t="shared" ca="1" si="11"/>
        <v>118</v>
      </c>
      <c r="L741" s="1">
        <v>7</v>
      </c>
      <c r="M741" s="1">
        <v>15</v>
      </c>
      <c r="N741" s="1">
        <v>5</v>
      </c>
      <c r="O741" s="1">
        <v>5</v>
      </c>
      <c r="P741" s="1" t="s">
        <v>135</v>
      </c>
      <c r="Q741" s="1">
        <v>1</v>
      </c>
      <c r="V741" s="1">
        <v>1</v>
      </c>
      <c r="W741" s="1" t="s">
        <v>143</v>
      </c>
      <c r="Y741" s="1" t="s">
        <v>58</v>
      </c>
      <c r="AA741" s="1" t="s">
        <v>94</v>
      </c>
      <c r="AC741" s="1">
        <v>20</v>
      </c>
      <c r="AD741" s="1" t="s">
        <v>3324</v>
      </c>
      <c r="AE741" s="1" t="s">
        <v>74</v>
      </c>
      <c r="AJ741" s="1" t="s">
        <v>33</v>
      </c>
      <c r="AK741" s="1" t="s">
        <v>34</v>
      </c>
      <c r="AP741" s="1" t="s">
        <v>75</v>
      </c>
      <c r="AR741" s="1">
        <v>3</v>
      </c>
      <c r="AT741" s="1">
        <v>3</v>
      </c>
      <c r="AV741" s="1">
        <v>2</v>
      </c>
      <c r="AW741" s="1" t="s">
        <v>3325</v>
      </c>
      <c r="AX741" s="1" t="s">
        <v>77</v>
      </c>
      <c r="AZ741" s="1">
        <v>8</v>
      </c>
      <c r="BA741" s="1" t="s">
        <v>3326</v>
      </c>
      <c r="BB741" s="1" t="s">
        <v>3327</v>
      </c>
      <c r="BC741" s="1" t="s">
        <v>3328</v>
      </c>
      <c r="BD741" s="1">
        <v>0</v>
      </c>
    </row>
    <row r="742" spans="1:56" ht="12.75" x14ac:dyDescent="0.2">
      <c r="A742" s="1">
        <v>740</v>
      </c>
      <c r="B742" s="1">
        <v>740</v>
      </c>
      <c r="C742" s="1">
        <v>740</v>
      </c>
      <c r="F742" s="1" t="s">
        <v>4</v>
      </c>
      <c r="H742" s="1" t="s">
        <v>6</v>
      </c>
      <c r="J742" s="2">
        <v>32907</v>
      </c>
      <c r="K742" s="9">
        <f t="shared" ca="1" si="11"/>
        <v>28</v>
      </c>
      <c r="L742" s="1">
        <v>6</v>
      </c>
      <c r="M742" s="1">
        <v>220</v>
      </c>
      <c r="N742" s="1">
        <v>10</v>
      </c>
      <c r="O742" s="1">
        <v>10</v>
      </c>
      <c r="P742" s="1" t="s">
        <v>54</v>
      </c>
      <c r="Q742" s="1">
        <v>0</v>
      </c>
      <c r="R742" s="1" t="s">
        <v>55</v>
      </c>
      <c r="T742" s="1" t="s">
        <v>56</v>
      </c>
      <c r="V742" s="1">
        <v>0</v>
      </c>
      <c r="AE742" s="1" t="s">
        <v>61</v>
      </c>
      <c r="AK742" s="1" t="s">
        <v>34</v>
      </c>
      <c r="AP742" s="1" t="s">
        <v>62</v>
      </c>
      <c r="AR742" s="1">
        <v>4</v>
      </c>
      <c r="AT742" s="1">
        <v>3</v>
      </c>
      <c r="AV742" s="1">
        <v>12</v>
      </c>
      <c r="AW742" s="1" t="s">
        <v>3329</v>
      </c>
      <c r="AX742" s="1" t="s">
        <v>190</v>
      </c>
      <c r="AZ742" s="1">
        <v>10</v>
      </c>
      <c r="BA742" s="1" t="s">
        <v>3330</v>
      </c>
      <c r="BB742" s="1" t="s">
        <v>3331</v>
      </c>
      <c r="BD742" s="1">
        <v>0</v>
      </c>
    </row>
    <row r="743" spans="1:56" ht="12.75" x14ac:dyDescent="0.2">
      <c r="A743" s="1">
        <v>741</v>
      </c>
      <c r="B743" s="1">
        <v>741</v>
      </c>
      <c r="C743" s="1">
        <v>741</v>
      </c>
      <c r="H743" s="1" t="s">
        <v>6</v>
      </c>
      <c r="J743" s="2">
        <v>30528</v>
      </c>
      <c r="K743" s="9">
        <f t="shared" ca="1" si="11"/>
        <v>35</v>
      </c>
      <c r="L743" s="1">
        <v>6</v>
      </c>
      <c r="M743" s="1">
        <v>20</v>
      </c>
      <c r="N743" s="1">
        <v>9</v>
      </c>
      <c r="O743" s="1">
        <v>4</v>
      </c>
      <c r="P743" s="1" t="s">
        <v>69</v>
      </c>
      <c r="Q743" s="1">
        <v>1</v>
      </c>
      <c r="V743" s="1">
        <v>1</v>
      </c>
      <c r="W743" s="1" t="s">
        <v>57</v>
      </c>
      <c r="Y743" s="1" t="s">
        <v>58</v>
      </c>
      <c r="AA743" s="1" t="s">
        <v>272</v>
      </c>
      <c r="AC743" s="1">
        <v>10</v>
      </c>
      <c r="AD743" s="1" t="s">
        <v>3332</v>
      </c>
      <c r="AE743" s="1" t="s">
        <v>86</v>
      </c>
      <c r="AK743" s="1" t="s">
        <v>34</v>
      </c>
      <c r="AP743" s="1" t="s">
        <v>62</v>
      </c>
      <c r="AR743" s="1">
        <v>4</v>
      </c>
      <c r="AT743" s="1">
        <v>2</v>
      </c>
      <c r="AV743" s="1">
        <v>20</v>
      </c>
      <c r="AW743" s="1" t="s">
        <v>3333</v>
      </c>
      <c r="AX743" s="1" t="s">
        <v>77</v>
      </c>
      <c r="AZ743" s="1">
        <v>8</v>
      </c>
      <c r="BA743" s="1" t="s">
        <v>3334</v>
      </c>
      <c r="BB743" s="1" t="s">
        <v>2436</v>
      </c>
      <c r="BC743" s="1" t="s">
        <v>3335</v>
      </c>
      <c r="BD743" s="1">
        <v>1</v>
      </c>
    </row>
    <row r="744" spans="1:56" ht="12.75" x14ac:dyDescent="0.2">
      <c r="A744" s="1">
        <v>742</v>
      </c>
      <c r="B744" s="1">
        <v>742</v>
      </c>
      <c r="C744" s="1">
        <v>742</v>
      </c>
      <c r="H744" s="1" t="s">
        <v>6</v>
      </c>
      <c r="J744" s="2">
        <v>29686</v>
      </c>
      <c r="K744" s="9">
        <f t="shared" ca="1" si="11"/>
        <v>37</v>
      </c>
      <c r="L744" s="1">
        <v>6</v>
      </c>
      <c r="M744" s="1">
        <v>80</v>
      </c>
      <c r="N744" s="1">
        <v>8</v>
      </c>
      <c r="O744" s="1">
        <v>10</v>
      </c>
      <c r="P744" s="1" t="s">
        <v>123</v>
      </c>
      <c r="Q744" s="1">
        <v>0</v>
      </c>
      <c r="R744" s="1" t="s">
        <v>55</v>
      </c>
      <c r="T744" s="1" t="s">
        <v>101</v>
      </c>
      <c r="V744" s="1">
        <v>1</v>
      </c>
      <c r="W744" s="1" t="s">
        <v>213</v>
      </c>
      <c r="Y744" s="1" t="s">
        <v>83</v>
      </c>
      <c r="AA744" s="1" t="s">
        <v>231</v>
      </c>
      <c r="AC744" s="1">
        <v>5</v>
      </c>
      <c r="AD744" s="1" t="s">
        <v>3336</v>
      </c>
      <c r="AE744" s="1" t="s">
        <v>86</v>
      </c>
      <c r="AK744" s="1" t="s">
        <v>34</v>
      </c>
      <c r="AP744" s="1" t="s">
        <v>62</v>
      </c>
      <c r="AR744" s="1">
        <v>6</v>
      </c>
      <c r="AT744" s="1">
        <v>1</v>
      </c>
      <c r="AV744" s="1">
        <v>8</v>
      </c>
      <c r="AW744" s="1" t="s">
        <v>3337</v>
      </c>
      <c r="AY744" s="1" t="s">
        <v>3338</v>
      </c>
      <c r="AZ744" s="1">
        <v>8</v>
      </c>
      <c r="BA744" s="1" t="s">
        <v>3339</v>
      </c>
      <c r="BB744" s="1" t="s">
        <v>3340</v>
      </c>
      <c r="BC744" s="1" t="s">
        <v>3341</v>
      </c>
      <c r="BD744" s="1">
        <v>1</v>
      </c>
    </row>
    <row r="745" spans="1:56" ht="12.75" x14ac:dyDescent="0.2">
      <c r="A745" s="1">
        <v>743</v>
      </c>
      <c r="B745" s="1">
        <v>743</v>
      </c>
      <c r="C745" s="1">
        <v>743</v>
      </c>
      <c r="E745" s="1" t="s">
        <v>3</v>
      </c>
      <c r="H745" s="1" t="s">
        <v>6</v>
      </c>
      <c r="K745" s="9">
        <f t="shared" ca="1" si="11"/>
        <v>118</v>
      </c>
      <c r="L745" s="1">
        <v>8</v>
      </c>
      <c r="M745" s="1">
        <v>30</v>
      </c>
      <c r="N745" s="1">
        <v>6</v>
      </c>
      <c r="O745" s="1">
        <v>5</v>
      </c>
      <c r="P745" s="1" t="s">
        <v>135</v>
      </c>
      <c r="Q745" s="1">
        <v>0</v>
      </c>
      <c r="R745" s="1" t="s">
        <v>136</v>
      </c>
      <c r="T745" s="1" t="s">
        <v>71</v>
      </c>
      <c r="V745" s="1">
        <v>1</v>
      </c>
      <c r="W745" s="1" t="s">
        <v>518</v>
      </c>
      <c r="Y745" s="1" t="s">
        <v>58</v>
      </c>
      <c r="AB745" s="1" t="s">
        <v>897</v>
      </c>
      <c r="AC745" s="1">
        <v>9</v>
      </c>
      <c r="AE745" s="1" t="s">
        <v>86</v>
      </c>
      <c r="AH745" s="1" t="s">
        <v>31</v>
      </c>
      <c r="AP745" s="1" t="s">
        <v>163</v>
      </c>
      <c r="AR745" s="1">
        <v>5</v>
      </c>
      <c r="AT745" s="1">
        <v>1</v>
      </c>
      <c r="AV745" s="1">
        <v>8</v>
      </c>
      <c r="AW745" s="1" t="s">
        <v>3342</v>
      </c>
      <c r="AY745" s="1" t="s">
        <v>3343</v>
      </c>
      <c r="AZ745" s="1">
        <v>8</v>
      </c>
      <c r="BA745" s="1" t="s">
        <v>3344</v>
      </c>
      <c r="BB745" s="1" t="s">
        <v>3345</v>
      </c>
      <c r="BD745" s="1">
        <v>0</v>
      </c>
    </row>
    <row r="746" spans="1:56" ht="12.75" x14ac:dyDescent="0.2">
      <c r="A746" s="1">
        <v>744</v>
      </c>
      <c r="B746" s="1">
        <v>744</v>
      </c>
      <c r="C746" s="1">
        <v>744</v>
      </c>
      <c r="D746" s="1" t="s">
        <v>2</v>
      </c>
      <c r="H746" s="1" t="s">
        <v>6</v>
      </c>
      <c r="J746" s="2">
        <v>29339</v>
      </c>
      <c r="K746" s="9">
        <f t="shared" ca="1" si="11"/>
        <v>38</v>
      </c>
      <c r="L746" s="1">
        <v>8</v>
      </c>
      <c r="M746" s="1">
        <v>45</v>
      </c>
      <c r="N746" s="1">
        <v>5</v>
      </c>
      <c r="O746" s="1">
        <v>6</v>
      </c>
      <c r="P746" s="1" t="s">
        <v>189</v>
      </c>
      <c r="Q746" s="1">
        <v>1</v>
      </c>
      <c r="V746" s="1">
        <v>1</v>
      </c>
      <c r="W746" s="1" t="s">
        <v>518</v>
      </c>
      <c r="Y746" s="1" t="s">
        <v>113</v>
      </c>
      <c r="AA746" s="1" t="s">
        <v>305</v>
      </c>
      <c r="AC746" s="1">
        <v>10</v>
      </c>
      <c r="AE746" s="1" t="s">
        <v>86</v>
      </c>
      <c r="AH746" s="1" t="s">
        <v>31</v>
      </c>
      <c r="AP746" s="1" t="s">
        <v>87</v>
      </c>
      <c r="AR746" s="1">
        <v>3</v>
      </c>
      <c r="AT746" s="1">
        <v>4</v>
      </c>
      <c r="AV746" s="1">
        <v>8</v>
      </c>
      <c r="AW746" s="1" t="s">
        <v>3346</v>
      </c>
      <c r="AX746" s="1" t="s">
        <v>77</v>
      </c>
      <c r="AZ746" s="1">
        <v>10</v>
      </c>
      <c r="BA746" s="1" t="s">
        <v>3347</v>
      </c>
      <c r="BB746" s="1" t="s">
        <v>3348</v>
      </c>
      <c r="BC746" s="1" t="s">
        <v>3349</v>
      </c>
      <c r="BD746" s="1">
        <v>1</v>
      </c>
    </row>
    <row r="747" spans="1:56" ht="12.75" x14ac:dyDescent="0.2">
      <c r="A747" s="1">
        <v>745</v>
      </c>
      <c r="B747" s="1">
        <v>745</v>
      </c>
      <c r="C747" s="1">
        <v>745</v>
      </c>
      <c r="D747" s="1" t="s">
        <v>2</v>
      </c>
      <c r="J747" s="2">
        <v>27612</v>
      </c>
      <c r="K747" s="9">
        <f t="shared" ca="1" si="11"/>
        <v>43</v>
      </c>
      <c r="L747" s="1">
        <v>7</v>
      </c>
      <c r="M747" s="1">
        <v>40</v>
      </c>
      <c r="N747" s="1">
        <v>6</v>
      </c>
      <c r="O747" s="1">
        <v>1</v>
      </c>
      <c r="P747" s="1" t="s">
        <v>80</v>
      </c>
      <c r="Q747" s="1">
        <v>0</v>
      </c>
      <c r="R747" s="1" t="s">
        <v>124</v>
      </c>
      <c r="T747" s="1" t="s">
        <v>101</v>
      </c>
      <c r="V747" s="1">
        <v>1</v>
      </c>
      <c r="W747" s="1" t="s">
        <v>72</v>
      </c>
      <c r="Y747" s="1" t="s">
        <v>83</v>
      </c>
      <c r="AA747" s="1" t="s">
        <v>59</v>
      </c>
      <c r="AC747" s="1">
        <v>10</v>
      </c>
      <c r="AE747" s="1" t="s">
        <v>74</v>
      </c>
      <c r="AI747" s="1" t="s">
        <v>32</v>
      </c>
      <c r="AP747" s="1" t="s">
        <v>75</v>
      </c>
      <c r="AR747" s="1">
        <v>3</v>
      </c>
      <c r="AT747" s="1">
        <v>5</v>
      </c>
      <c r="AV747" s="1">
        <v>36</v>
      </c>
      <c r="AW747" s="1" t="s">
        <v>3350</v>
      </c>
      <c r="AX747" s="1" t="s">
        <v>77</v>
      </c>
      <c r="AZ747" s="1">
        <v>9</v>
      </c>
      <c r="BA747" s="1" t="s">
        <v>3351</v>
      </c>
      <c r="BB747" s="1" t="s">
        <v>3352</v>
      </c>
    </row>
    <row r="748" spans="1:56" ht="12.75" x14ac:dyDescent="0.2">
      <c r="A748" s="1">
        <v>746</v>
      </c>
      <c r="B748" s="1">
        <v>746</v>
      </c>
      <c r="C748" s="1">
        <v>746</v>
      </c>
      <c r="E748" s="1" t="s">
        <v>3</v>
      </c>
      <c r="H748" s="1" t="s">
        <v>6</v>
      </c>
      <c r="J748" s="2">
        <v>32442</v>
      </c>
      <c r="K748" s="9">
        <f t="shared" ca="1" si="11"/>
        <v>30</v>
      </c>
      <c r="L748" s="1">
        <v>4</v>
      </c>
      <c r="M748" s="1">
        <v>10</v>
      </c>
      <c r="N748" s="1">
        <v>8</v>
      </c>
      <c r="O748" s="1">
        <v>1</v>
      </c>
      <c r="P748" s="1" t="s">
        <v>335</v>
      </c>
      <c r="Q748" s="1">
        <v>1</v>
      </c>
      <c r="V748" s="1">
        <v>1</v>
      </c>
      <c r="W748" s="1" t="s">
        <v>7</v>
      </c>
      <c r="Y748" s="1" t="s">
        <v>83</v>
      </c>
      <c r="AA748" s="1" t="s">
        <v>59</v>
      </c>
      <c r="AC748" s="1">
        <v>12</v>
      </c>
      <c r="AD748" s="1" t="s">
        <v>3353</v>
      </c>
      <c r="AE748" s="1" t="s">
        <v>61</v>
      </c>
      <c r="AI748" s="1" t="s">
        <v>32</v>
      </c>
      <c r="AJ748" s="1" t="s">
        <v>33</v>
      </c>
      <c r="AP748" s="1" t="s">
        <v>75</v>
      </c>
      <c r="AS748" s="1" t="s">
        <v>3354</v>
      </c>
      <c r="AT748" s="1">
        <v>5</v>
      </c>
      <c r="AV748" s="1">
        <v>20</v>
      </c>
      <c r="AW748" s="1" t="s">
        <v>3355</v>
      </c>
      <c r="AX748" s="1" t="s">
        <v>77</v>
      </c>
      <c r="AZ748" s="1">
        <v>10</v>
      </c>
      <c r="BA748" s="1" t="s">
        <v>3356</v>
      </c>
      <c r="BB748" s="1" t="s">
        <v>3357</v>
      </c>
      <c r="BC748" s="1" t="s">
        <v>118</v>
      </c>
      <c r="BD748" s="1">
        <v>1</v>
      </c>
    </row>
    <row r="749" spans="1:56" ht="12.75" x14ac:dyDescent="0.2">
      <c r="A749" s="1">
        <v>747</v>
      </c>
      <c r="B749" s="1">
        <v>747</v>
      </c>
      <c r="C749" s="1">
        <v>747</v>
      </c>
      <c r="E749" s="1" t="s">
        <v>3</v>
      </c>
      <c r="J749" s="2">
        <v>34109</v>
      </c>
      <c r="K749" s="9">
        <f t="shared" ca="1" si="11"/>
        <v>25</v>
      </c>
      <c r="L749" s="1">
        <v>7</v>
      </c>
      <c r="M749" s="1">
        <v>30</v>
      </c>
      <c r="N749" s="1">
        <v>12</v>
      </c>
      <c r="O749" s="1">
        <v>0</v>
      </c>
      <c r="P749" s="1" t="s">
        <v>123</v>
      </c>
      <c r="Q749" s="1">
        <v>0</v>
      </c>
      <c r="R749" s="1" t="s">
        <v>100</v>
      </c>
      <c r="T749" s="1" t="s">
        <v>101</v>
      </c>
      <c r="V749" s="1">
        <v>0</v>
      </c>
      <c r="AE749" s="1" t="s">
        <v>61</v>
      </c>
      <c r="AH749" s="1" t="s">
        <v>31</v>
      </c>
      <c r="AP749" s="1" t="s">
        <v>163</v>
      </c>
      <c r="AR749" s="1">
        <v>5</v>
      </c>
      <c r="AT749" s="1">
        <v>5</v>
      </c>
      <c r="AV749" s="1">
        <v>16</v>
      </c>
      <c r="AW749" s="1" t="s">
        <v>3358</v>
      </c>
      <c r="AY749" s="1" t="s">
        <v>3359</v>
      </c>
      <c r="AZ749" s="1">
        <v>9</v>
      </c>
      <c r="BA749" s="1" t="s">
        <v>37</v>
      </c>
      <c r="BB749" s="1" t="s">
        <v>3360</v>
      </c>
      <c r="BC749" s="1" t="s">
        <v>3361</v>
      </c>
      <c r="BD749" s="1">
        <v>1</v>
      </c>
    </row>
    <row r="750" spans="1:56" ht="12.75" x14ac:dyDescent="0.2">
      <c r="A750" s="1">
        <v>748</v>
      </c>
      <c r="B750" s="1">
        <v>748</v>
      </c>
      <c r="C750" s="1">
        <v>748</v>
      </c>
      <c r="E750" s="1" t="s">
        <v>3</v>
      </c>
      <c r="F750" s="1" t="s">
        <v>4</v>
      </c>
      <c r="J750" s="2">
        <v>34114</v>
      </c>
      <c r="K750" s="9">
        <f t="shared" ca="1" si="11"/>
        <v>25</v>
      </c>
      <c r="L750" s="1">
        <v>7</v>
      </c>
      <c r="M750" s="1">
        <v>40</v>
      </c>
      <c r="N750" s="1">
        <v>10</v>
      </c>
      <c r="O750" s="1">
        <v>4</v>
      </c>
      <c r="P750" s="1" t="s">
        <v>54</v>
      </c>
      <c r="Q750" s="1">
        <v>1</v>
      </c>
      <c r="V750" s="1">
        <v>1</v>
      </c>
      <c r="W750" s="1" t="s">
        <v>411</v>
      </c>
      <c r="Y750" s="1" t="s">
        <v>58</v>
      </c>
      <c r="AA750" s="1" t="s">
        <v>94</v>
      </c>
      <c r="AC750" s="1">
        <v>1</v>
      </c>
      <c r="AD750" s="1" t="s">
        <v>3362</v>
      </c>
      <c r="AE750" s="1" t="s">
        <v>61</v>
      </c>
      <c r="AH750" s="1" t="s">
        <v>31</v>
      </c>
      <c r="AP750" s="1" t="s">
        <v>75</v>
      </c>
      <c r="AR750" s="1">
        <v>6</v>
      </c>
      <c r="AU750" s="1">
        <v>10</v>
      </c>
      <c r="AV750" s="1">
        <v>30</v>
      </c>
      <c r="AW750" s="1" t="s">
        <v>3363</v>
      </c>
      <c r="AX750" s="1" t="s">
        <v>77</v>
      </c>
      <c r="AZ750" s="1">
        <v>8</v>
      </c>
      <c r="BA750" s="1" t="s">
        <v>3364</v>
      </c>
      <c r="BB750" s="1" t="s">
        <v>3365</v>
      </c>
      <c r="BC750" s="1" t="s">
        <v>3366</v>
      </c>
      <c r="BD750" s="1">
        <v>0</v>
      </c>
    </row>
    <row r="751" spans="1:56" ht="12.75" x14ac:dyDescent="0.2">
      <c r="A751" s="1">
        <v>749</v>
      </c>
      <c r="B751" s="1">
        <v>749</v>
      </c>
      <c r="C751" s="1">
        <v>749</v>
      </c>
      <c r="H751" s="1" t="s">
        <v>6</v>
      </c>
      <c r="J751" s="2">
        <v>26782</v>
      </c>
      <c r="K751" s="9">
        <f t="shared" ca="1" si="11"/>
        <v>45</v>
      </c>
      <c r="L751" s="1">
        <v>7</v>
      </c>
      <c r="M751" s="1">
        <v>60</v>
      </c>
      <c r="N751" s="1">
        <v>8</v>
      </c>
      <c r="O751" s="1">
        <v>35</v>
      </c>
      <c r="P751" s="1" t="s">
        <v>99</v>
      </c>
      <c r="Q751" s="1">
        <v>0</v>
      </c>
      <c r="R751" s="1" t="s">
        <v>136</v>
      </c>
      <c r="T751" s="1" t="s">
        <v>101</v>
      </c>
      <c r="V751" s="1">
        <v>1</v>
      </c>
      <c r="W751" s="1" t="s">
        <v>213</v>
      </c>
      <c r="Y751" s="1" t="s">
        <v>83</v>
      </c>
      <c r="AA751" s="1" t="s">
        <v>157</v>
      </c>
      <c r="AC751" s="1">
        <v>20</v>
      </c>
      <c r="AD751" s="1" t="s">
        <v>3367</v>
      </c>
      <c r="AE751" s="1" t="s">
        <v>61</v>
      </c>
      <c r="AK751" s="1" t="s">
        <v>34</v>
      </c>
      <c r="AP751" s="1" t="s">
        <v>62</v>
      </c>
      <c r="AR751" s="1">
        <v>3</v>
      </c>
      <c r="AT751" s="1">
        <v>1</v>
      </c>
      <c r="AV751" s="1">
        <v>100</v>
      </c>
      <c r="AW751" s="1" t="s">
        <v>3368</v>
      </c>
      <c r="AX751" s="1" t="s">
        <v>77</v>
      </c>
      <c r="AZ751" s="1">
        <v>10</v>
      </c>
      <c r="BA751" s="1" t="s">
        <v>3369</v>
      </c>
      <c r="BB751" s="1" t="s">
        <v>3370</v>
      </c>
      <c r="BD751" s="1">
        <v>0</v>
      </c>
    </row>
    <row r="752" spans="1:56" ht="12.75" x14ac:dyDescent="0.2">
      <c r="A752" s="1">
        <v>750</v>
      </c>
      <c r="B752" s="1">
        <v>750</v>
      </c>
      <c r="C752" s="1">
        <v>750</v>
      </c>
      <c r="H752" s="1" t="s">
        <v>6</v>
      </c>
      <c r="J752" s="2">
        <v>31994</v>
      </c>
      <c r="K752" s="9">
        <f t="shared" ca="1" si="11"/>
        <v>31</v>
      </c>
      <c r="L752" s="1">
        <v>8</v>
      </c>
      <c r="M752" s="1">
        <v>45</v>
      </c>
      <c r="N752" s="1">
        <v>12</v>
      </c>
      <c r="O752" s="1">
        <v>12</v>
      </c>
      <c r="P752" s="1" t="s">
        <v>189</v>
      </c>
      <c r="Q752" s="1">
        <v>0</v>
      </c>
      <c r="R752" s="1" t="s">
        <v>55</v>
      </c>
      <c r="T752" s="1" t="s">
        <v>106</v>
      </c>
      <c r="V752" s="1">
        <v>1</v>
      </c>
      <c r="W752" s="1" t="s">
        <v>690</v>
      </c>
      <c r="Y752" s="1" t="s">
        <v>83</v>
      </c>
      <c r="AA752" s="1" t="s">
        <v>108</v>
      </c>
      <c r="AC752" s="1">
        <v>5</v>
      </c>
      <c r="AD752" s="1" t="s">
        <v>3371</v>
      </c>
      <c r="AE752" s="1" t="s">
        <v>61</v>
      </c>
      <c r="AK752" s="1" t="s">
        <v>34</v>
      </c>
      <c r="AP752" s="1" t="s">
        <v>75</v>
      </c>
      <c r="AR752" s="1">
        <v>2</v>
      </c>
      <c r="AT752" s="1">
        <v>4</v>
      </c>
      <c r="AV752" s="1">
        <v>6</v>
      </c>
      <c r="AW752" s="1" t="s">
        <v>3372</v>
      </c>
      <c r="AX752" s="1" t="s">
        <v>192</v>
      </c>
      <c r="AZ752" s="1">
        <v>8</v>
      </c>
      <c r="BA752" s="1" t="s">
        <v>3373</v>
      </c>
      <c r="BB752" s="1" t="s">
        <v>3374</v>
      </c>
      <c r="BC752" s="1" t="s">
        <v>3375</v>
      </c>
      <c r="BD752" s="1">
        <v>1</v>
      </c>
    </row>
    <row r="753" spans="1:56" ht="12.75" x14ac:dyDescent="0.2">
      <c r="A753" s="1">
        <v>751</v>
      </c>
      <c r="B753" s="1">
        <v>751</v>
      </c>
      <c r="C753" s="1">
        <v>751</v>
      </c>
      <c r="E753" s="1" t="s">
        <v>3</v>
      </c>
      <c r="J753" s="2">
        <v>33675</v>
      </c>
      <c r="K753" s="9">
        <f t="shared" ca="1" si="11"/>
        <v>26</v>
      </c>
      <c r="L753" s="1">
        <v>7</v>
      </c>
      <c r="M753" s="1">
        <v>100</v>
      </c>
      <c r="N753" s="1">
        <v>7</v>
      </c>
      <c r="O753" s="1">
        <v>10</v>
      </c>
      <c r="P753" s="1" t="s">
        <v>335</v>
      </c>
      <c r="Q753" s="1">
        <v>1</v>
      </c>
      <c r="V753" s="1">
        <v>1</v>
      </c>
      <c r="W753" s="1" t="s">
        <v>156</v>
      </c>
      <c r="Y753" s="1" t="s">
        <v>83</v>
      </c>
      <c r="AA753" s="1" t="s">
        <v>94</v>
      </c>
      <c r="AC753" s="1">
        <v>1</v>
      </c>
      <c r="AD753" s="1" t="s">
        <v>866</v>
      </c>
      <c r="AE753" s="1" t="s">
        <v>86</v>
      </c>
      <c r="AI753" s="1" t="s">
        <v>32</v>
      </c>
      <c r="AP753" s="1" t="s">
        <v>87</v>
      </c>
      <c r="AS753" s="1">
        <v>10</v>
      </c>
      <c r="AT753" s="1">
        <v>5</v>
      </c>
      <c r="AV753" s="1">
        <v>200</v>
      </c>
      <c r="AW753" s="1" t="s">
        <v>3376</v>
      </c>
      <c r="AX753" s="1" t="s">
        <v>66</v>
      </c>
      <c r="AZ753" s="1">
        <v>9</v>
      </c>
      <c r="BA753" s="1" t="s">
        <v>3377</v>
      </c>
      <c r="BB753" s="1" t="s">
        <v>3378</v>
      </c>
      <c r="BD753" s="1">
        <v>1</v>
      </c>
    </row>
    <row r="754" spans="1:56" ht="12.75" x14ac:dyDescent="0.2">
      <c r="A754" s="1">
        <v>752</v>
      </c>
      <c r="B754" s="1">
        <v>752</v>
      </c>
      <c r="C754" s="1">
        <v>752</v>
      </c>
      <c r="D754" s="1" t="s">
        <v>2</v>
      </c>
      <c r="J754" s="2">
        <v>31258</v>
      </c>
      <c r="K754" s="9">
        <f t="shared" ca="1" si="11"/>
        <v>33</v>
      </c>
      <c r="L754" s="1">
        <v>6</v>
      </c>
      <c r="M754" s="1">
        <v>25</v>
      </c>
      <c r="N754" s="1">
        <v>14</v>
      </c>
      <c r="O754" s="1">
        <v>1</v>
      </c>
      <c r="P754" s="1" t="s">
        <v>80</v>
      </c>
      <c r="Q754" s="1">
        <v>1</v>
      </c>
      <c r="V754" s="1">
        <v>1</v>
      </c>
      <c r="W754" s="1" t="s">
        <v>31</v>
      </c>
      <c r="Y754" s="1" t="s">
        <v>83</v>
      </c>
      <c r="AA754" s="1" t="s">
        <v>220</v>
      </c>
      <c r="AC754" s="1">
        <v>1</v>
      </c>
      <c r="AD754" s="1" t="s">
        <v>3379</v>
      </c>
      <c r="AE754" s="1" t="s">
        <v>362</v>
      </c>
      <c r="AH754" s="1" t="s">
        <v>31</v>
      </c>
      <c r="AP754" s="1" t="s">
        <v>87</v>
      </c>
      <c r="AR754" s="1">
        <v>6</v>
      </c>
      <c r="AT754" s="1">
        <v>5</v>
      </c>
      <c r="AV754" s="1">
        <v>40</v>
      </c>
      <c r="AW754" s="1" t="s">
        <v>3380</v>
      </c>
      <c r="AX754" s="1" t="s">
        <v>77</v>
      </c>
      <c r="AZ754" s="1">
        <v>8</v>
      </c>
      <c r="BA754" s="1" t="s">
        <v>3381</v>
      </c>
      <c r="BB754" s="1" t="s">
        <v>3382</v>
      </c>
      <c r="BC754" s="1" t="s">
        <v>3383</v>
      </c>
      <c r="BD754" s="1">
        <v>1</v>
      </c>
    </row>
  </sheetData>
  <autoFilter ref="A1:BD754"/>
  <hyperlinks>
    <hyperlink ref="AD75" r:id="rId1"/>
    <hyperlink ref="AD288" r:id="rId2"/>
    <hyperlink ref="AD359" r:id="rId3"/>
    <hyperlink ref="AY469" r:id="rId4"/>
    <hyperlink ref="AD532" r:id="rId5"/>
    <hyperlink ref="AD553" r:id="rId6"/>
    <hyperlink ref="AD648" r:id="rId7"/>
    <hyperlink ref="AD654" r:id="rId8"/>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4" workbookViewId="0">
      <selection activeCell="E8" sqref="E8"/>
    </sheetView>
  </sheetViews>
  <sheetFormatPr defaultRowHeight="12.75" x14ac:dyDescent="0.2"/>
  <cols>
    <col min="1" max="1" width="40.42578125" customWidth="1"/>
    <col min="2" max="2" width="12.140625" bestFit="1" customWidth="1"/>
  </cols>
  <sheetData>
    <row r="1" spans="1:2" s="23" customFormat="1" ht="24" customHeight="1" x14ac:dyDescent="0.25">
      <c r="A1" s="23" t="s">
        <v>3427</v>
      </c>
      <c r="B1" s="23" t="s">
        <v>3428</v>
      </c>
    </row>
    <row r="2" spans="1:2" s="23" customFormat="1" ht="24" customHeight="1" x14ac:dyDescent="0.25">
      <c r="B2" s="23" t="s">
        <v>3429</v>
      </c>
    </row>
    <row r="3" spans="1:2" s="23" customFormat="1" ht="24" customHeight="1" x14ac:dyDescent="0.25"/>
    <row r="4" spans="1:2" s="23" customFormat="1" ht="24" customHeight="1" x14ac:dyDescent="0.25">
      <c r="A4" s="23" t="s">
        <v>3432</v>
      </c>
      <c r="B4" s="23">
        <f>MAX(surveydata3!A:A)</f>
        <v>752</v>
      </c>
    </row>
    <row r="5" spans="1:2" s="23" customFormat="1" ht="24" customHeight="1" x14ac:dyDescent="0.25">
      <c r="A5" s="23" t="s">
        <v>3433</v>
      </c>
      <c r="B5" s="23">
        <f>SUM(surveydata3!U:U)</f>
        <v>620</v>
      </c>
    </row>
    <row r="6" spans="1:2" s="23" customFormat="1" ht="24" customHeight="1" x14ac:dyDescent="0.25">
      <c r="A6" s="23" t="s">
        <v>3434</v>
      </c>
      <c r="B6" s="24">
        <f>B5/B4</f>
        <v>0.82446808510638303</v>
      </c>
    </row>
    <row r="7" spans="1:2" s="23" customFormat="1" ht="24" customHeight="1" x14ac:dyDescent="0.25">
      <c r="A7" s="23" t="s">
        <v>3435</v>
      </c>
      <c r="B7" s="23">
        <f>SUMIF(surveydata3!AD:AD,"Masters",surveydata3!U:U)</f>
        <v>266</v>
      </c>
    </row>
    <row r="8" spans="1:2" s="23" customFormat="1" ht="24" customHeight="1" x14ac:dyDescent="0.25">
      <c r="A8" s="23" t="s">
        <v>86</v>
      </c>
      <c r="B8" s="23">
        <f>COUNTIF(surveydata3!AD:AD,"Masters")</f>
        <v>316</v>
      </c>
    </row>
    <row r="9" spans="1:2" s="23" customFormat="1" ht="24" customHeight="1" x14ac:dyDescent="0.25">
      <c r="A9" s="23" t="s">
        <v>3436</v>
      </c>
      <c r="B9" s="23">
        <f>B8-B7</f>
        <v>50</v>
      </c>
    </row>
    <row r="10" spans="1:2" s="23" customFormat="1" ht="24" customHeight="1" x14ac:dyDescent="0.25">
      <c r="A10" s="23" t="s">
        <v>3437</v>
      </c>
      <c r="B10" s="23">
        <f>SUMIF(surveydata3!AD:AD,"Phd",surveydata3!U:U)</f>
        <v>70</v>
      </c>
    </row>
    <row r="11" spans="1:2" s="23" customFormat="1" ht="24" customHeight="1" x14ac:dyDescent="0.25">
      <c r="A11" s="23" t="s">
        <v>74</v>
      </c>
      <c r="B11" s="23">
        <f>COUNTIF(surveydata3!AD:AD,"PhD")</f>
        <v>73</v>
      </c>
    </row>
    <row r="12" spans="1:2" s="23" customFormat="1" ht="24" customHeight="1" x14ac:dyDescent="0.25">
      <c r="A12" s="23" t="s">
        <v>3438</v>
      </c>
      <c r="B12" s="23">
        <f>B11-B10</f>
        <v>3</v>
      </c>
    </row>
    <row r="13" spans="1:2" s="23" customFormat="1" ht="24" customHeight="1" x14ac:dyDescent="0.25">
      <c r="A13" s="23" t="s">
        <v>3439</v>
      </c>
      <c r="B13" s="23">
        <f>B9/B8</f>
        <v>0.15822784810126583</v>
      </c>
    </row>
    <row r="14" spans="1:2" s="23" customFormat="1" ht="24" customHeight="1" x14ac:dyDescent="0.25">
      <c r="A14" s="23" t="s">
        <v>3440</v>
      </c>
      <c r="B14" s="23">
        <f>B12/B11</f>
        <v>4.1095890410958902E-2</v>
      </c>
    </row>
    <row r="15" spans="1:2" s="23" customFormat="1" ht="24" customHeight="1" x14ac:dyDescent="0.25"/>
    <row r="16" spans="1:2" s="23" customFormat="1" ht="24" customHeight="1" x14ac:dyDescent="0.25"/>
    <row r="17" s="23" customFormat="1" ht="24" customHeight="1" x14ac:dyDescent="0.25"/>
    <row r="18" s="23" customFormat="1" ht="24" customHeight="1" x14ac:dyDescent="0.25"/>
    <row r="19" s="23" customFormat="1" ht="24" customHeight="1" x14ac:dyDescent="0.25"/>
    <row r="20" s="23" customFormat="1" ht="24" customHeight="1" x14ac:dyDescent="0.25"/>
    <row r="21" s="23" customFormat="1" ht="24" customHeight="1" x14ac:dyDescent="0.25"/>
    <row r="22" s="23" customFormat="1" ht="24" customHeight="1" x14ac:dyDescent="0.25"/>
    <row r="23" s="23" customFormat="1" ht="24" customHeight="1" x14ac:dyDescent="0.25"/>
    <row r="24" s="23" customFormat="1" ht="24" customHeight="1" x14ac:dyDescent="0.25"/>
    <row r="25" s="23" customFormat="1" ht="24" customHeight="1" x14ac:dyDescent="0.25"/>
    <row r="26" s="23" customFormat="1" ht="24" customHeight="1" x14ac:dyDescent="0.25"/>
    <row r="27" s="23" customFormat="1" ht="24"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surveydata3</vt:lpstr>
      <vt:lpstr>Work</vt:lpstr>
      <vt:lpstr>assumptions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Marwan</cp:lastModifiedBy>
  <dcterms:modified xsi:type="dcterms:W3CDTF">2018-10-21T20:32:45Z</dcterms:modified>
</cp:coreProperties>
</file>