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LALAOUI_k\Desktop\STANDARDS\Adrpt beni amir\ADRPT CAMION\CAMION KOMATSU\parrallélisme des roues avant\"/>
    </mc:Choice>
  </mc:AlternateContent>
  <bookViews>
    <workbookView xWindow="1260" yWindow="45" windowWidth="10620" windowHeight="5550" tabRatio="593"/>
  </bookViews>
  <sheets>
    <sheet name="MO" sheetId="7" r:id="rId1"/>
    <sheet name="ADRPT" sheetId="6" r:id="rId2"/>
    <sheet name="Feuil1" sheetId="10" r:id="rId3"/>
  </sheets>
  <definedNames>
    <definedName name="_xlnm.Print_Area" localSheetId="1">ADRPT!$A$1:$U$41</definedName>
    <definedName name="_xlnm.Print_Area" localSheetId="0">MO!$A$1:$J$40</definedName>
  </definedNames>
  <calcPr calcId="162913"/>
</workbook>
</file>

<file path=xl/calcChain.xml><?xml version="1.0" encoding="utf-8"?>
<calcChain xmlns="http://schemas.openxmlformats.org/spreadsheetml/2006/main">
  <c r="N35" i="6" l="1"/>
  <c r="O35" i="6" s="1"/>
  <c r="N36" i="6"/>
  <c r="O36" i="6" s="1"/>
  <c r="N37" i="6"/>
  <c r="O37" i="6" s="1"/>
  <c r="H34" i="6"/>
  <c r="I34" i="6" s="1"/>
  <c r="N34" i="6"/>
  <c r="O34" i="6" s="1"/>
  <c r="N28" i="6"/>
  <c r="O28" i="6" s="1"/>
  <c r="H28" i="6"/>
  <c r="I28" i="6" s="1"/>
  <c r="H25" i="6"/>
  <c r="I25" i="6" s="1"/>
  <c r="N25" i="6"/>
  <c r="O25" i="6" s="1"/>
  <c r="N24" i="6"/>
  <c r="O24" i="6" s="1"/>
  <c r="H24" i="6"/>
  <c r="I24" i="6" s="1"/>
  <c r="N23" i="6"/>
  <c r="O23" i="6" s="1"/>
  <c r="H23" i="6"/>
  <c r="I23" i="6" s="1"/>
  <c r="N22" i="6"/>
  <c r="O22" i="6" s="1"/>
  <c r="H22" i="6"/>
  <c r="I22" i="6" s="1"/>
  <c r="N21" i="6"/>
  <c r="O21" i="6" s="1"/>
  <c r="H21" i="6"/>
  <c r="I21" i="6" s="1"/>
  <c r="H37" i="6"/>
  <c r="I37" i="6" s="1"/>
  <c r="H35" i="6"/>
  <c r="I35" i="6" s="1"/>
  <c r="H36" i="6"/>
  <c r="I36" i="6" s="1"/>
  <c r="N39" i="6"/>
  <c r="O39" i="6" s="1"/>
  <c r="H39" i="6"/>
  <c r="I39" i="6" s="1"/>
  <c r="N38" i="6"/>
  <c r="O38" i="6" s="1"/>
  <c r="H38" i="6"/>
  <c r="I38" i="6" s="1"/>
  <c r="N19" i="6" l="1"/>
  <c r="O19" i="6" s="1"/>
  <c r="H19" i="6"/>
  <c r="I19" i="6" s="1"/>
  <c r="N18" i="6"/>
  <c r="O18" i="6" s="1"/>
  <c r="H18" i="6"/>
  <c r="I18" i="6" s="1"/>
  <c r="N17" i="6"/>
  <c r="O17" i="6" s="1"/>
  <c r="H17" i="6"/>
  <c r="I17" i="6" s="1"/>
  <c r="T16" i="6"/>
  <c r="N16" i="6"/>
  <c r="O16" i="6" s="1"/>
  <c r="H16" i="6"/>
  <c r="I16" i="6" s="1"/>
  <c r="N15" i="6"/>
  <c r="O15" i="6" s="1"/>
  <c r="H15" i="6"/>
  <c r="I15" i="6" s="1"/>
  <c r="N14" i="6"/>
  <c r="O14" i="6" s="1"/>
  <c r="H14" i="6"/>
  <c r="I14" i="6" s="1"/>
  <c r="N20" i="6" l="1"/>
  <c r="N26" i="6"/>
  <c r="O26" i="6" s="1"/>
  <c r="N27" i="6"/>
  <c r="O27" i="6" s="1"/>
  <c r="N29" i="6"/>
  <c r="O29" i="6" s="1"/>
  <c r="N30" i="6"/>
  <c r="O30" i="6" s="1"/>
  <c r="N31" i="6"/>
  <c r="O31" i="6" s="1"/>
  <c r="N32" i="6"/>
  <c r="O32" i="6" s="1"/>
  <c r="N33" i="6"/>
  <c r="O33" i="6" s="1"/>
  <c r="O20" i="6"/>
  <c r="H26" i="6"/>
  <c r="I26" i="6" s="1"/>
  <c r="H27" i="6"/>
  <c r="I27" i="6" s="1"/>
  <c r="H29" i="6"/>
  <c r="I29" i="6" s="1"/>
  <c r="H30" i="6"/>
  <c r="I30" i="6" s="1"/>
  <c r="H31" i="6"/>
  <c r="I31" i="6" s="1"/>
  <c r="H32" i="6"/>
  <c r="I32" i="6" s="1"/>
  <c r="H33" i="6"/>
  <c r="I33" i="6" s="1"/>
  <c r="H20" i="6"/>
  <c r="I20" i="6" s="1"/>
</calcChain>
</file>

<file path=xl/sharedStrings.xml><?xml version="1.0" encoding="utf-8"?>
<sst xmlns="http://schemas.openxmlformats.org/spreadsheetml/2006/main" count="259" uniqueCount="136">
  <si>
    <t>F-HSE-26-03</t>
  </si>
  <si>
    <t>Description du poste de travail :</t>
  </si>
  <si>
    <t>E</t>
  </si>
  <si>
    <t>G</t>
  </si>
  <si>
    <t>P</t>
  </si>
  <si>
    <t>R</t>
  </si>
  <si>
    <t xml:space="preserve">Référence Danger </t>
  </si>
  <si>
    <t>Description du risque</t>
  </si>
  <si>
    <t>Formulaire
Fiche d’identification et d’évaluation des risques</t>
  </si>
  <si>
    <t>Edition : 1.0</t>
  </si>
  <si>
    <t>Date d’émission</t>
  </si>
  <si>
    <t xml:space="preserve">Service : </t>
  </si>
  <si>
    <t>Date :</t>
  </si>
  <si>
    <t>Tâche</t>
  </si>
  <si>
    <t>Opération</t>
  </si>
  <si>
    <t xml:space="preserve">Description du Risque </t>
  </si>
  <si>
    <t xml:space="preserve">Evaluation du risque sans Moyens de prévention </t>
  </si>
  <si>
    <t xml:space="preserve">Moyens de prévention Existants </t>
  </si>
  <si>
    <t xml:space="preserve">Evaluation du risque avec Moyens de prévention </t>
  </si>
  <si>
    <t xml:space="preserve">Moyens de prévention Additionnels </t>
  </si>
  <si>
    <t xml:space="preserve">Evaluation du risque avec Moyens de prévention Additionnels </t>
  </si>
  <si>
    <t>MODE OPERATOIRE</t>
  </si>
  <si>
    <t>N°</t>
  </si>
  <si>
    <t>Durée
(min)</t>
  </si>
  <si>
    <t>Moyens</t>
  </si>
  <si>
    <t>Danger</t>
  </si>
  <si>
    <t>Humain</t>
  </si>
  <si>
    <t>Matériel</t>
  </si>
  <si>
    <t>Maintenance mécanique</t>
  </si>
  <si>
    <t>Description de la tâche</t>
  </si>
  <si>
    <t>Référence Danger</t>
  </si>
  <si>
    <t xml:space="preserve"> Action</t>
  </si>
  <si>
    <t>Responsable</t>
  </si>
  <si>
    <t xml:space="preserve"> Délai de réalisation</t>
  </si>
  <si>
    <t>Avancement</t>
  </si>
  <si>
    <t>Maintenance des camions de chantier et engins divers</t>
  </si>
  <si>
    <t>Description de l'activité :</t>
  </si>
  <si>
    <t>Tache :</t>
  </si>
  <si>
    <t>TMS</t>
  </si>
  <si>
    <t>Eclatement</t>
  </si>
  <si>
    <t>Equipement sous pression</t>
  </si>
  <si>
    <t>Fréquence:2fois/MOIS</t>
  </si>
  <si>
    <t>Trébuchement</t>
  </si>
  <si>
    <t>Port des EPI ( spécifiquement anti-bruit)</t>
  </si>
  <si>
    <t>Circulation</t>
  </si>
  <si>
    <t>Remise en état des avertisseurs de la marche arrière</t>
  </si>
  <si>
    <t xml:space="preserve">Port des EPI 
Balisage lieu de travail et signalisation
présence d'un guide </t>
  </si>
  <si>
    <t xml:space="preserve">Déplacement a pied </t>
  </si>
  <si>
    <t>Aménagement du poste de travail</t>
  </si>
  <si>
    <t xml:space="preserve">Déplacement à pied </t>
  </si>
  <si>
    <t xml:space="preserve"> Déplacement et positionnement du camion</t>
  </si>
  <si>
    <t>projection d'huile</t>
  </si>
  <si>
    <t>15min</t>
  </si>
  <si>
    <t>30min</t>
  </si>
  <si>
    <t>Voir ADRPT lavage</t>
  </si>
  <si>
    <t>Débranchement flexible de graissage</t>
  </si>
  <si>
    <t>Pose la barre et l'axe</t>
  </si>
  <si>
    <t>Branchement flexible de graissage</t>
  </si>
  <si>
    <t>05min</t>
  </si>
  <si>
    <t>20min</t>
  </si>
  <si>
    <t>35min</t>
  </si>
  <si>
    <t>40min</t>
  </si>
  <si>
    <t>10min</t>
  </si>
  <si>
    <t>Clé mixte 9/16,5/8,11/16</t>
  </si>
  <si>
    <t>table élévatrice</t>
  </si>
  <si>
    <t>1H</t>
  </si>
  <si>
    <t>Page 01/01</t>
  </si>
  <si>
    <t>OIK/MB/MM</t>
  </si>
  <si>
    <t xml:space="preserve">Priorité </t>
  </si>
  <si>
    <t>Ecrasement/Blessure</t>
  </si>
  <si>
    <t xml:space="preserve">
Desserrer et dépose les boulons de la  chape de la barre</t>
  </si>
  <si>
    <t>Desserrer et dépose  boulon de l'axe de la  chape
Dépose l'axe de la barre</t>
  </si>
  <si>
    <t>Dépose la barre de direction sur la table élévatrice</t>
  </si>
  <si>
    <t>parallélisme  des roues avant camion Komatsu</t>
  </si>
  <si>
    <t>Port des EPI 
Habilitation à conduire 
Présence guide 
Etablir fiche de recul</t>
  </si>
  <si>
    <t>Serrage les boulons de l'axe et de la chape</t>
  </si>
  <si>
    <t>Contrôlé et mesurer la cote de la barre de direction(bonne)</t>
  </si>
  <si>
    <t>Tourner la chape de la barre</t>
  </si>
  <si>
    <t>Contrôlé et mesurer la cote de la barre de direction</t>
  </si>
  <si>
    <t>Consignation</t>
  </si>
  <si>
    <t>Lavage camion (voir ADRPT lavage engin)</t>
  </si>
  <si>
    <t>Parallélisme des roues avant camion Komatsu</t>
  </si>
  <si>
    <t xml:space="preserve">Balisage lieu de travail et signalisation 
Sensibilisation aux danger de circulation
Habilité à conduire et guidage </t>
  </si>
  <si>
    <t>Port des EPI 
Entretenir le sol et aménagement</t>
  </si>
  <si>
    <t>Port des EPI ( lunette de protection)</t>
  </si>
  <si>
    <t>Port des EPI (Gant de manutention)</t>
  </si>
  <si>
    <t>Port des EPI (Gant de protection)</t>
  </si>
  <si>
    <t>Port des EPI(Gant de précision)</t>
  </si>
  <si>
    <t>Port des EPI (Gant de manutention)
Ceinture lombaire
Application standard de la manutention manuelle</t>
  </si>
  <si>
    <t>Port des EPI (Gant de manutention)
Application standard de la manutention manuelle</t>
  </si>
  <si>
    <t xml:space="preserve">Port des EPI 
Application des règles du standard 5S 
</t>
  </si>
  <si>
    <t xml:space="preserve">Bruit </t>
  </si>
  <si>
    <t>Déplacement a pied</t>
  </si>
  <si>
    <t>Surdité</t>
  </si>
  <si>
    <t>Heurte des personnes</t>
  </si>
  <si>
    <t>Collision</t>
  </si>
  <si>
    <t>Manutention manuelle</t>
  </si>
  <si>
    <t>Rejet liquide</t>
  </si>
  <si>
    <t>Glissade</t>
  </si>
  <si>
    <t>Equipement et matériel</t>
  </si>
  <si>
    <t>DATE : 01/01/2019</t>
  </si>
  <si>
    <t>Durée opération: 4H15min</t>
  </si>
  <si>
    <t>2 Mécaniciens</t>
  </si>
  <si>
    <t>2 Mécaniciens
chargé de consignation</t>
  </si>
  <si>
    <t>responsable
2 Mécaniciens</t>
  </si>
  <si>
    <t>Illustration</t>
  </si>
  <si>
    <t>Mesure à prendre</t>
  </si>
  <si>
    <t xml:space="preserve">
Desserrer et dépose les boulons 
de la  chape de la barre</t>
  </si>
  <si>
    <t>Clé a molette 24"
Clé a griffe</t>
  </si>
  <si>
    <t>Parallélisme  des roues avant camion Komatsu</t>
  </si>
  <si>
    <t xml:space="preserve">Règle de 5 mètre </t>
  </si>
  <si>
    <t xml:space="preserve">Règle de 5mètre </t>
  </si>
  <si>
    <t xml:space="preserve">cadenas 
Dispositif des consignation </t>
  </si>
  <si>
    <t>Lavage camion</t>
  </si>
  <si>
    <t>Balisage lieu de travail et signalisation 
Sensibilisation : Danger de circulation
Habilité à conduire et guidage</t>
  </si>
  <si>
    <t>Clé mixte Douille 1"1/8
Marteau, Chasse goupille</t>
  </si>
  <si>
    <t>Clé mixte et Douille 1"1/8
Marteau, Chasse goupille
Presse hydrau
Vérin+Montage</t>
  </si>
  <si>
    <t>Accessoire de Nettoyage
Chiffon gasoil
Grattoir</t>
  </si>
  <si>
    <t>Port EPI 
Habilitation à conduire 
Présence guide 
Etablir fiche de recul</t>
  </si>
  <si>
    <t>Port EPI ( Anti-bruit)</t>
  </si>
  <si>
    <t xml:space="preserve">Port EPI 
Balisage lieu de travail et signalisation
Présence d'un guide </t>
  </si>
  <si>
    <t>Port EPI 
Entretenir le sol et aménagement</t>
  </si>
  <si>
    <t>Port EPI ( lunette de protection)</t>
  </si>
  <si>
    <t>Port EPI (Gant de manutention)</t>
  </si>
  <si>
    <t>Port EPI (Gant de protection)</t>
  </si>
  <si>
    <t>Port EPI (Gant de manutention)
lunette de protection</t>
  </si>
  <si>
    <t>Port EPI(Gant de précision)</t>
  </si>
  <si>
    <t xml:space="preserve">Port EPI (Gant de manutention)
</t>
  </si>
  <si>
    <t>Port EPI (Gant de manutention)
Ceinture lombaire
Application standard de la manutention manuelle</t>
  </si>
  <si>
    <t>Port EPI (Gant de manutention)
Application standard  de la manutention manuelle</t>
  </si>
  <si>
    <t>Port EPI (Gant de manutention)
Application standard de la manutention manuelle</t>
  </si>
  <si>
    <t xml:space="preserve">Port EPI 
Application des règles du standard 5S 
</t>
  </si>
  <si>
    <t>Clé mixte et Douille 1"1/8</t>
  </si>
  <si>
    <t>Responsable
2 Mécaniciens</t>
  </si>
  <si>
    <t>Rresponsable
2 Mécaniciens</t>
  </si>
  <si>
    <t>Table élévatrice
Marteau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</si>
</sst>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8"/>
      <color indexed="8"/>
      <name val="Calibri"/>
      <family val="2"/>
    </font>
    <font>
      <b/>
      <sz val="12"/>
      <color indexed="8"/>
      <name val="Calibri"/>
      <family val="2"/>
    </font>
    <font>
      <sz val="22"/>
      <color indexed="30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26"/>
      <color indexed="8"/>
      <name val="Calibri"/>
      <family val="2"/>
    </font>
    <font>
      <b/>
      <u/>
      <sz val="7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48"/>
      <color indexed="8"/>
      <name val="Tahoma,Bold"/>
    </font>
    <font>
      <b/>
      <sz val="48"/>
      <color indexed="8"/>
      <name val="Calibri"/>
      <family val="2"/>
    </font>
    <font>
      <b/>
      <sz val="72"/>
      <color indexed="8"/>
      <name val="Tahoma,Bold"/>
    </font>
    <font>
      <b/>
      <sz val="66"/>
      <color indexed="8"/>
      <name val="Calibri"/>
      <family val="2"/>
    </font>
    <font>
      <b/>
      <sz val="66"/>
      <color indexed="8"/>
      <name val="Tahoma,Bold"/>
    </font>
    <font>
      <b/>
      <sz val="55"/>
      <color indexed="8"/>
      <name val="Calibri"/>
      <family val="2"/>
    </font>
    <font>
      <b/>
      <sz val="55"/>
      <color theme="1"/>
      <name val="Tahoma,Bold"/>
    </font>
    <font>
      <sz val="55"/>
      <color theme="1"/>
      <name val="Calibri"/>
      <family val="2"/>
      <scheme val="minor"/>
    </font>
    <font>
      <b/>
      <sz val="55"/>
      <color rgb="FF00000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55"/>
      <color indexed="8"/>
      <name val="Tahoma,Bold"/>
    </font>
    <font>
      <b/>
      <sz val="60"/>
      <color theme="1"/>
      <name val="Tahoma,bold"/>
    </font>
    <font>
      <sz val="48"/>
      <color theme="1"/>
      <name val="Calibri"/>
      <family val="2"/>
      <scheme val="minor"/>
    </font>
    <font>
      <b/>
      <sz val="72"/>
      <color indexed="8"/>
      <name val="Calibri"/>
      <family val="2"/>
    </font>
    <font>
      <b/>
      <sz val="70"/>
      <color indexed="8"/>
      <name val="Calibri"/>
      <family val="2"/>
    </font>
    <font>
      <b/>
      <sz val="70"/>
      <color theme="1"/>
      <name val="Tahoma,Bold"/>
    </font>
    <font>
      <b/>
      <sz val="70"/>
      <color indexed="8"/>
      <name val="Tahoma,Bold"/>
    </font>
    <font>
      <sz val="77"/>
      <color theme="1"/>
      <name val="Calibri"/>
      <family val="2"/>
      <scheme val="minor"/>
    </font>
    <font>
      <sz val="88"/>
      <color theme="1"/>
      <name val="Calibri"/>
      <family val="2"/>
      <scheme val="minor"/>
    </font>
    <font>
      <b/>
      <sz val="88"/>
      <color indexed="8"/>
      <name val="Calibri"/>
      <family val="2"/>
    </font>
    <font>
      <sz val="88"/>
      <color indexed="8"/>
      <name val="Calibri"/>
      <family val="2"/>
    </font>
    <font>
      <sz val="70"/>
      <color theme="1"/>
      <name val="Calibri"/>
      <family val="2"/>
      <scheme val="minor"/>
    </font>
    <font>
      <sz val="70"/>
      <color theme="1"/>
      <name val="Tahoma,Bold"/>
    </font>
    <font>
      <b/>
      <sz val="56"/>
      <color indexed="8"/>
      <name val="Calibri"/>
      <family val="2"/>
    </font>
    <font>
      <sz val="5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8"/>
      <color indexed="8"/>
      <name val="Calibri"/>
      <family val="2"/>
    </font>
    <font>
      <b/>
      <sz val="60"/>
      <color indexed="8"/>
      <name val="Tahoma,Bold"/>
    </font>
    <font>
      <sz val="58"/>
      <color indexed="8"/>
      <name val="Tahoma,bold"/>
    </font>
    <font>
      <sz val="58"/>
      <color theme="1"/>
      <name val="Tahoma,bold"/>
    </font>
    <font>
      <b/>
      <sz val="64"/>
      <color indexed="8"/>
      <name val="Tahoma"/>
      <family val="2"/>
    </font>
    <font>
      <b/>
      <sz val="64"/>
      <color theme="1"/>
      <name val="Tahoma"/>
      <family val="2"/>
    </font>
    <font>
      <b/>
      <sz val="60"/>
      <color theme="1"/>
      <name val="Calibri"/>
      <family val="2"/>
      <scheme val="minor"/>
    </font>
    <font>
      <b/>
      <sz val="60"/>
      <color indexed="8"/>
      <name val="Calibri"/>
      <family val="2"/>
    </font>
    <font>
      <b/>
      <sz val="60"/>
      <color rgb="FF000000"/>
      <name val="Calibri"/>
      <family val="2"/>
      <scheme val="minor"/>
    </font>
    <font>
      <b/>
      <sz val="68"/>
      <color indexed="8"/>
      <name val="Tahoma"/>
      <family val="2"/>
    </font>
    <font>
      <b/>
      <sz val="68"/>
      <color theme="1"/>
      <name val="Tahoma"/>
      <family val="2"/>
    </font>
    <font>
      <b/>
      <sz val="62"/>
      <color theme="1"/>
      <name val="Tahoma,Bold"/>
    </font>
    <font>
      <b/>
      <sz val="62"/>
      <color indexed="8"/>
      <name val="Tahoma,Bold"/>
    </font>
    <font>
      <b/>
      <sz val="65"/>
      <color indexed="8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0" fillId="0" borderId="0"/>
    <xf numFmtId="0" fontId="2" fillId="0" borderId="0"/>
    <xf numFmtId="0" fontId="1" fillId="0" borderId="0"/>
    <xf numFmtId="0" fontId="10" fillId="0" borderId="0"/>
  </cellStyleXfs>
  <cellXfs count="173">
    <xf numFmtId="0" fontId="0" fillId="0" borderId="0" xfId="0"/>
    <xf numFmtId="0" fontId="3" fillId="2" borderId="0" xfId="1" applyFont="1" applyFill="1" applyAlignment="1">
      <alignment horizontal="center" vertical="center"/>
    </xf>
    <xf numFmtId="0" fontId="10" fillId="0" borderId="0" xfId="1" applyAlignment="1">
      <alignment horizontal="center"/>
    </xf>
    <xf numFmtId="0" fontId="10" fillId="0" borderId="0" xfId="1" applyAlignment="1">
      <alignment horizontal="left" vertical="center" wrapText="1"/>
    </xf>
    <xf numFmtId="0" fontId="10" fillId="0" borderId="0" xfId="1" applyAlignment="1">
      <alignment horizontal="center" vertical="center"/>
    </xf>
    <xf numFmtId="0" fontId="10" fillId="0" borderId="0" xfId="1" applyAlignment="1">
      <alignment horizontal="left" vertical="top"/>
    </xf>
    <xf numFmtId="0" fontId="10" fillId="0" borderId="0" xfId="1" applyFill="1"/>
    <xf numFmtId="0" fontId="4" fillId="0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2" borderId="0" xfId="1" applyFont="1" applyFill="1" applyAlignment="1">
      <alignment horizontal="left" vertical="center"/>
    </xf>
    <xf numFmtId="0" fontId="12" fillId="3" borderId="1" xfId="1" applyFont="1" applyFill="1" applyBorder="1" applyAlignment="1">
      <alignment horizontal="center" vertical="center" wrapText="1"/>
    </xf>
    <xf numFmtId="0" fontId="15" fillId="0" borderId="1" xfId="1" applyFont="1" applyBorder="1" applyAlignment="1">
      <alignment horizontal="left" vertical="center" wrapText="1"/>
    </xf>
    <xf numFmtId="0" fontId="14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left" vertical="top" wrapText="1"/>
    </xf>
    <xf numFmtId="0" fontId="14" fillId="6" borderId="1" xfId="0" applyFont="1" applyFill="1" applyBorder="1" applyAlignment="1">
      <alignment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7" fillId="0" borderId="1" xfId="1" applyFont="1" applyBorder="1" applyAlignment="1">
      <alignment horizontal="left" vertical="center" wrapText="1"/>
    </xf>
    <xf numFmtId="0" fontId="18" fillId="0" borderId="1" xfId="1" applyFont="1" applyFill="1" applyBorder="1" applyAlignment="1">
      <alignment horizontal="center" vertical="center"/>
    </xf>
    <xf numFmtId="0" fontId="17" fillId="0" borderId="1" xfId="1" applyFont="1" applyBorder="1" applyAlignment="1">
      <alignment horizontal="left" vertical="top" wrapText="1"/>
    </xf>
    <xf numFmtId="0" fontId="19" fillId="0" borderId="1" xfId="1" applyFont="1" applyBorder="1" applyAlignment="1">
      <alignment horizontal="center" vertical="center" wrapText="1"/>
    </xf>
    <xf numFmtId="0" fontId="20" fillId="0" borderId="0" xfId="1" applyFont="1" applyFill="1" applyBorder="1" applyAlignment="1">
      <alignment horizontal="center" vertical="center" wrapText="1"/>
    </xf>
    <xf numFmtId="0" fontId="20" fillId="0" borderId="0" xfId="1" applyFont="1" applyBorder="1" applyAlignment="1">
      <alignment horizontal="center" vertical="center" wrapText="1"/>
    </xf>
    <xf numFmtId="0" fontId="21" fillId="7" borderId="1" xfId="1" applyFont="1" applyFill="1" applyBorder="1" applyAlignment="1">
      <alignment horizontal="left" vertical="center" wrapText="1"/>
    </xf>
    <xf numFmtId="0" fontId="16" fillId="7" borderId="1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21" fillId="7" borderId="1" xfId="1" applyFont="1" applyFill="1" applyBorder="1" applyAlignment="1">
      <alignment horizontal="center" vertical="center" wrapText="1"/>
    </xf>
    <xf numFmtId="0" fontId="20" fillId="0" borderId="12" xfId="1" applyFont="1" applyFill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left" vertical="center" wrapText="1"/>
    </xf>
    <xf numFmtId="0" fontId="23" fillId="0" borderId="0" xfId="1" applyFont="1" applyFill="1" applyBorder="1"/>
    <xf numFmtId="0" fontId="23" fillId="0" borderId="1" xfId="1" applyFont="1" applyFill="1" applyBorder="1"/>
    <xf numFmtId="0" fontId="25" fillId="4" borderId="1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 vertical="center" wrapText="1"/>
    </xf>
    <xf numFmtId="0" fontId="25" fillId="8" borderId="0" xfId="0" applyFont="1" applyFill="1" applyBorder="1" applyAlignment="1">
      <alignment horizontal="left" vertical="center"/>
    </xf>
    <xf numFmtId="0" fontId="26" fillId="0" borderId="0" xfId="1" applyFont="1" applyBorder="1" applyAlignment="1">
      <alignment horizontal="left" vertical="center" wrapText="1"/>
    </xf>
    <xf numFmtId="0" fontId="26" fillId="0" borderId="0" xfId="1" applyFont="1" applyBorder="1" applyAlignment="1">
      <alignment vertical="center" wrapText="1"/>
    </xf>
    <xf numFmtId="0" fontId="27" fillId="0" borderId="0" xfId="1" applyFont="1" applyBorder="1" applyAlignment="1">
      <alignment horizontal="left" vertical="center" wrapText="1"/>
    </xf>
    <xf numFmtId="0" fontId="27" fillId="0" borderId="0" xfId="1" applyFont="1" applyBorder="1" applyAlignment="1">
      <alignment vertical="top" wrapText="1"/>
    </xf>
    <xf numFmtId="0" fontId="27" fillId="0" borderId="0" xfId="1" applyFont="1" applyBorder="1" applyAlignment="1">
      <alignment vertical="center" wrapText="1"/>
    </xf>
    <xf numFmtId="0" fontId="27" fillId="0" borderId="0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9" fillId="0" borderId="0" xfId="0" applyFont="1"/>
    <xf numFmtId="0" fontId="31" fillId="0" borderId="0" xfId="0" applyFont="1" applyAlignment="1">
      <alignment vertical="center"/>
    </xf>
    <xf numFmtId="0" fontId="31" fillId="0" borderId="0" xfId="0" applyFont="1"/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24" fillId="0" borderId="0" xfId="1" applyFont="1" applyAlignment="1">
      <alignment horizontal="left" vertical="center" wrapText="1"/>
    </xf>
    <xf numFmtId="0" fontId="24" fillId="0" borderId="0" xfId="1" applyFont="1" applyAlignment="1">
      <alignment horizontal="left" wrapText="1"/>
    </xf>
    <xf numFmtId="0" fontId="32" fillId="0" borderId="1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17" fillId="0" borderId="1" xfId="1" applyFont="1" applyBorder="1" applyAlignment="1">
      <alignment vertical="center" wrapText="1"/>
    </xf>
    <xf numFmtId="0" fontId="22" fillId="0" borderId="1" xfId="1" applyFont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/>
    </xf>
    <xf numFmtId="0" fontId="33" fillId="0" borderId="1" xfId="1" applyFont="1" applyBorder="1" applyAlignment="1">
      <alignment horizontal="center" vertical="center" wrapText="1"/>
    </xf>
    <xf numFmtId="0" fontId="25" fillId="4" borderId="5" xfId="0" applyFont="1" applyFill="1" applyBorder="1" applyAlignment="1">
      <alignment horizontal="center" vertical="center" wrapText="1"/>
    </xf>
    <xf numFmtId="0" fontId="31" fillId="0" borderId="0" xfId="1" applyFont="1" applyBorder="1" applyAlignment="1">
      <alignment horizontal="left" vertical="center" wrapText="1"/>
    </xf>
    <xf numFmtId="0" fontId="31" fillId="0" borderId="4" xfId="0" applyFont="1" applyBorder="1" applyAlignment="1">
      <alignment horizontal="left"/>
    </xf>
    <xf numFmtId="0" fontId="25" fillId="4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 wrapText="1"/>
    </xf>
    <xf numFmtId="0" fontId="11" fillId="3" borderId="6" xfId="1" applyFont="1" applyFill="1" applyBorder="1" applyAlignment="1">
      <alignment horizontal="center" vertical="center" wrapText="1"/>
    </xf>
    <xf numFmtId="0" fontId="11" fillId="3" borderId="7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0" fontId="11" fillId="3" borderId="3" xfId="1" applyFont="1" applyFill="1" applyBorder="1" applyAlignment="1">
      <alignment horizontal="center" vertical="center" wrapText="1"/>
    </xf>
    <xf numFmtId="0" fontId="22" fillId="0" borderId="1" xfId="1" applyFont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/>
    </xf>
    <xf numFmtId="0" fontId="9" fillId="5" borderId="8" xfId="1" applyFont="1" applyFill="1" applyBorder="1" applyAlignment="1">
      <alignment horizontal="center" vertical="center" wrapText="1"/>
    </xf>
    <xf numFmtId="0" fontId="9" fillId="5" borderId="16" xfId="1" applyFont="1" applyFill="1" applyBorder="1" applyAlignment="1">
      <alignment horizontal="center" vertical="center" wrapText="1"/>
    </xf>
    <xf numFmtId="0" fontId="9" fillId="5" borderId="13" xfId="1" applyFont="1" applyFill="1" applyBorder="1" applyAlignment="1">
      <alignment horizontal="center" vertical="center" wrapText="1"/>
    </xf>
    <xf numFmtId="0" fontId="34" fillId="0" borderId="1" xfId="1" applyFont="1" applyBorder="1" applyAlignment="1">
      <alignment horizontal="center" vertical="center" wrapText="1"/>
    </xf>
    <xf numFmtId="0" fontId="34" fillId="0" borderId="1" xfId="1" applyFont="1" applyBorder="1" applyAlignment="1">
      <alignment horizontal="center" vertical="center"/>
    </xf>
    <xf numFmtId="0" fontId="35" fillId="0" borderId="0" xfId="1" applyFont="1" applyFill="1" applyBorder="1"/>
    <xf numFmtId="0" fontId="9" fillId="5" borderId="11" xfId="1" applyFont="1" applyFill="1" applyBorder="1" applyAlignment="1">
      <alignment horizontal="center" vertical="center" wrapText="1"/>
    </xf>
    <xf numFmtId="0" fontId="9" fillId="5" borderId="0" xfId="1" applyFont="1" applyFill="1" applyBorder="1" applyAlignment="1">
      <alignment horizontal="center" vertical="center" wrapText="1"/>
    </xf>
    <xf numFmtId="0" fontId="9" fillId="5" borderId="14" xfId="1" applyFont="1" applyFill="1" applyBorder="1" applyAlignment="1">
      <alignment horizontal="center" vertical="center" wrapText="1"/>
    </xf>
    <xf numFmtId="0" fontId="36" fillId="0" borderId="0" xfId="1" applyFont="1" applyFill="1" applyBorder="1"/>
    <xf numFmtId="14" fontId="34" fillId="0" borderId="1" xfId="1" applyNumberFormat="1" applyFont="1" applyBorder="1" applyAlignment="1">
      <alignment horizontal="center" vertical="center" wrapText="1"/>
    </xf>
    <xf numFmtId="0" fontId="9" fillId="5" borderId="9" xfId="1" applyFont="1" applyFill="1" applyBorder="1" applyAlignment="1">
      <alignment horizontal="center" vertical="center" wrapText="1"/>
    </xf>
    <xf numFmtId="0" fontId="9" fillId="5" borderId="4" xfId="1" applyFont="1" applyFill="1" applyBorder="1" applyAlignment="1">
      <alignment horizontal="center" vertical="center" wrapText="1"/>
    </xf>
    <xf numFmtId="0" fontId="9" fillId="5" borderId="15" xfId="1" applyFont="1" applyFill="1" applyBorder="1" applyAlignment="1">
      <alignment horizontal="center" vertical="center" wrapText="1"/>
    </xf>
    <xf numFmtId="0" fontId="37" fillId="2" borderId="0" xfId="1" applyFont="1" applyFill="1" applyAlignment="1">
      <alignment horizontal="center" vertical="center" wrapText="1"/>
    </xf>
    <xf numFmtId="0" fontId="38" fillId="0" borderId="0" xfId="1" applyFont="1" applyBorder="1" applyAlignment="1">
      <alignment horizontal="left" wrapText="1"/>
    </xf>
    <xf numFmtId="14" fontId="39" fillId="0" borderId="0" xfId="1" applyNumberFormat="1" applyFont="1" applyBorder="1" applyAlignment="1">
      <alignment vertical="center" wrapText="1"/>
    </xf>
    <xf numFmtId="0" fontId="40" fillId="0" borderId="0" xfId="1" applyFont="1" applyBorder="1" applyAlignment="1">
      <alignment horizontal="left" vertical="center" wrapText="1"/>
    </xf>
    <xf numFmtId="14" fontId="39" fillId="0" borderId="0" xfId="1" applyNumberFormat="1" applyFont="1" applyBorder="1" applyAlignment="1">
      <alignment horizontal="left" wrapText="1"/>
    </xf>
    <xf numFmtId="14" fontId="39" fillId="0" borderId="0" xfId="1" applyNumberFormat="1" applyFont="1" applyBorder="1" applyAlignment="1">
      <alignment horizontal="left" vertical="center" wrapText="1"/>
    </xf>
    <xf numFmtId="0" fontId="38" fillId="0" borderId="0" xfId="1" applyFont="1" applyBorder="1" applyAlignment="1">
      <alignment horizontal="left" vertical="center" wrapText="1"/>
    </xf>
    <xf numFmtId="0" fontId="39" fillId="0" borderId="0" xfId="1" applyFont="1" applyBorder="1" applyAlignment="1">
      <alignment horizontal="left" vertical="center" wrapText="1"/>
    </xf>
    <xf numFmtId="0" fontId="39" fillId="0" borderId="0" xfId="1" applyFont="1" applyBorder="1" applyAlignment="1">
      <alignment horizontal="left" vertical="center"/>
    </xf>
    <xf numFmtId="0" fontId="17" fillId="0" borderId="1" xfId="1" applyFont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distributed" vertical="center" textRotation="90" wrapText="1"/>
    </xf>
    <xf numFmtId="0" fontId="22" fillId="0" borderId="1" xfId="1" applyFont="1" applyBorder="1" applyAlignment="1">
      <alignment vertical="center" wrapText="1"/>
    </xf>
    <xf numFmtId="0" fontId="22" fillId="0" borderId="1" xfId="1" applyFont="1" applyBorder="1" applyAlignment="1">
      <alignment horizontal="left" vertical="center" wrapText="1"/>
    </xf>
    <xf numFmtId="0" fontId="22" fillId="0" borderId="1" xfId="1" applyFont="1" applyBorder="1" applyAlignment="1">
      <alignment vertical="center" wrapText="1"/>
    </xf>
    <xf numFmtId="0" fontId="38" fillId="7" borderId="1" xfId="1" applyFont="1" applyFill="1" applyBorder="1" applyAlignment="1">
      <alignment horizontal="left" vertical="center" wrapText="1"/>
    </xf>
    <xf numFmtId="0" fontId="38" fillId="0" borderId="1" xfId="1" applyFont="1" applyBorder="1" applyAlignment="1">
      <alignment vertical="center" wrapText="1"/>
    </xf>
    <xf numFmtId="0" fontId="38" fillId="0" borderId="1" xfId="1" applyFont="1" applyBorder="1" applyAlignment="1">
      <alignment horizontal="left" vertical="center" wrapText="1"/>
    </xf>
    <xf numFmtId="0" fontId="41" fillId="0" borderId="1" xfId="0" applyFont="1" applyBorder="1" applyAlignment="1">
      <alignment horizontal="center" vertical="center" wrapText="1"/>
    </xf>
    <xf numFmtId="0" fontId="41" fillId="6" borderId="1" xfId="0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 wrapText="1"/>
    </xf>
    <xf numFmtId="0" fontId="21" fillId="0" borderId="1" xfId="1" applyFont="1" applyBorder="1" applyAlignment="1">
      <alignment horizontal="left" vertical="center" wrapText="1"/>
    </xf>
    <xf numFmtId="0" fontId="21" fillId="0" borderId="1" xfId="1" applyFont="1" applyBorder="1" applyAlignment="1">
      <alignment vertical="top" wrapText="1"/>
    </xf>
    <xf numFmtId="0" fontId="43" fillId="0" borderId="1" xfId="1" applyFont="1" applyBorder="1" applyAlignment="1">
      <alignment horizontal="center" vertical="center" wrapText="1"/>
    </xf>
    <xf numFmtId="0" fontId="44" fillId="7" borderId="1" xfId="1" applyFont="1" applyFill="1" applyBorder="1" applyAlignment="1">
      <alignment horizontal="center" vertical="center" wrapText="1"/>
    </xf>
    <xf numFmtId="0" fontId="44" fillId="0" borderId="1" xfId="1" applyFont="1" applyBorder="1" applyAlignment="1">
      <alignment horizontal="center" vertical="center" wrapText="1"/>
    </xf>
    <xf numFmtId="0" fontId="44" fillId="0" borderId="1" xfId="1" applyFont="1" applyFill="1" applyBorder="1" applyAlignment="1">
      <alignment horizontal="center" vertical="center"/>
    </xf>
    <xf numFmtId="0" fontId="43" fillId="0" borderId="1" xfId="1" applyFont="1" applyFill="1" applyBorder="1" applyAlignment="1">
      <alignment horizontal="center" vertical="center"/>
    </xf>
    <xf numFmtId="0" fontId="45" fillId="0" borderId="1" xfId="1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0" fontId="46" fillId="7" borderId="1" xfId="0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0" fontId="46" fillId="0" borderId="5" xfId="0" applyFont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 wrapText="1"/>
    </xf>
    <xf numFmtId="0" fontId="46" fillId="0" borderId="8" xfId="0" applyFont="1" applyBorder="1" applyAlignment="1">
      <alignment horizontal="center" vertical="center" wrapText="1"/>
    </xf>
    <xf numFmtId="0" fontId="46" fillId="0" borderId="13" xfId="0" applyFont="1" applyBorder="1" applyAlignment="1">
      <alignment horizontal="center" vertical="center" wrapText="1"/>
    </xf>
    <xf numFmtId="0" fontId="46" fillId="0" borderId="9" xfId="0" applyFont="1" applyBorder="1" applyAlignment="1">
      <alignment horizontal="center" vertical="center" wrapText="1"/>
    </xf>
    <xf numFmtId="0" fontId="46" fillId="0" borderId="15" xfId="0" applyFont="1" applyBorder="1" applyAlignment="1">
      <alignment horizontal="center" vertical="center" wrapText="1"/>
    </xf>
    <xf numFmtId="0" fontId="46" fillId="0" borderId="13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15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 wrapText="1"/>
    </xf>
    <xf numFmtId="0" fontId="46" fillId="0" borderId="14" xfId="0" applyFont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/>
    </xf>
    <xf numFmtId="0" fontId="48" fillId="0" borderId="2" xfId="1" applyFont="1" applyBorder="1" applyAlignment="1">
      <alignment horizontal="left" vertical="center" wrapText="1"/>
    </xf>
    <xf numFmtId="0" fontId="48" fillId="0" borderId="3" xfId="1" applyFont="1" applyBorder="1" applyAlignment="1">
      <alignment horizontal="left" vertical="center" wrapText="1"/>
    </xf>
    <xf numFmtId="0" fontId="48" fillId="0" borderId="1" xfId="1" applyFont="1" applyBorder="1" applyAlignment="1">
      <alignment horizontal="left" vertical="center" wrapText="1"/>
    </xf>
    <xf numFmtId="0" fontId="48" fillId="0" borderId="1" xfId="1" applyFont="1" applyBorder="1" applyAlignment="1">
      <alignment vertical="center" wrapText="1"/>
    </xf>
    <xf numFmtId="0" fontId="49" fillId="0" borderId="1" xfId="1" applyFont="1" applyBorder="1" applyAlignment="1">
      <alignment horizontal="left" vertical="center" wrapText="1"/>
    </xf>
    <xf numFmtId="0" fontId="48" fillId="0" borderId="1" xfId="1" applyFont="1" applyBorder="1" applyAlignment="1">
      <alignment horizontal="center" vertical="center" wrapText="1"/>
    </xf>
    <xf numFmtId="0" fontId="22" fillId="0" borderId="2" xfId="1" applyFont="1" applyBorder="1" applyAlignment="1">
      <alignment horizontal="center" vertical="center" wrapText="1"/>
    </xf>
    <xf numFmtId="0" fontId="22" fillId="0" borderId="3" xfId="1" applyFont="1" applyBorder="1" applyAlignment="1">
      <alignment horizontal="center" vertical="center" wrapText="1"/>
    </xf>
    <xf numFmtId="0" fontId="22" fillId="0" borderId="10" xfId="1" applyFont="1" applyBorder="1" applyAlignment="1">
      <alignment horizontal="center" vertical="center" wrapText="1"/>
    </xf>
    <xf numFmtId="0" fontId="38" fillId="7" borderId="1" xfId="1" applyFont="1" applyFill="1" applyBorder="1" applyAlignment="1">
      <alignment horizontal="center" vertical="center" wrapText="1"/>
    </xf>
    <xf numFmtId="0" fontId="38" fillId="0" borderId="1" xfId="1" applyFont="1" applyBorder="1" applyAlignment="1">
      <alignment horizontal="center" vertical="center" wrapText="1"/>
    </xf>
    <xf numFmtId="0" fontId="25" fillId="0" borderId="1" xfId="0" applyNumberFormat="1" applyFont="1" applyBorder="1" applyAlignment="1">
      <alignment horizontal="center" vertical="center"/>
    </xf>
    <xf numFmtId="0" fontId="50" fillId="0" borderId="1" xfId="0" applyNumberFormat="1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vertical="center"/>
    </xf>
    <xf numFmtId="0" fontId="50" fillId="0" borderId="1" xfId="0" applyNumberFormat="1" applyFont="1" applyBorder="1" applyAlignment="1">
      <alignment vertical="center" wrapText="1"/>
    </xf>
    <xf numFmtId="0" fontId="50" fillId="0" borderId="1" xfId="0" applyFont="1" applyBorder="1" applyAlignment="1">
      <alignment vertical="center" wrapText="1"/>
    </xf>
    <xf numFmtId="0" fontId="50" fillId="0" borderId="2" xfId="0" applyFont="1" applyBorder="1" applyAlignment="1">
      <alignment horizontal="center" vertical="center"/>
    </xf>
    <xf numFmtId="0" fontId="50" fillId="0" borderId="2" xfId="0" applyNumberFormat="1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/>
    </xf>
    <xf numFmtId="0" fontId="50" fillId="0" borderId="3" xfId="0" applyNumberFormat="1" applyFont="1" applyBorder="1" applyAlignment="1">
      <alignment horizontal="center" vertical="center"/>
    </xf>
    <xf numFmtId="0" fontId="50" fillId="0" borderId="3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 wrapText="1"/>
    </xf>
    <xf numFmtId="0" fontId="31" fillId="0" borderId="4" xfId="0" applyFont="1" applyBorder="1" applyAlignment="1"/>
  </cellXfs>
  <cellStyles count="5">
    <cellStyle name="Normal" xfId="0" builtinId="0"/>
    <cellStyle name="Normal 2" xfId="1"/>
    <cellStyle name="Normal 2 2" xfId="2"/>
    <cellStyle name="Normal 2_2011-04-12 Standard adjonction v0" xfId="3"/>
    <cellStyle name="Normal 8" xfId="4"/>
  </cellStyles>
  <dxfs count="7">
    <dxf>
      <font>
        <color auto="1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1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2371725</xdr:colOff>
      <xdr:row>5</xdr:row>
      <xdr:rowOff>571500</xdr:rowOff>
    </xdr:to>
    <xdr:pic>
      <xdr:nvPicPr>
        <xdr:cNvPr id="3" name="Imag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8181975" cy="6286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J36"/>
  <sheetViews>
    <sheetView tabSelected="1" view="pageBreakPreview" zoomScale="20" zoomScaleNormal="30" zoomScaleSheetLayoutView="20" workbookViewId="0">
      <selection activeCell="G5" sqref="G5"/>
    </sheetView>
  </sheetViews>
  <sheetFormatPr baseColWidth="10" defaultRowHeight="15"/>
  <cols>
    <col min="1" max="1" width="44.140625" customWidth="1"/>
    <col min="2" max="2" width="190.140625" customWidth="1"/>
    <col min="3" max="3" width="38.42578125" customWidth="1"/>
    <col min="4" max="4" width="50.140625" customWidth="1"/>
    <col min="5" max="5" width="98.5703125" customWidth="1"/>
    <col min="6" max="6" width="110.140625" style="12" customWidth="1"/>
    <col min="7" max="7" width="107.28515625" customWidth="1"/>
    <col min="8" max="8" width="222.28515625" style="12" customWidth="1"/>
    <col min="9" max="9" width="133" style="12" customWidth="1"/>
    <col min="10" max="10" width="10.85546875" style="12" customWidth="1"/>
  </cols>
  <sheetData>
    <row r="1" spans="1:10" ht="168.75" customHeight="1">
      <c r="A1" s="62" t="s">
        <v>21</v>
      </c>
      <c r="B1" s="62"/>
      <c r="C1" s="62"/>
      <c r="D1" s="62"/>
      <c r="E1" s="62"/>
      <c r="F1" s="62"/>
      <c r="G1" s="62"/>
      <c r="H1" s="62"/>
      <c r="I1" s="62"/>
      <c r="J1" s="38"/>
    </row>
    <row r="2" spans="1:10" ht="90" customHeight="1">
      <c r="A2" s="51"/>
      <c r="B2" s="56" t="s">
        <v>36</v>
      </c>
      <c r="C2" s="52" t="s">
        <v>67</v>
      </c>
      <c r="D2" s="53"/>
      <c r="E2" s="53"/>
      <c r="F2" s="54"/>
      <c r="G2" s="51"/>
    </row>
    <row r="3" spans="1:10" ht="90" customHeight="1">
      <c r="A3" s="51"/>
      <c r="B3" s="56" t="s">
        <v>1</v>
      </c>
      <c r="C3" s="55" t="s">
        <v>35</v>
      </c>
      <c r="D3" s="53"/>
      <c r="E3" s="53"/>
      <c r="F3" s="54"/>
      <c r="G3" s="51"/>
    </row>
    <row r="4" spans="1:10" ht="90" customHeight="1">
      <c r="A4" s="51"/>
      <c r="B4" s="57" t="s">
        <v>37</v>
      </c>
      <c r="C4" s="65" t="s">
        <v>109</v>
      </c>
      <c r="D4" s="65"/>
      <c r="E4" s="65"/>
      <c r="F4" s="65"/>
      <c r="G4" s="65"/>
    </row>
    <row r="5" spans="1:10" ht="90" customHeight="1">
      <c r="A5" s="51"/>
      <c r="B5" s="57" t="s">
        <v>41</v>
      </c>
      <c r="C5" s="172" t="s">
        <v>101</v>
      </c>
      <c r="D5" s="172"/>
      <c r="E5" s="172"/>
      <c r="F5" s="172"/>
      <c r="G5" s="51"/>
      <c r="H5" s="66" t="s">
        <v>100</v>
      </c>
      <c r="I5" s="66"/>
      <c r="J5" s="66"/>
    </row>
    <row r="6" spans="1:10" ht="121.5" customHeight="1">
      <c r="A6" s="67" t="s">
        <v>22</v>
      </c>
      <c r="B6" s="67" t="s">
        <v>14</v>
      </c>
      <c r="C6" s="67"/>
      <c r="D6" s="69" t="s">
        <v>23</v>
      </c>
      <c r="E6" s="67" t="s">
        <v>24</v>
      </c>
      <c r="F6" s="67"/>
      <c r="G6" s="67" t="s">
        <v>25</v>
      </c>
      <c r="H6" s="64" t="s">
        <v>106</v>
      </c>
      <c r="I6" s="64" t="s">
        <v>105</v>
      </c>
      <c r="J6" s="39"/>
    </row>
    <row r="7" spans="1:10" ht="121.5" customHeight="1">
      <c r="A7" s="67"/>
      <c r="B7" s="67"/>
      <c r="C7" s="67"/>
      <c r="D7" s="67"/>
      <c r="E7" s="59" t="s">
        <v>26</v>
      </c>
      <c r="F7" s="37" t="s">
        <v>27</v>
      </c>
      <c r="G7" s="67"/>
      <c r="H7" s="64"/>
      <c r="I7" s="64"/>
      <c r="J7" s="39"/>
    </row>
    <row r="8" spans="1:10" s="9" customFormat="1" ht="188.25" customHeight="1">
      <c r="A8" s="58">
        <v>1</v>
      </c>
      <c r="B8" s="130" t="s">
        <v>113</v>
      </c>
      <c r="C8" s="130"/>
      <c r="D8" s="155" t="s">
        <v>65</v>
      </c>
      <c r="E8" s="143" t="s">
        <v>54</v>
      </c>
      <c r="F8" s="143"/>
      <c r="G8" s="143"/>
      <c r="H8" s="143"/>
      <c r="I8" s="143"/>
      <c r="J8" s="40"/>
    </row>
    <row r="9" spans="1:10" s="9" customFormat="1" ht="150.75" customHeight="1">
      <c r="A9" s="68">
        <v>2</v>
      </c>
      <c r="B9" s="129" t="s">
        <v>50</v>
      </c>
      <c r="C9" s="129"/>
      <c r="D9" s="156" t="s">
        <v>52</v>
      </c>
      <c r="E9" s="156" t="s">
        <v>102</v>
      </c>
      <c r="F9" s="157"/>
      <c r="G9" s="150" t="s">
        <v>92</v>
      </c>
      <c r="H9" s="144" t="s">
        <v>118</v>
      </c>
      <c r="I9" s="63"/>
      <c r="J9" s="41"/>
    </row>
    <row r="10" spans="1:10" s="9" customFormat="1" ht="184.5" customHeight="1">
      <c r="A10" s="68"/>
      <c r="B10" s="129"/>
      <c r="C10" s="129"/>
      <c r="D10" s="156"/>
      <c r="E10" s="156"/>
      <c r="F10" s="157"/>
      <c r="G10" s="151"/>
      <c r="H10" s="145"/>
      <c r="I10" s="63"/>
      <c r="J10" s="41"/>
    </row>
    <row r="11" spans="1:10" s="9" customFormat="1" ht="148.5" customHeight="1">
      <c r="A11" s="68"/>
      <c r="B11" s="129"/>
      <c r="C11" s="129"/>
      <c r="D11" s="156"/>
      <c r="E11" s="156"/>
      <c r="F11" s="157"/>
      <c r="G11" s="61" t="s">
        <v>91</v>
      </c>
      <c r="H11" s="146" t="s">
        <v>119</v>
      </c>
      <c r="I11" s="63"/>
      <c r="J11" s="41"/>
    </row>
    <row r="12" spans="1:10" s="9" customFormat="1" ht="148.5" customHeight="1">
      <c r="A12" s="68"/>
      <c r="B12" s="129"/>
      <c r="C12" s="129"/>
      <c r="D12" s="156"/>
      <c r="E12" s="156"/>
      <c r="F12" s="157"/>
      <c r="G12" s="150" t="s">
        <v>44</v>
      </c>
      <c r="H12" s="144" t="s">
        <v>114</v>
      </c>
      <c r="I12" s="63"/>
      <c r="J12" s="41"/>
    </row>
    <row r="13" spans="1:10" s="9" customFormat="1" ht="143.25" customHeight="1">
      <c r="A13" s="68"/>
      <c r="B13" s="129"/>
      <c r="C13" s="129"/>
      <c r="D13" s="156"/>
      <c r="E13" s="156"/>
      <c r="F13" s="157"/>
      <c r="G13" s="152"/>
      <c r="H13" s="145"/>
      <c r="I13" s="63"/>
      <c r="J13" s="41"/>
    </row>
    <row r="14" spans="1:10" s="9" customFormat="1" ht="300.75" customHeight="1">
      <c r="A14" s="68"/>
      <c r="B14" s="129"/>
      <c r="C14" s="129"/>
      <c r="D14" s="156"/>
      <c r="E14" s="156"/>
      <c r="F14" s="157"/>
      <c r="G14" s="151"/>
      <c r="H14" s="146" t="s">
        <v>120</v>
      </c>
      <c r="I14" s="63"/>
      <c r="J14" s="41"/>
    </row>
    <row r="15" spans="1:10" s="9" customFormat="1" ht="210" customHeight="1">
      <c r="A15" s="68">
        <v>3</v>
      </c>
      <c r="B15" s="131" t="s">
        <v>79</v>
      </c>
      <c r="C15" s="131"/>
      <c r="D15" s="158" t="s">
        <v>52</v>
      </c>
      <c r="E15" s="157" t="s">
        <v>103</v>
      </c>
      <c r="F15" s="157" t="s">
        <v>112</v>
      </c>
      <c r="G15" s="153" t="s">
        <v>47</v>
      </c>
      <c r="H15" s="147" t="s">
        <v>121</v>
      </c>
      <c r="I15" s="63"/>
      <c r="J15" s="42"/>
    </row>
    <row r="16" spans="1:10" s="9" customFormat="1" ht="210" customHeight="1">
      <c r="A16" s="68"/>
      <c r="B16" s="131"/>
      <c r="C16" s="131"/>
      <c r="D16" s="158"/>
      <c r="E16" s="158"/>
      <c r="F16" s="157"/>
      <c r="G16" s="154" t="s">
        <v>96</v>
      </c>
      <c r="H16" s="146" t="s">
        <v>123</v>
      </c>
      <c r="I16" s="63"/>
      <c r="J16" s="41"/>
    </row>
    <row r="17" spans="1:10" ht="210" customHeight="1">
      <c r="A17" s="50">
        <v>4</v>
      </c>
      <c r="B17" s="132" t="s">
        <v>78</v>
      </c>
      <c r="C17" s="133"/>
      <c r="D17" s="159" t="s">
        <v>58</v>
      </c>
      <c r="E17" s="160" t="s">
        <v>104</v>
      </c>
      <c r="F17" s="171" t="s">
        <v>111</v>
      </c>
      <c r="G17" s="154" t="s">
        <v>99</v>
      </c>
      <c r="H17" s="146" t="s">
        <v>124</v>
      </c>
      <c r="I17" s="63"/>
      <c r="J17" s="43"/>
    </row>
    <row r="18" spans="1:10" ht="210" customHeight="1">
      <c r="A18" s="70">
        <v>5</v>
      </c>
      <c r="B18" s="134" t="s">
        <v>55</v>
      </c>
      <c r="C18" s="135"/>
      <c r="D18" s="162" t="s">
        <v>58</v>
      </c>
      <c r="E18" s="163" t="s">
        <v>102</v>
      </c>
      <c r="F18" s="164" t="s">
        <v>63</v>
      </c>
      <c r="G18" s="154" t="s">
        <v>40</v>
      </c>
      <c r="H18" s="146" t="s">
        <v>122</v>
      </c>
      <c r="I18" s="63"/>
      <c r="J18" s="43"/>
    </row>
    <row r="19" spans="1:10" ht="210" customHeight="1">
      <c r="A19" s="71"/>
      <c r="B19" s="136"/>
      <c r="C19" s="137"/>
      <c r="D19" s="165"/>
      <c r="E19" s="166"/>
      <c r="F19" s="167"/>
      <c r="G19" s="154" t="s">
        <v>99</v>
      </c>
      <c r="H19" s="146" t="s">
        <v>124</v>
      </c>
      <c r="I19" s="63"/>
      <c r="J19" s="43"/>
    </row>
    <row r="20" spans="1:10" ht="210" customHeight="1">
      <c r="A20" s="70">
        <v>6</v>
      </c>
      <c r="B20" s="134" t="s">
        <v>107</v>
      </c>
      <c r="C20" s="138"/>
      <c r="D20" s="162" t="s">
        <v>59</v>
      </c>
      <c r="E20" s="163" t="s">
        <v>102</v>
      </c>
      <c r="F20" s="164" t="s">
        <v>115</v>
      </c>
      <c r="G20" s="154" t="s">
        <v>99</v>
      </c>
      <c r="H20" s="146" t="s">
        <v>124</v>
      </c>
      <c r="I20" s="63"/>
      <c r="J20" s="43"/>
    </row>
    <row r="21" spans="1:10" ht="249.95" customHeight="1">
      <c r="A21" s="71"/>
      <c r="B21" s="139"/>
      <c r="C21" s="140"/>
      <c r="D21" s="165"/>
      <c r="E21" s="166"/>
      <c r="F21" s="167"/>
      <c r="G21" s="154" t="s">
        <v>96</v>
      </c>
      <c r="H21" s="148" t="s">
        <v>129</v>
      </c>
      <c r="I21" s="63"/>
      <c r="J21" s="44"/>
    </row>
    <row r="22" spans="1:10" ht="260.10000000000002" customHeight="1">
      <c r="A22" s="70">
        <v>7</v>
      </c>
      <c r="B22" s="134" t="s">
        <v>71</v>
      </c>
      <c r="C22" s="135"/>
      <c r="D22" s="162" t="s">
        <v>60</v>
      </c>
      <c r="E22" s="162" t="s">
        <v>102</v>
      </c>
      <c r="F22" s="164" t="s">
        <v>116</v>
      </c>
      <c r="G22" s="154" t="s">
        <v>96</v>
      </c>
      <c r="H22" s="148" t="s">
        <v>130</v>
      </c>
      <c r="I22" s="63"/>
      <c r="J22" s="43"/>
    </row>
    <row r="23" spans="1:10" ht="210" customHeight="1">
      <c r="A23" s="72"/>
      <c r="B23" s="141"/>
      <c r="C23" s="142"/>
      <c r="D23" s="168"/>
      <c r="E23" s="168"/>
      <c r="F23" s="169"/>
      <c r="G23" s="154" t="s">
        <v>40</v>
      </c>
      <c r="H23" s="146" t="s">
        <v>125</v>
      </c>
      <c r="I23" s="63"/>
      <c r="J23" s="45"/>
    </row>
    <row r="24" spans="1:10" ht="210" customHeight="1">
      <c r="A24" s="71"/>
      <c r="B24" s="136"/>
      <c r="C24" s="137"/>
      <c r="D24" s="165"/>
      <c r="E24" s="165"/>
      <c r="F24" s="167"/>
      <c r="G24" s="154" t="s">
        <v>99</v>
      </c>
      <c r="H24" s="146" t="s">
        <v>126</v>
      </c>
      <c r="I24" s="63"/>
      <c r="J24" s="45"/>
    </row>
    <row r="25" spans="1:10" ht="249.95" customHeight="1">
      <c r="A25" s="70">
        <v>8</v>
      </c>
      <c r="B25" s="134" t="s">
        <v>72</v>
      </c>
      <c r="C25" s="135"/>
      <c r="D25" s="162" t="s">
        <v>52</v>
      </c>
      <c r="E25" s="162" t="s">
        <v>102</v>
      </c>
      <c r="F25" s="164" t="s">
        <v>64</v>
      </c>
      <c r="G25" s="154" t="s">
        <v>96</v>
      </c>
      <c r="H25" s="148" t="s">
        <v>129</v>
      </c>
      <c r="I25" s="63"/>
      <c r="J25" s="45"/>
    </row>
    <row r="26" spans="1:10" ht="210" customHeight="1">
      <c r="A26" s="71"/>
      <c r="B26" s="136"/>
      <c r="C26" s="137"/>
      <c r="D26" s="165"/>
      <c r="E26" s="165"/>
      <c r="F26" s="167"/>
      <c r="G26" s="154" t="s">
        <v>99</v>
      </c>
      <c r="H26" s="148" t="s">
        <v>123</v>
      </c>
      <c r="I26" s="63"/>
      <c r="J26" s="43"/>
    </row>
    <row r="27" spans="1:10" ht="249.95" customHeight="1">
      <c r="A27" s="70">
        <v>9</v>
      </c>
      <c r="B27" s="134" t="s">
        <v>77</v>
      </c>
      <c r="C27" s="135"/>
      <c r="D27" s="162" t="s">
        <v>61</v>
      </c>
      <c r="E27" s="162" t="s">
        <v>102</v>
      </c>
      <c r="F27" s="164" t="s">
        <v>108</v>
      </c>
      <c r="G27" s="154" t="s">
        <v>96</v>
      </c>
      <c r="H27" s="148" t="s">
        <v>130</v>
      </c>
      <c r="I27" s="63"/>
      <c r="J27" s="43"/>
    </row>
    <row r="28" spans="1:10" ht="210" customHeight="1">
      <c r="A28" s="71"/>
      <c r="B28" s="136"/>
      <c r="C28" s="137"/>
      <c r="D28" s="165"/>
      <c r="E28" s="165"/>
      <c r="F28" s="167"/>
      <c r="G28" s="154" t="s">
        <v>99</v>
      </c>
      <c r="H28" s="148" t="s">
        <v>127</v>
      </c>
      <c r="I28" s="63"/>
      <c r="J28" s="43"/>
    </row>
    <row r="29" spans="1:10" ht="320.10000000000002" customHeight="1">
      <c r="A29" s="70">
        <v>10</v>
      </c>
      <c r="B29" s="134" t="s">
        <v>56</v>
      </c>
      <c r="C29" s="135"/>
      <c r="D29" s="162" t="s">
        <v>59</v>
      </c>
      <c r="E29" s="164" t="s">
        <v>133</v>
      </c>
      <c r="F29" s="164" t="s">
        <v>135</v>
      </c>
      <c r="G29" s="154" t="s">
        <v>96</v>
      </c>
      <c r="H29" s="148" t="s">
        <v>128</v>
      </c>
      <c r="I29" s="63"/>
      <c r="J29" s="43"/>
    </row>
    <row r="30" spans="1:10" ht="210" customHeight="1">
      <c r="A30" s="71"/>
      <c r="B30" s="136"/>
      <c r="C30" s="137"/>
      <c r="D30" s="165"/>
      <c r="E30" s="165"/>
      <c r="F30" s="167"/>
      <c r="G30" s="154" t="s">
        <v>99</v>
      </c>
      <c r="H30" s="148" t="s">
        <v>127</v>
      </c>
      <c r="I30" s="63"/>
      <c r="J30" s="43"/>
    </row>
    <row r="31" spans="1:10" ht="210" customHeight="1">
      <c r="A31" s="50">
        <v>11</v>
      </c>
      <c r="B31" s="132" t="s">
        <v>76</v>
      </c>
      <c r="C31" s="133"/>
      <c r="D31" s="170" t="s">
        <v>52</v>
      </c>
      <c r="E31" s="171" t="s">
        <v>134</v>
      </c>
      <c r="F31" s="171" t="s">
        <v>110</v>
      </c>
      <c r="G31" s="154" t="s">
        <v>99</v>
      </c>
      <c r="H31" s="148" t="s">
        <v>127</v>
      </c>
      <c r="I31" s="63"/>
      <c r="J31" s="43"/>
    </row>
    <row r="32" spans="1:10" ht="210" customHeight="1">
      <c r="A32" s="70">
        <v>12</v>
      </c>
      <c r="B32" s="134" t="s">
        <v>75</v>
      </c>
      <c r="C32" s="135"/>
      <c r="D32" s="162" t="s">
        <v>53</v>
      </c>
      <c r="E32" s="162" t="s">
        <v>102</v>
      </c>
      <c r="F32" s="164" t="s">
        <v>132</v>
      </c>
      <c r="G32" s="154" t="s">
        <v>99</v>
      </c>
      <c r="H32" s="148" t="s">
        <v>124</v>
      </c>
      <c r="I32" s="63"/>
      <c r="J32" s="43"/>
    </row>
    <row r="33" spans="1:10" ht="249.95" customHeight="1">
      <c r="A33" s="71"/>
      <c r="B33" s="136"/>
      <c r="C33" s="137"/>
      <c r="D33" s="165"/>
      <c r="E33" s="165"/>
      <c r="F33" s="167"/>
      <c r="G33" s="154" t="s">
        <v>96</v>
      </c>
      <c r="H33" s="148" t="s">
        <v>129</v>
      </c>
      <c r="I33" s="63"/>
      <c r="J33" s="43"/>
    </row>
    <row r="34" spans="1:10" ht="328.5" customHeight="1">
      <c r="A34" s="50">
        <v>13</v>
      </c>
      <c r="B34" s="132" t="s">
        <v>57</v>
      </c>
      <c r="C34" s="133"/>
      <c r="D34" s="170" t="s">
        <v>62</v>
      </c>
      <c r="E34" s="161" t="s">
        <v>102</v>
      </c>
      <c r="F34" s="171" t="s">
        <v>63</v>
      </c>
      <c r="G34" s="154" t="s">
        <v>99</v>
      </c>
      <c r="H34" s="148" t="s">
        <v>123</v>
      </c>
      <c r="I34" s="63"/>
      <c r="J34" s="43"/>
    </row>
    <row r="35" spans="1:10" ht="190.5" customHeight="1">
      <c r="A35" s="68">
        <v>14</v>
      </c>
      <c r="B35" s="131" t="s">
        <v>48</v>
      </c>
      <c r="C35" s="131"/>
      <c r="D35" s="158" t="s">
        <v>53</v>
      </c>
      <c r="E35" s="158" t="s">
        <v>102</v>
      </c>
      <c r="F35" s="157" t="s">
        <v>117</v>
      </c>
      <c r="G35" s="154" t="s">
        <v>49</v>
      </c>
      <c r="H35" s="149" t="s">
        <v>131</v>
      </c>
      <c r="I35" s="63"/>
      <c r="J35" s="46"/>
    </row>
    <row r="36" spans="1:10" ht="205.5" customHeight="1">
      <c r="A36" s="68"/>
      <c r="B36" s="131"/>
      <c r="C36" s="131"/>
      <c r="D36" s="158"/>
      <c r="E36" s="158"/>
      <c r="F36" s="157"/>
      <c r="G36" s="154" t="s">
        <v>97</v>
      </c>
      <c r="H36" s="149"/>
      <c r="I36" s="63"/>
      <c r="J36" s="46"/>
    </row>
  </sheetData>
  <mergeCells count="71">
    <mergeCell ref="H5:J5"/>
    <mergeCell ref="E32:E33"/>
    <mergeCell ref="F32:F33"/>
    <mergeCell ref="G9:G10"/>
    <mergeCell ref="H9:H10"/>
    <mergeCell ref="H12:H13"/>
    <mergeCell ref="G12:G14"/>
    <mergeCell ref="E25:E26"/>
    <mergeCell ref="F25:F26"/>
    <mergeCell ref="F9:F14"/>
    <mergeCell ref="F15:F16"/>
    <mergeCell ref="A27:A28"/>
    <mergeCell ref="D27:D28"/>
    <mergeCell ref="E27:E28"/>
    <mergeCell ref="F27:F28"/>
    <mergeCell ref="E29:E30"/>
    <mergeCell ref="F29:F30"/>
    <mergeCell ref="B27:C28"/>
    <mergeCell ref="A18:A19"/>
    <mergeCell ref="D18:D19"/>
    <mergeCell ref="E18:E19"/>
    <mergeCell ref="F18:F19"/>
    <mergeCell ref="D20:D21"/>
    <mergeCell ref="E20:E21"/>
    <mergeCell ref="F20:F21"/>
    <mergeCell ref="A20:A21"/>
    <mergeCell ref="B20:C21"/>
    <mergeCell ref="A22:A24"/>
    <mergeCell ref="D22:D24"/>
    <mergeCell ref="E22:E24"/>
    <mergeCell ref="F22:F24"/>
    <mergeCell ref="A25:A26"/>
    <mergeCell ref="D25:D26"/>
    <mergeCell ref="B22:C24"/>
    <mergeCell ref="B25:C26"/>
    <mergeCell ref="A6:A7"/>
    <mergeCell ref="A9:A14"/>
    <mergeCell ref="H35:H36"/>
    <mergeCell ref="D35:D36"/>
    <mergeCell ref="E35:E36"/>
    <mergeCell ref="F35:F36"/>
    <mergeCell ref="A35:A36"/>
    <mergeCell ref="B35:C36"/>
    <mergeCell ref="B32:C33"/>
    <mergeCell ref="B34:C34"/>
    <mergeCell ref="A32:A33"/>
    <mergeCell ref="A29:A30"/>
    <mergeCell ref="D29:D30"/>
    <mergeCell ref="D32:D33"/>
    <mergeCell ref="B29:C30"/>
    <mergeCell ref="B31:C31"/>
    <mergeCell ref="B6:C7"/>
    <mergeCell ref="D6:D7"/>
    <mergeCell ref="B15:C16"/>
    <mergeCell ref="D15:D16"/>
    <mergeCell ref="E15:E16"/>
    <mergeCell ref="A1:I1"/>
    <mergeCell ref="I9:I36"/>
    <mergeCell ref="I6:I7"/>
    <mergeCell ref="C4:G4"/>
    <mergeCell ref="E8:I8"/>
    <mergeCell ref="B17:C17"/>
    <mergeCell ref="B18:C19"/>
    <mergeCell ref="G6:G7"/>
    <mergeCell ref="H6:H7"/>
    <mergeCell ref="B8:C8"/>
    <mergeCell ref="E6:F6"/>
    <mergeCell ref="B9:C14"/>
    <mergeCell ref="D9:D14"/>
    <mergeCell ref="E9:E14"/>
    <mergeCell ref="A15:A16"/>
  </mergeCells>
  <phoneticPr fontId="7" type="noConversion"/>
  <conditionalFormatting sqref="B8:B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B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CE39"/>
  <sheetViews>
    <sheetView showWhiteSpace="0" view="pageBreakPreview" topLeftCell="B28" zoomScale="20" zoomScaleNormal="20" zoomScaleSheetLayoutView="20" zoomScalePageLayoutView="20" workbookViewId="0">
      <selection activeCell="R16" sqref="R16"/>
    </sheetView>
  </sheetViews>
  <sheetFormatPr baseColWidth="10" defaultColWidth="10.85546875" defaultRowHeight="33.75"/>
  <cols>
    <col min="1" max="1" width="86.85546875" style="1" customWidth="1"/>
    <col min="2" max="2" width="212.140625" style="13" customWidth="1"/>
    <col min="3" max="3" width="157.85546875" style="2" customWidth="1"/>
    <col min="4" max="4" width="128.140625" style="3" customWidth="1"/>
    <col min="5" max="8" width="30" style="4" customWidth="1"/>
    <col min="9" max="9" width="37" style="4" customWidth="1"/>
    <col min="10" max="10" width="227.42578125" style="3" customWidth="1"/>
    <col min="11" max="14" width="30" style="4" customWidth="1"/>
    <col min="15" max="15" width="37" style="4" customWidth="1"/>
    <col min="16" max="16" width="175.7109375" style="5" customWidth="1"/>
    <col min="17" max="20" width="30" style="4" customWidth="1"/>
    <col min="21" max="16384" width="10.85546875" style="6"/>
  </cols>
  <sheetData>
    <row r="1" spans="1:759" ht="90" customHeight="1">
      <c r="A1" s="82"/>
      <c r="B1" s="83" t="s">
        <v>8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5"/>
      <c r="Q1" s="86" t="s">
        <v>0</v>
      </c>
      <c r="R1" s="87"/>
      <c r="S1" s="87"/>
      <c r="T1" s="87"/>
      <c r="U1" s="88"/>
    </row>
    <row r="2" spans="1:759" s="8" customFormat="1" ht="90" customHeight="1">
      <c r="A2" s="82"/>
      <c r="B2" s="89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1"/>
      <c r="Q2" s="86" t="s">
        <v>9</v>
      </c>
      <c r="R2" s="86"/>
      <c r="S2" s="86"/>
      <c r="T2" s="86"/>
      <c r="U2" s="92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</row>
    <row r="3" spans="1:759" s="8" customFormat="1" ht="90" customHeight="1">
      <c r="A3" s="82"/>
      <c r="B3" s="89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1"/>
      <c r="Q3" s="86" t="s">
        <v>10</v>
      </c>
      <c r="R3" s="86"/>
      <c r="S3" s="86"/>
      <c r="T3" s="86"/>
      <c r="U3" s="2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</row>
    <row r="4" spans="1:759" s="8" customFormat="1" ht="90" customHeight="1">
      <c r="A4" s="82"/>
      <c r="B4" s="89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1"/>
      <c r="Q4" s="93">
        <v>41354</v>
      </c>
      <c r="R4" s="86"/>
      <c r="S4" s="86"/>
      <c r="T4" s="86"/>
      <c r="U4" s="2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</row>
    <row r="5" spans="1:759" s="27" customFormat="1" ht="90" customHeight="1">
      <c r="A5" s="82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6"/>
      <c r="Q5" s="86" t="s">
        <v>66</v>
      </c>
      <c r="R5" s="86"/>
      <c r="S5" s="86"/>
      <c r="T5" s="8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6"/>
      <c r="IT5" s="26"/>
      <c r="IU5" s="26"/>
      <c r="IV5" s="26"/>
      <c r="IW5" s="26"/>
      <c r="IX5" s="26"/>
      <c r="IY5" s="26"/>
      <c r="IZ5" s="26"/>
      <c r="JA5" s="26"/>
      <c r="JB5" s="26"/>
      <c r="JC5" s="26"/>
      <c r="JD5" s="26"/>
      <c r="JE5" s="26"/>
      <c r="JF5" s="26"/>
      <c r="JG5" s="26"/>
      <c r="JH5" s="26"/>
      <c r="JI5" s="26"/>
      <c r="JJ5" s="26"/>
      <c r="JK5" s="26"/>
      <c r="JL5" s="26"/>
      <c r="JM5" s="26"/>
      <c r="JN5" s="26"/>
      <c r="JO5" s="26"/>
      <c r="JP5" s="26"/>
      <c r="JQ5" s="26"/>
      <c r="JR5" s="26"/>
      <c r="JS5" s="26"/>
      <c r="JT5" s="26"/>
      <c r="JU5" s="26"/>
      <c r="JV5" s="26"/>
      <c r="JW5" s="26"/>
      <c r="JX5" s="26"/>
      <c r="JY5" s="26"/>
      <c r="JZ5" s="26"/>
      <c r="KA5" s="26"/>
      <c r="KB5" s="26"/>
      <c r="KC5" s="26"/>
      <c r="KD5" s="26"/>
      <c r="KE5" s="26"/>
      <c r="KF5" s="26"/>
      <c r="KG5" s="26"/>
      <c r="KH5" s="26"/>
      <c r="KI5" s="26"/>
      <c r="KJ5" s="26"/>
      <c r="KK5" s="26"/>
      <c r="KL5" s="26"/>
      <c r="KM5" s="26"/>
      <c r="KN5" s="26"/>
      <c r="KO5" s="26"/>
      <c r="KP5" s="26"/>
      <c r="KQ5" s="26"/>
      <c r="KR5" s="26"/>
      <c r="KS5" s="26"/>
      <c r="KT5" s="26"/>
      <c r="KU5" s="26"/>
      <c r="KV5" s="26"/>
      <c r="KW5" s="26"/>
      <c r="KX5" s="26"/>
      <c r="KY5" s="26"/>
      <c r="KZ5" s="26"/>
      <c r="LA5" s="26"/>
      <c r="LB5" s="26"/>
      <c r="LC5" s="26"/>
      <c r="LD5" s="26"/>
      <c r="LE5" s="26"/>
      <c r="LF5" s="26"/>
      <c r="LG5" s="26"/>
      <c r="LH5" s="26"/>
      <c r="LI5" s="26"/>
      <c r="LJ5" s="26"/>
      <c r="LK5" s="26"/>
      <c r="LL5" s="26"/>
      <c r="LM5" s="26"/>
      <c r="LN5" s="26"/>
      <c r="LO5" s="26"/>
      <c r="LP5" s="26"/>
      <c r="LQ5" s="26"/>
      <c r="LR5" s="26"/>
      <c r="LS5" s="26"/>
      <c r="LT5" s="26"/>
      <c r="LU5" s="26"/>
      <c r="LV5" s="26"/>
      <c r="LW5" s="26"/>
      <c r="LX5" s="26"/>
      <c r="LY5" s="26"/>
      <c r="LZ5" s="26"/>
      <c r="MA5" s="26"/>
      <c r="MB5" s="26"/>
      <c r="MC5" s="26"/>
      <c r="MD5" s="26"/>
      <c r="ME5" s="26"/>
      <c r="MF5" s="26"/>
      <c r="MG5" s="26"/>
      <c r="MH5" s="26"/>
      <c r="MI5" s="26"/>
      <c r="MJ5" s="26"/>
      <c r="MK5" s="26"/>
      <c r="ML5" s="26"/>
      <c r="MM5" s="26"/>
      <c r="MN5" s="26"/>
      <c r="MO5" s="26"/>
      <c r="MP5" s="26"/>
      <c r="MQ5" s="26"/>
      <c r="MR5" s="26"/>
      <c r="MS5" s="26"/>
      <c r="MT5" s="26"/>
      <c r="MU5" s="26"/>
      <c r="MV5" s="26"/>
      <c r="MW5" s="26"/>
      <c r="MX5" s="26"/>
      <c r="MY5" s="26"/>
      <c r="MZ5" s="26"/>
      <c r="NA5" s="26"/>
      <c r="NB5" s="26"/>
      <c r="NC5" s="26"/>
      <c r="ND5" s="26"/>
      <c r="NE5" s="26"/>
      <c r="NF5" s="26"/>
      <c r="NG5" s="26"/>
      <c r="NH5" s="26"/>
      <c r="NI5" s="26"/>
      <c r="NJ5" s="26"/>
      <c r="NK5" s="26"/>
      <c r="NL5" s="26"/>
      <c r="NM5" s="26"/>
      <c r="NN5" s="26"/>
      <c r="NO5" s="26"/>
      <c r="NP5" s="26"/>
      <c r="NQ5" s="26"/>
      <c r="NR5" s="26"/>
      <c r="NS5" s="26"/>
      <c r="NT5" s="26"/>
      <c r="NU5" s="26"/>
      <c r="NV5" s="26"/>
      <c r="NW5" s="26"/>
      <c r="NX5" s="26"/>
      <c r="NY5" s="26"/>
      <c r="NZ5" s="26"/>
      <c r="OA5" s="26"/>
      <c r="OB5" s="26"/>
      <c r="OC5" s="26"/>
      <c r="OD5" s="26"/>
      <c r="OE5" s="26"/>
      <c r="OF5" s="26"/>
      <c r="OG5" s="26"/>
      <c r="OH5" s="26"/>
      <c r="OI5" s="26"/>
      <c r="OJ5" s="26"/>
      <c r="OK5" s="26"/>
      <c r="OL5" s="26"/>
      <c r="OM5" s="26"/>
      <c r="ON5" s="26"/>
      <c r="OO5" s="26"/>
      <c r="OP5" s="26"/>
      <c r="OQ5" s="26"/>
      <c r="OR5" s="26"/>
      <c r="OS5" s="26"/>
      <c r="OT5" s="26"/>
      <c r="OU5" s="26"/>
      <c r="OV5" s="26"/>
      <c r="OW5" s="26"/>
      <c r="OX5" s="26"/>
      <c r="OY5" s="26"/>
      <c r="OZ5" s="26"/>
      <c r="PA5" s="26"/>
      <c r="PB5" s="26"/>
      <c r="PC5" s="26"/>
      <c r="PD5" s="26"/>
      <c r="PE5" s="26"/>
      <c r="PF5" s="26"/>
      <c r="PG5" s="26"/>
      <c r="PH5" s="26"/>
      <c r="PI5" s="26"/>
      <c r="PJ5" s="26"/>
      <c r="PK5" s="26"/>
      <c r="PL5" s="26"/>
      <c r="PM5" s="26"/>
      <c r="PN5" s="26"/>
      <c r="PO5" s="26"/>
      <c r="PP5" s="26"/>
      <c r="PQ5" s="26"/>
      <c r="PR5" s="26"/>
      <c r="PS5" s="26"/>
      <c r="PT5" s="26"/>
      <c r="PU5" s="26"/>
      <c r="PV5" s="26"/>
      <c r="PW5" s="26"/>
      <c r="PX5" s="26"/>
      <c r="PY5" s="26"/>
      <c r="PZ5" s="26"/>
      <c r="QA5" s="26"/>
      <c r="QB5" s="26"/>
      <c r="QC5" s="26"/>
      <c r="QD5" s="26"/>
      <c r="QE5" s="26"/>
      <c r="QF5" s="26"/>
      <c r="QG5" s="26"/>
      <c r="QH5" s="26"/>
      <c r="QI5" s="26"/>
      <c r="QJ5" s="26"/>
      <c r="QK5" s="26"/>
      <c r="QL5" s="26"/>
      <c r="QM5" s="26"/>
      <c r="QN5" s="26"/>
      <c r="QO5" s="26"/>
      <c r="QP5" s="26"/>
      <c r="QQ5" s="26"/>
      <c r="QR5" s="26"/>
      <c r="QS5" s="26"/>
      <c r="QT5" s="26"/>
      <c r="QU5" s="26"/>
      <c r="QV5" s="26"/>
      <c r="QW5" s="26"/>
      <c r="QX5" s="26"/>
      <c r="QY5" s="26"/>
      <c r="QZ5" s="26"/>
      <c r="RA5" s="26"/>
      <c r="RB5" s="26"/>
      <c r="RC5" s="26"/>
      <c r="RD5" s="26"/>
      <c r="RE5" s="26"/>
      <c r="RF5" s="26"/>
      <c r="RG5" s="26"/>
      <c r="RH5" s="26"/>
      <c r="RI5" s="26"/>
      <c r="RJ5" s="26"/>
      <c r="RK5" s="26"/>
      <c r="RL5" s="26"/>
      <c r="RM5" s="26"/>
      <c r="RN5" s="26"/>
      <c r="RO5" s="26"/>
      <c r="RP5" s="26"/>
      <c r="RQ5" s="26"/>
      <c r="RR5" s="26"/>
      <c r="RS5" s="26"/>
      <c r="RT5" s="26"/>
      <c r="RU5" s="26"/>
      <c r="RV5" s="26"/>
      <c r="RW5" s="26"/>
      <c r="RX5" s="26"/>
      <c r="RY5" s="26"/>
      <c r="RZ5" s="26"/>
      <c r="SA5" s="26"/>
      <c r="SB5" s="26"/>
      <c r="SC5" s="26"/>
      <c r="SD5" s="26"/>
      <c r="SE5" s="26"/>
      <c r="SF5" s="26"/>
      <c r="SG5" s="26"/>
      <c r="SH5" s="26"/>
      <c r="SI5" s="26"/>
      <c r="SJ5" s="26"/>
      <c r="SK5" s="26"/>
      <c r="SL5" s="26"/>
      <c r="SM5" s="26"/>
      <c r="SN5" s="26"/>
      <c r="SO5" s="26"/>
      <c r="SP5" s="26"/>
      <c r="SQ5" s="26"/>
      <c r="SR5" s="26"/>
      <c r="SS5" s="26"/>
      <c r="ST5" s="26"/>
      <c r="SU5" s="26"/>
      <c r="SV5" s="26"/>
      <c r="SW5" s="26"/>
      <c r="SX5" s="26"/>
      <c r="SY5" s="26"/>
      <c r="SZ5" s="26"/>
      <c r="TA5" s="26"/>
      <c r="TB5" s="26"/>
      <c r="TC5" s="26"/>
      <c r="TD5" s="26"/>
      <c r="TE5" s="26"/>
      <c r="TF5" s="26"/>
      <c r="TG5" s="26"/>
      <c r="TH5" s="26"/>
      <c r="TI5" s="26"/>
      <c r="TJ5" s="26"/>
      <c r="TK5" s="26"/>
      <c r="TL5" s="26"/>
      <c r="TM5" s="26"/>
      <c r="TN5" s="26"/>
      <c r="TO5" s="26"/>
      <c r="TP5" s="26"/>
      <c r="TQ5" s="26"/>
      <c r="TR5" s="26"/>
      <c r="TS5" s="26"/>
      <c r="TT5" s="26"/>
      <c r="TU5" s="26"/>
      <c r="TV5" s="26"/>
      <c r="TW5" s="26"/>
      <c r="TX5" s="26"/>
      <c r="TY5" s="26"/>
      <c r="TZ5" s="26"/>
      <c r="UA5" s="26"/>
      <c r="UB5" s="26"/>
      <c r="UC5" s="26"/>
      <c r="UD5" s="26"/>
      <c r="UE5" s="26"/>
      <c r="UF5" s="26"/>
      <c r="UG5" s="26"/>
      <c r="UH5" s="26"/>
      <c r="UI5" s="26"/>
      <c r="UJ5" s="26"/>
      <c r="UK5" s="26"/>
      <c r="UL5" s="26"/>
      <c r="UM5" s="26"/>
      <c r="UN5" s="26"/>
      <c r="UO5" s="26"/>
      <c r="UP5" s="26"/>
      <c r="UQ5" s="26"/>
      <c r="UR5" s="26"/>
      <c r="US5" s="26"/>
      <c r="UT5" s="26"/>
      <c r="UU5" s="26"/>
      <c r="UV5" s="26"/>
      <c r="UW5" s="26"/>
      <c r="UX5" s="26"/>
      <c r="UY5" s="26"/>
      <c r="UZ5" s="26"/>
      <c r="VA5" s="26"/>
      <c r="VB5" s="26"/>
      <c r="VC5" s="26"/>
      <c r="VD5" s="26"/>
      <c r="VE5" s="26"/>
      <c r="VF5" s="26"/>
      <c r="VG5" s="26"/>
      <c r="VH5" s="26"/>
      <c r="VI5" s="26"/>
      <c r="VJ5" s="26"/>
      <c r="VK5" s="26"/>
      <c r="VL5" s="26"/>
      <c r="VM5" s="26"/>
      <c r="VN5" s="26"/>
      <c r="VO5" s="26"/>
      <c r="VP5" s="26"/>
      <c r="VQ5" s="26"/>
      <c r="VR5" s="26"/>
      <c r="VS5" s="26"/>
      <c r="VT5" s="26"/>
      <c r="VU5" s="26"/>
      <c r="VV5" s="26"/>
      <c r="VW5" s="26"/>
      <c r="VX5" s="26"/>
      <c r="VY5" s="26"/>
      <c r="VZ5" s="26"/>
      <c r="WA5" s="26"/>
      <c r="WB5" s="26"/>
      <c r="WC5" s="26"/>
      <c r="WD5" s="26"/>
      <c r="WE5" s="26"/>
      <c r="WF5" s="26"/>
      <c r="WG5" s="26"/>
      <c r="WH5" s="26"/>
      <c r="WI5" s="26"/>
      <c r="WJ5" s="26"/>
      <c r="WK5" s="26"/>
      <c r="WL5" s="26"/>
      <c r="WM5" s="26"/>
      <c r="WN5" s="26"/>
      <c r="WO5" s="26"/>
      <c r="WP5" s="26"/>
      <c r="WQ5" s="26"/>
      <c r="WR5" s="26"/>
      <c r="WS5" s="26"/>
      <c r="WT5" s="26"/>
      <c r="WU5" s="26"/>
      <c r="WV5" s="26"/>
      <c r="WW5" s="26"/>
      <c r="WX5" s="26"/>
      <c r="WY5" s="26"/>
      <c r="WZ5" s="26"/>
      <c r="XA5" s="26"/>
      <c r="XB5" s="26"/>
      <c r="XC5" s="26"/>
      <c r="XD5" s="26"/>
      <c r="XE5" s="26"/>
      <c r="XF5" s="26"/>
      <c r="XG5" s="26"/>
      <c r="XH5" s="26"/>
      <c r="XI5" s="26"/>
      <c r="XJ5" s="26"/>
      <c r="XK5" s="26"/>
      <c r="XL5" s="26"/>
      <c r="XM5" s="26"/>
      <c r="XN5" s="26"/>
      <c r="XO5" s="26"/>
      <c r="XP5" s="26"/>
      <c r="XQ5" s="26"/>
      <c r="XR5" s="26"/>
      <c r="XS5" s="26"/>
      <c r="XT5" s="26"/>
      <c r="XU5" s="26"/>
      <c r="XV5" s="26"/>
      <c r="XW5" s="26"/>
      <c r="XX5" s="26"/>
      <c r="XY5" s="26"/>
      <c r="XZ5" s="26"/>
      <c r="YA5" s="26"/>
      <c r="YB5" s="26"/>
      <c r="YC5" s="26"/>
      <c r="YD5" s="26"/>
      <c r="YE5" s="26"/>
      <c r="YF5" s="26"/>
      <c r="YG5" s="26"/>
      <c r="YH5" s="26"/>
      <c r="YI5" s="26"/>
      <c r="YJ5" s="26"/>
      <c r="YK5" s="26"/>
      <c r="YL5" s="26"/>
      <c r="YM5" s="26"/>
      <c r="YN5" s="26"/>
      <c r="YO5" s="26"/>
      <c r="YP5" s="26"/>
      <c r="YQ5" s="26"/>
      <c r="YR5" s="26"/>
      <c r="YS5" s="26"/>
      <c r="YT5" s="26"/>
      <c r="YU5" s="26"/>
      <c r="YV5" s="26"/>
      <c r="YW5" s="26"/>
      <c r="YX5" s="26"/>
      <c r="YY5" s="26"/>
      <c r="YZ5" s="26"/>
      <c r="ZA5" s="26"/>
      <c r="ZB5" s="26"/>
      <c r="ZC5" s="26"/>
      <c r="ZD5" s="26"/>
      <c r="ZE5" s="26"/>
      <c r="ZF5" s="26"/>
      <c r="ZG5" s="26"/>
      <c r="ZH5" s="26"/>
      <c r="ZI5" s="26"/>
      <c r="ZJ5" s="26"/>
      <c r="ZK5" s="26"/>
      <c r="ZL5" s="26"/>
      <c r="ZM5" s="26"/>
      <c r="ZN5" s="26"/>
      <c r="ZO5" s="26"/>
      <c r="ZP5" s="26"/>
      <c r="ZQ5" s="26"/>
      <c r="ZR5" s="26"/>
      <c r="ZS5" s="26"/>
      <c r="ZT5" s="26"/>
      <c r="ZU5" s="26"/>
      <c r="ZV5" s="26"/>
      <c r="ZW5" s="26"/>
      <c r="ZX5" s="26"/>
      <c r="ZY5" s="26"/>
      <c r="ZZ5" s="26"/>
      <c r="AAA5" s="26"/>
      <c r="AAB5" s="26"/>
      <c r="AAC5" s="26"/>
      <c r="AAD5" s="26"/>
      <c r="AAE5" s="26"/>
      <c r="AAF5" s="26"/>
      <c r="AAG5" s="26"/>
      <c r="AAH5" s="26"/>
      <c r="AAI5" s="26"/>
      <c r="AAJ5" s="26"/>
      <c r="AAK5" s="26"/>
      <c r="AAL5" s="26"/>
      <c r="AAM5" s="26"/>
      <c r="AAN5" s="26"/>
      <c r="AAO5" s="26"/>
      <c r="AAP5" s="26"/>
      <c r="AAQ5" s="26"/>
      <c r="AAR5" s="26"/>
      <c r="AAS5" s="26"/>
      <c r="AAT5" s="26"/>
      <c r="AAU5" s="26"/>
      <c r="AAV5" s="26"/>
      <c r="AAW5" s="26"/>
      <c r="AAX5" s="26"/>
      <c r="AAY5" s="26"/>
      <c r="AAZ5" s="26"/>
      <c r="ABA5" s="26"/>
      <c r="ABB5" s="26"/>
      <c r="ABC5" s="26"/>
      <c r="ABD5" s="26"/>
      <c r="ABE5" s="26"/>
      <c r="ABF5" s="26"/>
      <c r="ABG5" s="26"/>
      <c r="ABH5" s="26"/>
      <c r="ABI5" s="26"/>
      <c r="ABJ5" s="26"/>
      <c r="ABK5" s="26"/>
      <c r="ABL5" s="26"/>
      <c r="ABM5" s="26"/>
      <c r="ABN5" s="26"/>
      <c r="ABO5" s="26"/>
      <c r="ABP5" s="26"/>
      <c r="ABQ5" s="26"/>
      <c r="ABR5" s="26"/>
      <c r="ABS5" s="26"/>
      <c r="ABT5" s="26"/>
      <c r="ABU5" s="26"/>
      <c r="ABV5" s="26"/>
      <c r="ABW5" s="26"/>
      <c r="ABX5" s="26"/>
      <c r="ABY5" s="26"/>
      <c r="ABZ5" s="26"/>
      <c r="ACA5" s="26"/>
      <c r="ACB5" s="26"/>
      <c r="ACC5" s="26"/>
      <c r="ACD5" s="26"/>
      <c r="ACE5" s="26"/>
    </row>
    <row r="6" spans="1:759" s="27" customFormat="1" ht="90" customHeight="1">
      <c r="A6" s="97"/>
      <c r="B6" s="98" t="s">
        <v>11</v>
      </c>
      <c r="C6" s="99" t="s">
        <v>67</v>
      </c>
      <c r="D6" s="99"/>
      <c r="E6" s="99"/>
      <c r="F6" s="99"/>
      <c r="G6" s="99"/>
      <c r="H6" s="99"/>
      <c r="I6" s="99"/>
      <c r="J6" s="100"/>
      <c r="K6" s="4"/>
      <c r="L6" s="4"/>
      <c r="M6" s="4"/>
      <c r="N6" s="4"/>
      <c r="O6" s="4"/>
      <c r="P6" s="5"/>
      <c r="Q6" s="4"/>
      <c r="R6" s="4"/>
      <c r="S6" s="4"/>
      <c r="T6" s="4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  <c r="IT6" s="26"/>
      <c r="IU6" s="26"/>
      <c r="IV6" s="26"/>
      <c r="IW6" s="26"/>
      <c r="IX6" s="26"/>
      <c r="IY6" s="26"/>
      <c r="IZ6" s="26"/>
      <c r="JA6" s="26"/>
      <c r="JB6" s="26"/>
      <c r="JC6" s="26"/>
      <c r="JD6" s="26"/>
      <c r="JE6" s="26"/>
      <c r="JF6" s="26"/>
      <c r="JG6" s="26"/>
      <c r="JH6" s="26"/>
      <c r="JI6" s="26"/>
      <c r="JJ6" s="26"/>
      <c r="JK6" s="26"/>
      <c r="JL6" s="26"/>
      <c r="JM6" s="26"/>
      <c r="JN6" s="26"/>
      <c r="JO6" s="26"/>
      <c r="JP6" s="26"/>
      <c r="JQ6" s="26"/>
      <c r="JR6" s="26"/>
      <c r="JS6" s="26"/>
      <c r="JT6" s="26"/>
      <c r="JU6" s="26"/>
      <c r="JV6" s="26"/>
      <c r="JW6" s="26"/>
      <c r="JX6" s="26"/>
      <c r="JY6" s="26"/>
      <c r="JZ6" s="26"/>
      <c r="KA6" s="26"/>
      <c r="KB6" s="26"/>
      <c r="KC6" s="26"/>
      <c r="KD6" s="26"/>
      <c r="KE6" s="26"/>
      <c r="KF6" s="26"/>
      <c r="KG6" s="26"/>
      <c r="KH6" s="26"/>
      <c r="KI6" s="26"/>
      <c r="KJ6" s="26"/>
      <c r="KK6" s="26"/>
      <c r="KL6" s="26"/>
      <c r="KM6" s="26"/>
      <c r="KN6" s="26"/>
      <c r="KO6" s="26"/>
      <c r="KP6" s="26"/>
      <c r="KQ6" s="26"/>
      <c r="KR6" s="26"/>
      <c r="KS6" s="26"/>
      <c r="KT6" s="26"/>
      <c r="KU6" s="26"/>
      <c r="KV6" s="26"/>
      <c r="KW6" s="26"/>
      <c r="KX6" s="26"/>
      <c r="KY6" s="26"/>
      <c r="KZ6" s="26"/>
      <c r="LA6" s="26"/>
      <c r="LB6" s="26"/>
      <c r="LC6" s="26"/>
      <c r="LD6" s="26"/>
      <c r="LE6" s="26"/>
      <c r="LF6" s="26"/>
      <c r="LG6" s="26"/>
      <c r="LH6" s="26"/>
      <c r="LI6" s="26"/>
      <c r="LJ6" s="26"/>
      <c r="LK6" s="26"/>
      <c r="LL6" s="26"/>
      <c r="LM6" s="26"/>
      <c r="LN6" s="26"/>
      <c r="LO6" s="26"/>
      <c r="LP6" s="26"/>
      <c r="LQ6" s="26"/>
      <c r="LR6" s="26"/>
      <c r="LS6" s="26"/>
      <c r="LT6" s="26"/>
      <c r="LU6" s="26"/>
      <c r="LV6" s="26"/>
      <c r="LW6" s="26"/>
      <c r="LX6" s="26"/>
      <c r="LY6" s="26"/>
      <c r="LZ6" s="26"/>
      <c r="MA6" s="26"/>
      <c r="MB6" s="26"/>
      <c r="MC6" s="26"/>
      <c r="MD6" s="26"/>
      <c r="ME6" s="26"/>
      <c r="MF6" s="26"/>
      <c r="MG6" s="26"/>
      <c r="MH6" s="26"/>
      <c r="MI6" s="26"/>
      <c r="MJ6" s="26"/>
      <c r="MK6" s="26"/>
      <c r="ML6" s="26"/>
      <c r="MM6" s="26"/>
      <c r="MN6" s="26"/>
      <c r="MO6" s="26"/>
      <c r="MP6" s="26"/>
      <c r="MQ6" s="26"/>
      <c r="MR6" s="26"/>
      <c r="MS6" s="26"/>
      <c r="MT6" s="26"/>
      <c r="MU6" s="26"/>
      <c r="MV6" s="26"/>
      <c r="MW6" s="26"/>
      <c r="MX6" s="26"/>
      <c r="MY6" s="26"/>
      <c r="MZ6" s="26"/>
      <c r="NA6" s="26"/>
      <c r="NB6" s="26"/>
      <c r="NC6" s="26"/>
      <c r="ND6" s="26"/>
      <c r="NE6" s="26"/>
      <c r="NF6" s="26"/>
      <c r="NG6" s="26"/>
      <c r="NH6" s="26"/>
      <c r="NI6" s="26"/>
      <c r="NJ6" s="26"/>
      <c r="NK6" s="26"/>
      <c r="NL6" s="26"/>
      <c r="NM6" s="26"/>
      <c r="NN6" s="26"/>
      <c r="NO6" s="26"/>
      <c r="NP6" s="26"/>
      <c r="NQ6" s="26"/>
      <c r="NR6" s="26"/>
      <c r="NS6" s="26"/>
      <c r="NT6" s="26"/>
      <c r="NU6" s="26"/>
      <c r="NV6" s="26"/>
      <c r="NW6" s="26"/>
      <c r="NX6" s="26"/>
      <c r="NY6" s="26"/>
      <c r="NZ6" s="26"/>
      <c r="OA6" s="26"/>
      <c r="OB6" s="26"/>
      <c r="OC6" s="26"/>
      <c r="OD6" s="26"/>
      <c r="OE6" s="26"/>
      <c r="OF6" s="26"/>
      <c r="OG6" s="26"/>
      <c r="OH6" s="26"/>
      <c r="OI6" s="26"/>
      <c r="OJ6" s="26"/>
      <c r="OK6" s="26"/>
      <c r="OL6" s="26"/>
      <c r="OM6" s="26"/>
      <c r="ON6" s="26"/>
      <c r="OO6" s="26"/>
      <c r="OP6" s="26"/>
      <c r="OQ6" s="26"/>
      <c r="OR6" s="26"/>
      <c r="OS6" s="26"/>
      <c r="OT6" s="26"/>
      <c r="OU6" s="26"/>
      <c r="OV6" s="26"/>
      <c r="OW6" s="26"/>
      <c r="OX6" s="26"/>
      <c r="OY6" s="26"/>
      <c r="OZ6" s="26"/>
      <c r="PA6" s="26"/>
      <c r="PB6" s="26"/>
      <c r="PC6" s="26"/>
      <c r="PD6" s="26"/>
      <c r="PE6" s="26"/>
      <c r="PF6" s="26"/>
      <c r="PG6" s="26"/>
      <c r="PH6" s="26"/>
      <c r="PI6" s="26"/>
      <c r="PJ6" s="26"/>
      <c r="PK6" s="26"/>
      <c r="PL6" s="26"/>
      <c r="PM6" s="26"/>
      <c r="PN6" s="26"/>
      <c r="PO6" s="26"/>
      <c r="PP6" s="26"/>
      <c r="PQ6" s="26"/>
      <c r="PR6" s="26"/>
      <c r="PS6" s="26"/>
      <c r="PT6" s="26"/>
      <c r="PU6" s="26"/>
      <c r="PV6" s="26"/>
      <c r="PW6" s="26"/>
      <c r="PX6" s="26"/>
      <c r="PY6" s="26"/>
      <c r="PZ6" s="26"/>
      <c r="QA6" s="26"/>
      <c r="QB6" s="26"/>
      <c r="QC6" s="26"/>
      <c r="QD6" s="26"/>
      <c r="QE6" s="26"/>
      <c r="QF6" s="26"/>
      <c r="QG6" s="26"/>
      <c r="QH6" s="26"/>
      <c r="QI6" s="26"/>
      <c r="QJ6" s="26"/>
      <c r="QK6" s="26"/>
      <c r="QL6" s="26"/>
      <c r="QM6" s="26"/>
      <c r="QN6" s="26"/>
      <c r="QO6" s="26"/>
      <c r="QP6" s="26"/>
      <c r="QQ6" s="26"/>
      <c r="QR6" s="26"/>
      <c r="QS6" s="26"/>
      <c r="QT6" s="26"/>
      <c r="QU6" s="26"/>
      <c r="QV6" s="26"/>
      <c r="QW6" s="26"/>
      <c r="QX6" s="26"/>
      <c r="QY6" s="26"/>
      <c r="QZ6" s="26"/>
      <c r="RA6" s="26"/>
      <c r="RB6" s="26"/>
      <c r="RC6" s="26"/>
      <c r="RD6" s="26"/>
      <c r="RE6" s="26"/>
      <c r="RF6" s="26"/>
      <c r="RG6" s="26"/>
      <c r="RH6" s="26"/>
      <c r="RI6" s="26"/>
      <c r="RJ6" s="26"/>
      <c r="RK6" s="26"/>
      <c r="RL6" s="26"/>
      <c r="RM6" s="26"/>
      <c r="RN6" s="26"/>
      <c r="RO6" s="26"/>
      <c r="RP6" s="26"/>
      <c r="RQ6" s="26"/>
      <c r="RR6" s="26"/>
      <c r="RS6" s="26"/>
      <c r="RT6" s="26"/>
      <c r="RU6" s="26"/>
      <c r="RV6" s="26"/>
      <c r="RW6" s="26"/>
      <c r="RX6" s="26"/>
      <c r="RY6" s="26"/>
      <c r="RZ6" s="26"/>
      <c r="SA6" s="26"/>
      <c r="SB6" s="26"/>
      <c r="SC6" s="26"/>
      <c r="SD6" s="26"/>
      <c r="SE6" s="26"/>
      <c r="SF6" s="26"/>
      <c r="SG6" s="26"/>
      <c r="SH6" s="26"/>
      <c r="SI6" s="26"/>
      <c r="SJ6" s="26"/>
      <c r="SK6" s="26"/>
      <c r="SL6" s="26"/>
      <c r="SM6" s="26"/>
      <c r="SN6" s="26"/>
      <c r="SO6" s="26"/>
      <c r="SP6" s="26"/>
      <c r="SQ6" s="26"/>
      <c r="SR6" s="26"/>
      <c r="SS6" s="26"/>
      <c r="ST6" s="26"/>
      <c r="SU6" s="26"/>
      <c r="SV6" s="26"/>
      <c r="SW6" s="26"/>
      <c r="SX6" s="26"/>
      <c r="SY6" s="26"/>
      <c r="SZ6" s="26"/>
      <c r="TA6" s="26"/>
      <c r="TB6" s="26"/>
      <c r="TC6" s="26"/>
      <c r="TD6" s="26"/>
      <c r="TE6" s="26"/>
      <c r="TF6" s="26"/>
      <c r="TG6" s="26"/>
      <c r="TH6" s="26"/>
      <c r="TI6" s="26"/>
      <c r="TJ6" s="26"/>
      <c r="TK6" s="26"/>
      <c r="TL6" s="26"/>
      <c r="TM6" s="26"/>
      <c r="TN6" s="26"/>
      <c r="TO6" s="26"/>
      <c r="TP6" s="26"/>
      <c r="TQ6" s="26"/>
      <c r="TR6" s="26"/>
      <c r="TS6" s="26"/>
      <c r="TT6" s="26"/>
      <c r="TU6" s="26"/>
      <c r="TV6" s="26"/>
      <c r="TW6" s="26"/>
      <c r="TX6" s="26"/>
      <c r="TY6" s="26"/>
      <c r="TZ6" s="26"/>
      <c r="UA6" s="26"/>
      <c r="UB6" s="26"/>
      <c r="UC6" s="26"/>
      <c r="UD6" s="26"/>
      <c r="UE6" s="26"/>
      <c r="UF6" s="26"/>
      <c r="UG6" s="26"/>
      <c r="UH6" s="26"/>
      <c r="UI6" s="26"/>
      <c r="UJ6" s="26"/>
      <c r="UK6" s="26"/>
      <c r="UL6" s="26"/>
      <c r="UM6" s="26"/>
      <c r="UN6" s="26"/>
      <c r="UO6" s="26"/>
      <c r="UP6" s="26"/>
      <c r="UQ6" s="26"/>
      <c r="UR6" s="26"/>
      <c r="US6" s="26"/>
      <c r="UT6" s="26"/>
      <c r="UU6" s="26"/>
      <c r="UV6" s="26"/>
      <c r="UW6" s="26"/>
      <c r="UX6" s="26"/>
      <c r="UY6" s="26"/>
      <c r="UZ6" s="26"/>
      <c r="VA6" s="26"/>
      <c r="VB6" s="26"/>
      <c r="VC6" s="26"/>
      <c r="VD6" s="26"/>
      <c r="VE6" s="26"/>
      <c r="VF6" s="26"/>
      <c r="VG6" s="26"/>
      <c r="VH6" s="26"/>
      <c r="VI6" s="26"/>
      <c r="VJ6" s="26"/>
      <c r="VK6" s="26"/>
      <c r="VL6" s="26"/>
      <c r="VM6" s="26"/>
      <c r="VN6" s="26"/>
      <c r="VO6" s="26"/>
      <c r="VP6" s="26"/>
      <c r="VQ6" s="26"/>
      <c r="VR6" s="26"/>
      <c r="VS6" s="26"/>
      <c r="VT6" s="26"/>
      <c r="VU6" s="26"/>
      <c r="VV6" s="26"/>
      <c r="VW6" s="26"/>
      <c r="VX6" s="26"/>
      <c r="VY6" s="26"/>
      <c r="VZ6" s="26"/>
      <c r="WA6" s="26"/>
      <c r="WB6" s="26"/>
      <c r="WC6" s="26"/>
      <c r="WD6" s="26"/>
      <c r="WE6" s="26"/>
      <c r="WF6" s="26"/>
      <c r="WG6" s="26"/>
      <c r="WH6" s="26"/>
      <c r="WI6" s="26"/>
      <c r="WJ6" s="26"/>
      <c r="WK6" s="26"/>
      <c r="WL6" s="26"/>
      <c r="WM6" s="26"/>
      <c r="WN6" s="26"/>
      <c r="WO6" s="26"/>
      <c r="WP6" s="26"/>
      <c r="WQ6" s="26"/>
      <c r="WR6" s="26"/>
      <c r="WS6" s="26"/>
      <c r="WT6" s="26"/>
      <c r="WU6" s="26"/>
      <c r="WV6" s="26"/>
      <c r="WW6" s="26"/>
      <c r="WX6" s="26"/>
      <c r="WY6" s="26"/>
      <c r="WZ6" s="26"/>
      <c r="XA6" s="26"/>
      <c r="XB6" s="26"/>
      <c r="XC6" s="26"/>
      <c r="XD6" s="26"/>
      <c r="XE6" s="26"/>
      <c r="XF6" s="26"/>
      <c r="XG6" s="26"/>
      <c r="XH6" s="26"/>
      <c r="XI6" s="26"/>
      <c r="XJ6" s="26"/>
      <c r="XK6" s="26"/>
      <c r="XL6" s="26"/>
      <c r="XM6" s="26"/>
      <c r="XN6" s="26"/>
      <c r="XO6" s="26"/>
      <c r="XP6" s="26"/>
      <c r="XQ6" s="26"/>
      <c r="XR6" s="26"/>
      <c r="XS6" s="26"/>
      <c r="XT6" s="26"/>
      <c r="XU6" s="26"/>
      <c r="XV6" s="26"/>
      <c r="XW6" s="26"/>
      <c r="XX6" s="26"/>
      <c r="XY6" s="26"/>
      <c r="XZ6" s="26"/>
      <c r="YA6" s="26"/>
      <c r="YB6" s="26"/>
      <c r="YC6" s="26"/>
      <c r="YD6" s="26"/>
      <c r="YE6" s="26"/>
      <c r="YF6" s="26"/>
      <c r="YG6" s="26"/>
      <c r="YH6" s="26"/>
      <c r="YI6" s="26"/>
      <c r="YJ6" s="26"/>
      <c r="YK6" s="26"/>
      <c r="YL6" s="26"/>
      <c r="YM6" s="26"/>
      <c r="YN6" s="26"/>
      <c r="YO6" s="26"/>
      <c r="YP6" s="26"/>
      <c r="YQ6" s="26"/>
      <c r="YR6" s="26"/>
      <c r="YS6" s="26"/>
      <c r="YT6" s="26"/>
      <c r="YU6" s="26"/>
      <c r="YV6" s="26"/>
      <c r="YW6" s="26"/>
      <c r="YX6" s="26"/>
      <c r="YY6" s="26"/>
      <c r="YZ6" s="26"/>
      <c r="ZA6" s="26"/>
      <c r="ZB6" s="26"/>
      <c r="ZC6" s="26"/>
      <c r="ZD6" s="26"/>
      <c r="ZE6" s="26"/>
      <c r="ZF6" s="26"/>
      <c r="ZG6" s="26"/>
      <c r="ZH6" s="26"/>
      <c r="ZI6" s="26"/>
      <c r="ZJ6" s="26"/>
      <c r="ZK6" s="26"/>
      <c r="ZL6" s="26"/>
      <c r="ZM6" s="26"/>
      <c r="ZN6" s="26"/>
      <c r="ZO6" s="26"/>
      <c r="ZP6" s="26"/>
      <c r="ZQ6" s="26"/>
      <c r="ZR6" s="26"/>
      <c r="ZS6" s="26"/>
      <c r="ZT6" s="26"/>
      <c r="ZU6" s="26"/>
      <c r="ZV6" s="26"/>
      <c r="ZW6" s="26"/>
      <c r="ZX6" s="26"/>
      <c r="ZY6" s="26"/>
      <c r="ZZ6" s="26"/>
      <c r="AAA6" s="26"/>
      <c r="AAB6" s="26"/>
      <c r="AAC6" s="26"/>
      <c r="AAD6" s="26"/>
      <c r="AAE6" s="26"/>
      <c r="AAF6" s="26"/>
      <c r="AAG6" s="26"/>
      <c r="AAH6" s="26"/>
      <c r="AAI6" s="26"/>
      <c r="AAJ6" s="26"/>
      <c r="AAK6" s="26"/>
      <c r="AAL6" s="26"/>
      <c r="AAM6" s="26"/>
      <c r="AAN6" s="26"/>
      <c r="AAO6" s="26"/>
      <c r="AAP6" s="26"/>
      <c r="AAQ6" s="26"/>
      <c r="AAR6" s="26"/>
      <c r="AAS6" s="26"/>
      <c r="AAT6" s="26"/>
      <c r="AAU6" s="26"/>
      <c r="AAV6" s="26"/>
      <c r="AAW6" s="26"/>
      <c r="AAX6" s="26"/>
      <c r="AAY6" s="26"/>
      <c r="AAZ6" s="26"/>
      <c r="ABA6" s="26"/>
      <c r="ABB6" s="26"/>
      <c r="ABC6" s="26"/>
      <c r="ABD6" s="26"/>
      <c r="ABE6" s="26"/>
      <c r="ABF6" s="26"/>
      <c r="ABG6" s="26"/>
      <c r="ABH6" s="26"/>
      <c r="ABI6" s="26"/>
      <c r="ABJ6" s="26"/>
      <c r="ABK6" s="26"/>
      <c r="ABL6" s="26"/>
      <c r="ABM6" s="26"/>
      <c r="ABN6" s="26"/>
      <c r="ABO6" s="26"/>
      <c r="ABP6" s="26"/>
      <c r="ABQ6" s="26"/>
      <c r="ABR6" s="26"/>
      <c r="ABS6" s="26"/>
      <c r="ABT6" s="26"/>
      <c r="ABU6" s="26"/>
      <c r="ABV6" s="26"/>
      <c r="ABW6" s="26"/>
      <c r="ABX6" s="26"/>
      <c r="ABY6" s="26"/>
      <c r="ABZ6" s="26"/>
      <c r="ACA6" s="26"/>
      <c r="ACB6" s="26"/>
      <c r="ACC6" s="26"/>
      <c r="ACD6" s="26"/>
      <c r="ACE6" s="26"/>
    </row>
    <row r="7" spans="1:759" s="27" customFormat="1" ht="90" customHeight="1">
      <c r="A7" s="97"/>
      <c r="B7" s="98" t="s">
        <v>12</v>
      </c>
      <c r="C7" s="101">
        <v>43466</v>
      </c>
      <c r="D7" s="102"/>
      <c r="E7" s="102"/>
      <c r="F7" s="102"/>
      <c r="G7" s="102"/>
      <c r="H7" s="102"/>
      <c r="I7" s="102"/>
      <c r="J7" s="100"/>
      <c r="K7" s="4"/>
      <c r="L7" s="4"/>
      <c r="M7" s="4"/>
      <c r="N7" s="4"/>
      <c r="O7" s="4"/>
      <c r="P7" s="5"/>
      <c r="Q7" s="4"/>
      <c r="R7" s="4"/>
      <c r="S7" s="4"/>
      <c r="T7" s="4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  <c r="IW7" s="26"/>
      <c r="IX7" s="26"/>
      <c r="IY7" s="26"/>
      <c r="IZ7" s="26"/>
      <c r="JA7" s="26"/>
      <c r="JB7" s="26"/>
      <c r="JC7" s="26"/>
      <c r="JD7" s="26"/>
      <c r="JE7" s="26"/>
      <c r="JF7" s="26"/>
      <c r="JG7" s="26"/>
      <c r="JH7" s="26"/>
      <c r="JI7" s="26"/>
      <c r="JJ7" s="26"/>
      <c r="JK7" s="26"/>
      <c r="JL7" s="26"/>
      <c r="JM7" s="26"/>
      <c r="JN7" s="26"/>
      <c r="JO7" s="26"/>
      <c r="JP7" s="26"/>
      <c r="JQ7" s="26"/>
      <c r="JR7" s="26"/>
      <c r="JS7" s="26"/>
      <c r="JT7" s="26"/>
      <c r="JU7" s="26"/>
      <c r="JV7" s="26"/>
      <c r="JW7" s="26"/>
      <c r="JX7" s="26"/>
      <c r="JY7" s="26"/>
      <c r="JZ7" s="26"/>
      <c r="KA7" s="26"/>
      <c r="KB7" s="26"/>
      <c r="KC7" s="26"/>
      <c r="KD7" s="26"/>
      <c r="KE7" s="26"/>
      <c r="KF7" s="26"/>
      <c r="KG7" s="26"/>
      <c r="KH7" s="26"/>
      <c r="KI7" s="26"/>
      <c r="KJ7" s="26"/>
      <c r="KK7" s="26"/>
      <c r="KL7" s="26"/>
      <c r="KM7" s="26"/>
      <c r="KN7" s="26"/>
      <c r="KO7" s="26"/>
      <c r="KP7" s="26"/>
      <c r="KQ7" s="26"/>
      <c r="KR7" s="26"/>
      <c r="KS7" s="26"/>
      <c r="KT7" s="26"/>
      <c r="KU7" s="26"/>
      <c r="KV7" s="26"/>
      <c r="KW7" s="26"/>
      <c r="KX7" s="26"/>
      <c r="KY7" s="26"/>
      <c r="KZ7" s="26"/>
      <c r="LA7" s="26"/>
      <c r="LB7" s="26"/>
      <c r="LC7" s="26"/>
      <c r="LD7" s="26"/>
      <c r="LE7" s="26"/>
      <c r="LF7" s="26"/>
      <c r="LG7" s="26"/>
      <c r="LH7" s="26"/>
      <c r="LI7" s="26"/>
      <c r="LJ7" s="26"/>
      <c r="LK7" s="26"/>
      <c r="LL7" s="26"/>
      <c r="LM7" s="26"/>
      <c r="LN7" s="26"/>
      <c r="LO7" s="26"/>
      <c r="LP7" s="26"/>
      <c r="LQ7" s="26"/>
      <c r="LR7" s="26"/>
      <c r="LS7" s="26"/>
      <c r="LT7" s="26"/>
      <c r="LU7" s="26"/>
      <c r="LV7" s="26"/>
      <c r="LW7" s="26"/>
      <c r="LX7" s="26"/>
      <c r="LY7" s="26"/>
      <c r="LZ7" s="26"/>
      <c r="MA7" s="26"/>
      <c r="MB7" s="26"/>
      <c r="MC7" s="26"/>
      <c r="MD7" s="26"/>
      <c r="ME7" s="26"/>
      <c r="MF7" s="26"/>
      <c r="MG7" s="26"/>
      <c r="MH7" s="26"/>
      <c r="MI7" s="26"/>
      <c r="MJ7" s="26"/>
      <c r="MK7" s="26"/>
      <c r="ML7" s="26"/>
      <c r="MM7" s="26"/>
      <c r="MN7" s="26"/>
      <c r="MO7" s="26"/>
      <c r="MP7" s="26"/>
      <c r="MQ7" s="26"/>
      <c r="MR7" s="26"/>
      <c r="MS7" s="26"/>
      <c r="MT7" s="26"/>
      <c r="MU7" s="26"/>
      <c r="MV7" s="26"/>
      <c r="MW7" s="26"/>
      <c r="MX7" s="26"/>
      <c r="MY7" s="26"/>
      <c r="MZ7" s="26"/>
      <c r="NA7" s="26"/>
      <c r="NB7" s="26"/>
      <c r="NC7" s="26"/>
      <c r="ND7" s="26"/>
      <c r="NE7" s="26"/>
      <c r="NF7" s="26"/>
      <c r="NG7" s="26"/>
      <c r="NH7" s="26"/>
      <c r="NI7" s="26"/>
      <c r="NJ7" s="26"/>
      <c r="NK7" s="26"/>
      <c r="NL7" s="26"/>
      <c r="NM7" s="26"/>
      <c r="NN7" s="26"/>
      <c r="NO7" s="26"/>
      <c r="NP7" s="26"/>
      <c r="NQ7" s="26"/>
      <c r="NR7" s="26"/>
      <c r="NS7" s="26"/>
      <c r="NT7" s="26"/>
      <c r="NU7" s="26"/>
      <c r="NV7" s="26"/>
      <c r="NW7" s="26"/>
      <c r="NX7" s="26"/>
      <c r="NY7" s="26"/>
      <c r="NZ7" s="26"/>
      <c r="OA7" s="26"/>
      <c r="OB7" s="26"/>
      <c r="OC7" s="26"/>
      <c r="OD7" s="26"/>
      <c r="OE7" s="26"/>
      <c r="OF7" s="26"/>
      <c r="OG7" s="26"/>
      <c r="OH7" s="26"/>
      <c r="OI7" s="26"/>
      <c r="OJ7" s="26"/>
      <c r="OK7" s="26"/>
      <c r="OL7" s="26"/>
      <c r="OM7" s="26"/>
      <c r="ON7" s="26"/>
      <c r="OO7" s="26"/>
      <c r="OP7" s="26"/>
      <c r="OQ7" s="26"/>
      <c r="OR7" s="26"/>
      <c r="OS7" s="26"/>
      <c r="OT7" s="26"/>
      <c r="OU7" s="26"/>
      <c r="OV7" s="26"/>
      <c r="OW7" s="26"/>
      <c r="OX7" s="26"/>
      <c r="OY7" s="26"/>
      <c r="OZ7" s="26"/>
      <c r="PA7" s="26"/>
      <c r="PB7" s="26"/>
      <c r="PC7" s="26"/>
      <c r="PD7" s="26"/>
      <c r="PE7" s="26"/>
      <c r="PF7" s="26"/>
      <c r="PG7" s="26"/>
      <c r="PH7" s="26"/>
      <c r="PI7" s="26"/>
      <c r="PJ7" s="26"/>
      <c r="PK7" s="26"/>
      <c r="PL7" s="26"/>
      <c r="PM7" s="26"/>
      <c r="PN7" s="26"/>
      <c r="PO7" s="26"/>
      <c r="PP7" s="26"/>
      <c r="PQ7" s="26"/>
      <c r="PR7" s="26"/>
      <c r="PS7" s="26"/>
      <c r="PT7" s="26"/>
      <c r="PU7" s="26"/>
      <c r="PV7" s="26"/>
      <c r="PW7" s="26"/>
      <c r="PX7" s="26"/>
      <c r="PY7" s="26"/>
      <c r="PZ7" s="26"/>
      <c r="QA7" s="26"/>
      <c r="QB7" s="26"/>
      <c r="QC7" s="26"/>
      <c r="QD7" s="26"/>
      <c r="QE7" s="26"/>
      <c r="QF7" s="26"/>
      <c r="QG7" s="26"/>
      <c r="QH7" s="26"/>
      <c r="QI7" s="26"/>
      <c r="QJ7" s="26"/>
      <c r="QK7" s="26"/>
      <c r="QL7" s="26"/>
      <c r="QM7" s="26"/>
      <c r="QN7" s="26"/>
      <c r="QO7" s="26"/>
      <c r="QP7" s="26"/>
      <c r="QQ7" s="26"/>
      <c r="QR7" s="26"/>
      <c r="QS7" s="26"/>
      <c r="QT7" s="26"/>
      <c r="QU7" s="26"/>
      <c r="QV7" s="26"/>
      <c r="QW7" s="26"/>
      <c r="QX7" s="26"/>
      <c r="QY7" s="26"/>
      <c r="QZ7" s="26"/>
      <c r="RA7" s="26"/>
      <c r="RB7" s="26"/>
      <c r="RC7" s="26"/>
      <c r="RD7" s="26"/>
      <c r="RE7" s="26"/>
      <c r="RF7" s="26"/>
      <c r="RG7" s="26"/>
      <c r="RH7" s="26"/>
      <c r="RI7" s="26"/>
      <c r="RJ7" s="26"/>
      <c r="RK7" s="26"/>
      <c r="RL7" s="26"/>
      <c r="RM7" s="26"/>
      <c r="RN7" s="26"/>
      <c r="RO7" s="26"/>
      <c r="RP7" s="26"/>
      <c r="RQ7" s="26"/>
      <c r="RR7" s="26"/>
      <c r="RS7" s="26"/>
      <c r="RT7" s="26"/>
      <c r="RU7" s="26"/>
      <c r="RV7" s="26"/>
      <c r="RW7" s="26"/>
      <c r="RX7" s="26"/>
      <c r="RY7" s="26"/>
      <c r="RZ7" s="26"/>
      <c r="SA7" s="26"/>
      <c r="SB7" s="26"/>
      <c r="SC7" s="26"/>
      <c r="SD7" s="26"/>
      <c r="SE7" s="26"/>
      <c r="SF7" s="26"/>
      <c r="SG7" s="26"/>
      <c r="SH7" s="26"/>
      <c r="SI7" s="26"/>
      <c r="SJ7" s="26"/>
      <c r="SK7" s="26"/>
      <c r="SL7" s="26"/>
      <c r="SM7" s="26"/>
      <c r="SN7" s="26"/>
      <c r="SO7" s="26"/>
      <c r="SP7" s="26"/>
      <c r="SQ7" s="26"/>
      <c r="SR7" s="26"/>
      <c r="SS7" s="26"/>
      <c r="ST7" s="26"/>
      <c r="SU7" s="26"/>
      <c r="SV7" s="26"/>
      <c r="SW7" s="26"/>
      <c r="SX7" s="26"/>
      <c r="SY7" s="26"/>
      <c r="SZ7" s="26"/>
      <c r="TA7" s="26"/>
      <c r="TB7" s="26"/>
      <c r="TC7" s="26"/>
      <c r="TD7" s="26"/>
      <c r="TE7" s="26"/>
      <c r="TF7" s="26"/>
      <c r="TG7" s="26"/>
      <c r="TH7" s="26"/>
      <c r="TI7" s="26"/>
      <c r="TJ7" s="26"/>
      <c r="TK7" s="26"/>
      <c r="TL7" s="26"/>
      <c r="TM7" s="26"/>
      <c r="TN7" s="26"/>
      <c r="TO7" s="26"/>
      <c r="TP7" s="26"/>
      <c r="TQ7" s="26"/>
      <c r="TR7" s="26"/>
      <c r="TS7" s="26"/>
      <c r="TT7" s="26"/>
      <c r="TU7" s="26"/>
      <c r="TV7" s="26"/>
      <c r="TW7" s="26"/>
      <c r="TX7" s="26"/>
      <c r="TY7" s="26"/>
      <c r="TZ7" s="26"/>
      <c r="UA7" s="26"/>
      <c r="UB7" s="26"/>
      <c r="UC7" s="26"/>
      <c r="UD7" s="26"/>
      <c r="UE7" s="26"/>
      <c r="UF7" s="26"/>
      <c r="UG7" s="26"/>
      <c r="UH7" s="26"/>
      <c r="UI7" s="26"/>
      <c r="UJ7" s="26"/>
      <c r="UK7" s="26"/>
      <c r="UL7" s="26"/>
      <c r="UM7" s="26"/>
      <c r="UN7" s="26"/>
      <c r="UO7" s="26"/>
      <c r="UP7" s="26"/>
      <c r="UQ7" s="26"/>
      <c r="UR7" s="26"/>
      <c r="US7" s="26"/>
      <c r="UT7" s="26"/>
      <c r="UU7" s="26"/>
      <c r="UV7" s="26"/>
      <c r="UW7" s="26"/>
      <c r="UX7" s="26"/>
      <c r="UY7" s="26"/>
      <c r="UZ7" s="26"/>
      <c r="VA7" s="26"/>
      <c r="VB7" s="26"/>
      <c r="VC7" s="26"/>
      <c r="VD7" s="26"/>
      <c r="VE7" s="26"/>
      <c r="VF7" s="26"/>
      <c r="VG7" s="26"/>
      <c r="VH7" s="26"/>
      <c r="VI7" s="26"/>
      <c r="VJ7" s="26"/>
      <c r="VK7" s="26"/>
      <c r="VL7" s="26"/>
      <c r="VM7" s="26"/>
      <c r="VN7" s="26"/>
      <c r="VO7" s="26"/>
      <c r="VP7" s="26"/>
      <c r="VQ7" s="26"/>
      <c r="VR7" s="26"/>
      <c r="VS7" s="26"/>
      <c r="VT7" s="26"/>
      <c r="VU7" s="26"/>
      <c r="VV7" s="26"/>
      <c r="VW7" s="26"/>
      <c r="VX7" s="26"/>
      <c r="VY7" s="26"/>
      <c r="VZ7" s="26"/>
      <c r="WA7" s="26"/>
      <c r="WB7" s="26"/>
      <c r="WC7" s="26"/>
      <c r="WD7" s="26"/>
      <c r="WE7" s="26"/>
      <c r="WF7" s="26"/>
      <c r="WG7" s="26"/>
      <c r="WH7" s="26"/>
      <c r="WI7" s="26"/>
      <c r="WJ7" s="26"/>
      <c r="WK7" s="26"/>
      <c r="WL7" s="26"/>
      <c r="WM7" s="26"/>
      <c r="WN7" s="26"/>
      <c r="WO7" s="26"/>
      <c r="WP7" s="26"/>
      <c r="WQ7" s="26"/>
      <c r="WR7" s="26"/>
      <c r="WS7" s="26"/>
      <c r="WT7" s="26"/>
      <c r="WU7" s="26"/>
      <c r="WV7" s="26"/>
      <c r="WW7" s="26"/>
      <c r="WX7" s="26"/>
      <c r="WY7" s="26"/>
      <c r="WZ7" s="26"/>
      <c r="XA7" s="26"/>
      <c r="XB7" s="26"/>
      <c r="XC7" s="26"/>
      <c r="XD7" s="26"/>
      <c r="XE7" s="26"/>
      <c r="XF7" s="26"/>
      <c r="XG7" s="26"/>
      <c r="XH7" s="26"/>
      <c r="XI7" s="26"/>
      <c r="XJ7" s="26"/>
      <c r="XK7" s="26"/>
      <c r="XL7" s="26"/>
      <c r="XM7" s="26"/>
      <c r="XN7" s="26"/>
      <c r="XO7" s="26"/>
      <c r="XP7" s="26"/>
      <c r="XQ7" s="26"/>
      <c r="XR7" s="26"/>
      <c r="XS7" s="26"/>
      <c r="XT7" s="26"/>
      <c r="XU7" s="26"/>
      <c r="XV7" s="26"/>
      <c r="XW7" s="26"/>
      <c r="XX7" s="26"/>
      <c r="XY7" s="26"/>
      <c r="XZ7" s="26"/>
      <c r="YA7" s="26"/>
      <c r="YB7" s="26"/>
      <c r="YC7" s="26"/>
      <c r="YD7" s="26"/>
      <c r="YE7" s="26"/>
      <c r="YF7" s="26"/>
      <c r="YG7" s="26"/>
      <c r="YH7" s="26"/>
      <c r="YI7" s="26"/>
      <c r="YJ7" s="26"/>
      <c r="YK7" s="26"/>
      <c r="YL7" s="26"/>
      <c r="YM7" s="26"/>
      <c r="YN7" s="26"/>
      <c r="YO7" s="26"/>
      <c r="YP7" s="26"/>
      <c r="YQ7" s="26"/>
      <c r="YR7" s="26"/>
      <c r="YS7" s="26"/>
      <c r="YT7" s="26"/>
      <c r="YU7" s="26"/>
      <c r="YV7" s="26"/>
      <c r="YW7" s="26"/>
      <c r="YX7" s="26"/>
      <c r="YY7" s="26"/>
      <c r="YZ7" s="26"/>
      <c r="ZA7" s="26"/>
      <c r="ZB7" s="26"/>
      <c r="ZC7" s="26"/>
      <c r="ZD7" s="26"/>
      <c r="ZE7" s="26"/>
      <c r="ZF7" s="26"/>
      <c r="ZG7" s="26"/>
      <c r="ZH7" s="26"/>
      <c r="ZI7" s="26"/>
      <c r="ZJ7" s="26"/>
      <c r="ZK7" s="26"/>
      <c r="ZL7" s="26"/>
      <c r="ZM7" s="26"/>
      <c r="ZN7" s="26"/>
      <c r="ZO7" s="26"/>
      <c r="ZP7" s="26"/>
      <c r="ZQ7" s="26"/>
      <c r="ZR7" s="26"/>
      <c r="ZS7" s="26"/>
      <c r="ZT7" s="26"/>
      <c r="ZU7" s="26"/>
      <c r="ZV7" s="26"/>
      <c r="ZW7" s="26"/>
      <c r="ZX7" s="26"/>
      <c r="ZY7" s="26"/>
      <c r="ZZ7" s="26"/>
      <c r="AAA7" s="26"/>
      <c r="AAB7" s="26"/>
      <c r="AAC7" s="26"/>
      <c r="AAD7" s="26"/>
      <c r="AAE7" s="26"/>
      <c r="AAF7" s="26"/>
      <c r="AAG7" s="26"/>
      <c r="AAH7" s="26"/>
      <c r="AAI7" s="26"/>
      <c r="AAJ7" s="26"/>
      <c r="AAK7" s="26"/>
      <c r="AAL7" s="26"/>
      <c r="AAM7" s="26"/>
      <c r="AAN7" s="26"/>
      <c r="AAO7" s="26"/>
      <c r="AAP7" s="26"/>
      <c r="AAQ7" s="26"/>
      <c r="AAR7" s="26"/>
      <c r="AAS7" s="26"/>
      <c r="AAT7" s="26"/>
      <c r="AAU7" s="26"/>
      <c r="AAV7" s="26"/>
      <c r="AAW7" s="26"/>
      <c r="AAX7" s="26"/>
      <c r="AAY7" s="26"/>
      <c r="AAZ7" s="26"/>
      <c r="ABA7" s="26"/>
      <c r="ABB7" s="26"/>
      <c r="ABC7" s="26"/>
      <c r="ABD7" s="26"/>
      <c r="ABE7" s="26"/>
      <c r="ABF7" s="26"/>
      <c r="ABG7" s="26"/>
      <c r="ABH7" s="26"/>
      <c r="ABI7" s="26"/>
      <c r="ABJ7" s="26"/>
      <c r="ABK7" s="26"/>
      <c r="ABL7" s="26"/>
      <c r="ABM7" s="26"/>
      <c r="ABN7" s="26"/>
      <c r="ABO7" s="26"/>
      <c r="ABP7" s="26"/>
      <c r="ABQ7" s="26"/>
      <c r="ABR7" s="26"/>
      <c r="ABS7" s="26"/>
      <c r="ABT7" s="26"/>
      <c r="ABU7" s="26"/>
      <c r="ABV7" s="26"/>
      <c r="ABW7" s="26"/>
      <c r="ABX7" s="26"/>
      <c r="ABY7" s="26"/>
      <c r="ABZ7" s="26"/>
      <c r="ACA7" s="26"/>
      <c r="ACB7" s="26"/>
      <c r="ACC7" s="26"/>
      <c r="ACD7" s="26"/>
      <c r="ACE7" s="26"/>
    </row>
    <row r="8" spans="1:759" s="27" customFormat="1" ht="90" customHeight="1">
      <c r="A8" s="97"/>
      <c r="B8" s="103" t="s">
        <v>36</v>
      </c>
      <c r="C8" s="104" t="s">
        <v>28</v>
      </c>
      <c r="D8" s="104"/>
      <c r="E8" s="104"/>
      <c r="F8" s="104"/>
      <c r="G8" s="104"/>
      <c r="H8" s="104"/>
      <c r="I8" s="104"/>
      <c r="J8" s="100"/>
      <c r="K8" s="4"/>
      <c r="L8" s="4"/>
      <c r="M8" s="4"/>
      <c r="N8" s="4"/>
      <c r="O8" s="4"/>
      <c r="P8" s="5"/>
      <c r="Q8" s="4"/>
      <c r="R8" s="4"/>
      <c r="S8" s="4"/>
      <c r="T8" s="4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  <c r="IW8" s="26"/>
      <c r="IX8" s="26"/>
      <c r="IY8" s="26"/>
      <c r="IZ8" s="26"/>
      <c r="JA8" s="26"/>
      <c r="JB8" s="26"/>
      <c r="JC8" s="26"/>
      <c r="JD8" s="26"/>
      <c r="JE8" s="26"/>
      <c r="JF8" s="26"/>
      <c r="JG8" s="26"/>
      <c r="JH8" s="26"/>
      <c r="JI8" s="26"/>
      <c r="JJ8" s="26"/>
      <c r="JK8" s="26"/>
      <c r="JL8" s="26"/>
      <c r="JM8" s="26"/>
      <c r="JN8" s="26"/>
      <c r="JO8" s="26"/>
      <c r="JP8" s="26"/>
      <c r="JQ8" s="26"/>
      <c r="JR8" s="26"/>
      <c r="JS8" s="26"/>
      <c r="JT8" s="26"/>
      <c r="JU8" s="26"/>
      <c r="JV8" s="26"/>
      <c r="JW8" s="26"/>
      <c r="JX8" s="26"/>
      <c r="JY8" s="26"/>
      <c r="JZ8" s="26"/>
      <c r="KA8" s="26"/>
      <c r="KB8" s="26"/>
      <c r="KC8" s="26"/>
      <c r="KD8" s="26"/>
      <c r="KE8" s="26"/>
      <c r="KF8" s="26"/>
      <c r="KG8" s="26"/>
      <c r="KH8" s="26"/>
      <c r="KI8" s="26"/>
      <c r="KJ8" s="26"/>
      <c r="KK8" s="26"/>
      <c r="KL8" s="26"/>
      <c r="KM8" s="26"/>
      <c r="KN8" s="26"/>
      <c r="KO8" s="26"/>
      <c r="KP8" s="26"/>
      <c r="KQ8" s="26"/>
      <c r="KR8" s="26"/>
      <c r="KS8" s="26"/>
      <c r="KT8" s="26"/>
      <c r="KU8" s="26"/>
      <c r="KV8" s="26"/>
      <c r="KW8" s="26"/>
      <c r="KX8" s="26"/>
      <c r="KY8" s="26"/>
      <c r="KZ8" s="26"/>
      <c r="LA8" s="26"/>
      <c r="LB8" s="26"/>
      <c r="LC8" s="26"/>
      <c r="LD8" s="26"/>
      <c r="LE8" s="26"/>
      <c r="LF8" s="26"/>
      <c r="LG8" s="26"/>
      <c r="LH8" s="26"/>
      <c r="LI8" s="26"/>
      <c r="LJ8" s="26"/>
      <c r="LK8" s="26"/>
      <c r="LL8" s="26"/>
      <c r="LM8" s="26"/>
      <c r="LN8" s="26"/>
      <c r="LO8" s="26"/>
      <c r="LP8" s="26"/>
      <c r="LQ8" s="26"/>
      <c r="LR8" s="26"/>
      <c r="LS8" s="26"/>
      <c r="LT8" s="26"/>
      <c r="LU8" s="26"/>
      <c r="LV8" s="26"/>
      <c r="LW8" s="26"/>
      <c r="LX8" s="26"/>
      <c r="LY8" s="26"/>
      <c r="LZ8" s="26"/>
      <c r="MA8" s="26"/>
      <c r="MB8" s="26"/>
      <c r="MC8" s="26"/>
      <c r="MD8" s="26"/>
      <c r="ME8" s="26"/>
      <c r="MF8" s="26"/>
      <c r="MG8" s="26"/>
      <c r="MH8" s="26"/>
      <c r="MI8" s="26"/>
      <c r="MJ8" s="26"/>
      <c r="MK8" s="26"/>
      <c r="ML8" s="26"/>
      <c r="MM8" s="26"/>
      <c r="MN8" s="26"/>
      <c r="MO8" s="26"/>
      <c r="MP8" s="26"/>
      <c r="MQ8" s="26"/>
      <c r="MR8" s="26"/>
      <c r="MS8" s="26"/>
      <c r="MT8" s="26"/>
      <c r="MU8" s="26"/>
      <c r="MV8" s="26"/>
      <c r="MW8" s="26"/>
      <c r="MX8" s="26"/>
      <c r="MY8" s="26"/>
      <c r="MZ8" s="26"/>
      <c r="NA8" s="26"/>
      <c r="NB8" s="26"/>
      <c r="NC8" s="26"/>
      <c r="ND8" s="26"/>
      <c r="NE8" s="26"/>
      <c r="NF8" s="26"/>
      <c r="NG8" s="26"/>
      <c r="NH8" s="26"/>
      <c r="NI8" s="26"/>
      <c r="NJ8" s="26"/>
      <c r="NK8" s="26"/>
      <c r="NL8" s="26"/>
      <c r="NM8" s="26"/>
      <c r="NN8" s="26"/>
      <c r="NO8" s="26"/>
      <c r="NP8" s="26"/>
      <c r="NQ8" s="26"/>
      <c r="NR8" s="26"/>
      <c r="NS8" s="26"/>
      <c r="NT8" s="26"/>
      <c r="NU8" s="26"/>
      <c r="NV8" s="26"/>
      <c r="NW8" s="26"/>
      <c r="NX8" s="26"/>
      <c r="NY8" s="26"/>
      <c r="NZ8" s="26"/>
      <c r="OA8" s="26"/>
      <c r="OB8" s="26"/>
      <c r="OC8" s="26"/>
      <c r="OD8" s="26"/>
      <c r="OE8" s="26"/>
      <c r="OF8" s="26"/>
      <c r="OG8" s="26"/>
      <c r="OH8" s="26"/>
      <c r="OI8" s="26"/>
      <c r="OJ8" s="26"/>
      <c r="OK8" s="26"/>
      <c r="OL8" s="26"/>
      <c r="OM8" s="26"/>
      <c r="ON8" s="26"/>
      <c r="OO8" s="26"/>
      <c r="OP8" s="26"/>
      <c r="OQ8" s="26"/>
      <c r="OR8" s="26"/>
      <c r="OS8" s="26"/>
      <c r="OT8" s="26"/>
      <c r="OU8" s="26"/>
      <c r="OV8" s="26"/>
      <c r="OW8" s="26"/>
      <c r="OX8" s="26"/>
      <c r="OY8" s="26"/>
      <c r="OZ8" s="26"/>
      <c r="PA8" s="26"/>
      <c r="PB8" s="26"/>
      <c r="PC8" s="26"/>
      <c r="PD8" s="26"/>
      <c r="PE8" s="26"/>
      <c r="PF8" s="26"/>
      <c r="PG8" s="26"/>
      <c r="PH8" s="26"/>
      <c r="PI8" s="26"/>
      <c r="PJ8" s="26"/>
      <c r="PK8" s="26"/>
      <c r="PL8" s="26"/>
      <c r="PM8" s="26"/>
      <c r="PN8" s="26"/>
      <c r="PO8" s="26"/>
      <c r="PP8" s="26"/>
      <c r="PQ8" s="26"/>
      <c r="PR8" s="26"/>
      <c r="PS8" s="26"/>
      <c r="PT8" s="26"/>
      <c r="PU8" s="26"/>
      <c r="PV8" s="26"/>
      <c r="PW8" s="26"/>
      <c r="PX8" s="26"/>
      <c r="PY8" s="26"/>
      <c r="PZ8" s="26"/>
      <c r="QA8" s="26"/>
      <c r="QB8" s="26"/>
      <c r="QC8" s="26"/>
      <c r="QD8" s="26"/>
      <c r="QE8" s="26"/>
      <c r="QF8" s="26"/>
      <c r="QG8" s="26"/>
      <c r="QH8" s="26"/>
      <c r="QI8" s="26"/>
      <c r="QJ8" s="26"/>
      <c r="QK8" s="26"/>
      <c r="QL8" s="26"/>
      <c r="QM8" s="26"/>
      <c r="QN8" s="26"/>
      <c r="QO8" s="26"/>
      <c r="QP8" s="26"/>
      <c r="QQ8" s="26"/>
      <c r="QR8" s="26"/>
      <c r="QS8" s="26"/>
      <c r="QT8" s="26"/>
      <c r="QU8" s="26"/>
      <c r="QV8" s="26"/>
      <c r="QW8" s="26"/>
      <c r="QX8" s="26"/>
      <c r="QY8" s="26"/>
      <c r="QZ8" s="26"/>
      <c r="RA8" s="26"/>
      <c r="RB8" s="26"/>
      <c r="RC8" s="26"/>
      <c r="RD8" s="26"/>
      <c r="RE8" s="26"/>
      <c r="RF8" s="26"/>
      <c r="RG8" s="26"/>
      <c r="RH8" s="26"/>
      <c r="RI8" s="26"/>
      <c r="RJ8" s="26"/>
      <c r="RK8" s="26"/>
      <c r="RL8" s="26"/>
      <c r="RM8" s="26"/>
      <c r="RN8" s="26"/>
      <c r="RO8" s="26"/>
      <c r="RP8" s="26"/>
      <c r="RQ8" s="26"/>
      <c r="RR8" s="26"/>
      <c r="RS8" s="26"/>
      <c r="RT8" s="26"/>
      <c r="RU8" s="26"/>
      <c r="RV8" s="26"/>
      <c r="RW8" s="26"/>
      <c r="RX8" s="26"/>
      <c r="RY8" s="26"/>
      <c r="RZ8" s="26"/>
      <c r="SA8" s="26"/>
      <c r="SB8" s="26"/>
      <c r="SC8" s="26"/>
      <c r="SD8" s="26"/>
      <c r="SE8" s="26"/>
      <c r="SF8" s="26"/>
      <c r="SG8" s="26"/>
      <c r="SH8" s="26"/>
      <c r="SI8" s="26"/>
      <c r="SJ8" s="26"/>
      <c r="SK8" s="26"/>
      <c r="SL8" s="26"/>
      <c r="SM8" s="26"/>
      <c r="SN8" s="26"/>
      <c r="SO8" s="26"/>
      <c r="SP8" s="26"/>
      <c r="SQ8" s="26"/>
      <c r="SR8" s="26"/>
      <c r="SS8" s="26"/>
      <c r="ST8" s="26"/>
      <c r="SU8" s="26"/>
      <c r="SV8" s="26"/>
      <c r="SW8" s="26"/>
      <c r="SX8" s="26"/>
      <c r="SY8" s="26"/>
      <c r="SZ8" s="26"/>
      <c r="TA8" s="26"/>
      <c r="TB8" s="26"/>
      <c r="TC8" s="26"/>
      <c r="TD8" s="26"/>
      <c r="TE8" s="26"/>
      <c r="TF8" s="26"/>
      <c r="TG8" s="26"/>
      <c r="TH8" s="26"/>
      <c r="TI8" s="26"/>
      <c r="TJ8" s="26"/>
      <c r="TK8" s="26"/>
      <c r="TL8" s="26"/>
      <c r="TM8" s="26"/>
      <c r="TN8" s="26"/>
      <c r="TO8" s="26"/>
      <c r="TP8" s="26"/>
      <c r="TQ8" s="26"/>
      <c r="TR8" s="26"/>
      <c r="TS8" s="26"/>
      <c r="TT8" s="26"/>
      <c r="TU8" s="26"/>
      <c r="TV8" s="26"/>
      <c r="TW8" s="26"/>
      <c r="TX8" s="26"/>
      <c r="TY8" s="26"/>
      <c r="TZ8" s="26"/>
      <c r="UA8" s="26"/>
      <c r="UB8" s="26"/>
      <c r="UC8" s="26"/>
      <c r="UD8" s="26"/>
      <c r="UE8" s="26"/>
      <c r="UF8" s="26"/>
      <c r="UG8" s="26"/>
      <c r="UH8" s="26"/>
      <c r="UI8" s="26"/>
      <c r="UJ8" s="26"/>
      <c r="UK8" s="26"/>
      <c r="UL8" s="26"/>
      <c r="UM8" s="26"/>
      <c r="UN8" s="26"/>
      <c r="UO8" s="26"/>
      <c r="UP8" s="26"/>
      <c r="UQ8" s="26"/>
      <c r="UR8" s="26"/>
      <c r="US8" s="26"/>
      <c r="UT8" s="26"/>
      <c r="UU8" s="26"/>
      <c r="UV8" s="26"/>
      <c r="UW8" s="26"/>
      <c r="UX8" s="26"/>
      <c r="UY8" s="26"/>
      <c r="UZ8" s="26"/>
      <c r="VA8" s="26"/>
      <c r="VB8" s="26"/>
      <c r="VC8" s="26"/>
      <c r="VD8" s="26"/>
      <c r="VE8" s="26"/>
      <c r="VF8" s="26"/>
      <c r="VG8" s="26"/>
      <c r="VH8" s="26"/>
      <c r="VI8" s="26"/>
      <c r="VJ8" s="26"/>
      <c r="VK8" s="26"/>
      <c r="VL8" s="26"/>
      <c r="VM8" s="26"/>
      <c r="VN8" s="26"/>
      <c r="VO8" s="26"/>
      <c r="VP8" s="26"/>
      <c r="VQ8" s="26"/>
      <c r="VR8" s="26"/>
      <c r="VS8" s="26"/>
      <c r="VT8" s="26"/>
      <c r="VU8" s="26"/>
      <c r="VV8" s="26"/>
      <c r="VW8" s="26"/>
      <c r="VX8" s="26"/>
      <c r="VY8" s="26"/>
      <c r="VZ8" s="26"/>
      <c r="WA8" s="26"/>
      <c r="WB8" s="26"/>
      <c r="WC8" s="26"/>
      <c r="WD8" s="26"/>
      <c r="WE8" s="26"/>
      <c r="WF8" s="26"/>
      <c r="WG8" s="26"/>
      <c r="WH8" s="26"/>
      <c r="WI8" s="26"/>
      <c r="WJ8" s="26"/>
      <c r="WK8" s="26"/>
      <c r="WL8" s="26"/>
      <c r="WM8" s="26"/>
      <c r="WN8" s="26"/>
      <c r="WO8" s="26"/>
      <c r="WP8" s="26"/>
      <c r="WQ8" s="26"/>
      <c r="WR8" s="26"/>
      <c r="WS8" s="26"/>
      <c r="WT8" s="26"/>
      <c r="WU8" s="26"/>
      <c r="WV8" s="26"/>
      <c r="WW8" s="26"/>
      <c r="WX8" s="26"/>
      <c r="WY8" s="26"/>
      <c r="WZ8" s="26"/>
      <c r="XA8" s="26"/>
      <c r="XB8" s="26"/>
      <c r="XC8" s="26"/>
      <c r="XD8" s="26"/>
      <c r="XE8" s="26"/>
      <c r="XF8" s="26"/>
      <c r="XG8" s="26"/>
      <c r="XH8" s="26"/>
      <c r="XI8" s="26"/>
      <c r="XJ8" s="26"/>
      <c r="XK8" s="26"/>
      <c r="XL8" s="26"/>
      <c r="XM8" s="26"/>
      <c r="XN8" s="26"/>
      <c r="XO8" s="26"/>
      <c r="XP8" s="26"/>
      <c r="XQ8" s="26"/>
      <c r="XR8" s="26"/>
      <c r="XS8" s="26"/>
      <c r="XT8" s="26"/>
      <c r="XU8" s="26"/>
      <c r="XV8" s="26"/>
      <c r="XW8" s="26"/>
      <c r="XX8" s="26"/>
      <c r="XY8" s="26"/>
      <c r="XZ8" s="26"/>
      <c r="YA8" s="26"/>
      <c r="YB8" s="26"/>
      <c r="YC8" s="26"/>
      <c r="YD8" s="26"/>
      <c r="YE8" s="26"/>
      <c r="YF8" s="26"/>
      <c r="YG8" s="26"/>
      <c r="YH8" s="26"/>
      <c r="YI8" s="26"/>
      <c r="YJ8" s="26"/>
      <c r="YK8" s="26"/>
      <c r="YL8" s="26"/>
      <c r="YM8" s="26"/>
      <c r="YN8" s="26"/>
      <c r="YO8" s="26"/>
      <c r="YP8" s="26"/>
      <c r="YQ8" s="26"/>
      <c r="YR8" s="26"/>
      <c r="YS8" s="26"/>
      <c r="YT8" s="26"/>
      <c r="YU8" s="26"/>
      <c r="YV8" s="26"/>
      <c r="YW8" s="26"/>
      <c r="YX8" s="26"/>
      <c r="YY8" s="26"/>
      <c r="YZ8" s="26"/>
      <c r="ZA8" s="26"/>
      <c r="ZB8" s="26"/>
      <c r="ZC8" s="26"/>
      <c r="ZD8" s="26"/>
      <c r="ZE8" s="26"/>
      <c r="ZF8" s="26"/>
      <c r="ZG8" s="26"/>
      <c r="ZH8" s="26"/>
      <c r="ZI8" s="26"/>
      <c r="ZJ8" s="26"/>
      <c r="ZK8" s="26"/>
      <c r="ZL8" s="26"/>
      <c r="ZM8" s="26"/>
      <c r="ZN8" s="26"/>
      <c r="ZO8" s="26"/>
      <c r="ZP8" s="26"/>
      <c r="ZQ8" s="26"/>
      <c r="ZR8" s="26"/>
      <c r="ZS8" s="26"/>
      <c r="ZT8" s="26"/>
      <c r="ZU8" s="26"/>
      <c r="ZV8" s="26"/>
      <c r="ZW8" s="26"/>
      <c r="ZX8" s="26"/>
      <c r="ZY8" s="26"/>
      <c r="ZZ8" s="26"/>
      <c r="AAA8" s="26"/>
      <c r="AAB8" s="26"/>
      <c r="AAC8" s="26"/>
      <c r="AAD8" s="26"/>
      <c r="AAE8" s="26"/>
      <c r="AAF8" s="26"/>
      <c r="AAG8" s="26"/>
      <c r="AAH8" s="26"/>
      <c r="AAI8" s="26"/>
      <c r="AAJ8" s="26"/>
      <c r="AAK8" s="26"/>
      <c r="AAL8" s="26"/>
      <c r="AAM8" s="26"/>
      <c r="AAN8" s="26"/>
      <c r="AAO8" s="26"/>
      <c r="AAP8" s="26"/>
      <c r="AAQ8" s="26"/>
      <c r="AAR8" s="26"/>
      <c r="AAS8" s="26"/>
      <c r="AAT8" s="26"/>
      <c r="AAU8" s="26"/>
      <c r="AAV8" s="26"/>
      <c r="AAW8" s="26"/>
      <c r="AAX8" s="26"/>
      <c r="AAY8" s="26"/>
      <c r="AAZ8" s="26"/>
      <c r="ABA8" s="26"/>
      <c r="ABB8" s="26"/>
      <c r="ABC8" s="26"/>
      <c r="ABD8" s="26"/>
      <c r="ABE8" s="26"/>
      <c r="ABF8" s="26"/>
      <c r="ABG8" s="26"/>
      <c r="ABH8" s="26"/>
      <c r="ABI8" s="26"/>
      <c r="ABJ8" s="26"/>
      <c r="ABK8" s="26"/>
      <c r="ABL8" s="26"/>
      <c r="ABM8" s="26"/>
      <c r="ABN8" s="26"/>
      <c r="ABO8" s="26"/>
      <c r="ABP8" s="26"/>
      <c r="ABQ8" s="26"/>
      <c r="ABR8" s="26"/>
      <c r="ABS8" s="26"/>
      <c r="ABT8" s="26"/>
      <c r="ABU8" s="26"/>
      <c r="ABV8" s="26"/>
      <c r="ABW8" s="26"/>
      <c r="ABX8" s="26"/>
      <c r="ABY8" s="26"/>
      <c r="ABZ8" s="26"/>
      <c r="ACA8" s="26"/>
      <c r="ACB8" s="26"/>
      <c r="ACC8" s="26"/>
      <c r="ACD8" s="26"/>
      <c r="ACE8" s="26"/>
    </row>
    <row r="9" spans="1:759" s="27" customFormat="1" ht="90" customHeight="1">
      <c r="A9" s="97"/>
      <c r="B9" s="103" t="s">
        <v>1</v>
      </c>
      <c r="C9" s="104" t="s">
        <v>35</v>
      </c>
      <c r="D9" s="104"/>
      <c r="E9" s="104"/>
      <c r="F9" s="104"/>
      <c r="G9" s="104"/>
      <c r="H9" s="104"/>
      <c r="I9" s="104"/>
      <c r="J9" s="104"/>
      <c r="K9" s="4"/>
      <c r="L9" s="4"/>
      <c r="M9" s="4"/>
      <c r="N9" s="4"/>
      <c r="O9" s="4"/>
      <c r="P9" s="5"/>
      <c r="Q9" s="4"/>
      <c r="R9" s="4"/>
      <c r="S9" s="4"/>
      <c r="T9" s="4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  <c r="IT9" s="26"/>
      <c r="IU9" s="26"/>
      <c r="IV9" s="26"/>
      <c r="IW9" s="26"/>
      <c r="IX9" s="26"/>
      <c r="IY9" s="26"/>
      <c r="IZ9" s="26"/>
      <c r="JA9" s="26"/>
      <c r="JB9" s="26"/>
      <c r="JC9" s="26"/>
      <c r="JD9" s="26"/>
      <c r="JE9" s="26"/>
      <c r="JF9" s="26"/>
      <c r="JG9" s="26"/>
      <c r="JH9" s="26"/>
      <c r="JI9" s="26"/>
      <c r="JJ9" s="26"/>
      <c r="JK9" s="26"/>
      <c r="JL9" s="26"/>
      <c r="JM9" s="26"/>
      <c r="JN9" s="26"/>
      <c r="JO9" s="26"/>
      <c r="JP9" s="26"/>
      <c r="JQ9" s="26"/>
      <c r="JR9" s="26"/>
      <c r="JS9" s="26"/>
      <c r="JT9" s="26"/>
      <c r="JU9" s="26"/>
      <c r="JV9" s="26"/>
      <c r="JW9" s="26"/>
      <c r="JX9" s="26"/>
      <c r="JY9" s="26"/>
      <c r="JZ9" s="26"/>
      <c r="KA9" s="26"/>
      <c r="KB9" s="26"/>
      <c r="KC9" s="26"/>
      <c r="KD9" s="26"/>
      <c r="KE9" s="26"/>
      <c r="KF9" s="26"/>
      <c r="KG9" s="26"/>
      <c r="KH9" s="26"/>
      <c r="KI9" s="26"/>
      <c r="KJ9" s="26"/>
      <c r="KK9" s="26"/>
      <c r="KL9" s="26"/>
      <c r="KM9" s="26"/>
      <c r="KN9" s="26"/>
      <c r="KO9" s="26"/>
      <c r="KP9" s="26"/>
      <c r="KQ9" s="26"/>
      <c r="KR9" s="26"/>
      <c r="KS9" s="26"/>
      <c r="KT9" s="26"/>
      <c r="KU9" s="26"/>
      <c r="KV9" s="26"/>
      <c r="KW9" s="26"/>
      <c r="KX9" s="26"/>
      <c r="KY9" s="26"/>
      <c r="KZ9" s="26"/>
      <c r="LA9" s="26"/>
      <c r="LB9" s="26"/>
      <c r="LC9" s="26"/>
      <c r="LD9" s="26"/>
      <c r="LE9" s="26"/>
      <c r="LF9" s="26"/>
      <c r="LG9" s="26"/>
      <c r="LH9" s="26"/>
      <c r="LI9" s="26"/>
      <c r="LJ9" s="26"/>
      <c r="LK9" s="26"/>
      <c r="LL9" s="26"/>
      <c r="LM9" s="26"/>
      <c r="LN9" s="26"/>
      <c r="LO9" s="26"/>
      <c r="LP9" s="26"/>
      <c r="LQ9" s="26"/>
      <c r="LR9" s="26"/>
      <c r="LS9" s="26"/>
      <c r="LT9" s="26"/>
      <c r="LU9" s="26"/>
      <c r="LV9" s="26"/>
      <c r="LW9" s="26"/>
      <c r="LX9" s="26"/>
      <c r="LY9" s="26"/>
      <c r="LZ9" s="26"/>
      <c r="MA9" s="26"/>
      <c r="MB9" s="26"/>
      <c r="MC9" s="26"/>
      <c r="MD9" s="26"/>
      <c r="ME9" s="26"/>
      <c r="MF9" s="26"/>
      <c r="MG9" s="26"/>
      <c r="MH9" s="26"/>
      <c r="MI9" s="26"/>
      <c r="MJ9" s="26"/>
      <c r="MK9" s="26"/>
      <c r="ML9" s="26"/>
      <c r="MM9" s="26"/>
      <c r="MN9" s="26"/>
      <c r="MO9" s="26"/>
      <c r="MP9" s="26"/>
      <c r="MQ9" s="26"/>
      <c r="MR9" s="26"/>
      <c r="MS9" s="26"/>
      <c r="MT9" s="26"/>
      <c r="MU9" s="26"/>
      <c r="MV9" s="26"/>
      <c r="MW9" s="26"/>
      <c r="MX9" s="26"/>
      <c r="MY9" s="26"/>
      <c r="MZ9" s="26"/>
      <c r="NA9" s="26"/>
      <c r="NB9" s="26"/>
      <c r="NC9" s="26"/>
      <c r="ND9" s="26"/>
      <c r="NE9" s="26"/>
      <c r="NF9" s="26"/>
      <c r="NG9" s="26"/>
      <c r="NH9" s="26"/>
      <c r="NI9" s="26"/>
      <c r="NJ9" s="26"/>
      <c r="NK9" s="26"/>
      <c r="NL9" s="26"/>
      <c r="NM9" s="26"/>
      <c r="NN9" s="26"/>
      <c r="NO9" s="26"/>
      <c r="NP9" s="26"/>
      <c r="NQ9" s="26"/>
      <c r="NR9" s="26"/>
      <c r="NS9" s="26"/>
      <c r="NT9" s="26"/>
      <c r="NU9" s="26"/>
      <c r="NV9" s="26"/>
      <c r="NW9" s="26"/>
      <c r="NX9" s="26"/>
      <c r="NY9" s="26"/>
      <c r="NZ9" s="26"/>
      <c r="OA9" s="26"/>
      <c r="OB9" s="26"/>
      <c r="OC9" s="26"/>
      <c r="OD9" s="26"/>
      <c r="OE9" s="26"/>
      <c r="OF9" s="26"/>
      <c r="OG9" s="26"/>
      <c r="OH9" s="26"/>
      <c r="OI9" s="26"/>
      <c r="OJ9" s="26"/>
      <c r="OK9" s="26"/>
      <c r="OL9" s="26"/>
      <c r="OM9" s="26"/>
      <c r="ON9" s="26"/>
      <c r="OO9" s="26"/>
      <c r="OP9" s="26"/>
      <c r="OQ9" s="26"/>
      <c r="OR9" s="26"/>
      <c r="OS9" s="26"/>
      <c r="OT9" s="26"/>
      <c r="OU9" s="26"/>
      <c r="OV9" s="26"/>
      <c r="OW9" s="26"/>
      <c r="OX9" s="26"/>
      <c r="OY9" s="26"/>
      <c r="OZ9" s="26"/>
      <c r="PA9" s="26"/>
      <c r="PB9" s="26"/>
      <c r="PC9" s="26"/>
      <c r="PD9" s="26"/>
      <c r="PE9" s="26"/>
      <c r="PF9" s="26"/>
      <c r="PG9" s="26"/>
      <c r="PH9" s="26"/>
      <c r="PI9" s="26"/>
      <c r="PJ9" s="26"/>
      <c r="PK9" s="26"/>
      <c r="PL9" s="26"/>
      <c r="PM9" s="26"/>
      <c r="PN9" s="26"/>
      <c r="PO9" s="26"/>
      <c r="PP9" s="26"/>
      <c r="PQ9" s="26"/>
      <c r="PR9" s="26"/>
      <c r="PS9" s="26"/>
      <c r="PT9" s="26"/>
      <c r="PU9" s="26"/>
      <c r="PV9" s="26"/>
      <c r="PW9" s="26"/>
      <c r="PX9" s="26"/>
      <c r="PY9" s="26"/>
      <c r="PZ9" s="26"/>
      <c r="QA9" s="26"/>
      <c r="QB9" s="26"/>
      <c r="QC9" s="26"/>
      <c r="QD9" s="26"/>
      <c r="QE9" s="26"/>
      <c r="QF9" s="26"/>
      <c r="QG9" s="26"/>
      <c r="QH9" s="26"/>
      <c r="QI9" s="26"/>
      <c r="QJ9" s="26"/>
      <c r="QK9" s="26"/>
      <c r="QL9" s="26"/>
      <c r="QM9" s="26"/>
      <c r="QN9" s="26"/>
      <c r="QO9" s="26"/>
      <c r="QP9" s="26"/>
      <c r="QQ9" s="26"/>
      <c r="QR9" s="26"/>
      <c r="QS9" s="26"/>
      <c r="QT9" s="26"/>
      <c r="QU9" s="26"/>
      <c r="QV9" s="26"/>
      <c r="QW9" s="26"/>
      <c r="QX9" s="26"/>
      <c r="QY9" s="26"/>
      <c r="QZ9" s="26"/>
      <c r="RA9" s="26"/>
      <c r="RB9" s="26"/>
      <c r="RC9" s="26"/>
      <c r="RD9" s="26"/>
      <c r="RE9" s="26"/>
      <c r="RF9" s="26"/>
      <c r="RG9" s="26"/>
      <c r="RH9" s="26"/>
      <c r="RI9" s="26"/>
      <c r="RJ9" s="26"/>
      <c r="RK9" s="26"/>
      <c r="RL9" s="26"/>
      <c r="RM9" s="26"/>
      <c r="RN9" s="26"/>
      <c r="RO9" s="26"/>
      <c r="RP9" s="26"/>
      <c r="RQ9" s="26"/>
      <c r="RR9" s="26"/>
      <c r="RS9" s="26"/>
      <c r="RT9" s="26"/>
      <c r="RU9" s="26"/>
      <c r="RV9" s="26"/>
      <c r="RW9" s="26"/>
      <c r="RX9" s="26"/>
      <c r="RY9" s="26"/>
      <c r="RZ9" s="26"/>
      <c r="SA9" s="26"/>
      <c r="SB9" s="26"/>
      <c r="SC9" s="26"/>
      <c r="SD9" s="26"/>
      <c r="SE9" s="26"/>
      <c r="SF9" s="26"/>
      <c r="SG9" s="26"/>
      <c r="SH9" s="26"/>
      <c r="SI9" s="26"/>
      <c r="SJ9" s="26"/>
      <c r="SK9" s="26"/>
      <c r="SL9" s="26"/>
      <c r="SM9" s="26"/>
      <c r="SN9" s="26"/>
      <c r="SO9" s="26"/>
      <c r="SP9" s="26"/>
      <c r="SQ9" s="26"/>
      <c r="SR9" s="26"/>
      <c r="SS9" s="26"/>
      <c r="ST9" s="26"/>
      <c r="SU9" s="26"/>
      <c r="SV9" s="26"/>
      <c r="SW9" s="26"/>
      <c r="SX9" s="26"/>
      <c r="SY9" s="26"/>
      <c r="SZ9" s="26"/>
      <c r="TA9" s="26"/>
      <c r="TB9" s="26"/>
      <c r="TC9" s="26"/>
      <c r="TD9" s="26"/>
      <c r="TE9" s="26"/>
      <c r="TF9" s="26"/>
      <c r="TG9" s="26"/>
      <c r="TH9" s="26"/>
      <c r="TI9" s="26"/>
      <c r="TJ9" s="26"/>
      <c r="TK9" s="26"/>
      <c r="TL9" s="26"/>
      <c r="TM9" s="26"/>
      <c r="TN9" s="26"/>
      <c r="TO9" s="26"/>
      <c r="TP9" s="26"/>
      <c r="TQ9" s="26"/>
      <c r="TR9" s="26"/>
      <c r="TS9" s="26"/>
      <c r="TT9" s="26"/>
      <c r="TU9" s="26"/>
      <c r="TV9" s="26"/>
      <c r="TW9" s="26"/>
      <c r="TX9" s="26"/>
      <c r="TY9" s="26"/>
      <c r="TZ9" s="26"/>
      <c r="UA9" s="26"/>
      <c r="UB9" s="26"/>
      <c r="UC9" s="26"/>
      <c r="UD9" s="26"/>
      <c r="UE9" s="26"/>
      <c r="UF9" s="26"/>
      <c r="UG9" s="26"/>
      <c r="UH9" s="26"/>
      <c r="UI9" s="26"/>
      <c r="UJ9" s="26"/>
      <c r="UK9" s="26"/>
      <c r="UL9" s="26"/>
      <c r="UM9" s="26"/>
      <c r="UN9" s="26"/>
      <c r="UO9" s="26"/>
      <c r="UP9" s="26"/>
      <c r="UQ9" s="26"/>
      <c r="UR9" s="26"/>
      <c r="US9" s="26"/>
      <c r="UT9" s="26"/>
      <c r="UU9" s="26"/>
      <c r="UV9" s="26"/>
      <c r="UW9" s="26"/>
      <c r="UX9" s="26"/>
      <c r="UY9" s="26"/>
      <c r="UZ9" s="26"/>
      <c r="VA9" s="26"/>
      <c r="VB9" s="26"/>
      <c r="VC9" s="26"/>
      <c r="VD9" s="26"/>
      <c r="VE9" s="26"/>
      <c r="VF9" s="26"/>
      <c r="VG9" s="26"/>
      <c r="VH9" s="26"/>
      <c r="VI9" s="26"/>
      <c r="VJ9" s="26"/>
      <c r="VK9" s="26"/>
      <c r="VL9" s="26"/>
      <c r="VM9" s="26"/>
      <c r="VN9" s="26"/>
      <c r="VO9" s="26"/>
      <c r="VP9" s="26"/>
      <c r="VQ9" s="26"/>
      <c r="VR9" s="26"/>
      <c r="VS9" s="26"/>
      <c r="VT9" s="26"/>
      <c r="VU9" s="26"/>
      <c r="VV9" s="26"/>
      <c r="VW9" s="26"/>
      <c r="VX9" s="26"/>
      <c r="VY9" s="26"/>
      <c r="VZ9" s="26"/>
      <c r="WA9" s="26"/>
      <c r="WB9" s="26"/>
      <c r="WC9" s="26"/>
      <c r="WD9" s="26"/>
      <c r="WE9" s="26"/>
      <c r="WF9" s="26"/>
      <c r="WG9" s="26"/>
      <c r="WH9" s="26"/>
      <c r="WI9" s="26"/>
      <c r="WJ9" s="26"/>
      <c r="WK9" s="26"/>
      <c r="WL9" s="26"/>
      <c r="WM9" s="26"/>
      <c r="WN9" s="26"/>
      <c r="WO9" s="26"/>
      <c r="WP9" s="26"/>
      <c r="WQ9" s="26"/>
      <c r="WR9" s="26"/>
      <c r="WS9" s="26"/>
      <c r="WT9" s="26"/>
      <c r="WU9" s="26"/>
      <c r="WV9" s="26"/>
      <c r="WW9" s="26"/>
      <c r="WX9" s="26"/>
      <c r="WY9" s="26"/>
      <c r="WZ9" s="26"/>
      <c r="XA9" s="26"/>
      <c r="XB9" s="26"/>
      <c r="XC9" s="26"/>
      <c r="XD9" s="26"/>
      <c r="XE9" s="26"/>
      <c r="XF9" s="26"/>
      <c r="XG9" s="26"/>
      <c r="XH9" s="26"/>
      <c r="XI9" s="26"/>
      <c r="XJ9" s="26"/>
      <c r="XK9" s="26"/>
      <c r="XL9" s="26"/>
      <c r="XM9" s="26"/>
      <c r="XN9" s="26"/>
      <c r="XO9" s="26"/>
      <c r="XP9" s="26"/>
      <c r="XQ9" s="26"/>
      <c r="XR9" s="26"/>
      <c r="XS9" s="26"/>
      <c r="XT9" s="26"/>
      <c r="XU9" s="26"/>
      <c r="XV9" s="26"/>
      <c r="XW9" s="26"/>
      <c r="XX9" s="26"/>
      <c r="XY9" s="26"/>
      <c r="XZ9" s="26"/>
      <c r="YA9" s="26"/>
      <c r="YB9" s="26"/>
      <c r="YC9" s="26"/>
      <c r="YD9" s="26"/>
      <c r="YE9" s="26"/>
      <c r="YF9" s="26"/>
      <c r="YG9" s="26"/>
      <c r="YH9" s="26"/>
      <c r="YI9" s="26"/>
      <c r="YJ9" s="26"/>
      <c r="YK9" s="26"/>
      <c r="YL9" s="26"/>
      <c r="YM9" s="26"/>
      <c r="YN9" s="26"/>
      <c r="YO9" s="26"/>
      <c r="YP9" s="26"/>
      <c r="YQ9" s="26"/>
      <c r="YR9" s="26"/>
      <c r="YS9" s="26"/>
      <c r="YT9" s="26"/>
      <c r="YU9" s="26"/>
      <c r="YV9" s="26"/>
      <c r="YW9" s="26"/>
      <c r="YX9" s="26"/>
      <c r="YY9" s="26"/>
      <c r="YZ9" s="26"/>
      <c r="ZA9" s="26"/>
      <c r="ZB9" s="26"/>
      <c r="ZC9" s="26"/>
      <c r="ZD9" s="26"/>
      <c r="ZE9" s="26"/>
      <c r="ZF9" s="26"/>
      <c r="ZG9" s="26"/>
      <c r="ZH9" s="26"/>
      <c r="ZI9" s="26"/>
      <c r="ZJ9" s="26"/>
      <c r="ZK9" s="26"/>
      <c r="ZL9" s="26"/>
      <c r="ZM9" s="26"/>
      <c r="ZN9" s="26"/>
      <c r="ZO9" s="26"/>
      <c r="ZP9" s="26"/>
      <c r="ZQ9" s="26"/>
      <c r="ZR9" s="26"/>
      <c r="ZS9" s="26"/>
      <c r="ZT9" s="26"/>
      <c r="ZU9" s="26"/>
      <c r="ZV9" s="26"/>
      <c r="ZW9" s="26"/>
      <c r="ZX9" s="26"/>
      <c r="ZY9" s="26"/>
      <c r="ZZ9" s="26"/>
      <c r="AAA9" s="26"/>
      <c r="AAB9" s="26"/>
      <c r="AAC9" s="26"/>
      <c r="AAD9" s="26"/>
      <c r="AAE9" s="26"/>
      <c r="AAF9" s="26"/>
      <c r="AAG9" s="26"/>
      <c r="AAH9" s="26"/>
      <c r="AAI9" s="26"/>
      <c r="AAJ9" s="26"/>
      <c r="AAK9" s="26"/>
      <c r="AAL9" s="26"/>
      <c r="AAM9" s="26"/>
      <c r="AAN9" s="26"/>
      <c r="AAO9" s="26"/>
      <c r="AAP9" s="26"/>
      <c r="AAQ9" s="26"/>
      <c r="AAR9" s="26"/>
      <c r="AAS9" s="26"/>
      <c r="AAT9" s="26"/>
      <c r="AAU9" s="26"/>
      <c r="AAV9" s="26"/>
      <c r="AAW9" s="26"/>
      <c r="AAX9" s="26"/>
      <c r="AAY9" s="26"/>
      <c r="AAZ9" s="26"/>
      <c r="ABA9" s="26"/>
      <c r="ABB9" s="26"/>
      <c r="ABC9" s="26"/>
      <c r="ABD9" s="26"/>
      <c r="ABE9" s="26"/>
      <c r="ABF9" s="26"/>
      <c r="ABG9" s="26"/>
      <c r="ABH9" s="26"/>
      <c r="ABI9" s="26"/>
      <c r="ABJ9" s="26"/>
      <c r="ABK9" s="26"/>
      <c r="ABL9" s="26"/>
      <c r="ABM9" s="26"/>
      <c r="ABN9" s="26"/>
      <c r="ABO9" s="26"/>
      <c r="ABP9" s="26"/>
      <c r="ABQ9" s="26"/>
      <c r="ABR9" s="26"/>
      <c r="ABS9" s="26"/>
      <c r="ABT9" s="26"/>
      <c r="ABU9" s="26"/>
      <c r="ABV9" s="26"/>
      <c r="ABW9" s="26"/>
      <c r="ABX9" s="26"/>
      <c r="ABY9" s="26"/>
      <c r="ABZ9" s="26"/>
      <c r="ACA9" s="26"/>
      <c r="ACB9" s="26"/>
      <c r="ACC9" s="26"/>
      <c r="ACD9" s="26"/>
      <c r="ACE9" s="26"/>
    </row>
    <row r="10" spans="1:759" s="33" customFormat="1" ht="90" customHeight="1" thickBot="1">
      <c r="A10" s="97"/>
      <c r="B10" s="103" t="s">
        <v>37</v>
      </c>
      <c r="C10" s="104" t="s">
        <v>73</v>
      </c>
      <c r="D10" s="104"/>
      <c r="E10" s="104"/>
      <c r="F10" s="104"/>
      <c r="G10" s="104"/>
      <c r="H10" s="104"/>
      <c r="I10" s="105"/>
      <c r="J10" s="100"/>
      <c r="K10" s="4"/>
      <c r="L10" s="4"/>
      <c r="M10" s="4"/>
      <c r="N10" s="4"/>
      <c r="O10" s="4"/>
      <c r="P10" s="5"/>
      <c r="Q10" s="4"/>
      <c r="R10" s="4"/>
      <c r="S10" s="4"/>
      <c r="T10" s="4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</row>
    <row r="11" spans="1:759" s="8" customFormat="1" ht="192" customHeight="1">
      <c r="A11" s="78" t="s">
        <v>13</v>
      </c>
      <c r="B11" s="78" t="s">
        <v>14</v>
      </c>
      <c r="C11" s="78" t="s">
        <v>6</v>
      </c>
      <c r="D11" s="78" t="s">
        <v>15</v>
      </c>
      <c r="E11" s="73" t="s">
        <v>16</v>
      </c>
      <c r="F11" s="74"/>
      <c r="G11" s="74"/>
      <c r="H11" s="75"/>
      <c r="I11" s="76" t="s">
        <v>68</v>
      </c>
      <c r="J11" s="76" t="s">
        <v>17</v>
      </c>
      <c r="K11" s="78" t="s">
        <v>18</v>
      </c>
      <c r="L11" s="78"/>
      <c r="M11" s="78"/>
      <c r="N11" s="78"/>
      <c r="O11" s="76" t="s">
        <v>68</v>
      </c>
      <c r="P11" s="79" t="s">
        <v>19</v>
      </c>
      <c r="Q11" s="73" t="s">
        <v>20</v>
      </c>
      <c r="R11" s="74"/>
      <c r="S11" s="74"/>
      <c r="T11" s="75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spans="1:759" s="8" customFormat="1" ht="87" customHeight="1">
      <c r="A12" s="78"/>
      <c r="B12" s="78"/>
      <c r="C12" s="78"/>
      <c r="D12" s="78"/>
      <c r="E12" s="14" t="s">
        <v>2</v>
      </c>
      <c r="F12" s="14" t="s">
        <v>3</v>
      </c>
      <c r="G12" s="14" t="s">
        <v>4</v>
      </c>
      <c r="H12" s="14" t="s">
        <v>5</v>
      </c>
      <c r="I12" s="77"/>
      <c r="J12" s="77"/>
      <c r="K12" s="14" t="s">
        <v>2</v>
      </c>
      <c r="L12" s="14" t="s">
        <v>3</v>
      </c>
      <c r="M12" s="14" t="s">
        <v>4</v>
      </c>
      <c r="N12" s="14" t="s">
        <v>5</v>
      </c>
      <c r="O12" s="77"/>
      <c r="P12" s="80"/>
      <c r="Q12" s="14" t="s">
        <v>2</v>
      </c>
      <c r="R12" s="14" t="s">
        <v>3</v>
      </c>
      <c r="S12" s="14" t="s">
        <v>4</v>
      </c>
      <c r="T12" s="14" t="s">
        <v>5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759" s="8" customFormat="1" ht="195.75" customHeight="1">
      <c r="A13" s="107" t="s">
        <v>81</v>
      </c>
      <c r="B13" s="115" t="s">
        <v>80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759" s="8" customFormat="1" ht="295.5" customHeight="1">
      <c r="A14" s="107"/>
      <c r="B14" s="116" t="s">
        <v>50</v>
      </c>
      <c r="C14" s="108" t="s">
        <v>92</v>
      </c>
      <c r="D14" s="109" t="s">
        <v>42</v>
      </c>
      <c r="E14" s="123">
        <v>1</v>
      </c>
      <c r="F14" s="123">
        <v>7</v>
      </c>
      <c r="G14" s="123">
        <v>6</v>
      </c>
      <c r="H14" s="123">
        <f t="shared" ref="H14:H17" si="0">G14*F14*E14</f>
        <v>42</v>
      </c>
      <c r="I14" s="127">
        <f t="shared" ref="I14:I19" si="1">IF(H14&lt;=20,4,IF(H14&lt;=70,3,IF(H14&lt;=200,2,IF(H14&gt;200,1))))</f>
        <v>3</v>
      </c>
      <c r="J14" s="22" t="s">
        <v>74</v>
      </c>
      <c r="K14" s="123">
        <v>1</v>
      </c>
      <c r="L14" s="123">
        <v>4</v>
      </c>
      <c r="M14" s="123">
        <v>3</v>
      </c>
      <c r="N14" s="123">
        <f t="shared" ref="N14:N17" si="2">M14*L14*K14</f>
        <v>12</v>
      </c>
      <c r="O14" s="127">
        <f t="shared" ref="O14:O19" si="3">IF(N14&lt;=20,4,IF(N14&lt;=70,3,IF(N14&lt;=200,2,IF(N14&gt;200,1))))</f>
        <v>4</v>
      </c>
      <c r="P14" s="24"/>
      <c r="Q14" s="25"/>
      <c r="R14" s="25"/>
      <c r="S14" s="25"/>
      <c r="T14" s="25"/>
      <c r="U14" s="26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</row>
    <row r="15" spans="1:759" s="8" customFormat="1" ht="143.25" customHeight="1">
      <c r="A15" s="107"/>
      <c r="B15" s="116"/>
      <c r="C15" s="108" t="s">
        <v>91</v>
      </c>
      <c r="D15" s="109" t="s">
        <v>93</v>
      </c>
      <c r="E15" s="123">
        <v>1</v>
      </c>
      <c r="F15" s="123">
        <v>4</v>
      </c>
      <c r="G15" s="123">
        <v>6</v>
      </c>
      <c r="H15" s="123">
        <f t="shared" si="0"/>
        <v>24</v>
      </c>
      <c r="I15" s="127">
        <f t="shared" si="1"/>
        <v>3</v>
      </c>
      <c r="J15" s="22" t="s">
        <v>43</v>
      </c>
      <c r="K15" s="123">
        <v>1</v>
      </c>
      <c r="L15" s="123">
        <v>1</v>
      </c>
      <c r="M15" s="123">
        <v>3</v>
      </c>
      <c r="N15" s="123">
        <f t="shared" si="2"/>
        <v>3</v>
      </c>
      <c r="O15" s="127">
        <f t="shared" si="3"/>
        <v>4</v>
      </c>
      <c r="P15" s="24"/>
      <c r="Q15" s="25"/>
      <c r="R15" s="25"/>
      <c r="S15" s="25"/>
      <c r="T15" s="25"/>
      <c r="U15" s="26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759" s="8" customFormat="1" ht="249.95" customHeight="1">
      <c r="A16" s="107"/>
      <c r="B16" s="116"/>
      <c r="C16" s="110" t="s">
        <v>44</v>
      </c>
      <c r="D16" s="109" t="s">
        <v>94</v>
      </c>
      <c r="E16" s="123">
        <v>1</v>
      </c>
      <c r="F16" s="123">
        <v>25</v>
      </c>
      <c r="G16" s="123">
        <v>6</v>
      </c>
      <c r="H16" s="123">
        <f t="shared" si="0"/>
        <v>150</v>
      </c>
      <c r="I16" s="127">
        <f t="shared" si="1"/>
        <v>2</v>
      </c>
      <c r="J16" s="22" t="s">
        <v>82</v>
      </c>
      <c r="K16" s="123">
        <v>1</v>
      </c>
      <c r="L16" s="123">
        <v>7</v>
      </c>
      <c r="M16" s="123">
        <v>6</v>
      </c>
      <c r="N16" s="123">
        <f t="shared" si="2"/>
        <v>42</v>
      </c>
      <c r="O16" s="127">
        <f t="shared" si="3"/>
        <v>3</v>
      </c>
      <c r="P16" s="106" t="s">
        <v>45</v>
      </c>
      <c r="Q16" s="128">
        <v>1</v>
      </c>
      <c r="R16" s="128">
        <v>4</v>
      </c>
      <c r="S16" s="128">
        <v>3</v>
      </c>
      <c r="T16" s="128">
        <f>+Q16*R16*S16</f>
        <v>12</v>
      </c>
      <c r="U16" s="26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</row>
    <row r="17" spans="1:256" s="8" customFormat="1" ht="249.95" customHeight="1">
      <c r="A17" s="107"/>
      <c r="B17" s="116"/>
      <c r="C17" s="110"/>
      <c r="D17" s="109" t="s">
        <v>95</v>
      </c>
      <c r="E17" s="123">
        <v>1</v>
      </c>
      <c r="F17" s="123">
        <v>7</v>
      </c>
      <c r="G17" s="123">
        <v>6</v>
      </c>
      <c r="H17" s="123">
        <f t="shared" si="0"/>
        <v>42</v>
      </c>
      <c r="I17" s="127">
        <f t="shared" si="1"/>
        <v>3</v>
      </c>
      <c r="J17" s="22" t="s">
        <v>46</v>
      </c>
      <c r="K17" s="123">
        <v>2</v>
      </c>
      <c r="L17" s="123">
        <v>4</v>
      </c>
      <c r="M17" s="123">
        <v>3</v>
      </c>
      <c r="N17" s="123">
        <f t="shared" si="2"/>
        <v>24</v>
      </c>
      <c r="O17" s="127">
        <f t="shared" si="3"/>
        <v>3</v>
      </c>
      <c r="P17" s="24"/>
      <c r="Q17" s="25"/>
      <c r="R17" s="25"/>
      <c r="S17" s="25"/>
      <c r="T17" s="25"/>
      <c r="U17" s="26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</row>
    <row r="18" spans="1:256" s="8" customFormat="1" ht="177" customHeight="1">
      <c r="A18" s="107"/>
      <c r="B18" s="114" t="s">
        <v>79</v>
      </c>
      <c r="C18" s="111" t="s">
        <v>47</v>
      </c>
      <c r="D18" s="111" t="s">
        <v>42</v>
      </c>
      <c r="E18" s="124">
        <v>2</v>
      </c>
      <c r="F18" s="124">
        <v>4</v>
      </c>
      <c r="G18" s="124">
        <v>6</v>
      </c>
      <c r="H18" s="125">
        <f t="shared" ref="H18:H19" si="4">E18*F18*G18</f>
        <v>48</v>
      </c>
      <c r="I18" s="126">
        <f t="shared" si="1"/>
        <v>3</v>
      </c>
      <c r="J18" s="60" t="s">
        <v>83</v>
      </c>
      <c r="K18" s="123">
        <v>2</v>
      </c>
      <c r="L18" s="124">
        <v>1</v>
      </c>
      <c r="M18" s="124">
        <v>3</v>
      </c>
      <c r="N18" s="125">
        <f t="shared" ref="N18:N19" si="5">K18*L18*M18</f>
        <v>6</v>
      </c>
      <c r="O18" s="126">
        <f t="shared" si="3"/>
        <v>4</v>
      </c>
      <c r="P18" s="31"/>
      <c r="Q18" s="29"/>
      <c r="R18" s="29"/>
      <c r="S18" s="29"/>
      <c r="T18" s="30"/>
      <c r="U18" s="26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spans="1:256" s="8" customFormat="1" ht="170.1" customHeight="1">
      <c r="A19" s="107"/>
      <c r="B19" s="114"/>
      <c r="C19" s="111" t="s">
        <v>96</v>
      </c>
      <c r="D19" s="111" t="s">
        <v>38</v>
      </c>
      <c r="E19" s="124">
        <v>2</v>
      </c>
      <c r="F19" s="124">
        <v>4</v>
      </c>
      <c r="G19" s="124">
        <v>6</v>
      </c>
      <c r="H19" s="125">
        <f t="shared" si="4"/>
        <v>48</v>
      </c>
      <c r="I19" s="126">
        <f t="shared" si="1"/>
        <v>3</v>
      </c>
      <c r="J19" s="22" t="s">
        <v>85</v>
      </c>
      <c r="K19" s="123">
        <v>2</v>
      </c>
      <c r="L19" s="124">
        <v>1</v>
      </c>
      <c r="M19" s="124">
        <v>3</v>
      </c>
      <c r="N19" s="125">
        <f t="shared" si="5"/>
        <v>6</v>
      </c>
      <c r="O19" s="126">
        <f t="shared" si="3"/>
        <v>4</v>
      </c>
      <c r="P19" s="28"/>
      <c r="Q19" s="29"/>
      <c r="R19" s="29"/>
      <c r="S19" s="29"/>
      <c r="T19" s="30"/>
      <c r="U19" s="26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</row>
    <row r="20" spans="1:256" s="8" customFormat="1" ht="168.75" customHeight="1">
      <c r="A20" s="107"/>
      <c r="B20" s="117" t="s">
        <v>78</v>
      </c>
      <c r="C20" s="112" t="s">
        <v>99</v>
      </c>
      <c r="D20" s="113" t="s">
        <v>69</v>
      </c>
      <c r="E20" s="125">
        <v>1</v>
      </c>
      <c r="F20" s="125">
        <v>4</v>
      </c>
      <c r="G20" s="125">
        <v>6</v>
      </c>
      <c r="H20" s="125">
        <f t="shared" ref="H20:H39" si="6">E20*F20*G20</f>
        <v>24</v>
      </c>
      <c r="I20" s="126">
        <f t="shared" ref="I20:I37" si="7">IF(H20&lt;20,4,IF(H20&lt;70,3,IF(H20&lt;200,2,IF(H20&gt;200,1))))</f>
        <v>3</v>
      </c>
      <c r="J20" s="22" t="s">
        <v>86</v>
      </c>
      <c r="K20" s="125">
        <v>1</v>
      </c>
      <c r="L20" s="125">
        <v>1</v>
      </c>
      <c r="M20" s="125">
        <v>3</v>
      </c>
      <c r="N20" s="125">
        <f t="shared" ref="N20:N33" si="8">K20*L20*M20</f>
        <v>3</v>
      </c>
      <c r="O20" s="126">
        <f t="shared" ref="O20:O33" si="9">IF(N20&lt;20,4,IF(N20&lt;70,3,IF(N20&lt;200,2,IF(N20&gt;200,1))))</f>
        <v>4</v>
      </c>
      <c r="P20" s="19"/>
      <c r="Q20" s="16"/>
      <c r="R20" s="16"/>
      <c r="S20" s="16"/>
      <c r="T20" s="16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spans="1:256" s="8" customFormat="1" ht="132" customHeight="1">
      <c r="A21" s="107"/>
      <c r="B21" s="118" t="s">
        <v>55</v>
      </c>
      <c r="C21" s="112" t="s">
        <v>40</v>
      </c>
      <c r="D21" s="113" t="s">
        <v>51</v>
      </c>
      <c r="E21" s="125">
        <v>1</v>
      </c>
      <c r="F21" s="125">
        <v>4</v>
      </c>
      <c r="G21" s="125">
        <v>6</v>
      </c>
      <c r="H21" s="125">
        <f t="shared" ref="H21:H22" si="10">E21*F21*G21</f>
        <v>24</v>
      </c>
      <c r="I21" s="126">
        <f t="shared" ref="I21:I22" si="11">IF(H21&lt;20,4,IF(H21&lt;70,3,IF(H21&lt;200,2,IF(H21&gt;200,1))))</f>
        <v>3</v>
      </c>
      <c r="J21" s="122" t="s">
        <v>84</v>
      </c>
      <c r="K21" s="125">
        <v>1</v>
      </c>
      <c r="L21" s="125">
        <v>1</v>
      </c>
      <c r="M21" s="125">
        <v>3</v>
      </c>
      <c r="N21" s="125">
        <f t="shared" ref="N21:N22" si="12">K21*L21*M21</f>
        <v>3</v>
      </c>
      <c r="O21" s="126">
        <f t="shared" ref="O21:O22" si="13">IF(N21&lt;20,4,IF(N21&lt;70,3,IF(N21&lt;200,2,IF(N21&gt;200,1))))</f>
        <v>4</v>
      </c>
      <c r="P21" s="49"/>
      <c r="Q21" s="16"/>
      <c r="R21" s="16"/>
      <c r="S21" s="16"/>
      <c r="T21" s="16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spans="1:256" s="8" customFormat="1" ht="120" customHeight="1">
      <c r="A22" s="107"/>
      <c r="B22" s="119"/>
      <c r="C22" s="112" t="s">
        <v>99</v>
      </c>
      <c r="D22" s="113" t="s">
        <v>69</v>
      </c>
      <c r="E22" s="125">
        <v>1</v>
      </c>
      <c r="F22" s="125">
        <v>4</v>
      </c>
      <c r="G22" s="125">
        <v>6</v>
      </c>
      <c r="H22" s="125">
        <f t="shared" si="10"/>
        <v>24</v>
      </c>
      <c r="I22" s="126">
        <f t="shared" si="11"/>
        <v>3</v>
      </c>
      <c r="J22" s="22" t="s">
        <v>86</v>
      </c>
      <c r="K22" s="125">
        <v>1</v>
      </c>
      <c r="L22" s="125">
        <v>1</v>
      </c>
      <c r="M22" s="125">
        <v>3</v>
      </c>
      <c r="N22" s="125">
        <f t="shared" si="12"/>
        <v>3</v>
      </c>
      <c r="O22" s="126">
        <f t="shared" si="13"/>
        <v>4</v>
      </c>
      <c r="P22" s="49"/>
      <c r="Q22" s="16"/>
      <c r="R22" s="16"/>
      <c r="S22" s="16"/>
      <c r="T22" s="16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256" s="8" customFormat="1" ht="120" customHeight="1">
      <c r="A23" s="107"/>
      <c r="B23" s="118" t="s">
        <v>70</v>
      </c>
      <c r="C23" s="112" t="s">
        <v>99</v>
      </c>
      <c r="D23" s="113" t="s">
        <v>69</v>
      </c>
      <c r="E23" s="125">
        <v>1</v>
      </c>
      <c r="F23" s="125">
        <v>4</v>
      </c>
      <c r="G23" s="125">
        <v>6</v>
      </c>
      <c r="H23" s="125">
        <f t="shared" ref="H23:H24" si="14">E23*F23*G23</f>
        <v>24</v>
      </c>
      <c r="I23" s="126">
        <f t="shared" ref="I23:I24" si="15">IF(H23&lt;20,4,IF(H23&lt;70,3,IF(H23&lt;200,2,IF(H23&gt;200,1))))</f>
        <v>3</v>
      </c>
      <c r="J23" s="22" t="s">
        <v>86</v>
      </c>
      <c r="K23" s="125">
        <v>1</v>
      </c>
      <c r="L23" s="125">
        <v>1</v>
      </c>
      <c r="M23" s="125">
        <v>3</v>
      </c>
      <c r="N23" s="125">
        <f t="shared" ref="N23:N24" si="16">K23*L23*M23</f>
        <v>3</v>
      </c>
      <c r="O23" s="126">
        <f t="shared" ref="O23:O24" si="17">IF(N23&lt;20,4,IF(N23&lt;70,3,IF(N23&lt;200,2,IF(N23&gt;200,1))))</f>
        <v>4</v>
      </c>
      <c r="P23" s="47"/>
      <c r="Q23" s="16"/>
      <c r="R23" s="16"/>
      <c r="S23" s="16"/>
      <c r="T23" s="16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spans="1:256" s="8" customFormat="1" ht="219.95" customHeight="1">
      <c r="A24" s="107"/>
      <c r="B24" s="119"/>
      <c r="C24" s="111" t="s">
        <v>96</v>
      </c>
      <c r="D24" s="113" t="s">
        <v>38</v>
      </c>
      <c r="E24" s="125">
        <v>1</v>
      </c>
      <c r="F24" s="125">
        <v>4</v>
      </c>
      <c r="G24" s="125">
        <v>6</v>
      </c>
      <c r="H24" s="125">
        <f t="shared" si="14"/>
        <v>24</v>
      </c>
      <c r="I24" s="126">
        <f t="shared" si="15"/>
        <v>3</v>
      </c>
      <c r="J24" s="121" t="s">
        <v>89</v>
      </c>
      <c r="K24" s="125">
        <v>1</v>
      </c>
      <c r="L24" s="125">
        <v>1</v>
      </c>
      <c r="M24" s="125">
        <v>3</v>
      </c>
      <c r="N24" s="125">
        <f t="shared" si="16"/>
        <v>3</v>
      </c>
      <c r="O24" s="126">
        <f t="shared" si="17"/>
        <v>4</v>
      </c>
      <c r="P24" s="47"/>
      <c r="Q24" s="16"/>
      <c r="R24" s="16"/>
      <c r="S24" s="16"/>
      <c r="T24" s="16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 spans="1:256" s="8" customFormat="1" ht="219.95" customHeight="1">
      <c r="A25" s="107"/>
      <c r="B25" s="118" t="s">
        <v>71</v>
      </c>
      <c r="C25" s="111" t="s">
        <v>96</v>
      </c>
      <c r="D25" s="113" t="s">
        <v>38</v>
      </c>
      <c r="E25" s="125">
        <v>1</v>
      </c>
      <c r="F25" s="125">
        <v>4</v>
      </c>
      <c r="G25" s="125">
        <v>6</v>
      </c>
      <c r="H25" s="125">
        <f t="shared" ref="H25" si="18">E25*F25*G25</f>
        <v>24</v>
      </c>
      <c r="I25" s="126">
        <f t="shared" ref="I25" si="19">IF(H25&lt;20,4,IF(H25&lt;70,3,IF(H25&lt;200,2,IF(H25&gt;200,1))))</f>
        <v>3</v>
      </c>
      <c r="J25" s="121" t="s">
        <v>89</v>
      </c>
      <c r="K25" s="125">
        <v>1</v>
      </c>
      <c r="L25" s="125">
        <v>1</v>
      </c>
      <c r="M25" s="125">
        <v>3</v>
      </c>
      <c r="N25" s="125">
        <f t="shared" ref="N25" si="20">K25*L25*M25</f>
        <v>3</v>
      </c>
      <c r="O25" s="126">
        <f t="shared" ref="O25" si="21">IF(N25&lt;20,4,IF(N25&lt;70,3,IF(N25&lt;200,2,IF(N25&gt;200,1))))</f>
        <v>4</v>
      </c>
      <c r="P25" s="48"/>
      <c r="Q25" s="16"/>
      <c r="R25" s="16"/>
      <c r="S25" s="16"/>
      <c r="T25" s="16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spans="1:256" s="8" customFormat="1" ht="110.1" customHeight="1">
      <c r="A26" s="107"/>
      <c r="B26" s="120"/>
      <c r="C26" s="112" t="s">
        <v>40</v>
      </c>
      <c r="D26" s="113" t="s">
        <v>39</v>
      </c>
      <c r="E26" s="125">
        <v>2</v>
      </c>
      <c r="F26" s="125">
        <v>4</v>
      </c>
      <c r="G26" s="125">
        <v>6</v>
      </c>
      <c r="H26" s="125">
        <f t="shared" si="6"/>
        <v>48</v>
      </c>
      <c r="I26" s="126">
        <f t="shared" si="7"/>
        <v>3</v>
      </c>
      <c r="J26" s="121" t="s">
        <v>86</v>
      </c>
      <c r="K26" s="125">
        <v>1</v>
      </c>
      <c r="L26" s="125">
        <v>1</v>
      </c>
      <c r="M26" s="125">
        <v>3</v>
      </c>
      <c r="N26" s="125">
        <f t="shared" si="8"/>
        <v>3</v>
      </c>
      <c r="O26" s="126">
        <f t="shared" si="9"/>
        <v>4</v>
      </c>
      <c r="P26" s="19"/>
      <c r="Q26" s="16"/>
      <c r="R26" s="16"/>
      <c r="S26" s="16"/>
      <c r="T26" s="16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spans="1:256" s="8" customFormat="1" ht="110.1" customHeight="1">
      <c r="A27" s="107"/>
      <c r="B27" s="119"/>
      <c r="C27" s="112" t="s">
        <v>99</v>
      </c>
      <c r="D27" s="113" t="s">
        <v>69</v>
      </c>
      <c r="E27" s="125">
        <v>2</v>
      </c>
      <c r="F27" s="125">
        <v>7</v>
      </c>
      <c r="G27" s="125">
        <v>6</v>
      </c>
      <c r="H27" s="125">
        <f t="shared" si="6"/>
        <v>84</v>
      </c>
      <c r="I27" s="126">
        <f t="shared" si="7"/>
        <v>2</v>
      </c>
      <c r="J27" s="121" t="s">
        <v>87</v>
      </c>
      <c r="K27" s="125">
        <v>1</v>
      </c>
      <c r="L27" s="125">
        <v>4</v>
      </c>
      <c r="M27" s="125">
        <v>3</v>
      </c>
      <c r="N27" s="125">
        <f t="shared" si="8"/>
        <v>12</v>
      </c>
      <c r="O27" s="126">
        <f t="shared" si="9"/>
        <v>4</v>
      </c>
      <c r="P27" s="15"/>
      <c r="Q27" s="16"/>
      <c r="R27" s="16"/>
      <c r="S27" s="16"/>
      <c r="T27" s="16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</row>
    <row r="28" spans="1:256" s="35" customFormat="1" ht="219.95" customHeight="1">
      <c r="A28" s="107"/>
      <c r="B28" s="118" t="s">
        <v>72</v>
      </c>
      <c r="C28" s="111" t="s">
        <v>96</v>
      </c>
      <c r="D28" s="113" t="s">
        <v>38</v>
      </c>
      <c r="E28" s="125">
        <v>1</v>
      </c>
      <c r="F28" s="125">
        <v>4</v>
      </c>
      <c r="G28" s="125">
        <v>6</v>
      </c>
      <c r="H28" s="125">
        <f t="shared" ref="H28" si="22">E28*F28*G28</f>
        <v>24</v>
      </c>
      <c r="I28" s="126">
        <f t="shared" ref="I28" si="23">IF(H28&lt;20,4,IF(H28&lt;70,3,IF(H28&lt;200,2,IF(H28&gt;200,1))))</f>
        <v>3</v>
      </c>
      <c r="J28" s="121" t="s">
        <v>89</v>
      </c>
      <c r="K28" s="125">
        <v>1</v>
      </c>
      <c r="L28" s="125">
        <v>1</v>
      </c>
      <c r="M28" s="125">
        <v>3</v>
      </c>
      <c r="N28" s="125">
        <f t="shared" ref="N28" si="24">K28*L28*M28</f>
        <v>3</v>
      </c>
      <c r="O28" s="126">
        <f t="shared" ref="O28" si="25">IF(N28&lt;20,4,IF(N28&lt;70,3,IF(N28&lt;200,2,IF(N28&gt;200,1))))</f>
        <v>4</v>
      </c>
      <c r="P28" s="15"/>
      <c r="Q28" s="16"/>
      <c r="R28" s="16"/>
      <c r="S28" s="16"/>
      <c r="T28" s="16"/>
      <c r="U28" s="7"/>
    </row>
    <row r="29" spans="1:256" s="35" customFormat="1" ht="110.1" customHeight="1">
      <c r="A29" s="107"/>
      <c r="B29" s="119"/>
      <c r="C29" s="112" t="s">
        <v>99</v>
      </c>
      <c r="D29" s="113" t="s">
        <v>69</v>
      </c>
      <c r="E29" s="125">
        <v>1</v>
      </c>
      <c r="F29" s="125">
        <v>4</v>
      </c>
      <c r="G29" s="125">
        <v>6</v>
      </c>
      <c r="H29" s="125">
        <f t="shared" si="6"/>
        <v>24</v>
      </c>
      <c r="I29" s="126">
        <f t="shared" si="7"/>
        <v>3</v>
      </c>
      <c r="J29" s="121" t="s">
        <v>85</v>
      </c>
      <c r="K29" s="125">
        <v>1</v>
      </c>
      <c r="L29" s="125">
        <v>1</v>
      </c>
      <c r="M29" s="125">
        <v>3</v>
      </c>
      <c r="N29" s="125">
        <f t="shared" si="8"/>
        <v>3</v>
      </c>
      <c r="O29" s="126">
        <f t="shared" si="9"/>
        <v>4</v>
      </c>
      <c r="P29" s="19"/>
      <c r="Q29" s="16"/>
      <c r="R29" s="16"/>
      <c r="S29" s="16"/>
      <c r="T29" s="16"/>
      <c r="U29" s="7"/>
    </row>
    <row r="30" spans="1:256" ht="207">
      <c r="A30" s="107"/>
      <c r="B30" s="118" t="s">
        <v>77</v>
      </c>
      <c r="C30" s="111" t="s">
        <v>96</v>
      </c>
      <c r="D30" s="113" t="s">
        <v>38</v>
      </c>
      <c r="E30" s="125">
        <v>1</v>
      </c>
      <c r="F30" s="125">
        <v>4</v>
      </c>
      <c r="G30" s="125">
        <v>6</v>
      </c>
      <c r="H30" s="125">
        <f t="shared" si="6"/>
        <v>24</v>
      </c>
      <c r="I30" s="126">
        <f t="shared" si="7"/>
        <v>3</v>
      </c>
      <c r="J30" s="121" t="s">
        <v>89</v>
      </c>
      <c r="K30" s="125">
        <v>1</v>
      </c>
      <c r="L30" s="125">
        <v>1</v>
      </c>
      <c r="M30" s="125">
        <v>3</v>
      </c>
      <c r="N30" s="125">
        <f t="shared" si="8"/>
        <v>3</v>
      </c>
      <c r="O30" s="126">
        <f t="shared" si="9"/>
        <v>4</v>
      </c>
      <c r="P30" s="19"/>
      <c r="Q30" s="16"/>
      <c r="R30" s="16"/>
      <c r="S30" s="16"/>
      <c r="T30" s="16"/>
      <c r="U30" s="7"/>
    </row>
    <row r="31" spans="1:256" ht="84.75">
      <c r="A31" s="107"/>
      <c r="B31" s="119"/>
      <c r="C31" s="112" t="s">
        <v>99</v>
      </c>
      <c r="D31" s="113" t="s">
        <v>69</v>
      </c>
      <c r="E31" s="125">
        <v>1</v>
      </c>
      <c r="F31" s="125">
        <v>4</v>
      </c>
      <c r="G31" s="125">
        <v>6</v>
      </c>
      <c r="H31" s="125">
        <f t="shared" si="6"/>
        <v>24</v>
      </c>
      <c r="I31" s="126">
        <f t="shared" si="7"/>
        <v>3</v>
      </c>
      <c r="J31" s="22" t="s">
        <v>85</v>
      </c>
      <c r="K31" s="125">
        <v>1</v>
      </c>
      <c r="L31" s="125">
        <v>1</v>
      </c>
      <c r="M31" s="125">
        <v>3</v>
      </c>
      <c r="N31" s="125">
        <f t="shared" si="8"/>
        <v>3</v>
      </c>
      <c r="O31" s="126">
        <f t="shared" si="9"/>
        <v>4</v>
      </c>
      <c r="P31" s="17"/>
      <c r="Q31" s="20"/>
      <c r="R31" s="20"/>
      <c r="S31" s="16"/>
      <c r="T31" s="16"/>
      <c r="U31" s="7"/>
    </row>
    <row r="32" spans="1:256" ht="276">
      <c r="A32" s="107"/>
      <c r="B32" s="114" t="s">
        <v>56</v>
      </c>
      <c r="C32" s="111" t="s">
        <v>96</v>
      </c>
      <c r="D32" s="113" t="s">
        <v>38</v>
      </c>
      <c r="E32" s="125">
        <v>1</v>
      </c>
      <c r="F32" s="125">
        <v>4</v>
      </c>
      <c r="G32" s="125">
        <v>6</v>
      </c>
      <c r="H32" s="125">
        <f t="shared" si="6"/>
        <v>24</v>
      </c>
      <c r="I32" s="126">
        <f t="shared" si="7"/>
        <v>3</v>
      </c>
      <c r="J32" s="121" t="s">
        <v>88</v>
      </c>
      <c r="K32" s="125">
        <v>1</v>
      </c>
      <c r="L32" s="125">
        <v>1</v>
      </c>
      <c r="M32" s="125">
        <v>3</v>
      </c>
      <c r="N32" s="125">
        <f t="shared" si="8"/>
        <v>3</v>
      </c>
      <c r="O32" s="126">
        <f t="shared" si="9"/>
        <v>4</v>
      </c>
      <c r="P32" s="17"/>
      <c r="Q32" s="20"/>
      <c r="R32" s="20"/>
      <c r="S32" s="16"/>
      <c r="T32" s="16"/>
      <c r="U32" s="7"/>
    </row>
    <row r="33" spans="1:21" ht="84.75">
      <c r="A33" s="107"/>
      <c r="B33" s="114"/>
      <c r="C33" s="112" t="s">
        <v>99</v>
      </c>
      <c r="D33" s="113" t="s">
        <v>69</v>
      </c>
      <c r="E33" s="125">
        <v>1</v>
      </c>
      <c r="F33" s="125">
        <v>4</v>
      </c>
      <c r="G33" s="125">
        <v>6</v>
      </c>
      <c r="H33" s="125">
        <f t="shared" si="6"/>
        <v>24</v>
      </c>
      <c r="I33" s="126">
        <f t="shared" si="7"/>
        <v>3</v>
      </c>
      <c r="J33" s="121" t="s">
        <v>85</v>
      </c>
      <c r="K33" s="125">
        <v>1</v>
      </c>
      <c r="L33" s="125">
        <v>1</v>
      </c>
      <c r="M33" s="125">
        <v>3</v>
      </c>
      <c r="N33" s="125">
        <f t="shared" si="8"/>
        <v>3</v>
      </c>
      <c r="O33" s="126">
        <f t="shared" si="9"/>
        <v>4</v>
      </c>
      <c r="P33" s="17"/>
      <c r="Q33" s="20"/>
      <c r="R33" s="20"/>
      <c r="S33" s="16"/>
      <c r="T33" s="16"/>
      <c r="U33" s="7"/>
    </row>
    <row r="34" spans="1:21" ht="189" customHeight="1">
      <c r="A34" s="107"/>
      <c r="B34" s="117" t="s">
        <v>76</v>
      </c>
      <c r="C34" s="112" t="s">
        <v>99</v>
      </c>
      <c r="D34" s="113" t="s">
        <v>69</v>
      </c>
      <c r="E34" s="125">
        <v>1</v>
      </c>
      <c r="F34" s="125">
        <v>4</v>
      </c>
      <c r="G34" s="125">
        <v>6</v>
      </c>
      <c r="H34" s="125">
        <f t="shared" ref="H34" si="26">E34*F34*G34</f>
        <v>24</v>
      </c>
      <c r="I34" s="126">
        <f t="shared" ref="I34" si="27">IF(H34&lt;20,4,IF(H34&lt;70,3,IF(H34&lt;200,2,IF(H34&gt;200,1))))</f>
        <v>3</v>
      </c>
      <c r="J34" s="22" t="s">
        <v>85</v>
      </c>
      <c r="K34" s="125">
        <v>1</v>
      </c>
      <c r="L34" s="125">
        <v>1</v>
      </c>
      <c r="M34" s="125">
        <v>3</v>
      </c>
      <c r="N34" s="125">
        <f t="shared" ref="N34" si="28">K34*L34*M34</f>
        <v>3</v>
      </c>
      <c r="O34" s="126">
        <f t="shared" ref="O34" si="29">IF(N34&lt;20,4,IF(N34&lt;70,3,IF(N34&lt;200,2,IF(N34&gt;200,1))))</f>
        <v>4</v>
      </c>
      <c r="P34" s="21"/>
      <c r="Q34" s="21"/>
      <c r="R34" s="21"/>
      <c r="S34" s="21"/>
      <c r="T34" s="21"/>
      <c r="U34" s="7"/>
    </row>
    <row r="35" spans="1:21" ht="114.75" customHeight="1">
      <c r="A35" s="107"/>
      <c r="B35" s="118" t="s">
        <v>75</v>
      </c>
      <c r="C35" s="112" t="s">
        <v>99</v>
      </c>
      <c r="D35" s="113" t="s">
        <v>69</v>
      </c>
      <c r="E35" s="125">
        <v>1</v>
      </c>
      <c r="F35" s="125">
        <v>4</v>
      </c>
      <c r="G35" s="125">
        <v>6</v>
      </c>
      <c r="H35" s="125">
        <f t="shared" si="6"/>
        <v>24</v>
      </c>
      <c r="I35" s="126">
        <f t="shared" si="7"/>
        <v>3</v>
      </c>
      <c r="J35" s="121" t="s">
        <v>86</v>
      </c>
      <c r="K35" s="125">
        <v>1</v>
      </c>
      <c r="L35" s="125">
        <v>1</v>
      </c>
      <c r="M35" s="125">
        <v>3</v>
      </c>
      <c r="N35" s="125">
        <f t="shared" ref="N35:N37" si="30">K35*L35*M35</f>
        <v>3</v>
      </c>
      <c r="O35" s="126">
        <f t="shared" ref="O35:O37" si="31">IF(N35&lt;20,4,IF(N35&lt;70,3,IF(N35&lt;200,2,IF(N35&gt;200,1))))</f>
        <v>4</v>
      </c>
      <c r="P35" s="17"/>
      <c r="Q35" s="20"/>
      <c r="R35" s="20"/>
      <c r="S35" s="16"/>
      <c r="T35" s="16"/>
      <c r="U35" s="7"/>
    </row>
    <row r="36" spans="1:21" ht="219.95" customHeight="1">
      <c r="A36" s="107"/>
      <c r="B36" s="119"/>
      <c r="C36" s="111" t="s">
        <v>96</v>
      </c>
      <c r="D36" s="113" t="s">
        <v>38</v>
      </c>
      <c r="E36" s="125">
        <v>1</v>
      </c>
      <c r="F36" s="125">
        <v>4</v>
      </c>
      <c r="G36" s="125">
        <v>6</v>
      </c>
      <c r="H36" s="125">
        <f t="shared" si="6"/>
        <v>24</v>
      </c>
      <c r="I36" s="126">
        <f t="shared" si="7"/>
        <v>3</v>
      </c>
      <c r="J36" s="121" t="s">
        <v>89</v>
      </c>
      <c r="K36" s="125">
        <v>1</v>
      </c>
      <c r="L36" s="125">
        <v>1</v>
      </c>
      <c r="M36" s="125">
        <v>3</v>
      </c>
      <c r="N36" s="125">
        <f t="shared" si="30"/>
        <v>3</v>
      </c>
      <c r="O36" s="126">
        <f t="shared" si="31"/>
        <v>4</v>
      </c>
      <c r="P36" s="17"/>
      <c r="Q36" s="20"/>
      <c r="R36" s="20"/>
      <c r="S36" s="16"/>
      <c r="T36" s="16"/>
      <c r="U36" s="7"/>
    </row>
    <row r="37" spans="1:21" ht="188.25" customHeight="1">
      <c r="A37" s="107"/>
      <c r="B37" s="117" t="s">
        <v>57</v>
      </c>
      <c r="C37" s="112" t="s">
        <v>99</v>
      </c>
      <c r="D37" s="113" t="s">
        <v>69</v>
      </c>
      <c r="E37" s="125">
        <v>1</v>
      </c>
      <c r="F37" s="125">
        <v>4</v>
      </c>
      <c r="G37" s="125">
        <v>6</v>
      </c>
      <c r="H37" s="125">
        <f t="shared" si="6"/>
        <v>24</v>
      </c>
      <c r="I37" s="126">
        <f t="shared" si="7"/>
        <v>3</v>
      </c>
      <c r="J37" s="121" t="s">
        <v>85</v>
      </c>
      <c r="K37" s="125">
        <v>1</v>
      </c>
      <c r="L37" s="125">
        <v>1</v>
      </c>
      <c r="M37" s="125">
        <v>3</v>
      </c>
      <c r="N37" s="125">
        <f t="shared" si="30"/>
        <v>3</v>
      </c>
      <c r="O37" s="126">
        <f t="shared" si="31"/>
        <v>4</v>
      </c>
      <c r="P37" s="17"/>
      <c r="Q37" s="20"/>
      <c r="R37" s="20"/>
      <c r="S37" s="16"/>
      <c r="T37" s="16"/>
      <c r="U37" s="7"/>
    </row>
    <row r="38" spans="1:21" ht="110.1" customHeight="1">
      <c r="A38" s="107"/>
      <c r="B38" s="118" t="s">
        <v>48</v>
      </c>
      <c r="C38" s="112" t="s">
        <v>49</v>
      </c>
      <c r="D38" s="113" t="s">
        <v>42</v>
      </c>
      <c r="E38" s="124">
        <v>2</v>
      </c>
      <c r="F38" s="123">
        <v>4</v>
      </c>
      <c r="G38" s="124">
        <v>6</v>
      </c>
      <c r="H38" s="125">
        <f t="shared" si="6"/>
        <v>48</v>
      </c>
      <c r="I38" s="126">
        <f t="shared" ref="I38:I39" si="32">IF(H38&lt;=20,4,IF(H38&lt;=70,3,IF(H38&lt;=200,2,IF(H38&gt;200,1))))</f>
        <v>3</v>
      </c>
      <c r="J38" s="81" t="s">
        <v>90</v>
      </c>
      <c r="K38" s="123">
        <v>2</v>
      </c>
      <c r="L38" s="123">
        <v>1</v>
      </c>
      <c r="M38" s="124">
        <v>3</v>
      </c>
      <c r="N38" s="123">
        <f t="shared" ref="N38:N39" si="33">M38*L38*K38</f>
        <v>6</v>
      </c>
      <c r="O38" s="127">
        <f t="shared" ref="O38:O39" si="34">IF(N38&lt;=20,4,IF(N38&lt;=70,3,IF(N38&lt;=200,2,IF(N38&gt;200,1))))</f>
        <v>4</v>
      </c>
      <c r="P38" s="34"/>
      <c r="Q38" s="23"/>
      <c r="R38" s="23"/>
      <c r="S38" s="23"/>
      <c r="T38" s="25"/>
      <c r="U38" s="35"/>
    </row>
    <row r="39" spans="1:21" ht="110.1" customHeight="1">
      <c r="A39" s="107"/>
      <c r="B39" s="119"/>
      <c r="C39" s="112" t="s">
        <v>97</v>
      </c>
      <c r="D39" s="113" t="s">
        <v>98</v>
      </c>
      <c r="E39" s="124">
        <v>2</v>
      </c>
      <c r="F39" s="123">
        <v>4</v>
      </c>
      <c r="G39" s="124">
        <v>6</v>
      </c>
      <c r="H39" s="125">
        <f t="shared" si="6"/>
        <v>48</v>
      </c>
      <c r="I39" s="126">
        <f t="shared" si="32"/>
        <v>3</v>
      </c>
      <c r="J39" s="81"/>
      <c r="K39" s="123">
        <v>2</v>
      </c>
      <c r="L39" s="123">
        <v>1</v>
      </c>
      <c r="M39" s="124">
        <v>3</v>
      </c>
      <c r="N39" s="123">
        <f t="shared" si="33"/>
        <v>6</v>
      </c>
      <c r="O39" s="127">
        <f t="shared" si="34"/>
        <v>4</v>
      </c>
      <c r="P39" s="36"/>
      <c r="Q39" s="36"/>
      <c r="R39" s="36"/>
      <c r="S39" s="36"/>
      <c r="T39" s="36"/>
      <c r="U39" s="35"/>
    </row>
  </sheetData>
  <mergeCells count="35">
    <mergeCell ref="D7:I7"/>
    <mergeCell ref="C8:I8"/>
    <mergeCell ref="C9:J9"/>
    <mergeCell ref="C10:H10"/>
    <mergeCell ref="A1:A5"/>
    <mergeCell ref="B1:P5"/>
    <mergeCell ref="Q1:T1"/>
    <mergeCell ref="Q2:T2"/>
    <mergeCell ref="Q3:T3"/>
    <mergeCell ref="Q4:T4"/>
    <mergeCell ref="Q5:T5"/>
    <mergeCell ref="A13:A39"/>
    <mergeCell ref="B35:B36"/>
    <mergeCell ref="B14:B17"/>
    <mergeCell ref="B18:B19"/>
    <mergeCell ref="C16:C17"/>
    <mergeCell ref="B38:B39"/>
    <mergeCell ref="J38:J39"/>
    <mergeCell ref="B32:B33"/>
    <mergeCell ref="B23:B24"/>
    <mergeCell ref="B21:B22"/>
    <mergeCell ref="B25:B27"/>
    <mergeCell ref="B28:B29"/>
    <mergeCell ref="B30:B31"/>
    <mergeCell ref="J11:J12"/>
    <mergeCell ref="K11:N11"/>
    <mergeCell ref="I11:I12"/>
    <mergeCell ref="O11:O12"/>
    <mergeCell ref="P11:P12"/>
    <mergeCell ref="A11:A12"/>
    <mergeCell ref="B11:B12"/>
    <mergeCell ref="C11:C12"/>
    <mergeCell ref="E11:H11"/>
    <mergeCell ref="D11:D12"/>
    <mergeCell ref="Q11:T11"/>
  </mergeCells>
  <phoneticPr fontId="7" type="noConversion"/>
  <conditionalFormatting sqref="I14:I39 O14:O39">
    <cfRule type="cellIs" dxfId="6" priority="10" operator="equal">
      <formula>1</formula>
    </cfRule>
    <cfRule type="cellIs" dxfId="5" priority="11" operator="equal">
      <formula>2</formula>
    </cfRule>
    <cfRule type="cellIs" dxfId="4" priority="12" operator="equal">
      <formula>3</formula>
    </cfRule>
    <cfRule type="cellIs" dxfId="3" priority="13" operator="equal">
      <formula>4</formula>
    </cfRule>
  </conditionalFormatting>
  <conditionalFormatting sqref="I27:I28">
    <cfRule type="cellIs" dxfId="2" priority="52" stopIfTrue="1" operator="equal">
      <formula>1</formula>
    </cfRule>
    <cfRule type="cellIs" dxfId="1" priority="53" stopIfTrue="1" operator="equal">
      <formula>2</formula>
    </cfRule>
    <cfRule type="cellIs" dxfId="0" priority="54" stopIfTrue="1" operator="equal">
      <formula>3</formula>
    </cfRule>
  </conditionalFormatting>
  <conditionalFormatting sqref="B13:B1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/>
  <pageMargins left="0.19685039370078741" right="0.19685039370078741" top="0.19685039370078741" bottom="0.19685039370078741" header="0.39370078740157483" footer="0.39370078740157483"/>
  <pageSetup paperSize="9" scale="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G1"/>
  <sheetViews>
    <sheetView workbookViewId="0">
      <selection sqref="A1:G1"/>
    </sheetView>
  </sheetViews>
  <sheetFormatPr baseColWidth="10" defaultRowHeight="15"/>
  <sheetData>
    <row r="1" spans="1:7" ht="28.5">
      <c r="A1" s="10" t="s">
        <v>29</v>
      </c>
      <c r="B1" s="10" t="s">
        <v>30</v>
      </c>
      <c r="C1" s="10" t="s">
        <v>7</v>
      </c>
      <c r="D1" s="10" t="s">
        <v>31</v>
      </c>
      <c r="E1" s="11" t="s">
        <v>32</v>
      </c>
      <c r="F1" s="11" t="s">
        <v>33</v>
      </c>
      <c r="G1" s="10" t="s">
        <v>34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MO</vt:lpstr>
      <vt:lpstr>ADRPT</vt:lpstr>
      <vt:lpstr>Feuil1</vt:lpstr>
      <vt:lpstr>ADRPT!Zone_d_impression</vt:lpstr>
      <vt:lpstr>MO!Zone_d_impression</vt:lpstr>
    </vt:vector>
  </TitlesOfParts>
  <Company>OCPGroup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yazzo</dc:creator>
  <cp:lastModifiedBy>EL ALAOUI Kamal</cp:lastModifiedBy>
  <cp:lastPrinted>2019-01-19T21:18:40Z</cp:lastPrinted>
  <dcterms:created xsi:type="dcterms:W3CDTF">2014-10-21T15:00:31Z</dcterms:created>
  <dcterms:modified xsi:type="dcterms:W3CDTF">2019-01-19T21:19:38Z</dcterms:modified>
</cp:coreProperties>
</file>