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50" yWindow="-150" windowWidth="12120" windowHeight="9120"/>
  </bookViews>
  <sheets>
    <sheet name="ADRPT" sheetId="4" r:id="rId1"/>
    <sheet name="MO" sheetId="5" r:id="rId2"/>
    <sheet name="MO (2)" sheetId="6" r:id="rId3"/>
  </sheets>
  <definedNames>
    <definedName name="_xlnm.Print_Area" localSheetId="0">ADRPT!$A$1:$U$36</definedName>
    <definedName name="_xlnm.Print_Area" localSheetId="1">MO!$A$1:$J$28</definedName>
    <definedName name="_xlnm.Print_Area" localSheetId="2">'MO (2)'!$A$1:$K$23</definedName>
  </definedNames>
  <calcPr calcId="125725"/>
</workbook>
</file>

<file path=xl/calcChain.xml><?xml version="1.0" encoding="utf-8"?>
<calcChain xmlns="http://schemas.openxmlformats.org/spreadsheetml/2006/main">
  <c r="T30" i="4"/>
  <c r="U30" s="1"/>
  <c r="T29"/>
  <c r="U29" s="1"/>
  <c r="O33"/>
  <c r="O34"/>
  <c r="O35"/>
  <c r="N16"/>
  <c r="O16" s="1"/>
  <c r="N17"/>
  <c r="O17" s="1"/>
  <c r="N18"/>
  <c r="O18" s="1"/>
  <c r="N19"/>
  <c r="O19" s="1"/>
  <c r="N20"/>
  <c r="O20" s="1"/>
  <c r="H33"/>
  <c r="H34"/>
  <c r="H35"/>
  <c r="H36"/>
  <c r="I33"/>
  <c r="I34"/>
  <c r="I35"/>
  <c r="H16"/>
  <c r="I16" s="1"/>
  <c r="H17"/>
  <c r="I17" s="1"/>
  <c r="H18"/>
  <c r="I18" s="1"/>
  <c r="H19"/>
  <c r="I19" s="1"/>
  <c r="H20"/>
  <c r="I20" s="1"/>
  <c r="N36" l="1"/>
  <c r="N29"/>
  <c r="O29" s="1"/>
  <c r="O36"/>
  <c r="H32"/>
  <c r="I32" s="1"/>
  <c r="N32"/>
  <c r="O32" s="1"/>
  <c r="I36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N30"/>
  <c r="O30" s="1"/>
  <c r="N22"/>
  <c r="O22" s="1"/>
  <c r="N23"/>
  <c r="O23" s="1"/>
  <c r="N24"/>
  <c r="O24" s="1"/>
  <c r="N25"/>
  <c r="O25" s="1"/>
  <c r="N26"/>
  <c r="O26" s="1"/>
  <c r="N27"/>
  <c r="O27" s="1"/>
  <c r="N28"/>
  <c r="O28" s="1"/>
  <c r="N31"/>
  <c r="O31" s="1"/>
</calcChain>
</file>

<file path=xl/sharedStrings.xml><?xml version="1.0" encoding="utf-8"?>
<sst xmlns="http://schemas.openxmlformats.org/spreadsheetml/2006/main" count="271" uniqueCount="137">
  <si>
    <t>Formulaire
Fiche d’identification et d’évaluation des risques</t>
  </si>
  <si>
    <t>F-HSE-26-03</t>
  </si>
  <si>
    <t>Edition : 1.0</t>
  </si>
  <si>
    <t>Date d’émission</t>
  </si>
  <si>
    <t>Page xx/xx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</si>
  <si>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</si>
  <si>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</si>
  <si>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</si>
  <si>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</si>
  <si>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</si>
  <si>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</si>
  <si>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</si>
  <si>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</si>
  <si>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</si>
  <si>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Priorité́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</si>
  <si>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</si>
  <si>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</si>
  <si>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</si>
  <si>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>E</t>
  </si>
  <si>
    <t>G</t>
  </si>
  <si>
    <t>P</t>
  </si>
  <si>
    <t>R</t>
  </si>
  <si>
    <t>Tache :</t>
  </si>
  <si>
    <t>Description de l'activité :</t>
  </si>
  <si>
    <t>Maintenance des camions de chantier et engins divers</t>
  </si>
  <si>
    <t>travaux de depannage</t>
  </si>
  <si>
    <t>ouverture porte visite cabine
ouverture trappe de la plateforme</t>
  </si>
  <si>
    <t>depose goupille</t>
  </si>
  <si>
    <t>desserrage vis fixation orbitrol</t>
  </si>
  <si>
    <t>pose orbitrole sur camion</t>
  </si>
  <si>
    <t xml:space="preserve">depose orbitrole sur le sol </t>
  </si>
  <si>
    <r>
      <t xml:space="preserve">               </t>
    </r>
    <r>
      <rPr>
        <b/>
        <i/>
        <sz val="65"/>
        <color theme="1"/>
        <rFont val="Tahoma,Bold"/>
      </rPr>
      <t xml:space="preserve"> </t>
    </r>
    <r>
      <rPr>
        <b/>
        <sz val="72"/>
        <color theme="1"/>
        <rFont val="Tahoma,Bold"/>
      </rPr>
      <t xml:space="preserve"> fixation orbitrole</t>
    </r>
  </si>
  <si>
    <t xml:space="preserve">           equipement des raccords</t>
  </si>
  <si>
    <t>pose goupille</t>
  </si>
  <si>
    <r>
      <rPr>
        <sz val="72"/>
        <color theme="1"/>
        <rFont val="Tahoma,Bold"/>
      </rPr>
      <t>branchement des 4 flexibles
(alimentation et retour)</t>
    </r>
    <r>
      <rPr>
        <b/>
        <sz val="72"/>
        <color theme="1"/>
        <rFont val="Tahoma,Bold"/>
      </rPr>
      <t xml:space="preserve">
</t>
    </r>
  </si>
  <si>
    <t>contrôle vehicule de depannage
(etat des pneus+ceinture de securite+
eclairage+freinage….)</t>
  </si>
  <si>
    <t>preparation outillage de depannage
(flexible de demmarage+caisse+corde)</t>
  </si>
  <si>
    <t xml:space="preserve">deplacement  vers chantier </t>
  </si>
  <si>
    <t>Equipement et matériel</t>
  </si>
  <si>
    <t>Ecrasement/ bléssure</t>
  </si>
  <si>
    <t xml:space="preserve">Déplacement à pied </t>
  </si>
  <si>
    <t>Manutention manuelle</t>
  </si>
  <si>
    <t>TMS( trouble musculo-squellettique)</t>
  </si>
  <si>
    <t>Trébuchement</t>
  </si>
  <si>
    <t xml:space="preserve">circulation </t>
  </si>
  <si>
    <t xml:space="preserve">collision </t>
  </si>
  <si>
    <t>balisage de l'engin dans un lieu sécuritaire</t>
  </si>
  <si>
    <t>Débranchement des 4 flexibles
(alimentation et retour)
et
demontage des raccords</t>
  </si>
  <si>
    <t>Equipement sous pression</t>
  </si>
  <si>
    <t xml:space="preserve">Eclattement </t>
  </si>
  <si>
    <t xml:space="preserve">produit irritant </t>
  </si>
  <si>
    <t xml:space="preserve">irritation </t>
  </si>
  <si>
    <t>manutention manuelle</t>
  </si>
  <si>
    <t>ecrasement/ bléssure</t>
  </si>
  <si>
    <t xml:space="preserve">Port des EPI( gants de protection)
Etablir fiche de recul 
</t>
  </si>
  <si>
    <t xml:space="preserve">Port des EPI 
ceinture lombaire 
application des régles de la manutention manuelle </t>
  </si>
  <si>
    <t xml:space="preserve">Port des EPI 
Entretenir les sols 
Aménagement poste de travail </t>
  </si>
  <si>
    <t xml:space="preserve">Port de la ceinture de sécurité obligatoire
Respect de la vitesse limitée 
Respect des signalisation de chantier 
habilitation à conduire </t>
  </si>
  <si>
    <t xml:space="preserve">port des EPI ( gillet fleurissant)
stationnement et balisage dans une plate forme </t>
  </si>
  <si>
    <t>Port des EPI (gants de manutention)</t>
  </si>
  <si>
    <t xml:space="preserve">Port des EPI (gants de manutention)
position adéquat de travail
port ceinture lombaire </t>
  </si>
  <si>
    <t xml:space="preserve">Port des EPI( gants hydrocarbure lunette de protection)
dissipation de la pression hydraulique 
</t>
  </si>
  <si>
    <t>port des EPI ( gants de protection)</t>
  </si>
  <si>
    <t>Port des EPI ( gants de manutention)
port ceinture lombaire 
application des règles de la manutention manuelle</t>
  </si>
  <si>
    <t xml:space="preserve">Consignation du camion </t>
  </si>
  <si>
    <t>MODE OPERATOIRE</t>
  </si>
  <si>
    <t>Entité:</t>
  </si>
  <si>
    <t>Maintenance  Mécanique</t>
  </si>
  <si>
    <t>Poste de travail:</t>
  </si>
  <si>
    <t>Tache: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</si>
  <si>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</si>
  <si>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</si>
  <si>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</si>
  <si>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</si>
  <si>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</si>
  <si>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</si>
  <si>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</si>
  <si>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</si>
  <si>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r>
      <rPr>
        <sz val="65"/>
        <color theme="1"/>
        <rFont val="Tahoma,Bold"/>
      </rPr>
      <t>branchement des 4 flexibles
(alimentation et retour)</t>
    </r>
    <r>
      <rPr>
        <b/>
        <sz val="65"/>
        <color theme="1"/>
        <rFont val="Tahoma,Bold"/>
      </rPr>
      <t xml:space="preserve">
</t>
    </r>
  </si>
  <si>
    <r>
      <t xml:space="preserve"> </t>
    </r>
    <r>
      <rPr>
        <sz val="65"/>
        <color theme="1"/>
        <rFont val="Tahoma,Bold"/>
      </rPr>
      <t xml:space="preserve"> fixation orbitrole</t>
    </r>
  </si>
  <si>
    <t>equipement des raccords</t>
  </si>
  <si>
    <t>Fréquence/mois: quelquefois/mois</t>
  </si>
  <si>
    <t>Echange orbitrol mk36</t>
  </si>
  <si>
    <t xml:space="preserve">Port des EPI (gants de manutention)
position adéquat de travail
attachement de la trappe
avec garde foux </t>
  </si>
  <si>
    <t>conducteur du 
vehicule</t>
  </si>
  <si>
    <t>2 mecaniciens</t>
  </si>
  <si>
    <t xml:space="preserve">  2 mecaniciens</t>
  </si>
  <si>
    <t>durée opération:  3h30</t>
  </si>
  <si>
    <t>mano pression d'air</t>
  </si>
  <si>
    <t>(flexible de demarrage+ caisse+moyen
de manutention)</t>
  </si>
  <si>
    <t>vehicule</t>
  </si>
  <si>
    <t>conne+bande de reflet</t>
  </si>
  <si>
    <t>clé: 3/4;11/16;5/8</t>
  </si>
  <si>
    <t>clé mixte: 1"1/2 ;
1"5/16;1"3/16;
1"1/8</t>
  </si>
  <si>
    <t>chasse goupille</t>
  </si>
  <si>
    <t>clé mixte: 9/16
douille: 9/16
cliquet carré 1/2</t>
  </si>
  <si>
    <t>moyen de manutention</t>
  </si>
  <si>
    <t>guide</t>
  </si>
  <si>
    <t>Travaux de dépannage  (échange  orbitrole)</t>
  </si>
  <si>
    <t>pose nouveau orbitrole
 sur camion</t>
  </si>
  <si>
    <t>ouverture porte visite cabine
ouverture trappe de la plateforme+
attachement</t>
  </si>
  <si>
    <t>utilisation poulif</t>
  </si>
  <si>
    <t>OIK/LE/MM</t>
  </si>
  <si>
    <t>port ceinture dorsale</t>
  </si>
  <si>
    <t>position inadequoit</t>
  </si>
  <si>
    <t xml:space="preserve">   port des EPI</t>
  </si>
  <si>
    <t>equipement materiels</t>
  </si>
  <si>
    <t>port des EPI 
port ceinture dorsale</t>
  </si>
  <si>
    <t xml:space="preserve">clé 5/8 ;9/16;11/16 </t>
  </si>
  <si>
    <t>2-mécaniciens</t>
  </si>
  <si>
    <t>pose et serrage des vis de fixation+equipement</t>
  </si>
  <si>
    <t>port des EPI 
utilisation songle adequoit
habilitation utilisation du palan</t>
  </si>
  <si>
    <t>manutention mécanique</t>
  </si>
  <si>
    <t xml:space="preserve"> palan + sangle</t>
  </si>
  <si>
    <t>preparation du nouveau siege au sol + pose sur  plate forme</t>
  </si>
  <si>
    <t>port des EPI 
utilisation songle adequoit
habilitation utilisation du palan
balisage lieu de travail</t>
  </si>
  <si>
    <t>depose siege sur sol</t>
  </si>
  <si>
    <t xml:space="preserve">application des bonnes pratique de la manutention manuelle 
</t>
  </si>
  <si>
    <t xml:space="preserve">           palan </t>
  </si>
  <si>
    <t>depose siege sur plateforme</t>
  </si>
  <si>
    <t xml:space="preserve">*Port des EPI
</t>
  </si>
  <si>
    <t xml:space="preserve">2-Mécaniciens
 </t>
  </si>
  <si>
    <t>desequipement siege +
desserage vis de fixation</t>
  </si>
  <si>
    <t>equipement sous pression</t>
  </si>
  <si>
    <t>projection  des particulles</t>
  </si>
  <si>
    <t>bruit</t>
  </si>
  <si>
    <t xml:space="preserve">*Port des EPI (masque anti poussiere+lunettes de protection+anti bruit)
</t>
  </si>
  <si>
    <t>ambiance poussiereuse</t>
  </si>
  <si>
    <t xml:space="preserve">grattoire+
flexible d'air pour souflage </t>
  </si>
  <si>
    <t>nettoyage cabine</t>
  </si>
  <si>
    <t xml:space="preserve">Aménagement poste de travail 
port des EPI 
Etablir plan de consigantion 
application des bonnes pratique de la manutention manuelle </t>
  </si>
  <si>
    <t>cadna et dispositif de consignation</t>
  </si>
  <si>
    <t xml:space="preserve">consignation de l'engin </t>
  </si>
  <si>
    <t>Lavage engins à la station service ( Voir mode opératoire lavage engins)</t>
  </si>
  <si>
    <t>durée opération:  2h20</t>
  </si>
  <si>
    <t>Fréquence/mois: 1fois</t>
  </si>
  <si>
    <t>Intervention sur cabine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</si>
</sst>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u/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b/>
      <u/>
      <sz val="58"/>
      <color theme="1"/>
      <name val="Calibri"/>
      <family val="2"/>
      <scheme val="minor"/>
    </font>
    <font>
      <b/>
      <sz val="58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sz val="65"/>
      <color theme="1"/>
      <name val="Tahoma,Bold"/>
    </font>
    <font>
      <sz val="65"/>
      <color rgb="FF000000"/>
      <name val="Tahoma,bold"/>
    </font>
    <font>
      <b/>
      <sz val="65"/>
      <color theme="1"/>
      <name val="Tahoma,Bold"/>
    </font>
    <font>
      <sz val="65"/>
      <color theme="1"/>
      <name val="Calibri"/>
      <family val="2"/>
      <scheme val="minor"/>
    </font>
    <font>
      <b/>
      <sz val="60"/>
      <color theme="1"/>
      <name val="Tahoma,Bold"/>
    </font>
    <font>
      <b/>
      <i/>
      <sz val="65"/>
      <color theme="1"/>
      <name val="Tahoma,Bold"/>
    </font>
    <font>
      <b/>
      <sz val="72"/>
      <color theme="1"/>
      <name val="Tahoma,Bold"/>
    </font>
    <font>
      <sz val="72"/>
      <color theme="1"/>
      <name val="Tahoma,Bold"/>
    </font>
    <font>
      <sz val="55"/>
      <color theme="1"/>
      <name val="Tahoma,bold"/>
    </font>
    <font>
      <sz val="66"/>
      <color theme="1"/>
      <name val="Tahoma,bold"/>
    </font>
    <font>
      <sz val="50"/>
      <color theme="1"/>
      <name val="Tahoma,Bold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219">
    <xf numFmtId="0" fontId="0" fillId="0" borderId="0" xfId="0"/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top"/>
    </xf>
    <xf numFmtId="0" fontId="5" fillId="0" borderId="0" xfId="1" applyFont="1" applyFill="1" applyBorder="1"/>
    <xf numFmtId="0" fontId="5" fillId="0" borderId="0" xfId="1" applyFont="1" applyFill="1"/>
    <xf numFmtId="0" fontId="5" fillId="0" borderId="0" xfId="1" applyFont="1"/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top"/>
    </xf>
    <xf numFmtId="0" fontId="8" fillId="2" borderId="0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8" fillId="0" borderId="0" xfId="1" applyFont="1" applyFill="1" applyBorder="1"/>
    <xf numFmtId="0" fontId="8" fillId="0" borderId="0" xfId="1" applyFont="1" applyFill="1"/>
    <xf numFmtId="0" fontId="8" fillId="0" borderId="0" xfId="1" applyFont="1"/>
    <xf numFmtId="0" fontId="10" fillId="2" borderId="0" xfId="1" applyFont="1" applyFill="1" applyAlignment="1">
      <alignment horizontal="center" vertical="center" wrapText="1"/>
    </xf>
    <xf numFmtId="0" fontId="10" fillId="0" borderId="0" xfId="1" applyFont="1" applyAlignment="1">
      <alignment horizontal="left" wrapText="1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top"/>
    </xf>
    <xf numFmtId="0" fontId="8" fillId="0" borderId="0" xfId="1" applyFont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 indent="2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6" fillId="0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vertical="center" wrapText="1"/>
    </xf>
    <xf numFmtId="0" fontId="16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 wrapText="1"/>
    </xf>
    <xf numFmtId="0" fontId="13" fillId="0" borderId="2" xfId="1" applyFont="1" applyBorder="1" applyAlignment="1">
      <alignment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5" fillId="2" borderId="0" xfId="1" applyFont="1" applyFill="1" applyBorder="1" applyAlignment="1">
      <alignment horizontal="center" vertical="center" textRotation="90" wrapText="1"/>
    </xf>
    <xf numFmtId="0" fontId="17" fillId="0" borderId="0" xfId="0" applyFont="1" applyBorder="1" applyAlignment="1">
      <alignment horizontal="left" vertical="center" wrapText="1"/>
    </xf>
    <xf numFmtId="0" fontId="13" fillId="0" borderId="0" xfId="1" applyFont="1" applyBorder="1" applyAlignment="1">
      <alignment horizontal="left" vertical="center" wrapText="1" indent="2"/>
    </xf>
    <xf numFmtId="0" fontId="16" fillId="0" borderId="0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left" vertical="center" wrapText="1"/>
    </xf>
    <xf numFmtId="0" fontId="14" fillId="0" borderId="0" xfId="1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3" fillId="0" borderId="2" xfId="1" applyFont="1" applyBorder="1" applyAlignment="1">
      <alignment horizontal="left" vertical="top" wrapText="1"/>
    </xf>
    <xf numFmtId="0" fontId="11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left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21" fillId="0" borderId="0" xfId="0" applyFont="1"/>
    <xf numFmtId="0" fontId="22" fillId="0" borderId="6" xfId="0" applyFont="1" applyBorder="1" applyAlignment="1"/>
    <xf numFmtId="0" fontId="22" fillId="0" borderId="0" xfId="0" applyFont="1"/>
    <xf numFmtId="0" fontId="21" fillId="0" borderId="0" xfId="0" applyFont="1" applyAlignment="1"/>
    <xf numFmtId="0" fontId="22" fillId="0" borderId="0" xfId="0" applyFont="1" applyAlignment="1"/>
    <xf numFmtId="0" fontId="20" fillId="6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3" fillId="2" borderId="3" xfId="1" applyFont="1" applyFill="1" applyBorder="1" applyAlignment="1">
      <alignment horizontal="left" vertical="center" wrapText="1"/>
    </xf>
    <xf numFmtId="0" fontId="20" fillId="7" borderId="1" xfId="1" applyFont="1" applyFill="1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12" fillId="7" borderId="1" xfId="1" applyFont="1" applyFill="1" applyBorder="1" applyAlignment="1">
      <alignment horizontal="center" vertical="center" wrapText="1"/>
    </xf>
    <xf numFmtId="0" fontId="16" fillId="7" borderId="1" xfId="1" applyFont="1" applyFill="1" applyBorder="1" applyAlignment="1">
      <alignment horizontal="center" vertical="center" wrapText="1"/>
    </xf>
    <xf numFmtId="0" fontId="16" fillId="7" borderId="1" xfId="1" applyFont="1" applyFill="1" applyBorder="1" applyAlignment="1">
      <alignment horizontal="center" vertical="center"/>
    </xf>
    <xf numFmtId="0" fontId="4" fillId="7" borderId="0" xfId="1" applyFont="1" applyFill="1" applyBorder="1" applyAlignment="1">
      <alignment horizontal="center" vertical="center" wrapText="1"/>
    </xf>
    <xf numFmtId="0" fontId="4" fillId="7" borderId="0" xfId="1" applyFont="1" applyFill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1" applyFont="1" applyFill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 wrapText="1"/>
    </xf>
    <xf numFmtId="0" fontId="21" fillId="7" borderId="0" xfId="0" applyFont="1" applyFill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14" fontId="8" fillId="0" borderId="0" xfId="1" applyNumberFormat="1" applyFont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11" fillId="3" borderId="9" xfId="1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textRotation="90" wrapText="1"/>
    </xf>
    <xf numFmtId="0" fontId="15" fillId="2" borderId="4" xfId="1" applyFont="1" applyFill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20" fillId="2" borderId="2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9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3" fillId="0" borderId="2" xfId="1" applyFont="1" applyBorder="1" applyAlignment="1">
      <alignment horizontal="left" vertical="center" wrapText="1" indent="2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 indent="2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13" fillId="0" borderId="2" xfId="1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3" fillId="0" borderId="4" xfId="1" applyFont="1" applyBorder="1" applyAlignment="1">
      <alignment horizontal="left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0" fillId="7" borderId="15" xfId="0" applyFont="1" applyFill="1" applyBorder="1" applyAlignment="1">
      <alignment horizontal="left" vertical="center" wrapText="1"/>
    </xf>
    <xf numFmtId="0" fontId="20" fillId="7" borderId="11" xfId="0" applyFont="1" applyFill="1" applyBorder="1" applyAlignment="1">
      <alignment horizontal="left" vertical="center" wrapText="1"/>
    </xf>
    <xf numFmtId="0" fontId="20" fillId="6" borderId="8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366346</xdr:colOff>
      <xdr:row>5</xdr:row>
      <xdr:rowOff>139391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374423" cy="5854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F50"/>
  <sheetViews>
    <sheetView tabSelected="1" view="pageBreakPreview" topLeftCell="B1" zoomScale="10" zoomScaleNormal="10" zoomScaleSheetLayoutView="10" zoomScalePageLayoutView="25" workbookViewId="0">
      <selection activeCell="G19" sqref="G19"/>
    </sheetView>
  </sheetViews>
  <sheetFormatPr baseColWidth="10" defaultColWidth="10.81640625" defaultRowHeight="92"/>
  <cols>
    <col min="1" max="1" width="90.54296875" style="5" customWidth="1"/>
    <col min="2" max="2" width="255.7265625" style="5" bestFit="1" customWidth="1"/>
    <col min="3" max="3" width="156.54296875" style="6" bestFit="1" customWidth="1"/>
    <col min="4" max="4" width="203" style="7" bestFit="1" customWidth="1"/>
    <col min="5" max="5" width="20.1796875" style="8" customWidth="1"/>
    <col min="6" max="6" width="30.7265625" style="8" customWidth="1"/>
    <col min="7" max="7" width="27.81640625" style="8" customWidth="1"/>
    <col min="8" max="8" width="25.81640625" style="8" customWidth="1"/>
    <col min="9" max="9" width="69.453125" style="8" customWidth="1"/>
    <col min="10" max="10" width="255.7265625" style="7" bestFit="1" customWidth="1"/>
    <col min="11" max="11" width="21.54296875" style="8" customWidth="1"/>
    <col min="12" max="12" width="24.453125" style="8" customWidth="1"/>
    <col min="13" max="13" width="26.54296875" style="8" customWidth="1"/>
    <col min="14" max="14" width="28.81640625" style="8" customWidth="1"/>
    <col min="15" max="15" width="67" style="8" customWidth="1"/>
    <col min="16" max="16" width="255.7265625" style="9" bestFit="1" customWidth="1"/>
    <col min="17" max="17" width="42.7265625" style="8" customWidth="1"/>
    <col min="18" max="19" width="30.453125" style="8" customWidth="1"/>
    <col min="20" max="20" width="33.54296875" style="8" customWidth="1"/>
    <col min="21" max="21" width="49.453125" style="8" customWidth="1"/>
    <col min="22" max="22" width="10.81640625" style="10" customWidth="1"/>
    <col min="23" max="79" width="10.81640625" style="10"/>
    <col min="80" max="760" width="10.81640625" style="11"/>
    <col min="761" max="16384" width="10.81640625" style="12"/>
  </cols>
  <sheetData>
    <row r="1" spans="1:760">
      <c r="A1" s="109"/>
      <c r="B1" s="13"/>
      <c r="C1" s="110" t="s">
        <v>0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 t="s">
        <v>1</v>
      </c>
      <c r="R1" s="112"/>
      <c r="S1" s="112"/>
      <c r="T1" s="112"/>
      <c r="U1" s="112"/>
    </row>
    <row r="2" spans="1:760" ht="81" customHeight="1">
      <c r="A2" s="109"/>
      <c r="B2" s="13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1" t="s">
        <v>2</v>
      </c>
      <c r="R2" s="111"/>
      <c r="S2" s="111"/>
      <c r="T2" s="111"/>
      <c r="U2" s="111"/>
    </row>
    <row r="3" spans="1:760">
      <c r="A3" s="109"/>
      <c r="B3" s="13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 t="s">
        <v>3</v>
      </c>
      <c r="R3" s="111"/>
      <c r="S3" s="111"/>
      <c r="T3" s="111"/>
      <c r="U3" s="111"/>
    </row>
    <row r="4" spans="1:760">
      <c r="A4" s="109"/>
      <c r="B4" s="13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3">
        <v>41354</v>
      </c>
      <c r="R4" s="111"/>
      <c r="S4" s="111"/>
      <c r="T4" s="111"/>
      <c r="U4" s="111"/>
    </row>
    <row r="5" spans="1:760">
      <c r="A5" s="109"/>
      <c r="B5" s="13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 t="s">
        <v>4</v>
      </c>
      <c r="R5" s="111"/>
      <c r="S5" s="111"/>
      <c r="T5" s="111"/>
      <c r="U5" s="111"/>
    </row>
    <row r="6" spans="1:760" s="23" customFormat="1" ht="83.25" customHeight="1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20"/>
      <c r="S6" s="20"/>
      <c r="T6" s="20"/>
      <c r="U6" s="20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</row>
    <row r="7" spans="1:760" s="23" customFormat="1" ht="83.25" customHeight="1">
      <c r="A7" s="24"/>
      <c r="B7" s="24"/>
      <c r="C7" s="25" t="s">
        <v>5</v>
      </c>
      <c r="D7" s="107" t="s">
        <v>102</v>
      </c>
      <c r="E7" s="107"/>
      <c r="F7" s="107"/>
      <c r="G7" s="107"/>
      <c r="H7" s="107"/>
      <c r="I7" s="107"/>
      <c r="J7" s="62"/>
      <c r="K7" s="26"/>
      <c r="L7" s="26"/>
      <c r="M7" s="26"/>
      <c r="N7" s="26"/>
      <c r="O7" s="26"/>
      <c r="P7" s="27"/>
      <c r="Q7" s="26"/>
      <c r="R7" s="26"/>
      <c r="S7" s="26"/>
      <c r="T7" s="26"/>
      <c r="U7" s="26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</row>
    <row r="8" spans="1:760" s="23" customFormat="1" ht="83.25" customHeight="1">
      <c r="A8" s="24"/>
      <c r="B8" s="24"/>
      <c r="C8" s="25" t="s">
        <v>6</v>
      </c>
      <c r="D8" s="108">
        <v>42537</v>
      </c>
      <c r="E8" s="108"/>
      <c r="F8" s="108"/>
      <c r="G8" s="108"/>
      <c r="H8" s="108"/>
      <c r="I8" s="108"/>
      <c r="J8" s="62"/>
      <c r="K8" s="26"/>
      <c r="L8" s="26"/>
      <c r="M8" s="26"/>
      <c r="N8" s="26"/>
      <c r="O8" s="26"/>
      <c r="P8" s="27"/>
      <c r="Q8" s="26"/>
      <c r="R8" s="26"/>
      <c r="S8" s="26"/>
      <c r="T8" s="26"/>
      <c r="U8" s="26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</row>
    <row r="9" spans="1:760" s="23" customFormat="1" ht="83.25" customHeight="1">
      <c r="A9" s="24"/>
      <c r="B9" s="24"/>
      <c r="C9" s="25" t="s">
        <v>23</v>
      </c>
      <c r="D9" s="114" t="s">
        <v>7</v>
      </c>
      <c r="E9" s="114"/>
      <c r="F9" s="114"/>
      <c r="G9" s="114"/>
      <c r="H9" s="114"/>
      <c r="I9" s="114"/>
      <c r="J9" s="62"/>
      <c r="K9" s="26"/>
      <c r="L9" s="26"/>
      <c r="M9" s="26"/>
      <c r="N9" s="26"/>
      <c r="O9" s="26"/>
      <c r="P9" s="27"/>
      <c r="Q9" s="26"/>
      <c r="R9" s="26"/>
      <c r="S9" s="26"/>
      <c r="T9" s="26"/>
      <c r="U9" s="26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</row>
    <row r="10" spans="1:760" s="23" customFormat="1" ht="74">
      <c r="A10" s="24"/>
      <c r="B10" s="24"/>
      <c r="C10" s="30" t="s">
        <v>8</v>
      </c>
      <c r="D10" s="114" t="s">
        <v>24</v>
      </c>
      <c r="E10" s="114"/>
      <c r="F10" s="114"/>
      <c r="G10" s="114"/>
      <c r="H10" s="114"/>
      <c r="I10" s="114"/>
      <c r="J10" s="114"/>
      <c r="K10" s="26"/>
      <c r="L10" s="26"/>
      <c r="M10" s="26"/>
      <c r="N10" s="26"/>
      <c r="O10" s="26"/>
      <c r="P10" s="27"/>
      <c r="Q10" s="26"/>
      <c r="R10" s="26"/>
      <c r="S10" s="26"/>
      <c r="T10" s="26"/>
      <c r="U10" s="26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</row>
    <row r="11" spans="1:760" s="23" customFormat="1" ht="83.25" customHeight="1">
      <c r="A11" s="24"/>
      <c r="B11" s="24"/>
      <c r="C11" s="25" t="s">
        <v>22</v>
      </c>
      <c r="D11" s="114" t="s">
        <v>25</v>
      </c>
      <c r="E11" s="114"/>
      <c r="F11" s="114"/>
      <c r="G11" s="114"/>
      <c r="H11" s="114"/>
      <c r="I11" s="28"/>
      <c r="J11" s="62"/>
      <c r="K11" s="26"/>
      <c r="L11" s="26"/>
      <c r="M11" s="26"/>
      <c r="N11" s="26"/>
      <c r="O11" s="26"/>
      <c r="P11" s="27"/>
      <c r="Q11" s="26"/>
      <c r="R11" s="26"/>
      <c r="S11" s="26"/>
      <c r="T11" s="26"/>
      <c r="U11" s="26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</row>
    <row r="13" spans="1:760" s="4" customFormat="1" ht="99" customHeight="1">
      <c r="A13" s="127" t="s">
        <v>9</v>
      </c>
      <c r="B13" s="127" t="s">
        <v>10</v>
      </c>
      <c r="C13" s="127" t="s">
        <v>11</v>
      </c>
      <c r="D13" s="118" t="s">
        <v>12</v>
      </c>
      <c r="E13" s="121" t="s">
        <v>13</v>
      </c>
      <c r="F13" s="122"/>
      <c r="G13" s="122"/>
      <c r="H13" s="123"/>
      <c r="I13" s="115" t="s">
        <v>14</v>
      </c>
      <c r="J13" s="115" t="s">
        <v>15</v>
      </c>
      <c r="K13" s="127" t="s">
        <v>16</v>
      </c>
      <c r="L13" s="127"/>
      <c r="M13" s="127"/>
      <c r="N13" s="127"/>
      <c r="O13" s="127" t="s">
        <v>14</v>
      </c>
      <c r="P13" s="127" t="s">
        <v>17</v>
      </c>
      <c r="Q13" s="127" t="s">
        <v>16</v>
      </c>
      <c r="R13" s="127"/>
      <c r="S13" s="127"/>
      <c r="T13" s="127"/>
      <c r="U13" s="127" t="s">
        <v>14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</row>
    <row r="14" spans="1:760" s="4" customFormat="1" ht="159" customHeight="1">
      <c r="A14" s="127"/>
      <c r="B14" s="127"/>
      <c r="C14" s="127"/>
      <c r="D14" s="119"/>
      <c r="E14" s="124"/>
      <c r="F14" s="125"/>
      <c r="G14" s="125"/>
      <c r="H14" s="126"/>
      <c r="I14" s="116"/>
      <c r="J14" s="116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</row>
    <row r="15" spans="1:760" s="4" customFormat="1" ht="75.75" customHeight="1">
      <c r="A15" s="127"/>
      <c r="B15" s="127"/>
      <c r="C15" s="127"/>
      <c r="D15" s="120"/>
      <c r="E15" s="29" t="s">
        <v>18</v>
      </c>
      <c r="F15" s="29" t="s">
        <v>19</v>
      </c>
      <c r="G15" s="29" t="s">
        <v>20</v>
      </c>
      <c r="H15" s="29" t="s">
        <v>21</v>
      </c>
      <c r="I15" s="117"/>
      <c r="J15" s="117"/>
      <c r="K15" s="29" t="s">
        <v>18</v>
      </c>
      <c r="L15" s="29" t="s">
        <v>19</v>
      </c>
      <c r="M15" s="29" t="s">
        <v>20</v>
      </c>
      <c r="N15" s="29" t="s">
        <v>21</v>
      </c>
      <c r="O15" s="127"/>
      <c r="P15" s="127"/>
      <c r="Q15" s="29" t="s">
        <v>18</v>
      </c>
      <c r="R15" s="29" t="s">
        <v>19</v>
      </c>
      <c r="S15" s="29" t="s">
        <v>20</v>
      </c>
      <c r="T15" s="29" t="s">
        <v>21</v>
      </c>
      <c r="U15" s="12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60" s="60" customFormat="1" ht="324" customHeight="1">
      <c r="A16" s="56"/>
      <c r="B16" s="61" t="s">
        <v>35</v>
      </c>
      <c r="C16" s="82" t="s">
        <v>38</v>
      </c>
      <c r="D16" s="87" t="s">
        <v>39</v>
      </c>
      <c r="E16" s="55">
        <v>2</v>
      </c>
      <c r="F16" s="55">
        <v>4</v>
      </c>
      <c r="G16" s="55">
        <v>6</v>
      </c>
      <c r="H16" s="36">
        <f t="shared" ref="H16:H20" si="0">G16*F16*E16</f>
        <v>48</v>
      </c>
      <c r="I16" s="34">
        <f t="shared" ref="I16:I20" si="1">IF(H16&lt;=20,4,IF(H16&lt;=70,3,IF(H16&lt;=200,2,IF(H16&gt;200,1))))</f>
        <v>3</v>
      </c>
      <c r="J16" s="54" t="s">
        <v>54</v>
      </c>
      <c r="K16" s="55">
        <v>2</v>
      </c>
      <c r="L16" s="55">
        <v>1</v>
      </c>
      <c r="M16" s="55">
        <v>3</v>
      </c>
      <c r="N16" s="36">
        <f t="shared" ref="N16:N20" si="2">M16*L16*K16</f>
        <v>6</v>
      </c>
      <c r="O16" s="34">
        <f t="shared" ref="O16:O35" si="3">IF(N16&lt;=20,4,IF(N16&lt;=70,3,IF(N16&lt;=200,2,IF(N16&gt;200,1))))</f>
        <v>4</v>
      </c>
      <c r="P16" s="54"/>
      <c r="Q16" s="55"/>
      <c r="R16" s="55"/>
      <c r="S16" s="55"/>
      <c r="T16" s="36"/>
      <c r="U16" s="34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</row>
    <row r="17" spans="1:759" s="60" customFormat="1" ht="324" customHeight="1">
      <c r="A17" s="56"/>
      <c r="B17" s="134" t="s">
        <v>36</v>
      </c>
      <c r="C17" s="82" t="s">
        <v>41</v>
      </c>
      <c r="D17" s="87" t="s">
        <v>42</v>
      </c>
      <c r="E17" s="55">
        <v>2</v>
      </c>
      <c r="F17" s="55">
        <v>4</v>
      </c>
      <c r="G17" s="55">
        <v>6</v>
      </c>
      <c r="H17" s="36">
        <f t="shared" si="0"/>
        <v>48</v>
      </c>
      <c r="I17" s="34">
        <f t="shared" si="1"/>
        <v>3</v>
      </c>
      <c r="J17" s="54" t="s">
        <v>55</v>
      </c>
      <c r="K17" s="55">
        <v>2</v>
      </c>
      <c r="L17" s="55">
        <v>1</v>
      </c>
      <c r="M17" s="55">
        <v>3</v>
      </c>
      <c r="N17" s="36">
        <f t="shared" si="2"/>
        <v>6</v>
      </c>
      <c r="O17" s="34">
        <f t="shared" si="3"/>
        <v>4</v>
      </c>
      <c r="P17" s="54"/>
      <c r="Q17" s="55"/>
      <c r="R17" s="55"/>
      <c r="S17" s="55"/>
      <c r="T17" s="36"/>
      <c r="U17" s="34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</row>
    <row r="18" spans="1:759" s="60" customFormat="1" ht="324" customHeight="1">
      <c r="A18" s="56"/>
      <c r="B18" s="135"/>
      <c r="C18" s="82" t="s">
        <v>40</v>
      </c>
      <c r="D18" s="87" t="s">
        <v>43</v>
      </c>
      <c r="E18" s="55">
        <v>2</v>
      </c>
      <c r="F18" s="55">
        <v>4</v>
      </c>
      <c r="G18" s="55">
        <v>6</v>
      </c>
      <c r="H18" s="36">
        <f t="shared" si="0"/>
        <v>48</v>
      </c>
      <c r="I18" s="34">
        <f t="shared" si="1"/>
        <v>3</v>
      </c>
      <c r="J18" s="54" t="s">
        <v>56</v>
      </c>
      <c r="K18" s="55">
        <v>2</v>
      </c>
      <c r="L18" s="55">
        <v>1</v>
      </c>
      <c r="M18" s="55">
        <v>3</v>
      </c>
      <c r="N18" s="36">
        <f t="shared" si="2"/>
        <v>6</v>
      </c>
      <c r="O18" s="34">
        <f t="shared" si="3"/>
        <v>4</v>
      </c>
      <c r="P18" s="54"/>
      <c r="Q18" s="55"/>
      <c r="R18" s="55"/>
      <c r="S18" s="55"/>
      <c r="T18" s="36"/>
      <c r="U18" s="34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</row>
    <row r="19" spans="1:759" s="4" customFormat="1" ht="312.75" customHeight="1">
      <c r="A19" s="56"/>
      <c r="B19" s="61" t="s">
        <v>37</v>
      </c>
      <c r="C19" s="82" t="s">
        <v>44</v>
      </c>
      <c r="D19" s="87" t="s">
        <v>45</v>
      </c>
      <c r="E19" s="55">
        <v>2</v>
      </c>
      <c r="F19" s="55">
        <v>4</v>
      </c>
      <c r="G19" s="55">
        <v>6</v>
      </c>
      <c r="H19" s="36">
        <f t="shared" si="0"/>
        <v>48</v>
      </c>
      <c r="I19" s="34">
        <f t="shared" si="1"/>
        <v>3</v>
      </c>
      <c r="J19" s="54" t="s">
        <v>57</v>
      </c>
      <c r="K19" s="55">
        <v>2</v>
      </c>
      <c r="L19" s="55">
        <v>1</v>
      </c>
      <c r="M19" s="55">
        <v>3</v>
      </c>
      <c r="N19" s="36">
        <f t="shared" si="2"/>
        <v>6</v>
      </c>
      <c r="O19" s="34">
        <f t="shared" si="3"/>
        <v>4</v>
      </c>
      <c r="P19" s="54"/>
      <c r="Q19" s="55"/>
      <c r="R19" s="55"/>
      <c r="S19" s="55"/>
      <c r="T19" s="36"/>
      <c r="U19" s="34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4" customFormat="1" ht="312.75" customHeight="1">
      <c r="A20" s="56"/>
      <c r="B20" s="61" t="s">
        <v>46</v>
      </c>
      <c r="C20" s="82" t="s">
        <v>40</v>
      </c>
      <c r="D20" s="87" t="s">
        <v>43</v>
      </c>
      <c r="E20" s="55">
        <v>2</v>
      </c>
      <c r="F20" s="55">
        <v>4</v>
      </c>
      <c r="G20" s="55">
        <v>6</v>
      </c>
      <c r="H20" s="36">
        <f t="shared" si="0"/>
        <v>48</v>
      </c>
      <c r="I20" s="34">
        <f t="shared" si="1"/>
        <v>3</v>
      </c>
      <c r="J20" s="54" t="s">
        <v>58</v>
      </c>
      <c r="K20" s="55">
        <v>2</v>
      </c>
      <c r="L20" s="55">
        <v>1</v>
      </c>
      <c r="M20" s="55">
        <v>3</v>
      </c>
      <c r="N20" s="36">
        <f t="shared" si="2"/>
        <v>6</v>
      </c>
      <c r="O20" s="34">
        <f t="shared" si="3"/>
        <v>4</v>
      </c>
      <c r="P20" s="54"/>
      <c r="Q20" s="55"/>
      <c r="R20" s="55"/>
      <c r="S20" s="55"/>
      <c r="T20" s="36"/>
      <c r="U20" s="34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95" customFormat="1" ht="312.75" customHeight="1">
      <c r="A21" s="56"/>
      <c r="B21" s="88" t="s">
        <v>64</v>
      </c>
      <c r="C21" s="89"/>
      <c r="D21" s="90"/>
      <c r="E21" s="91"/>
      <c r="F21" s="91"/>
      <c r="G21" s="91"/>
      <c r="H21" s="92"/>
      <c r="I21" s="93"/>
      <c r="J21" s="89"/>
      <c r="K21" s="91"/>
      <c r="L21" s="91"/>
      <c r="M21" s="91"/>
      <c r="N21" s="92"/>
      <c r="O21" s="93"/>
      <c r="P21" s="89"/>
      <c r="Q21" s="91"/>
      <c r="R21" s="91"/>
      <c r="S21" s="91"/>
      <c r="T21" s="92"/>
      <c r="U21" s="93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</row>
    <row r="22" spans="1:759" s="1" customFormat="1" ht="266.25" customHeight="1">
      <c r="A22" s="128" t="s">
        <v>82</v>
      </c>
      <c r="B22" s="130" t="s">
        <v>26</v>
      </c>
      <c r="C22" s="35" t="s">
        <v>38</v>
      </c>
      <c r="D22" s="37" t="s">
        <v>39</v>
      </c>
      <c r="E22" s="55">
        <v>2</v>
      </c>
      <c r="F22" s="36">
        <v>4</v>
      </c>
      <c r="G22" s="55">
        <v>6</v>
      </c>
      <c r="H22" s="36">
        <f>G22*F22*E22</f>
        <v>48</v>
      </c>
      <c r="I22" s="34">
        <f t="shared" ref="I22:I36" si="4">IF(H22&lt;=20,4,IF(H22&lt;=70,3,IF(H22&lt;=200,2,IF(H22&gt;200,1))))</f>
        <v>3</v>
      </c>
      <c r="J22" s="35" t="s">
        <v>59</v>
      </c>
      <c r="K22" s="55">
        <v>2</v>
      </c>
      <c r="L22" s="55">
        <v>1</v>
      </c>
      <c r="M22" s="55">
        <v>3</v>
      </c>
      <c r="N22" s="36">
        <f t="shared" ref="N22:N36" si="5">M22*L22*K22</f>
        <v>6</v>
      </c>
      <c r="O22" s="34">
        <f t="shared" si="3"/>
        <v>4</v>
      </c>
      <c r="P22" s="33"/>
      <c r="Q22" s="55"/>
      <c r="R22" s="55"/>
      <c r="S22" s="55"/>
      <c r="T22" s="36"/>
      <c r="U22" s="34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</row>
    <row r="23" spans="1:759" s="1" customFormat="1" ht="273" customHeight="1">
      <c r="A23" s="129"/>
      <c r="B23" s="130"/>
      <c r="C23" s="35" t="s">
        <v>41</v>
      </c>
      <c r="D23" s="37" t="s">
        <v>42</v>
      </c>
      <c r="E23" s="55">
        <v>2</v>
      </c>
      <c r="F23" s="36">
        <v>4</v>
      </c>
      <c r="G23" s="55">
        <v>6</v>
      </c>
      <c r="H23" s="36">
        <f t="shared" ref="H23:H31" si="6">G23*F23*E23</f>
        <v>48</v>
      </c>
      <c r="I23" s="34">
        <f t="shared" si="4"/>
        <v>3</v>
      </c>
      <c r="J23" s="35" t="s">
        <v>60</v>
      </c>
      <c r="K23" s="55">
        <v>2</v>
      </c>
      <c r="L23" s="55">
        <v>1</v>
      </c>
      <c r="M23" s="55">
        <v>3</v>
      </c>
      <c r="N23" s="36">
        <f t="shared" si="5"/>
        <v>6</v>
      </c>
      <c r="O23" s="34">
        <f t="shared" si="3"/>
        <v>4</v>
      </c>
      <c r="P23" s="33"/>
      <c r="Q23" s="55"/>
      <c r="R23" s="55"/>
      <c r="S23" s="55"/>
      <c r="T23" s="36"/>
      <c r="U23" s="34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</row>
    <row r="24" spans="1:759" s="1" customFormat="1" ht="193.5" customHeight="1">
      <c r="A24" s="129"/>
      <c r="B24" s="130" t="s">
        <v>47</v>
      </c>
      <c r="C24" s="31" t="s">
        <v>38</v>
      </c>
      <c r="D24" s="31" t="s">
        <v>39</v>
      </c>
      <c r="E24" s="55">
        <v>2</v>
      </c>
      <c r="F24" s="36">
        <v>4</v>
      </c>
      <c r="G24" s="55">
        <v>6</v>
      </c>
      <c r="H24" s="32">
        <f t="shared" si="6"/>
        <v>48</v>
      </c>
      <c r="I24" s="34">
        <f t="shared" si="4"/>
        <v>3</v>
      </c>
      <c r="J24" s="131" t="s">
        <v>61</v>
      </c>
      <c r="K24" s="55">
        <v>2</v>
      </c>
      <c r="L24" s="55">
        <v>1</v>
      </c>
      <c r="M24" s="55">
        <v>3</v>
      </c>
      <c r="N24" s="36">
        <f t="shared" si="5"/>
        <v>6</v>
      </c>
      <c r="O24" s="34">
        <f t="shared" si="3"/>
        <v>4</v>
      </c>
      <c r="P24" s="33"/>
      <c r="Q24" s="55"/>
      <c r="R24" s="55"/>
      <c r="S24" s="55"/>
      <c r="T24" s="36"/>
      <c r="U24" s="34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</row>
    <row r="25" spans="1:759" s="1" customFormat="1" ht="193.5" customHeight="1">
      <c r="A25" s="129"/>
      <c r="B25" s="130"/>
      <c r="C25" s="31" t="s">
        <v>48</v>
      </c>
      <c r="D25" s="31" t="s">
        <v>49</v>
      </c>
      <c r="E25" s="55">
        <v>2</v>
      </c>
      <c r="F25" s="36">
        <v>4</v>
      </c>
      <c r="G25" s="55">
        <v>6</v>
      </c>
      <c r="H25" s="32">
        <f t="shared" si="6"/>
        <v>48</v>
      </c>
      <c r="I25" s="34">
        <f t="shared" si="4"/>
        <v>3</v>
      </c>
      <c r="J25" s="133"/>
      <c r="K25" s="55">
        <v>2</v>
      </c>
      <c r="L25" s="55">
        <v>1</v>
      </c>
      <c r="M25" s="55">
        <v>3</v>
      </c>
      <c r="N25" s="36">
        <f t="shared" si="5"/>
        <v>6</v>
      </c>
      <c r="O25" s="34">
        <f t="shared" si="3"/>
        <v>4</v>
      </c>
      <c r="P25" s="33"/>
      <c r="Q25" s="55"/>
      <c r="R25" s="55"/>
      <c r="S25" s="55"/>
      <c r="T25" s="36"/>
      <c r="U25" s="34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</row>
    <row r="26" spans="1:759" s="1" customFormat="1" ht="193.5" customHeight="1">
      <c r="A26" s="129"/>
      <c r="B26" s="130"/>
      <c r="C26" s="31" t="s">
        <v>50</v>
      </c>
      <c r="D26" s="31" t="s">
        <v>51</v>
      </c>
      <c r="E26" s="55">
        <v>2</v>
      </c>
      <c r="F26" s="36">
        <v>4</v>
      </c>
      <c r="G26" s="55">
        <v>6</v>
      </c>
      <c r="H26" s="32">
        <f t="shared" si="6"/>
        <v>48</v>
      </c>
      <c r="I26" s="34">
        <f t="shared" si="4"/>
        <v>3</v>
      </c>
      <c r="J26" s="132"/>
      <c r="K26" s="55">
        <v>2</v>
      </c>
      <c r="L26" s="55">
        <v>1</v>
      </c>
      <c r="M26" s="55">
        <v>3</v>
      </c>
      <c r="N26" s="36">
        <f t="shared" si="5"/>
        <v>6</v>
      </c>
      <c r="O26" s="34">
        <f t="shared" si="3"/>
        <v>4</v>
      </c>
      <c r="P26" s="33"/>
      <c r="Q26" s="55"/>
      <c r="R26" s="55"/>
      <c r="S26" s="55"/>
      <c r="T26" s="36"/>
      <c r="U26" s="34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</row>
    <row r="27" spans="1:759" s="1" customFormat="1" ht="249" customHeight="1">
      <c r="A27" s="129"/>
      <c r="B27" s="57" t="s">
        <v>27</v>
      </c>
      <c r="C27" s="31" t="s">
        <v>38</v>
      </c>
      <c r="D27" s="31" t="s">
        <v>39</v>
      </c>
      <c r="E27" s="55">
        <v>2</v>
      </c>
      <c r="F27" s="36">
        <v>4</v>
      </c>
      <c r="G27" s="55">
        <v>6</v>
      </c>
      <c r="H27" s="32">
        <f t="shared" si="6"/>
        <v>48</v>
      </c>
      <c r="I27" s="34">
        <f t="shared" si="4"/>
        <v>3</v>
      </c>
      <c r="J27" s="58" t="s">
        <v>62</v>
      </c>
      <c r="K27" s="55">
        <v>2</v>
      </c>
      <c r="L27" s="55">
        <v>1</v>
      </c>
      <c r="M27" s="55">
        <v>3</v>
      </c>
      <c r="N27" s="36">
        <f t="shared" si="5"/>
        <v>6</v>
      </c>
      <c r="O27" s="34">
        <f t="shared" si="3"/>
        <v>4</v>
      </c>
      <c r="P27" s="33"/>
      <c r="Q27" s="55"/>
      <c r="R27" s="55"/>
      <c r="S27" s="55"/>
      <c r="T27" s="36"/>
      <c r="U27" s="34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</row>
    <row r="28" spans="1:759" s="1" customFormat="1" ht="408" customHeight="1">
      <c r="A28" s="129"/>
      <c r="B28" s="41" t="s">
        <v>28</v>
      </c>
      <c r="C28" s="35" t="s">
        <v>38</v>
      </c>
      <c r="D28" s="35" t="s">
        <v>39</v>
      </c>
      <c r="E28" s="55">
        <v>2</v>
      </c>
      <c r="F28" s="36">
        <v>4</v>
      </c>
      <c r="G28" s="55">
        <v>6</v>
      </c>
      <c r="H28" s="36">
        <f t="shared" si="6"/>
        <v>48</v>
      </c>
      <c r="I28" s="34">
        <f t="shared" si="4"/>
        <v>3</v>
      </c>
      <c r="J28" s="58" t="s">
        <v>62</v>
      </c>
      <c r="K28" s="55">
        <v>2</v>
      </c>
      <c r="L28" s="55">
        <v>1</v>
      </c>
      <c r="M28" s="55">
        <v>3</v>
      </c>
      <c r="N28" s="36">
        <f t="shared" si="5"/>
        <v>6</v>
      </c>
      <c r="O28" s="34">
        <f t="shared" si="3"/>
        <v>4</v>
      </c>
      <c r="P28" s="33"/>
      <c r="Q28" s="55"/>
      <c r="R28" s="55"/>
      <c r="S28" s="55"/>
      <c r="T28" s="36"/>
      <c r="U28" s="34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</row>
    <row r="29" spans="1:759" s="1" customFormat="1" ht="408" customHeight="1">
      <c r="A29" s="129"/>
      <c r="B29" s="41" t="s">
        <v>30</v>
      </c>
      <c r="C29" s="35" t="s">
        <v>41</v>
      </c>
      <c r="D29" s="35" t="s">
        <v>42</v>
      </c>
      <c r="E29" s="55">
        <v>2</v>
      </c>
      <c r="F29" s="36">
        <v>7</v>
      </c>
      <c r="G29" s="55">
        <v>6</v>
      </c>
      <c r="H29" s="36">
        <f t="shared" si="6"/>
        <v>84</v>
      </c>
      <c r="I29" s="34">
        <f t="shared" si="4"/>
        <v>2</v>
      </c>
      <c r="J29" s="37" t="s">
        <v>63</v>
      </c>
      <c r="K29" s="55">
        <v>2</v>
      </c>
      <c r="L29" s="55">
        <v>4</v>
      </c>
      <c r="M29" s="55">
        <v>3</v>
      </c>
      <c r="N29" s="36">
        <f t="shared" si="5"/>
        <v>24</v>
      </c>
      <c r="O29" s="34">
        <f t="shared" si="3"/>
        <v>3</v>
      </c>
      <c r="P29" s="131" t="s">
        <v>101</v>
      </c>
      <c r="Q29" s="55">
        <v>2</v>
      </c>
      <c r="R29" s="55">
        <v>1</v>
      </c>
      <c r="S29" s="55">
        <v>3</v>
      </c>
      <c r="T29" s="36">
        <f t="shared" ref="T29:T30" si="7">S29*R29*Q29</f>
        <v>6</v>
      </c>
      <c r="U29" s="34">
        <f t="shared" ref="U29:U30" si="8">IF(T29&lt;=20,4,IF(T29&lt;=70,3,IF(T29&lt;=200,2,IF(T29&gt;200,1))))</f>
        <v>4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</row>
    <row r="30" spans="1:759" s="1" customFormat="1" ht="408" customHeight="1">
      <c r="A30" s="129"/>
      <c r="B30" s="63" t="s">
        <v>99</v>
      </c>
      <c r="C30" s="35" t="s">
        <v>52</v>
      </c>
      <c r="D30" s="35" t="s">
        <v>42</v>
      </c>
      <c r="E30" s="55">
        <v>2</v>
      </c>
      <c r="F30" s="36">
        <v>7</v>
      </c>
      <c r="G30" s="55">
        <v>6</v>
      </c>
      <c r="H30" s="36">
        <f t="shared" si="6"/>
        <v>84</v>
      </c>
      <c r="I30" s="34">
        <f t="shared" si="4"/>
        <v>2</v>
      </c>
      <c r="J30" s="37" t="s">
        <v>63</v>
      </c>
      <c r="K30" s="55">
        <v>2</v>
      </c>
      <c r="L30" s="55">
        <v>4</v>
      </c>
      <c r="M30" s="55">
        <v>3</v>
      </c>
      <c r="N30" s="36">
        <f t="shared" si="5"/>
        <v>24</v>
      </c>
      <c r="O30" s="34">
        <f t="shared" si="3"/>
        <v>3</v>
      </c>
      <c r="P30" s="132"/>
      <c r="Q30" s="55">
        <v>2</v>
      </c>
      <c r="R30" s="55">
        <v>1</v>
      </c>
      <c r="S30" s="55">
        <v>3</v>
      </c>
      <c r="T30" s="36">
        <f t="shared" si="7"/>
        <v>6</v>
      </c>
      <c r="U30" s="34">
        <f t="shared" si="8"/>
        <v>4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</row>
    <row r="31" spans="1:759" s="1" customFormat="1" ht="408" customHeight="1">
      <c r="A31" s="129"/>
      <c r="B31" s="51" t="s">
        <v>31</v>
      </c>
      <c r="C31" s="42" t="s">
        <v>38</v>
      </c>
      <c r="D31" s="38" t="s">
        <v>53</v>
      </c>
      <c r="E31" s="55">
        <v>2</v>
      </c>
      <c r="F31" s="36">
        <v>4</v>
      </c>
      <c r="G31" s="55">
        <v>6</v>
      </c>
      <c r="H31" s="39">
        <f t="shared" si="6"/>
        <v>48</v>
      </c>
      <c r="I31" s="40">
        <f t="shared" si="4"/>
        <v>3</v>
      </c>
      <c r="J31" s="58" t="s">
        <v>62</v>
      </c>
      <c r="K31" s="55">
        <v>2</v>
      </c>
      <c r="L31" s="55">
        <v>1</v>
      </c>
      <c r="M31" s="55">
        <v>3</v>
      </c>
      <c r="N31" s="39">
        <f t="shared" si="5"/>
        <v>6</v>
      </c>
      <c r="O31" s="34">
        <f t="shared" si="3"/>
        <v>4</v>
      </c>
      <c r="P31" s="53"/>
      <c r="Q31" s="55"/>
      <c r="R31" s="55"/>
      <c r="S31" s="55"/>
      <c r="T31" s="39"/>
      <c r="U31" s="34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</row>
    <row r="32" spans="1:759" s="1" customFormat="1" ht="267" customHeight="1">
      <c r="A32" s="129"/>
      <c r="B32" s="52" t="s">
        <v>32</v>
      </c>
      <c r="C32" s="31" t="s">
        <v>38</v>
      </c>
      <c r="D32" s="31" t="s">
        <v>39</v>
      </c>
      <c r="E32" s="55">
        <v>2</v>
      </c>
      <c r="F32" s="36">
        <v>4</v>
      </c>
      <c r="G32" s="55">
        <v>6</v>
      </c>
      <c r="H32" s="32">
        <f t="shared" ref="H32:H36" si="9">G32*F32*E32</f>
        <v>48</v>
      </c>
      <c r="I32" s="34">
        <f t="shared" si="4"/>
        <v>3</v>
      </c>
      <c r="J32" s="58" t="s">
        <v>62</v>
      </c>
      <c r="K32" s="55">
        <v>2</v>
      </c>
      <c r="L32" s="55">
        <v>1</v>
      </c>
      <c r="M32" s="55">
        <v>3</v>
      </c>
      <c r="N32" s="36">
        <f t="shared" si="5"/>
        <v>6</v>
      </c>
      <c r="O32" s="34">
        <f t="shared" si="3"/>
        <v>4</v>
      </c>
      <c r="P32" s="37"/>
      <c r="Q32" s="55"/>
      <c r="R32" s="55"/>
      <c r="S32" s="55"/>
      <c r="T32" s="36"/>
      <c r="U32" s="34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</row>
    <row r="33" spans="1:760" s="1" customFormat="1" ht="243.75" customHeight="1">
      <c r="A33" s="129"/>
      <c r="B33" s="41" t="s">
        <v>33</v>
      </c>
      <c r="C33" s="31" t="s">
        <v>38</v>
      </c>
      <c r="D33" s="31" t="s">
        <v>39</v>
      </c>
      <c r="E33" s="55">
        <v>2</v>
      </c>
      <c r="F33" s="36">
        <v>4</v>
      </c>
      <c r="G33" s="55">
        <v>6</v>
      </c>
      <c r="H33" s="32">
        <f t="shared" si="9"/>
        <v>48</v>
      </c>
      <c r="I33" s="34">
        <f t="shared" si="4"/>
        <v>3</v>
      </c>
      <c r="J33" s="58" t="s">
        <v>62</v>
      </c>
      <c r="K33" s="55">
        <v>2</v>
      </c>
      <c r="L33" s="55">
        <v>1</v>
      </c>
      <c r="M33" s="55">
        <v>3</v>
      </c>
      <c r="N33" s="36"/>
      <c r="O33" s="34">
        <f t="shared" si="3"/>
        <v>4</v>
      </c>
      <c r="P33" s="37"/>
      <c r="Q33" s="55"/>
      <c r="R33" s="55"/>
      <c r="S33" s="55"/>
      <c r="T33" s="36"/>
      <c r="U33" s="34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</row>
    <row r="34" spans="1:760" s="1" customFormat="1" ht="249.75" customHeight="1">
      <c r="A34" s="129"/>
      <c r="B34" s="136" t="s">
        <v>34</v>
      </c>
      <c r="C34" s="31" t="s">
        <v>38</v>
      </c>
      <c r="D34" s="31" t="s">
        <v>39</v>
      </c>
      <c r="E34" s="55">
        <v>2</v>
      </c>
      <c r="F34" s="36">
        <v>4</v>
      </c>
      <c r="G34" s="55">
        <v>6</v>
      </c>
      <c r="H34" s="32">
        <f t="shared" si="9"/>
        <v>48</v>
      </c>
      <c r="I34" s="34">
        <f t="shared" si="4"/>
        <v>3</v>
      </c>
      <c r="J34" s="131" t="s">
        <v>61</v>
      </c>
      <c r="K34" s="55">
        <v>2</v>
      </c>
      <c r="L34" s="55">
        <v>1</v>
      </c>
      <c r="M34" s="55">
        <v>3</v>
      </c>
      <c r="N34" s="36"/>
      <c r="O34" s="34">
        <f t="shared" si="3"/>
        <v>4</v>
      </c>
      <c r="P34" s="37"/>
      <c r="Q34" s="55"/>
      <c r="R34" s="55"/>
      <c r="S34" s="55"/>
      <c r="T34" s="36"/>
      <c r="U34" s="34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</row>
    <row r="35" spans="1:760" s="1" customFormat="1" ht="249.75" customHeight="1">
      <c r="A35" s="129"/>
      <c r="B35" s="137"/>
      <c r="C35" s="31" t="s">
        <v>48</v>
      </c>
      <c r="D35" s="31" t="s">
        <v>49</v>
      </c>
      <c r="E35" s="55">
        <v>2</v>
      </c>
      <c r="F35" s="36">
        <v>4</v>
      </c>
      <c r="G35" s="55">
        <v>6</v>
      </c>
      <c r="H35" s="32">
        <f t="shared" si="9"/>
        <v>48</v>
      </c>
      <c r="I35" s="34">
        <f t="shared" si="4"/>
        <v>3</v>
      </c>
      <c r="J35" s="133"/>
      <c r="K35" s="55">
        <v>2</v>
      </c>
      <c r="L35" s="55">
        <v>1</v>
      </c>
      <c r="M35" s="55">
        <v>3</v>
      </c>
      <c r="N35" s="36"/>
      <c r="O35" s="34">
        <f t="shared" si="3"/>
        <v>4</v>
      </c>
      <c r="P35" s="37"/>
      <c r="Q35" s="55"/>
      <c r="R35" s="55"/>
      <c r="S35" s="55"/>
      <c r="T35" s="36"/>
      <c r="U35" s="34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</row>
    <row r="36" spans="1:760" s="1" customFormat="1" ht="316.5" customHeight="1">
      <c r="A36" s="129"/>
      <c r="B36" s="138"/>
      <c r="C36" s="31" t="s">
        <v>50</v>
      </c>
      <c r="D36" s="31" t="s">
        <v>51</v>
      </c>
      <c r="E36" s="55">
        <v>2</v>
      </c>
      <c r="F36" s="36">
        <v>4</v>
      </c>
      <c r="G36" s="55">
        <v>6</v>
      </c>
      <c r="H36" s="32">
        <f t="shared" si="9"/>
        <v>48</v>
      </c>
      <c r="I36" s="34">
        <f t="shared" si="4"/>
        <v>3</v>
      </c>
      <c r="J36" s="132"/>
      <c r="K36" s="55">
        <v>2</v>
      </c>
      <c r="L36" s="55">
        <v>1</v>
      </c>
      <c r="M36" s="55">
        <v>3</v>
      </c>
      <c r="N36" s="36">
        <f t="shared" si="5"/>
        <v>6</v>
      </c>
      <c r="O36" s="34">
        <f t="shared" ref="O36" si="10">IF(N36&lt;=20,4,IF(N36&lt;=70,3,IF(N36&lt;=200,2,IF(N36&gt;200,1))))</f>
        <v>4</v>
      </c>
      <c r="P36" s="37"/>
      <c r="Q36" s="55"/>
      <c r="R36" s="55"/>
      <c r="S36" s="55"/>
      <c r="T36" s="36"/>
      <c r="U36" s="34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</row>
    <row r="37" spans="1:760" s="1" customFormat="1" ht="316.5" customHeight="1">
      <c r="A37" s="43"/>
      <c r="B37" s="44"/>
      <c r="C37" s="45"/>
      <c r="D37" s="45"/>
      <c r="E37" s="46"/>
      <c r="F37" s="47"/>
      <c r="G37" s="46"/>
      <c r="H37" s="47"/>
      <c r="I37" s="48"/>
      <c r="J37" s="49"/>
      <c r="K37" s="46"/>
      <c r="L37" s="47"/>
      <c r="M37" s="46"/>
      <c r="N37" s="46"/>
      <c r="O37" s="48"/>
      <c r="P37" s="49"/>
      <c r="Q37" s="50"/>
      <c r="R37" s="50"/>
      <c r="S37" s="50"/>
      <c r="T37" s="50"/>
      <c r="U37" s="47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</row>
    <row r="38" spans="1:760">
      <c r="J38" s="15"/>
      <c r="K38" s="15"/>
      <c r="L38" s="15"/>
      <c r="M38" s="15"/>
      <c r="N38" s="16"/>
      <c r="P38" s="8"/>
      <c r="T38" s="10"/>
      <c r="U38" s="10"/>
      <c r="BZ38" s="11"/>
      <c r="CA38" s="11"/>
      <c r="ACE38" s="12"/>
      <c r="ACF38" s="12"/>
    </row>
    <row r="39" spans="1:760">
      <c r="J39" s="15"/>
      <c r="K39" s="15"/>
      <c r="L39" s="15"/>
      <c r="M39" s="15"/>
      <c r="N39" s="15"/>
      <c r="O39" s="16"/>
      <c r="P39" s="8"/>
      <c r="U39" s="10"/>
      <c r="BY39" s="11"/>
      <c r="BZ39" s="11"/>
      <c r="CA39" s="11"/>
      <c r="ACD39" s="12"/>
      <c r="ACE39" s="12"/>
      <c r="ACF39" s="12"/>
    </row>
    <row r="40" spans="1:760">
      <c r="J40" s="15"/>
      <c r="K40" s="15"/>
      <c r="L40" s="15"/>
      <c r="M40" s="15"/>
      <c r="N40" s="15"/>
      <c r="O40" s="15"/>
      <c r="P40" s="16"/>
      <c r="CA40" s="11"/>
      <c r="ACF40" s="12"/>
    </row>
    <row r="41" spans="1:760">
      <c r="J41" s="14"/>
      <c r="K41" s="15"/>
      <c r="L41" s="15"/>
      <c r="M41" s="15"/>
      <c r="N41" s="15"/>
      <c r="O41" s="15"/>
      <c r="P41" s="16"/>
    </row>
    <row r="42" spans="1:760">
      <c r="J42" s="14"/>
      <c r="K42" s="15"/>
      <c r="L42" s="15"/>
      <c r="M42" s="15"/>
      <c r="N42" s="15"/>
      <c r="O42" s="15"/>
      <c r="P42" s="16"/>
    </row>
    <row r="43" spans="1:760">
      <c r="J43" s="14"/>
      <c r="K43" s="15"/>
      <c r="L43" s="15"/>
      <c r="M43" s="15"/>
      <c r="N43" s="15"/>
      <c r="O43" s="15"/>
      <c r="P43" s="16"/>
    </row>
    <row r="44" spans="1:760">
      <c r="J44" s="14"/>
      <c r="K44" s="15"/>
      <c r="L44" s="15"/>
      <c r="M44" s="15"/>
      <c r="N44" s="15"/>
      <c r="O44" s="15"/>
      <c r="P44" s="16"/>
    </row>
    <row r="45" spans="1:760">
      <c r="J45" s="14"/>
      <c r="K45" s="15"/>
      <c r="L45" s="15"/>
      <c r="M45" s="15"/>
      <c r="N45" s="15"/>
      <c r="O45" s="15"/>
      <c r="P45" s="16"/>
    </row>
    <row r="46" spans="1:760">
      <c r="J46" s="14"/>
      <c r="K46" s="15"/>
      <c r="L46" s="15"/>
      <c r="M46" s="15"/>
      <c r="N46" s="15"/>
      <c r="O46" s="15"/>
      <c r="P46" s="16"/>
    </row>
    <row r="47" spans="1:760">
      <c r="J47" s="14"/>
      <c r="K47" s="15"/>
      <c r="L47" s="15"/>
      <c r="M47" s="15"/>
      <c r="N47" s="15"/>
      <c r="O47" s="15"/>
      <c r="P47" s="16"/>
    </row>
    <row r="48" spans="1:760">
      <c r="J48" s="14"/>
      <c r="K48" s="15"/>
      <c r="L48" s="15"/>
      <c r="M48" s="15"/>
      <c r="N48" s="15"/>
      <c r="O48" s="15"/>
      <c r="P48" s="16"/>
    </row>
    <row r="49" spans="10:16">
      <c r="J49" s="14"/>
      <c r="K49" s="15"/>
      <c r="L49" s="15"/>
      <c r="M49" s="15"/>
      <c r="N49" s="15"/>
      <c r="O49" s="15"/>
      <c r="P49" s="16"/>
    </row>
    <row r="50" spans="10:16">
      <c r="J50" s="14"/>
      <c r="K50" s="15"/>
      <c r="L50" s="15"/>
      <c r="M50" s="15"/>
      <c r="N50" s="15"/>
      <c r="O50" s="15"/>
      <c r="P50" s="16"/>
    </row>
  </sheetData>
  <mergeCells count="32">
    <mergeCell ref="P29:P30"/>
    <mergeCell ref="J24:J26"/>
    <mergeCell ref="B17:B18"/>
    <mergeCell ref="B34:B36"/>
    <mergeCell ref="J34:J36"/>
    <mergeCell ref="A13:A15"/>
    <mergeCell ref="B13:B15"/>
    <mergeCell ref="C13:C15"/>
    <mergeCell ref="A22:A36"/>
    <mergeCell ref="B22:B23"/>
    <mergeCell ref="B24:B26"/>
    <mergeCell ref="O13:O15"/>
    <mergeCell ref="P13:P15"/>
    <mergeCell ref="K13:N14"/>
    <mergeCell ref="Q13:T14"/>
    <mergeCell ref="U13:U15"/>
    <mergeCell ref="D9:I9"/>
    <mergeCell ref="D11:H11"/>
    <mergeCell ref="D10:J10"/>
    <mergeCell ref="I13:I15"/>
    <mergeCell ref="J13:J15"/>
    <mergeCell ref="D13:D15"/>
    <mergeCell ref="E13:H14"/>
    <mergeCell ref="D7:I7"/>
    <mergeCell ref="D8:I8"/>
    <mergeCell ref="A1:A5"/>
    <mergeCell ref="C1:P5"/>
    <mergeCell ref="Q1:U1"/>
    <mergeCell ref="Q2:U2"/>
    <mergeCell ref="Q3:U3"/>
    <mergeCell ref="Q4:U4"/>
    <mergeCell ref="Q5:U5"/>
  </mergeCells>
  <conditionalFormatting sqref="I16:I37 O16:O37">
    <cfRule type="cellIs" dxfId="7" priority="38" operator="equal">
      <formula>1</formula>
    </cfRule>
    <cfRule type="cellIs" dxfId="6" priority="39" operator="equal">
      <formula>2</formula>
    </cfRule>
    <cfRule type="cellIs" dxfId="5" priority="40" operator="equal">
      <formula>3</formula>
    </cfRule>
    <cfRule type="cellIs" dxfId="4" priority="41" operator="equal">
      <formula>4</formula>
    </cfRule>
  </conditionalFormatting>
  <conditionalFormatting sqref="U16:U36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8"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view="pageBreakPreview" zoomScale="10" zoomScaleNormal="10" zoomScaleSheetLayoutView="10" workbookViewId="0">
      <selection activeCell="F9" sqref="F9"/>
    </sheetView>
  </sheetViews>
  <sheetFormatPr baseColWidth="10" defaultColWidth="11.453125" defaultRowHeight="68.5"/>
  <cols>
    <col min="1" max="1" width="57.81640625" style="65" customWidth="1"/>
    <col min="2" max="2" width="233.7265625" style="65" customWidth="1"/>
    <col min="3" max="3" width="61.7265625" style="65" customWidth="1"/>
    <col min="4" max="4" width="105.1796875" style="65" customWidth="1"/>
    <col min="5" max="5" width="102.54296875" style="65" customWidth="1"/>
    <col min="6" max="6" width="154.54296875" style="65" customWidth="1"/>
    <col min="7" max="7" width="193.1796875" style="68" customWidth="1"/>
    <col min="8" max="8" width="1.453125" style="65" customWidth="1"/>
    <col min="9" max="9" width="25.7265625" style="65" hidden="1" customWidth="1"/>
    <col min="10" max="10" width="25.1796875" style="65" hidden="1" customWidth="1"/>
    <col min="11" max="11" width="25.7265625" style="65" customWidth="1"/>
    <col min="12" max="16384" width="11.453125" style="65"/>
  </cols>
  <sheetData>
    <row r="1" spans="1:10" ht="402" customHeight="1">
      <c r="A1" s="146" t="s">
        <v>65</v>
      </c>
      <c r="B1" s="146"/>
      <c r="C1" s="146"/>
      <c r="D1" s="146"/>
      <c r="E1" s="146"/>
      <c r="F1" s="146"/>
      <c r="G1" s="146"/>
      <c r="H1" s="146"/>
      <c r="I1" s="146"/>
      <c r="J1" s="146"/>
    </row>
    <row r="2" spans="1:10" ht="165.75" customHeight="1">
      <c r="A2" s="78" t="s">
        <v>66</v>
      </c>
      <c r="B2" s="66" t="s">
        <v>67</v>
      </c>
      <c r="C2" s="66"/>
      <c r="D2" s="66"/>
      <c r="E2" s="67"/>
    </row>
    <row r="3" spans="1:10" ht="153" customHeight="1">
      <c r="A3" s="79" t="s">
        <v>68</v>
      </c>
      <c r="B3" s="69" t="s">
        <v>24</v>
      </c>
      <c r="C3" s="69"/>
      <c r="D3" s="69"/>
      <c r="E3" s="67"/>
    </row>
    <row r="4" spans="1:10" ht="169.5" customHeight="1">
      <c r="A4" s="79" t="s">
        <v>69</v>
      </c>
      <c r="B4" s="147" t="s">
        <v>98</v>
      </c>
      <c r="C4" s="147"/>
      <c r="D4" s="69"/>
      <c r="E4" s="69"/>
    </row>
    <row r="5" spans="1:10" ht="228" customHeight="1">
      <c r="A5" s="148" t="s">
        <v>81</v>
      </c>
      <c r="B5" s="148"/>
      <c r="C5" s="148" t="s">
        <v>87</v>
      </c>
      <c r="D5" s="148"/>
      <c r="E5" s="148"/>
    </row>
    <row r="6" spans="1:10" ht="202.5" customHeight="1">
      <c r="A6" s="161" t="s">
        <v>70</v>
      </c>
      <c r="B6" s="139" t="s">
        <v>10</v>
      </c>
      <c r="C6" s="141" t="s">
        <v>71</v>
      </c>
      <c r="D6" s="143" t="s">
        <v>72</v>
      </c>
      <c r="E6" s="144"/>
      <c r="F6" s="168" t="s">
        <v>73</v>
      </c>
      <c r="G6" s="141" t="s">
        <v>74</v>
      </c>
      <c r="H6" s="150" t="s">
        <v>75</v>
      </c>
      <c r="I6" s="151"/>
      <c r="J6" s="152"/>
    </row>
    <row r="7" spans="1:10" ht="282.75" customHeight="1">
      <c r="A7" s="161"/>
      <c r="B7" s="140"/>
      <c r="C7" s="142"/>
      <c r="D7" s="70" t="s">
        <v>76</v>
      </c>
      <c r="E7" s="70" t="s">
        <v>77</v>
      </c>
      <c r="F7" s="169"/>
      <c r="G7" s="142"/>
      <c r="H7" s="153"/>
      <c r="I7" s="154"/>
      <c r="J7" s="155"/>
    </row>
    <row r="8" spans="1:10" s="71" customFormat="1" ht="390" customHeight="1">
      <c r="A8" s="80">
        <v>1</v>
      </c>
      <c r="B8" s="85" t="s">
        <v>35</v>
      </c>
      <c r="C8" s="102">
        <v>15</v>
      </c>
      <c r="D8" s="102" t="s">
        <v>84</v>
      </c>
      <c r="E8" s="84" t="s">
        <v>88</v>
      </c>
      <c r="F8" s="83" t="s">
        <v>38</v>
      </c>
      <c r="G8" s="83" t="s">
        <v>54</v>
      </c>
      <c r="H8" s="156"/>
      <c r="I8" s="156"/>
      <c r="J8" s="156"/>
    </row>
    <row r="9" spans="1:10" s="71" customFormat="1" ht="375" customHeight="1">
      <c r="A9" s="157">
        <v>2</v>
      </c>
      <c r="B9" s="170" t="s">
        <v>36</v>
      </c>
      <c r="C9" s="159">
        <v>15</v>
      </c>
      <c r="D9" s="159" t="s">
        <v>85</v>
      </c>
      <c r="E9" s="159" t="s">
        <v>89</v>
      </c>
      <c r="F9" s="83" t="s">
        <v>41</v>
      </c>
      <c r="G9" s="83" t="s">
        <v>55</v>
      </c>
      <c r="H9" s="156"/>
      <c r="I9" s="156"/>
      <c r="J9" s="156"/>
    </row>
    <row r="10" spans="1:10" s="71" customFormat="1" ht="382.5" customHeight="1">
      <c r="A10" s="158"/>
      <c r="B10" s="171"/>
      <c r="C10" s="160"/>
      <c r="D10" s="160"/>
      <c r="E10" s="160"/>
      <c r="F10" s="83" t="s">
        <v>40</v>
      </c>
      <c r="G10" s="83" t="s">
        <v>56</v>
      </c>
      <c r="H10" s="156"/>
      <c r="I10" s="156"/>
      <c r="J10" s="156"/>
    </row>
    <row r="11" spans="1:10" s="71" customFormat="1" ht="352.5" customHeight="1">
      <c r="A11" s="80">
        <v>3</v>
      </c>
      <c r="B11" s="85" t="s">
        <v>37</v>
      </c>
      <c r="C11" s="102">
        <v>30</v>
      </c>
      <c r="D11" s="102" t="s">
        <v>86</v>
      </c>
      <c r="E11" s="84" t="s">
        <v>90</v>
      </c>
      <c r="F11" s="83" t="s">
        <v>44</v>
      </c>
      <c r="G11" s="83" t="s">
        <v>57</v>
      </c>
      <c r="H11" s="156"/>
      <c r="I11" s="156"/>
      <c r="J11" s="156"/>
    </row>
    <row r="12" spans="1:10" s="71" customFormat="1" ht="300" customHeight="1">
      <c r="A12" s="80">
        <v>4</v>
      </c>
      <c r="B12" s="85" t="s">
        <v>46</v>
      </c>
      <c r="C12" s="102">
        <v>10</v>
      </c>
      <c r="D12" s="102" t="s">
        <v>85</v>
      </c>
      <c r="E12" s="84" t="s">
        <v>91</v>
      </c>
      <c r="F12" s="83" t="s">
        <v>40</v>
      </c>
      <c r="G12" s="83" t="s">
        <v>58</v>
      </c>
      <c r="H12" s="156"/>
      <c r="I12" s="156"/>
      <c r="J12" s="156"/>
    </row>
    <row r="13" spans="1:10" s="101" customFormat="1" ht="292.5" customHeight="1">
      <c r="A13" s="96">
        <v>5</v>
      </c>
      <c r="B13" s="97" t="s">
        <v>64</v>
      </c>
      <c r="C13" s="103"/>
      <c r="D13" s="103"/>
      <c r="E13" s="98"/>
      <c r="F13" s="99"/>
      <c r="G13" s="100"/>
      <c r="H13" s="156"/>
      <c r="I13" s="156"/>
      <c r="J13" s="156"/>
    </row>
    <row r="14" spans="1:10" s="71" customFormat="1" ht="279" customHeight="1">
      <c r="A14" s="175">
        <v>6</v>
      </c>
      <c r="B14" s="172" t="s">
        <v>100</v>
      </c>
      <c r="C14" s="149">
        <v>10</v>
      </c>
      <c r="D14" s="149" t="s">
        <v>85</v>
      </c>
      <c r="E14" s="149" t="s">
        <v>92</v>
      </c>
      <c r="F14" s="32" t="s">
        <v>38</v>
      </c>
      <c r="G14" s="32" t="s">
        <v>59</v>
      </c>
      <c r="H14" s="156"/>
      <c r="I14" s="156"/>
      <c r="J14" s="156"/>
    </row>
    <row r="15" spans="1:10" s="71" customFormat="1" ht="409.6" customHeight="1">
      <c r="A15" s="175"/>
      <c r="B15" s="172"/>
      <c r="C15" s="149"/>
      <c r="D15" s="149"/>
      <c r="E15" s="149"/>
      <c r="F15" s="32" t="s">
        <v>41</v>
      </c>
      <c r="G15" s="32" t="s">
        <v>83</v>
      </c>
      <c r="H15" s="156"/>
      <c r="I15" s="156"/>
      <c r="J15" s="156"/>
    </row>
    <row r="16" spans="1:10" s="71" customFormat="1" ht="184.5" customHeight="1">
      <c r="A16" s="157">
        <v>7</v>
      </c>
      <c r="B16" s="172" t="s">
        <v>47</v>
      </c>
      <c r="C16" s="165">
        <v>30</v>
      </c>
      <c r="D16" s="162" t="s">
        <v>85</v>
      </c>
      <c r="E16" s="165" t="s">
        <v>93</v>
      </c>
      <c r="F16" s="32" t="s">
        <v>38</v>
      </c>
      <c r="G16" s="131" t="s">
        <v>61</v>
      </c>
      <c r="H16" s="156"/>
      <c r="I16" s="156"/>
      <c r="J16" s="156"/>
    </row>
    <row r="17" spans="1:10" s="71" customFormat="1" ht="207" customHeight="1">
      <c r="A17" s="173"/>
      <c r="B17" s="172"/>
      <c r="C17" s="166"/>
      <c r="D17" s="163"/>
      <c r="E17" s="166"/>
      <c r="F17" s="32" t="s">
        <v>48</v>
      </c>
      <c r="G17" s="133"/>
      <c r="H17" s="156"/>
      <c r="I17" s="156"/>
      <c r="J17" s="156"/>
    </row>
    <row r="18" spans="1:10" s="71" customFormat="1" ht="154.5" customHeight="1">
      <c r="A18" s="158"/>
      <c r="B18" s="172"/>
      <c r="C18" s="167"/>
      <c r="D18" s="164"/>
      <c r="E18" s="167"/>
      <c r="F18" s="32" t="s">
        <v>50</v>
      </c>
      <c r="G18" s="132"/>
      <c r="H18" s="156"/>
      <c r="I18" s="156"/>
      <c r="J18" s="156"/>
    </row>
    <row r="19" spans="1:10" s="71" customFormat="1" ht="327" customHeight="1">
      <c r="A19" s="81">
        <v>8</v>
      </c>
      <c r="B19" s="86" t="s">
        <v>27</v>
      </c>
      <c r="C19" s="73">
        <v>15</v>
      </c>
      <c r="D19" s="74" t="s">
        <v>85</v>
      </c>
      <c r="E19" s="75" t="s">
        <v>94</v>
      </c>
      <c r="F19" s="32" t="s">
        <v>38</v>
      </c>
      <c r="G19" s="64" t="s">
        <v>62</v>
      </c>
      <c r="H19" s="156"/>
      <c r="I19" s="156"/>
      <c r="J19" s="156"/>
    </row>
    <row r="20" spans="1:10" s="71" customFormat="1" ht="334.5" customHeight="1">
      <c r="A20" s="80">
        <v>9</v>
      </c>
      <c r="B20" s="86" t="s">
        <v>28</v>
      </c>
      <c r="C20" s="77">
        <v>15</v>
      </c>
      <c r="D20" s="72" t="s">
        <v>85</v>
      </c>
      <c r="E20" s="76" t="s">
        <v>95</v>
      </c>
      <c r="F20" s="32" t="s">
        <v>38</v>
      </c>
      <c r="G20" s="64" t="s">
        <v>62</v>
      </c>
      <c r="H20" s="156"/>
      <c r="I20" s="156"/>
      <c r="J20" s="156"/>
    </row>
    <row r="21" spans="1:10" s="71" customFormat="1" ht="409.6" customHeight="1">
      <c r="A21" s="80">
        <v>10</v>
      </c>
      <c r="B21" s="86" t="s">
        <v>30</v>
      </c>
      <c r="C21" s="77">
        <v>10</v>
      </c>
      <c r="D21" s="72" t="s">
        <v>85</v>
      </c>
      <c r="E21" s="76" t="s">
        <v>96</v>
      </c>
      <c r="F21" s="32" t="s">
        <v>41</v>
      </c>
      <c r="G21" s="32" t="s">
        <v>63</v>
      </c>
      <c r="H21" s="156"/>
      <c r="I21" s="156"/>
      <c r="J21" s="156"/>
    </row>
    <row r="22" spans="1:10" s="71" customFormat="1" ht="409.6" customHeight="1">
      <c r="A22" s="80">
        <v>11</v>
      </c>
      <c r="B22" s="86" t="s">
        <v>29</v>
      </c>
      <c r="C22" s="77">
        <v>10</v>
      </c>
      <c r="D22" s="72" t="s">
        <v>85</v>
      </c>
      <c r="E22" s="76" t="s">
        <v>96</v>
      </c>
      <c r="F22" s="32" t="s">
        <v>52</v>
      </c>
      <c r="G22" s="32" t="s">
        <v>63</v>
      </c>
      <c r="H22" s="156"/>
      <c r="I22" s="156"/>
      <c r="J22" s="156"/>
    </row>
    <row r="23" spans="1:10" s="71" customFormat="1" ht="297" customHeight="1">
      <c r="A23" s="80">
        <v>12</v>
      </c>
      <c r="B23" s="86" t="s">
        <v>79</v>
      </c>
      <c r="C23" s="77">
        <v>15</v>
      </c>
      <c r="D23" s="72" t="s">
        <v>85</v>
      </c>
      <c r="E23" s="76" t="s">
        <v>95</v>
      </c>
      <c r="F23" s="64" t="s">
        <v>38</v>
      </c>
      <c r="G23" s="64" t="s">
        <v>62</v>
      </c>
      <c r="H23" s="156"/>
      <c r="I23" s="156"/>
      <c r="J23" s="156"/>
    </row>
    <row r="24" spans="1:10" s="71" customFormat="1" ht="327" customHeight="1">
      <c r="A24" s="80">
        <v>13</v>
      </c>
      <c r="B24" s="86" t="s">
        <v>80</v>
      </c>
      <c r="C24" s="77">
        <v>15</v>
      </c>
      <c r="D24" s="72" t="s">
        <v>85</v>
      </c>
      <c r="E24" s="76" t="s">
        <v>93</v>
      </c>
      <c r="F24" s="32" t="s">
        <v>38</v>
      </c>
      <c r="G24" s="64" t="s">
        <v>62</v>
      </c>
      <c r="H24" s="156"/>
      <c r="I24" s="156"/>
      <c r="J24" s="156"/>
    </row>
    <row r="25" spans="1:10" s="71" customFormat="1" ht="304.5" customHeight="1">
      <c r="A25" s="80">
        <v>14</v>
      </c>
      <c r="B25" s="86" t="s">
        <v>33</v>
      </c>
      <c r="C25" s="77">
        <v>10</v>
      </c>
      <c r="D25" s="72" t="s">
        <v>85</v>
      </c>
      <c r="E25" s="76" t="s">
        <v>97</v>
      </c>
      <c r="F25" s="32" t="s">
        <v>38</v>
      </c>
      <c r="G25" s="64" t="s">
        <v>62</v>
      </c>
      <c r="H25" s="156"/>
      <c r="I25" s="156"/>
      <c r="J25" s="156"/>
    </row>
    <row r="26" spans="1:10" s="71" customFormat="1" ht="229.5" customHeight="1">
      <c r="A26" s="157">
        <v>15</v>
      </c>
      <c r="B26" s="176" t="s">
        <v>78</v>
      </c>
      <c r="C26" s="174">
        <v>20</v>
      </c>
      <c r="D26" s="145" t="s">
        <v>85</v>
      </c>
      <c r="E26" s="145" t="s">
        <v>93</v>
      </c>
      <c r="F26" s="32" t="s">
        <v>38</v>
      </c>
      <c r="G26" s="131" t="s">
        <v>61</v>
      </c>
      <c r="H26" s="156"/>
      <c r="I26" s="156"/>
      <c r="J26" s="156"/>
    </row>
    <row r="27" spans="1:10" s="71" customFormat="1" ht="409.5" customHeight="1">
      <c r="A27" s="173"/>
      <c r="B27" s="177"/>
      <c r="C27" s="174"/>
      <c r="D27" s="145"/>
      <c r="E27" s="145"/>
      <c r="F27" s="32" t="s">
        <v>48</v>
      </c>
      <c r="G27" s="133"/>
      <c r="H27" s="156"/>
      <c r="I27" s="156"/>
      <c r="J27" s="156"/>
    </row>
    <row r="28" spans="1:10" s="71" customFormat="1" ht="252" customHeight="1">
      <c r="A28" s="158"/>
      <c r="B28" s="178"/>
      <c r="C28" s="174"/>
      <c r="D28" s="145"/>
      <c r="E28" s="145"/>
      <c r="F28" s="32" t="s">
        <v>50</v>
      </c>
      <c r="G28" s="132"/>
      <c r="H28" s="156"/>
      <c r="I28" s="156"/>
      <c r="J28" s="156"/>
    </row>
    <row r="29" spans="1:10" ht="81.75" customHeight="1">
      <c r="F29" s="45"/>
    </row>
    <row r="30" spans="1:10" ht="81">
      <c r="F30" s="45"/>
    </row>
  </sheetData>
  <mergeCells count="34">
    <mergeCell ref="A16:A18"/>
    <mergeCell ref="C16:C18"/>
    <mergeCell ref="C26:C28"/>
    <mergeCell ref="A14:A15"/>
    <mergeCell ref="C14:C15"/>
    <mergeCell ref="B26:B28"/>
    <mergeCell ref="A26:A28"/>
    <mergeCell ref="G16:G18"/>
    <mergeCell ref="F6:F7"/>
    <mergeCell ref="G6:G7"/>
    <mergeCell ref="B9:B10"/>
    <mergeCell ref="B14:B15"/>
    <mergeCell ref="B16:B18"/>
    <mergeCell ref="G26:G28"/>
    <mergeCell ref="A1:J1"/>
    <mergeCell ref="B4:C4"/>
    <mergeCell ref="A5:B5"/>
    <mergeCell ref="C5:E5"/>
    <mergeCell ref="D14:D15"/>
    <mergeCell ref="E14:E15"/>
    <mergeCell ref="H6:J7"/>
    <mergeCell ref="H8:J28"/>
    <mergeCell ref="A9:A10"/>
    <mergeCell ref="C9:C10"/>
    <mergeCell ref="D9:D10"/>
    <mergeCell ref="E9:E10"/>
    <mergeCell ref="A6:A7"/>
    <mergeCell ref="D16:D18"/>
    <mergeCell ref="E16:E18"/>
    <mergeCell ref="B6:B7"/>
    <mergeCell ref="C6:C7"/>
    <mergeCell ref="D6:E6"/>
    <mergeCell ref="D26:D28"/>
    <mergeCell ref="E26:E2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"/>
  <sheetViews>
    <sheetView view="pageBreakPreview" zoomScale="10" zoomScaleNormal="10" zoomScaleSheetLayoutView="10" workbookViewId="0">
      <selection activeCell="E11" sqref="E11:E14"/>
    </sheetView>
  </sheetViews>
  <sheetFormatPr baseColWidth="10" defaultColWidth="11.453125" defaultRowHeight="68.5"/>
  <cols>
    <col min="1" max="1" width="57.81640625" style="65" customWidth="1"/>
    <col min="2" max="2" width="74" style="65" customWidth="1"/>
    <col min="3" max="3" width="132.26953125" style="65" customWidth="1"/>
    <col min="4" max="4" width="61.7265625" style="65" customWidth="1"/>
    <col min="5" max="5" width="116.54296875" style="65" customWidth="1"/>
    <col min="6" max="6" width="102.54296875" style="65" customWidth="1"/>
    <col min="7" max="7" width="154.54296875" style="65" customWidth="1"/>
    <col min="8" max="8" width="193.1796875" style="68" customWidth="1"/>
    <col min="9" max="9" width="1.453125" style="65" customWidth="1"/>
    <col min="10" max="10" width="25.7265625" style="65" hidden="1" customWidth="1"/>
    <col min="11" max="11" width="25.1796875" style="65" hidden="1" customWidth="1"/>
    <col min="12" max="12" width="25.7265625" style="65" customWidth="1"/>
    <col min="13" max="16384" width="11.453125" style="65"/>
  </cols>
  <sheetData>
    <row r="1" spans="1:11" ht="402" customHeight="1">
      <c r="A1" s="146" t="s">
        <v>65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ht="165.75" customHeight="1">
      <c r="A2" s="218" t="s">
        <v>66</v>
      </c>
      <c r="B2" s="218"/>
      <c r="C2" s="66" t="s">
        <v>67</v>
      </c>
      <c r="D2" s="66"/>
      <c r="E2" s="66"/>
      <c r="F2" s="67"/>
    </row>
    <row r="3" spans="1:11" ht="153" customHeight="1">
      <c r="A3" s="147" t="s">
        <v>68</v>
      </c>
      <c r="B3" s="147"/>
      <c r="C3" s="69" t="s">
        <v>24</v>
      </c>
      <c r="D3" s="69"/>
      <c r="E3" s="69"/>
      <c r="F3" s="67"/>
    </row>
    <row r="4" spans="1:11" ht="169.5" customHeight="1">
      <c r="A4" s="147" t="s">
        <v>69</v>
      </c>
      <c r="B4" s="147"/>
      <c r="C4" s="147" t="s">
        <v>136</v>
      </c>
      <c r="D4" s="147"/>
      <c r="E4" s="69"/>
      <c r="F4" s="69"/>
    </row>
    <row r="5" spans="1:11" ht="228" customHeight="1">
      <c r="A5" s="148" t="s">
        <v>135</v>
      </c>
      <c r="B5" s="148"/>
      <c r="C5" s="148"/>
      <c r="D5" s="148" t="s">
        <v>134</v>
      </c>
      <c r="E5" s="148"/>
      <c r="F5" s="148"/>
    </row>
    <row r="6" spans="1:11" ht="157.5" customHeight="1">
      <c r="A6" s="216" t="s">
        <v>70</v>
      </c>
      <c r="B6" s="217" t="s">
        <v>10</v>
      </c>
      <c r="C6" s="139"/>
      <c r="D6" s="141" t="s">
        <v>71</v>
      </c>
      <c r="E6" s="143" t="s">
        <v>72</v>
      </c>
      <c r="F6" s="144"/>
      <c r="G6" s="168" t="s">
        <v>73</v>
      </c>
      <c r="H6" s="141" t="s">
        <v>74</v>
      </c>
      <c r="I6" s="150" t="s">
        <v>75</v>
      </c>
      <c r="J6" s="151"/>
      <c r="K6" s="152"/>
    </row>
    <row r="7" spans="1:11" ht="245.25" customHeight="1">
      <c r="A7" s="216"/>
      <c r="B7" s="215"/>
      <c r="C7" s="140"/>
      <c r="D7" s="142"/>
      <c r="E7" s="70" t="s">
        <v>76</v>
      </c>
      <c r="F7" s="70" t="s">
        <v>77</v>
      </c>
      <c r="G7" s="169"/>
      <c r="H7" s="142"/>
      <c r="I7" s="153"/>
      <c r="J7" s="154"/>
      <c r="K7" s="155"/>
    </row>
    <row r="8" spans="1:11" s="71" customFormat="1" ht="390" customHeight="1">
      <c r="A8" s="200">
        <v>1</v>
      </c>
      <c r="B8" s="214" t="s">
        <v>133</v>
      </c>
      <c r="C8" s="213"/>
      <c r="D8" s="213"/>
      <c r="E8" s="213"/>
      <c r="F8" s="213"/>
      <c r="G8" s="213"/>
      <c r="H8" s="212"/>
      <c r="I8" s="156"/>
      <c r="J8" s="156"/>
      <c r="K8" s="156"/>
    </row>
    <row r="9" spans="1:11" s="71" customFormat="1" ht="277.5" customHeight="1">
      <c r="A9" s="195">
        <v>2</v>
      </c>
      <c r="B9" s="211" t="s">
        <v>132</v>
      </c>
      <c r="C9" s="210"/>
      <c r="D9" s="209">
        <v>20</v>
      </c>
      <c r="E9" s="209" t="s">
        <v>109</v>
      </c>
      <c r="F9" s="209" t="s">
        <v>131</v>
      </c>
      <c r="G9" s="35" t="s">
        <v>40</v>
      </c>
      <c r="H9" s="209" t="s">
        <v>130</v>
      </c>
      <c r="I9" s="156"/>
      <c r="J9" s="156"/>
      <c r="K9" s="156"/>
    </row>
    <row r="10" spans="1:11" s="71" customFormat="1" ht="382.5" customHeight="1">
      <c r="A10" s="184"/>
      <c r="B10" s="208"/>
      <c r="C10" s="207"/>
      <c r="D10" s="206"/>
      <c r="E10" s="206"/>
      <c r="F10" s="206"/>
      <c r="G10" s="35" t="s">
        <v>52</v>
      </c>
      <c r="H10" s="206"/>
      <c r="I10" s="156"/>
      <c r="J10" s="156"/>
      <c r="K10" s="156"/>
    </row>
    <row r="11" spans="1:11" s="71" customFormat="1" ht="255" customHeight="1">
      <c r="A11" s="195">
        <v>3</v>
      </c>
      <c r="B11" s="204" t="s">
        <v>129</v>
      </c>
      <c r="C11" s="204"/>
      <c r="D11" s="204">
        <v>60</v>
      </c>
      <c r="E11" s="204" t="s">
        <v>109</v>
      </c>
      <c r="F11" s="204" t="s">
        <v>128</v>
      </c>
      <c r="G11" s="31" t="s">
        <v>127</v>
      </c>
      <c r="H11" s="203" t="s">
        <v>126</v>
      </c>
      <c r="I11" s="156"/>
      <c r="J11" s="156"/>
      <c r="K11" s="156"/>
    </row>
    <row r="12" spans="1:11" s="71" customFormat="1" ht="300" customHeight="1">
      <c r="A12" s="190"/>
      <c r="B12" s="204"/>
      <c r="C12" s="204"/>
      <c r="D12" s="204"/>
      <c r="E12" s="204"/>
      <c r="F12" s="204"/>
      <c r="G12" s="31" t="s">
        <v>125</v>
      </c>
      <c r="H12" s="205"/>
      <c r="I12" s="156"/>
      <c r="J12" s="156"/>
      <c r="K12" s="156"/>
    </row>
    <row r="13" spans="1:11" s="71" customFormat="1" ht="330" customHeight="1">
      <c r="A13" s="190"/>
      <c r="B13" s="204"/>
      <c r="C13" s="204"/>
      <c r="D13" s="204"/>
      <c r="E13" s="204"/>
      <c r="F13" s="204"/>
      <c r="G13" s="31" t="s">
        <v>124</v>
      </c>
      <c r="H13" s="205"/>
      <c r="I13" s="156"/>
      <c r="J13" s="156"/>
      <c r="K13" s="156"/>
    </row>
    <row r="14" spans="1:11" s="71" customFormat="1" ht="303.75" customHeight="1">
      <c r="A14" s="184"/>
      <c r="B14" s="204"/>
      <c r="C14" s="204"/>
      <c r="D14" s="204"/>
      <c r="E14" s="204"/>
      <c r="F14" s="204"/>
      <c r="G14" s="31" t="s">
        <v>123</v>
      </c>
      <c r="H14" s="201"/>
      <c r="I14" s="156"/>
      <c r="J14" s="156"/>
      <c r="K14" s="156"/>
    </row>
    <row r="15" spans="1:11" s="71" customFormat="1" ht="279" customHeight="1">
      <c r="A15" s="202">
        <v>4</v>
      </c>
      <c r="B15" s="149" t="s">
        <v>122</v>
      </c>
      <c r="C15" s="149"/>
      <c r="D15" s="149">
        <v>20</v>
      </c>
      <c r="E15" s="149" t="s">
        <v>121</v>
      </c>
      <c r="F15" s="149" t="s">
        <v>108</v>
      </c>
      <c r="G15" s="31" t="s">
        <v>106</v>
      </c>
      <c r="H15" s="203" t="s">
        <v>120</v>
      </c>
      <c r="I15" s="156"/>
      <c r="J15" s="156"/>
      <c r="K15" s="156"/>
    </row>
    <row r="16" spans="1:11" s="71" customFormat="1" ht="282" customHeight="1">
      <c r="A16" s="202"/>
      <c r="B16" s="149"/>
      <c r="C16" s="149"/>
      <c r="D16" s="149"/>
      <c r="E16" s="149"/>
      <c r="F16" s="149"/>
      <c r="G16" s="31" t="s">
        <v>104</v>
      </c>
      <c r="H16" s="201"/>
      <c r="I16" s="156"/>
      <c r="J16" s="156"/>
      <c r="K16" s="156"/>
    </row>
    <row r="17" spans="1:11" s="71" customFormat="1" ht="274.5" customHeight="1">
      <c r="A17" s="200">
        <v>5</v>
      </c>
      <c r="B17" s="149" t="s">
        <v>119</v>
      </c>
      <c r="C17" s="149"/>
      <c r="D17" s="105">
        <v>5</v>
      </c>
      <c r="E17" s="105" t="s">
        <v>109</v>
      </c>
      <c r="F17" s="199" t="s">
        <v>118</v>
      </c>
      <c r="G17" s="35" t="s">
        <v>52</v>
      </c>
      <c r="H17" s="37" t="s">
        <v>117</v>
      </c>
      <c r="I17" s="156"/>
      <c r="J17" s="156"/>
      <c r="K17" s="156"/>
    </row>
    <row r="18" spans="1:11" s="71" customFormat="1" ht="402" customHeight="1">
      <c r="A18" s="200">
        <v>6</v>
      </c>
      <c r="B18" s="145" t="s">
        <v>116</v>
      </c>
      <c r="C18" s="145"/>
      <c r="D18" s="104">
        <v>5</v>
      </c>
      <c r="E18" s="106" t="s">
        <v>109</v>
      </c>
      <c r="F18" s="199" t="s">
        <v>113</v>
      </c>
      <c r="G18" s="35" t="s">
        <v>112</v>
      </c>
      <c r="H18" s="37" t="s">
        <v>115</v>
      </c>
      <c r="I18" s="156"/>
      <c r="J18" s="156"/>
      <c r="K18" s="156"/>
    </row>
    <row r="19" spans="1:11" s="71" customFormat="1" ht="409.6" customHeight="1">
      <c r="A19" s="198">
        <v>7</v>
      </c>
      <c r="B19" s="197" t="s">
        <v>114</v>
      </c>
      <c r="C19" s="196"/>
      <c r="D19" s="73">
        <v>5</v>
      </c>
      <c r="E19" s="74" t="s">
        <v>109</v>
      </c>
      <c r="F19" s="75" t="s">
        <v>113</v>
      </c>
      <c r="G19" s="35" t="s">
        <v>112</v>
      </c>
      <c r="H19" s="37" t="s">
        <v>111</v>
      </c>
      <c r="I19" s="156"/>
      <c r="J19" s="156"/>
      <c r="K19" s="156"/>
    </row>
    <row r="20" spans="1:11" s="71" customFormat="1" ht="409.6" customHeight="1">
      <c r="A20" s="195">
        <v>8</v>
      </c>
      <c r="B20" s="194" t="s">
        <v>110</v>
      </c>
      <c r="C20" s="193"/>
      <c r="D20" s="192">
        <v>25</v>
      </c>
      <c r="E20" s="191" t="s">
        <v>109</v>
      </c>
      <c r="F20" s="191" t="s">
        <v>108</v>
      </c>
      <c r="G20" s="131" t="s">
        <v>52</v>
      </c>
      <c r="H20" s="131" t="s">
        <v>107</v>
      </c>
      <c r="I20" s="156"/>
      <c r="J20" s="156"/>
      <c r="K20" s="156"/>
    </row>
    <row r="21" spans="1:11" s="71" customFormat="1" ht="409.6" customHeight="1">
      <c r="A21" s="190"/>
      <c r="B21" s="189"/>
      <c r="C21" s="188"/>
      <c r="D21" s="187"/>
      <c r="E21" s="186"/>
      <c r="F21" s="186"/>
      <c r="G21" s="132"/>
      <c r="H21" s="132"/>
      <c r="I21" s="156"/>
      <c r="J21" s="156"/>
      <c r="K21" s="156"/>
    </row>
    <row r="22" spans="1:11" s="71" customFormat="1" ht="409.6" customHeight="1">
      <c r="A22" s="190"/>
      <c r="B22" s="189"/>
      <c r="C22" s="188"/>
      <c r="D22" s="187"/>
      <c r="E22" s="186"/>
      <c r="F22" s="186"/>
      <c r="G22" s="185" t="s">
        <v>106</v>
      </c>
      <c r="H22" s="37" t="s">
        <v>105</v>
      </c>
      <c r="I22" s="156"/>
      <c r="J22" s="156"/>
      <c r="K22" s="156"/>
    </row>
    <row r="23" spans="1:11" s="71" customFormat="1" ht="364.5" customHeight="1">
      <c r="A23" s="184"/>
      <c r="B23" s="183"/>
      <c r="C23" s="182"/>
      <c r="D23" s="181"/>
      <c r="E23" s="180"/>
      <c r="F23" s="180"/>
      <c r="G23" s="179" t="s">
        <v>104</v>
      </c>
      <c r="H23" s="37" t="s">
        <v>103</v>
      </c>
      <c r="I23" s="156"/>
      <c r="J23" s="156"/>
      <c r="K23" s="156"/>
    </row>
    <row r="24" spans="1:11" ht="81">
      <c r="G24" s="45"/>
    </row>
    <row r="25" spans="1:11" ht="81">
      <c r="G25" s="45"/>
    </row>
  </sheetData>
  <mergeCells count="44">
    <mergeCell ref="D5:F5"/>
    <mergeCell ref="I6:K7"/>
    <mergeCell ref="A5:C5"/>
    <mergeCell ref="H6:H7"/>
    <mergeCell ref="A4:B4"/>
    <mergeCell ref="A2:B2"/>
    <mergeCell ref="A3:B3"/>
    <mergeCell ref="C4:D4"/>
    <mergeCell ref="B20:C23"/>
    <mergeCell ref="D20:D23"/>
    <mergeCell ref="E20:E23"/>
    <mergeCell ref="F20:F23"/>
    <mergeCell ref="A1:K1"/>
    <mergeCell ref="A6:A7"/>
    <mergeCell ref="B6:C7"/>
    <mergeCell ref="D6:D7"/>
    <mergeCell ref="E6:F6"/>
    <mergeCell ref="G6:G7"/>
    <mergeCell ref="D9:D10"/>
    <mergeCell ref="E9:E10"/>
    <mergeCell ref="B17:C17"/>
    <mergeCell ref="B15:C16"/>
    <mergeCell ref="B19:C19"/>
    <mergeCell ref="H11:H14"/>
    <mergeCell ref="F11:F14"/>
    <mergeCell ref="D15:D16"/>
    <mergeCell ref="E15:E16"/>
    <mergeCell ref="A15:A16"/>
    <mergeCell ref="I8:K23"/>
    <mergeCell ref="B8:H8"/>
    <mergeCell ref="B18:C18"/>
    <mergeCell ref="F15:F16"/>
    <mergeCell ref="H15:H16"/>
    <mergeCell ref="B9:C10"/>
    <mergeCell ref="F9:F10"/>
    <mergeCell ref="H9:H10"/>
    <mergeCell ref="A9:A10"/>
    <mergeCell ref="G20:G21"/>
    <mergeCell ref="H20:H21"/>
    <mergeCell ref="A11:A14"/>
    <mergeCell ref="A20:A23"/>
    <mergeCell ref="B11:C14"/>
    <mergeCell ref="D11:D14"/>
    <mergeCell ref="E11:E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ADRPT</vt:lpstr>
      <vt:lpstr>MO</vt:lpstr>
      <vt:lpstr>MO (2)</vt:lpstr>
      <vt:lpstr>ADRPT!Zone_d_impression</vt:lpstr>
      <vt:lpstr>MO!Zone_d_impression</vt:lpstr>
      <vt:lpstr>'MO (2)'!Zone_d_impression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2020-05-03T16:24:46Z</dcterms:modified>
</cp:coreProperties>
</file>