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60" yWindow="15" windowWidth="12120" windowHeight="9120" activeTab="1"/>
  </bookViews>
  <sheets>
    <sheet name="ADRPT" sheetId="4" r:id="rId1"/>
    <sheet name="MO" sheetId="5" r:id="rId2"/>
  </sheets>
  <definedNames>
    <definedName name="_xlnm.Print_Area" localSheetId="0">ADRPT!$A$1:$U$65</definedName>
    <definedName name="_xlnm.Print_Area" localSheetId="1">MO!$A$1:$I$61</definedName>
  </definedNames>
  <calcPr calcId="162913"/>
</workbook>
</file>

<file path=xl/calcChain.xml><?xml version="1.0" encoding="utf-8"?>
<calcChain xmlns="http://schemas.openxmlformats.org/spreadsheetml/2006/main">
  <c r="N47" i="4" l="1"/>
  <c r="O47" i="4" s="1"/>
  <c r="H47" i="4"/>
  <c r="I47" i="4" s="1"/>
  <c r="N46" i="4"/>
  <c r="O46" i="4" s="1"/>
  <c r="I46" i="4"/>
  <c r="H46" i="4"/>
  <c r="N45" i="4"/>
  <c r="O45" i="4" s="1"/>
  <c r="H45" i="4"/>
  <c r="I45" i="4" s="1"/>
  <c r="N44" i="4"/>
  <c r="O44" i="4" s="1"/>
  <c r="H44" i="4"/>
  <c r="I44" i="4" s="1"/>
  <c r="N43" i="4"/>
  <c r="O43" i="4" s="1"/>
  <c r="H43" i="4"/>
  <c r="I43" i="4" s="1"/>
  <c r="N59" i="4"/>
  <c r="O59" i="4" s="1"/>
  <c r="H59" i="4"/>
  <c r="I59" i="4" s="1"/>
  <c r="N52" i="4"/>
  <c r="O52" i="4" s="1"/>
  <c r="H52" i="4"/>
  <c r="I52" i="4" s="1"/>
  <c r="N51" i="4"/>
  <c r="O51" i="4" s="1"/>
  <c r="H51" i="4"/>
  <c r="I51" i="4" s="1"/>
  <c r="N50" i="4"/>
  <c r="O50" i="4" s="1"/>
  <c r="H50" i="4"/>
  <c r="I50" i="4" s="1"/>
  <c r="N49" i="4"/>
  <c r="O49" i="4" s="1"/>
  <c r="H49" i="4"/>
  <c r="I49" i="4" s="1"/>
  <c r="N48" i="4"/>
  <c r="O48" i="4" s="1"/>
  <c r="H48" i="4"/>
  <c r="I48" i="4" s="1"/>
  <c r="H40" i="4"/>
  <c r="N62" i="4"/>
  <c r="O62" i="4" s="1"/>
  <c r="H62" i="4"/>
  <c r="I62" i="4" s="1"/>
  <c r="N61" i="4"/>
  <c r="O61" i="4" s="1"/>
  <c r="H61" i="4"/>
  <c r="I61" i="4" s="1"/>
  <c r="N60" i="4"/>
  <c r="O60" i="4" s="1"/>
  <c r="H60" i="4"/>
  <c r="I60" i="4" s="1"/>
  <c r="N58" i="4"/>
  <c r="O58" i="4" s="1"/>
  <c r="H58" i="4"/>
  <c r="I58" i="4" s="1"/>
  <c r="N57" i="4"/>
  <c r="O57" i="4" s="1"/>
  <c r="H57" i="4"/>
  <c r="I57" i="4" s="1"/>
  <c r="N56" i="4"/>
  <c r="O56" i="4" s="1"/>
  <c r="H56" i="4"/>
  <c r="I56" i="4" s="1"/>
  <c r="N55" i="4"/>
  <c r="O55" i="4" s="1"/>
  <c r="H55" i="4"/>
  <c r="I55" i="4" s="1"/>
  <c r="N54" i="4"/>
  <c r="O54" i="4" s="1"/>
  <c r="H54" i="4"/>
  <c r="I54" i="4" s="1"/>
  <c r="N53" i="4"/>
  <c r="O53" i="4" s="1"/>
  <c r="H53" i="4"/>
  <c r="I53" i="4" s="1"/>
  <c r="N40" i="4"/>
  <c r="O40" i="4" s="1"/>
  <c r="I40" i="4"/>
  <c r="N39" i="4"/>
  <c r="O39" i="4" s="1"/>
  <c r="H39" i="4"/>
  <c r="I39" i="4" s="1"/>
  <c r="N42" i="4"/>
  <c r="O42" i="4" s="1"/>
  <c r="H42" i="4"/>
  <c r="I42" i="4" s="1"/>
  <c r="N41" i="4"/>
  <c r="O41" i="4" s="1"/>
  <c r="H41" i="4"/>
  <c r="I41" i="4" s="1"/>
  <c r="N36" i="4"/>
  <c r="O36" i="4" s="1"/>
  <c r="H36" i="4"/>
  <c r="I36" i="4" s="1"/>
  <c r="N35" i="4"/>
  <c r="O35" i="4" s="1"/>
  <c r="H35" i="4"/>
  <c r="I35" i="4" s="1"/>
  <c r="N33" i="4"/>
  <c r="O33" i="4" s="1"/>
  <c r="H33" i="4"/>
  <c r="I33" i="4" s="1"/>
  <c r="N29" i="4"/>
  <c r="O29" i="4" s="1"/>
  <c r="H29" i="4"/>
  <c r="I29" i="4" s="1"/>
  <c r="N28" i="4"/>
  <c r="O28" i="4" s="1"/>
  <c r="H28" i="4"/>
  <c r="I28" i="4" s="1"/>
  <c r="N24" i="4"/>
  <c r="O24" i="4" s="1"/>
  <c r="H24" i="4"/>
  <c r="I24" i="4" s="1"/>
  <c r="N25" i="4"/>
  <c r="O25" i="4" s="1"/>
  <c r="H25" i="4"/>
  <c r="I25" i="4" s="1"/>
  <c r="N22" i="4"/>
  <c r="O22" i="4" s="1"/>
  <c r="H22" i="4"/>
  <c r="I22" i="4" s="1"/>
  <c r="N63" i="4"/>
  <c r="O63" i="4" s="1"/>
  <c r="N64" i="4"/>
  <c r="O64" i="4" s="1"/>
  <c r="H63" i="4"/>
  <c r="I63" i="4" s="1"/>
  <c r="H64" i="4"/>
  <c r="I64" i="4" s="1"/>
  <c r="N15" i="4"/>
  <c r="O15" i="4" s="1"/>
  <c r="H15" i="4"/>
  <c r="I15" i="4" s="1"/>
  <c r="N21" i="4"/>
  <c r="O21" i="4" s="1"/>
  <c r="H21" i="4"/>
  <c r="I21" i="4" s="1"/>
  <c r="N20" i="4"/>
  <c r="O20" i="4" s="1"/>
  <c r="H20" i="4"/>
  <c r="I20" i="4" s="1"/>
  <c r="N26" i="4"/>
  <c r="O26" i="4" s="1"/>
  <c r="N27" i="4"/>
  <c r="O27" i="4" s="1"/>
  <c r="H26" i="4"/>
  <c r="I26" i="4" s="1"/>
  <c r="H27" i="4"/>
  <c r="I27" i="4" s="1"/>
  <c r="H38" i="4"/>
  <c r="I38" i="4" s="1"/>
  <c r="N38" i="4"/>
  <c r="O38" i="4" s="1"/>
  <c r="N37" i="4" l="1"/>
  <c r="O37" i="4" s="1"/>
  <c r="H37" i="4"/>
  <c r="I37" i="4" s="1"/>
  <c r="N34" i="4"/>
  <c r="O34" i="4" s="1"/>
  <c r="H34" i="4"/>
  <c r="I34" i="4" s="1"/>
  <c r="N32" i="4"/>
  <c r="O32" i="4" s="1"/>
  <c r="H32" i="4"/>
  <c r="I32" i="4" s="1"/>
  <c r="N31" i="4"/>
  <c r="O31" i="4" s="1"/>
  <c r="H31" i="4"/>
  <c r="I31" i="4" s="1"/>
  <c r="N30" i="4"/>
  <c r="O30" i="4" s="1"/>
  <c r="H30" i="4"/>
  <c r="I30" i="4" s="1"/>
  <c r="N23" i="4"/>
  <c r="O23" i="4" s="1"/>
  <c r="H23" i="4"/>
  <c r="I23" i="4" s="1"/>
  <c r="T18" i="4" l="1"/>
  <c r="N16" i="4"/>
  <c r="O16" i="4" s="1"/>
  <c r="N17" i="4"/>
  <c r="O17" i="4" s="1"/>
  <c r="N18" i="4"/>
  <c r="O18" i="4" s="1"/>
  <c r="N19" i="4"/>
  <c r="O19" i="4" s="1"/>
  <c r="H16" i="4"/>
  <c r="I16" i="4" s="1"/>
  <c r="H17" i="4"/>
  <c r="I17" i="4" s="1"/>
  <c r="H18" i="4"/>
  <c r="I18" i="4" s="1"/>
  <c r="H19" i="4"/>
  <c r="I19" i="4" s="1"/>
</calcChain>
</file>

<file path=xl/sharedStrings.xml><?xml version="1.0" encoding="utf-8"?>
<sst xmlns="http://schemas.openxmlformats.org/spreadsheetml/2006/main" count="367" uniqueCount="147">
  <si>
    <t>Formulaire
Fiche d’identification et d’évaluation des risques</t>
  </si>
  <si>
    <t>F-HSE-26-03</t>
  </si>
  <si>
    <t>Edition : 1.0</t>
  </si>
  <si>
    <t>Date d’émission</t>
  </si>
  <si>
    <t>Page xx/xx</t>
  </si>
  <si>
    <t xml:space="preserve">Service : </t>
  </si>
  <si>
    <t>Date :</t>
  </si>
  <si>
    <t>Maintenance mécanique</t>
  </si>
  <si>
    <t>Description du poste de travail :</t>
  </si>
  <si>
    <t>Maintenance des bulls et équivalents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</si>
  <si>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</si>
  <si>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</si>
  <si>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</si>
  <si>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</si>
  <si>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</si>
  <si>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</si>
  <si>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</si>
  <si>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</si>
  <si>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</si>
  <si>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E</t>
  </si>
  <si>
    <t>G</t>
  </si>
  <si>
    <t>P</t>
  </si>
  <si>
    <t>R</t>
  </si>
  <si>
    <t>Trébuchement</t>
  </si>
  <si>
    <t>déplacement a pied</t>
  </si>
  <si>
    <t xml:space="preserve">bruit </t>
  </si>
  <si>
    <t>surdité</t>
  </si>
  <si>
    <t>fatigue</t>
  </si>
  <si>
    <t>Circulation</t>
  </si>
  <si>
    <t>manutention manuelle</t>
  </si>
  <si>
    <t>heurte des personnes</t>
  </si>
  <si>
    <t>produit irritant</t>
  </si>
  <si>
    <t>irritation</t>
  </si>
  <si>
    <t>Port des EPI ( spécifiquement anti-bruit)</t>
  </si>
  <si>
    <t>Port des EPI ( gants hydrocarbure)</t>
  </si>
  <si>
    <t>port des EPI ( gants de manutention)</t>
  </si>
  <si>
    <t>Remise en état des avertisseurs de la marche arrière</t>
  </si>
  <si>
    <t>équipement et matériels</t>
  </si>
  <si>
    <t>Tache :</t>
  </si>
  <si>
    <t>Description de l'activité :</t>
  </si>
  <si>
    <t xml:space="preserve">Balisage lieu de travail et signalisation 
sensibilisation aux danger de circulation
habilité à conduire et guidage  </t>
  </si>
  <si>
    <t>Préparer l’outillage et moyen de manutention</t>
  </si>
  <si>
    <t>équipement sous pression</t>
  </si>
  <si>
    <t>rejet liquide</t>
  </si>
  <si>
    <t>glissade</t>
  </si>
  <si>
    <t>projection d'huile</t>
  </si>
  <si>
    <t>consignation</t>
  </si>
  <si>
    <t xml:space="preserve">Déplacement a pied </t>
  </si>
  <si>
    <t>MODE OPERATOIRE</t>
  </si>
  <si>
    <t>Entité:</t>
  </si>
  <si>
    <t>Tache:</t>
  </si>
  <si>
    <t>Fréquence journalier: 1 fois/jour</t>
  </si>
  <si>
    <t>N°</t>
  </si>
  <si>
    <t>Durée
(min)</t>
  </si>
  <si>
    <t>Moyens</t>
  </si>
  <si>
    <t>Danger</t>
  </si>
  <si>
    <t>mesure à prendre</t>
  </si>
  <si>
    <t xml:space="preserve">illustration </t>
  </si>
  <si>
    <t>Humain</t>
  </si>
  <si>
    <t>Matériel</t>
  </si>
  <si>
    <t>*Lavage de l'engin à la station service</t>
  </si>
  <si>
    <t xml:space="preserve">Déplacement à pied </t>
  </si>
  <si>
    <t>travail en hauteur</t>
  </si>
  <si>
    <t>chute personne</t>
  </si>
  <si>
    <t>port des EPI ( gants de manutention)
ceinture lombaire et application des bonnes pratiques de la manutention manuelle</t>
  </si>
  <si>
    <t>* déposer cache moteur de roue</t>
  </si>
  <si>
    <t>Port des EPI (gants protection)
utilisé plate forme</t>
  </si>
  <si>
    <t>dépose les bloc de frein AR du komatsu</t>
  </si>
  <si>
    <t>* déplacement et positionnement du camion</t>
  </si>
  <si>
    <t>Maintenance des camions et engins divers</t>
  </si>
  <si>
    <t>Débranchement des flexibles et des pants des bloc de frein
bouchage des flexibles de frein</t>
  </si>
  <si>
    <t>Aménagement du poste de travail</t>
  </si>
  <si>
    <t xml:space="preserve">Port des EPI ( gants de manutention)
Etablir fiche de recul 
</t>
  </si>
  <si>
    <t xml:space="preserve">Port des EPI (gants protection)
-utilisation plate forme </t>
  </si>
  <si>
    <t>* dépose des vis de fixation des bloc de frein 
mettre des guide
dépose demi-bloc extérieur</t>
  </si>
  <si>
    <t>Dépose disque du bloc de frein 
Dépose demi-bloc supérieur intérieur</t>
  </si>
  <si>
    <t>Dépose  bloc de frein du parking</t>
  </si>
  <si>
    <t>Dépose des vis de disque
Dépose disque du bloc de frein 
Dépose demi-bloc inférieur intérieur</t>
  </si>
  <si>
    <t>* dépose des vis de fixation des bloc de frein supérieur et mettre des guides
dépose demi-bloc supérieur extérieur</t>
  </si>
  <si>
    <t xml:space="preserve">Port des EPI ( gants de manutention)
</t>
  </si>
  <si>
    <t>Port des EPI (gants de manutention )
utilisé plate forme</t>
  </si>
  <si>
    <t xml:space="preserve">Port des EPI (gants de manutention)
utilisé plate forme </t>
  </si>
  <si>
    <t>collision</t>
  </si>
  <si>
    <t xml:space="preserve">Port des EPI 
Balisage lieu de travail et signalisation
présence d'un guide </t>
  </si>
  <si>
    <t xml:space="preserve">2-mécaniciens </t>
  </si>
  <si>
    <t>2-mécaniciens 
chargé de consignation</t>
  </si>
  <si>
    <t>30 min</t>
  </si>
  <si>
    <t>20 min</t>
  </si>
  <si>
    <t>15 min</t>
  </si>
  <si>
    <t>10 min</t>
  </si>
  <si>
    <t>clé mixte 11/16,
9/16   5/8</t>
  </si>
  <si>
    <t>plate forme</t>
  </si>
  <si>
    <t>clé mixte et douille 
1"1/2
15/16
1"1/8
clé six pont 9/16
guide 3/4
clé a choc</t>
  </si>
  <si>
    <t>clé a choc
douille 1"5/16
des guides 7/8</t>
  </si>
  <si>
    <t>20min</t>
  </si>
  <si>
    <t>clé a choc
douille 15/16
guide 5/8
plate forme</t>
  </si>
  <si>
    <t>clé mixte et douille 
1"1/2
15/16
1"1/8
clé six pont 9/16
guide 3/4
clé a choc
plate forme</t>
  </si>
  <si>
    <t>clé a choc
douille 1"5/16
des guides 7/8
plate forme</t>
  </si>
  <si>
    <t>30min</t>
  </si>
  <si>
    <t>chiffon</t>
  </si>
  <si>
    <r>
      <rPr>
        <b/>
        <sz val="60"/>
        <color theme="1"/>
        <rFont val="Calibri"/>
        <family val="2"/>
        <scheme val="minor"/>
      </rPr>
      <t>Poste de travail</t>
    </r>
    <r>
      <rPr>
        <sz val="60"/>
        <color theme="1"/>
        <rFont val="Calibri"/>
        <family val="2"/>
        <scheme val="minor"/>
      </rPr>
      <t>:</t>
    </r>
  </si>
  <si>
    <t>1 h</t>
  </si>
  <si>
    <t>Durée opération: 5H45min</t>
  </si>
  <si>
    <t>Dépose bloc de frein AR KOMATSU</t>
  </si>
  <si>
    <t>OIK / MB / MM</t>
  </si>
  <si>
    <t>*Lavage engins à la station service ( Voir ADRPT lavage)</t>
  </si>
  <si>
    <t>Priorité</t>
  </si>
  <si>
    <t>* Déplacement et positionnement du camion</t>
  </si>
  <si>
    <t>Consignation</t>
  </si>
  <si>
    <t xml:space="preserve">Bruit </t>
  </si>
  <si>
    <t>Port des EPI ( gants hydrocarbure; lunette de protection)</t>
  </si>
  <si>
    <t>Port des EPI ( gants hydrocarbure)
Entretenir les sols et aménagement</t>
  </si>
  <si>
    <t>libérer  bloc de frein parking
dévisser la fixation 
mettre un guide</t>
  </si>
  <si>
    <t>port des EPI ( gants de manutention, lunette de protection)</t>
  </si>
  <si>
    <t>Port des EPI (gants de manutention, lunette de protection)</t>
  </si>
  <si>
    <t>remise en état des guides de maintient des bloc de freins(la longeur; finition la tête de guide)</t>
  </si>
  <si>
    <t>préparation d'un montage et moyen de manutention pour dépose des disques et bloc des freins</t>
  </si>
  <si>
    <t>port des EPI ( gants hydrocarbure; lunette de protection)</t>
  </si>
  <si>
    <t>Port des EPI ( gants hydrocarbure)
aménagement et nettoyage d'huile</t>
  </si>
  <si>
    <t>libérer  bloc de frein parking
dévisser la fixation et mettre un guide</t>
  </si>
  <si>
    <t xml:space="preserve">Port des EPI 
application des règles du standard 5S 
</t>
  </si>
  <si>
    <t>Rejet liquide</t>
  </si>
  <si>
    <t>Glissade</t>
  </si>
  <si>
    <t>Port des EPI (Gants de manutention)
Aménagement lieu de travail, Nettoyage sols</t>
  </si>
  <si>
    <t>Port des EPI ( spécifiquement Anti-bruit)</t>
  </si>
  <si>
    <t>Déplacement a pied</t>
  </si>
  <si>
    <t xml:space="preserve">Balisage lieu de travail et signalisation 
Sensibilisation aux danger de circulation
Habilité à conduire et guidage  </t>
  </si>
  <si>
    <t>Port des EPI 
Entretenir les sols et aménagement</t>
  </si>
  <si>
    <t xml:space="preserve">Port des EPI (gants protection)
Utilisation plate forme </t>
  </si>
  <si>
    <t>TMS</t>
  </si>
  <si>
    <t xml:space="preserve">TMS </t>
  </si>
  <si>
    <t>Ecrasement/Blessure</t>
  </si>
  <si>
    <t>Equipement et matériels</t>
  </si>
  <si>
    <t>Port des EPI ( gants de manutention)</t>
  </si>
  <si>
    <t>confection d'un montage et moyen de manutention pour dépose des disques et blocs</t>
  </si>
  <si>
    <t>remise en état des guides de maintient des bloc de freins (latête de guide)</t>
  </si>
  <si>
    <t>Irritation</t>
  </si>
  <si>
    <t>Produit irritant</t>
  </si>
  <si>
    <t>Travail en hauteur</t>
  </si>
  <si>
    <t>Chute personne</t>
  </si>
  <si>
    <t>* Déposer cache moteur de roue</t>
  </si>
  <si>
    <t>DATE : 01/01/2019</t>
  </si>
  <si>
    <t>Voir ADRPT lavage engins</t>
  </si>
  <si>
    <t>Port des EPI (Gants de manutention)
Aménagement lieu de travail, Nettoyage sol</t>
  </si>
  <si>
    <t>équipement et matériel</t>
  </si>
  <si>
    <t>cadenas dispositif de consignation</t>
  </si>
  <si>
    <t>Dépose bloc de frein AR Komatsu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</si>
</sst>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58"/>
      <color theme="1"/>
      <name val="Calibri"/>
      <family val="2"/>
      <scheme val="minor"/>
    </font>
    <font>
      <b/>
      <sz val="58"/>
      <color theme="1"/>
      <name val="Calibri"/>
      <family val="2"/>
      <scheme val="minor"/>
    </font>
    <font>
      <b/>
      <sz val="50"/>
      <color theme="1"/>
      <name val="Tahoma,Bold"/>
    </font>
    <font>
      <b/>
      <sz val="50"/>
      <color theme="1"/>
      <name val="Calibri"/>
      <family val="2"/>
      <scheme val="minor"/>
    </font>
    <font>
      <b/>
      <sz val="50"/>
      <color rgb="FF000000"/>
      <name val="Calibri"/>
      <family val="2"/>
      <scheme val="minor"/>
    </font>
    <font>
      <b/>
      <sz val="72"/>
      <color theme="1"/>
      <name val="Tahoma,Bold"/>
    </font>
    <font>
      <b/>
      <sz val="55"/>
      <color theme="1"/>
      <name val="Tahoma,Bold"/>
    </font>
    <font>
      <sz val="55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50"/>
      <color indexed="8"/>
      <name val="Tahoma,Bold"/>
    </font>
    <font>
      <b/>
      <sz val="55"/>
      <color indexed="8"/>
      <name val="Tahoma,Bold"/>
    </font>
    <font>
      <b/>
      <sz val="55"/>
      <color indexed="8"/>
      <name val="Calibri"/>
      <family val="2"/>
    </font>
    <font>
      <sz val="55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60"/>
      <color theme="1"/>
      <name val="Tahoma,bold"/>
    </font>
    <font>
      <sz val="60"/>
      <color theme="1"/>
      <name val="Tahoma,bold"/>
    </font>
    <font>
      <sz val="11"/>
      <color indexed="8"/>
      <name val="Calibri"/>
      <family val="2"/>
    </font>
    <font>
      <b/>
      <sz val="65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60"/>
      <color indexed="8"/>
      <name val="Calibri"/>
      <family val="2"/>
    </font>
    <font>
      <sz val="66"/>
      <color theme="1"/>
      <name val="Calibri"/>
      <family val="2"/>
      <scheme val="minor"/>
    </font>
    <font>
      <sz val="66"/>
      <color indexed="8"/>
      <name val="Tahoma,Bold"/>
    </font>
    <font>
      <sz val="66"/>
      <color theme="1"/>
      <name val="Tahoma,bold"/>
    </font>
    <font>
      <b/>
      <sz val="60"/>
      <color indexed="8"/>
      <name val="Tahoma,Bold"/>
    </font>
    <font>
      <b/>
      <u/>
      <sz val="7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44" fontId="26" fillId="0" borderId="0" applyFont="0" applyFill="0" applyBorder="0" applyAlignment="0" applyProtection="0"/>
  </cellStyleXfs>
  <cellXfs count="210">
    <xf numFmtId="0" fontId="0" fillId="0" borderId="0" xfId="0"/>
    <xf numFmtId="0" fontId="4" fillId="0" borderId="0" xfId="1" applyFont="1" applyFill="1" applyBorder="1"/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4" fillId="0" borderId="2" xfId="1" applyFont="1" applyFill="1" applyBorder="1"/>
    <xf numFmtId="0" fontId="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/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top"/>
    </xf>
    <xf numFmtId="0" fontId="8" fillId="0" borderId="0" xfId="1" applyFont="1" applyFill="1" applyBorder="1"/>
    <xf numFmtId="0" fontId="8" fillId="0" borderId="0" xfId="1" applyFont="1" applyFill="1"/>
    <xf numFmtId="0" fontId="8" fillId="0" borderId="0" xfId="1" applyFont="1"/>
    <xf numFmtId="0" fontId="9" fillId="2" borderId="0" xfId="1" applyFont="1" applyFill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top"/>
    </xf>
    <xf numFmtId="0" fontId="11" fillId="3" borderId="1" xfId="1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top" wrapText="1"/>
    </xf>
    <xf numFmtId="0" fontId="17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vertical="top" wrapText="1"/>
    </xf>
    <xf numFmtId="0" fontId="15" fillId="0" borderId="1" xfId="1" applyFont="1" applyFill="1" applyBorder="1" applyAlignment="1">
      <alignment horizontal="left" vertical="center" wrapText="1"/>
    </xf>
    <xf numFmtId="0" fontId="14" fillId="0" borderId="1" xfId="1" applyFont="1" applyBorder="1" applyAlignment="1">
      <alignment vertical="center" wrapText="1"/>
    </xf>
    <xf numFmtId="0" fontId="14" fillId="0" borderId="3" xfId="1" applyFont="1" applyBorder="1" applyAlignment="1">
      <alignment vertical="center" wrapText="1"/>
    </xf>
    <xf numFmtId="0" fontId="14" fillId="0" borderId="1" xfId="1" applyFont="1" applyBorder="1" applyAlignment="1">
      <alignment vertical="center" wrapText="1"/>
    </xf>
    <xf numFmtId="0" fontId="14" fillId="0" borderId="4" xfId="1" applyFont="1" applyBorder="1" applyAlignment="1">
      <alignment horizontal="left" vertical="center" wrapText="1"/>
    </xf>
    <xf numFmtId="0" fontId="14" fillId="0" borderId="1" xfId="1" applyFont="1" applyBorder="1" applyAlignment="1">
      <alignment vertical="center" wrapText="1"/>
    </xf>
    <xf numFmtId="0" fontId="14" fillId="0" borderId="4" xfId="1" applyFont="1" applyBorder="1" applyAlignment="1">
      <alignment vertical="center" wrapText="1"/>
    </xf>
    <xf numFmtId="0" fontId="19" fillId="2" borderId="1" xfId="1" applyFont="1" applyFill="1" applyBorder="1" applyAlignment="1">
      <alignment horizontal="left" vertical="center" wrapText="1"/>
    </xf>
    <xf numFmtId="0" fontId="20" fillId="2" borderId="1" xfId="1" applyFont="1" applyFill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0" fillId="0" borderId="0" xfId="0" applyFont="1"/>
    <xf numFmtId="0" fontId="0" fillId="0" borderId="9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Border="1"/>
    <xf numFmtId="0" fontId="18" fillId="0" borderId="0" xfId="1" applyFont="1" applyBorder="1" applyAlignment="1">
      <alignment horizontal="left" vertical="center" wrapText="1"/>
    </xf>
    <xf numFmtId="0" fontId="14" fillId="0" borderId="1" xfId="1" applyFont="1" applyBorder="1" applyAlignment="1">
      <alignment vertical="center" wrapText="1"/>
    </xf>
    <xf numFmtId="0" fontId="14" fillId="0" borderId="4" xfId="1" applyFont="1" applyBorder="1" applyAlignment="1">
      <alignment vertical="center" wrapText="1"/>
    </xf>
    <xf numFmtId="0" fontId="14" fillId="0" borderId="3" xfId="1" applyFont="1" applyBorder="1" applyAlignment="1">
      <alignment vertical="center" wrapText="1"/>
    </xf>
    <xf numFmtId="0" fontId="14" fillId="0" borderId="4" xfId="1" applyFont="1" applyBorder="1" applyAlignment="1">
      <alignment vertical="center" wrapText="1"/>
    </xf>
    <xf numFmtId="0" fontId="4" fillId="0" borderId="1" xfId="1" applyFont="1" applyFill="1" applyBorder="1"/>
    <xf numFmtId="0" fontId="14" fillId="0" borderId="4" xfId="1" applyFont="1" applyBorder="1" applyAlignment="1">
      <alignment vertical="center" wrapText="1"/>
    </xf>
    <xf numFmtId="0" fontId="14" fillId="0" borderId="4" xfId="1" applyFont="1" applyBorder="1" applyAlignment="1">
      <alignment vertical="center" wrapText="1"/>
    </xf>
    <xf numFmtId="0" fontId="19" fillId="0" borderId="1" xfId="1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0" fillId="0" borderId="0" xfId="0" applyNumberFormat="1" applyBorder="1" applyAlignment="1"/>
    <xf numFmtId="0" fontId="27" fillId="7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9" fillId="0" borderId="0" xfId="0" applyFont="1"/>
    <xf numFmtId="0" fontId="29" fillId="0" borderId="0" xfId="0" applyFont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/>
    </xf>
    <xf numFmtId="0" fontId="33" fillId="0" borderId="1" xfId="1" applyFont="1" applyBorder="1" applyAlignment="1">
      <alignment vertical="center" wrapText="1"/>
    </xf>
    <xf numFmtId="0" fontId="33" fillId="0" borderId="1" xfId="1" applyFont="1" applyBorder="1" applyAlignment="1">
      <alignment horizontal="left" vertical="center" wrapText="1"/>
    </xf>
    <xf numFmtId="0" fontId="32" fillId="2" borderId="1" xfId="1" applyFont="1" applyFill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33" fillId="0" borderId="7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0" fontId="32" fillId="0" borderId="1" xfId="1" applyFont="1" applyBorder="1" applyAlignment="1">
      <alignment vertical="center" wrapText="1"/>
    </xf>
    <xf numFmtId="0" fontId="33" fillId="0" borderId="4" xfId="1" applyFont="1" applyBorder="1" applyAlignment="1">
      <alignment horizontal="left" vertical="center" wrapText="1"/>
    </xf>
    <xf numFmtId="0" fontId="33" fillId="0" borderId="4" xfId="1" applyFont="1" applyBorder="1" applyAlignment="1">
      <alignment vertical="center" wrapText="1"/>
    </xf>
    <xf numFmtId="0" fontId="33" fillId="0" borderId="3" xfId="1" applyFont="1" applyBorder="1" applyAlignment="1">
      <alignment vertical="center" wrapText="1"/>
    </xf>
    <xf numFmtId="0" fontId="32" fillId="0" borderId="1" xfId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left" vertical="center" wrapText="1"/>
    </xf>
    <xf numFmtId="0" fontId="24" fillId="0" borderId="1" xfId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14" fillId="0" borderId="4" xfId="1" applyFont="1" applyBorder="1" applyAlignment="1">
      <alignment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3" fillId="0" borderId="3" xfId="1" applyFont="1" applyBorder="1" applyAlignment="1">
      <alignment horizontal="center" vertical="center" wrapText="1"/>
    </xf>
    <xf numFmtId="0" fontId="33" fillId="0" borderId="4" xfId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2" fillId="0" borderId="3" xfId="1" applyFont="1" applyBorder="1" applyAlignment="1">
      <alignment horizontal="center" vertical="center" wrapText="1"/>
    </xf>
    <xf numFmtId="0" fontId="32" fillId="0" borderId="5" xfId="1" applyFont="1" applyBorder="1" applyAlignment="1">
      <alignment horizontal="center" vertical="center" wrapText="1"/>
    </xf>
    <xf numFmtId="0" fontId="32" fillId="0" borderId="4" xfId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2" fillId="2" borderId="3" xfId="1" applyFont="1" applyFill="1" applyBorder="1" applyAlignment="1">
      <alignment horizontal="center" vertical="center" wrapText="1"/>
    </xf>
    <xf numFmtId="0" fontId="32" fillId="2" borderId="4" xfId="1" applyFont="1" applyFill="1" applyBorder="1" applyAlignment="1">
      <alignment horizontal="center" vertical="center" wrapText="1"/>
    </xf>
    <xf numFmtId="17" fontId="32" fillId="0" borderId="3" xfId="1" applyNumberFormat="1" applyFont="1" applyBorder="1" applyAlignment="1">
      <alignment horizontal="center" vertical="center" wrapText="1"/>
    </xf>
    <xf numFmtId="17" fontId="32" fillId="0" borderId="1" xfId="1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/>
    </xf>
    <xf numFmtId="0" fontId="31" fillId="0" borderId="4" xfId="0" applyFont="1" applyBorder="1" applyAlignment="1">
      <alignment horizontal="left"/>
    </xf>
    <xf numFmtId="0" fontId="33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/>
    </xf>
    <xf numFmtId="0" fontId="33" fillId="0" borderId="5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33" fillId="0" borderId="3" xfId="0" applyNumberFormat="1" applyFont="1" applyBorder="1" applyAlignment="1">
      <alignment horizontal="left" vertical="center" wrapText="1"/>
    </xf>
    <xf numFmtId="0" fontId="31" fillId="0" borderId="5" xfId="0" applyNumberFormat="1" applyFont="1" applyBorder="1" applyAlignment="1">
      <alignment horizontal="left"/>
    </xf>
    <xf numFmtId="0" fontId="31" fillId="0" borderId="4" xfId="0" applyNumberFormat="1" applyFont="1" applyBorder="1" applyAlignment="1">
      <alignment horizontal="left"/>
    </xf>
    <xf numFmtId="0" fontId="31" fillId="0" borderId="4" xfId="0" applyFont="1" applyBorder="1"/>
    <xf numFmtId="0" fontId="28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7" fillId="6" borderId="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0" fillId="0" borderId="0" xfId="1" applyFont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 wrapText="1"/>
    </xf>
    <xf numFmtId="0" fontId="33" fillId="2" borderId="12" xfId="0" applyFont="1" applyFill="1" applyBorder="1" applyAlignment="1">
      <alignment horizontal="center" vertical="center"/>
    </xf>
    <xf numFmtId="0" fontId="33" fillId="2" borderId="13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3" fillId="0" borderId="3" xfId="1" applyFont="1" applyBorder="1" applyAlignment="1">
      <alignment vertical="center" wrapText="1"/>
    </xf>
    <xf numFmtId="0" fontId="33" fillId="0" borderId="4" xfId="1" applyFont="1" applyBorder="1" applyAlignment="1">
      <alignment vertical="center" wrapText="1"/>
    </xf>
    <xf numFmtId="0" fontId="34" fillId="0" borderId="0" xfId="1" applyFont="1" applyBorder="1" applyAlignment="1">
      <alignment horizontal="left" wrapText="1"/>
    </xf>
    <xf numFmtId="0" fontId="34" fillId="0" borderId="0" xfId="1" applyFont="1" applyBorder="1" applyAlignment="1">
      <alignment horizontal="left" vertical="center" wrapText="1"/>
    </xf>
    <xf numFmtId="0" fontId="28" fillId="0" borderId="0" xfId="1" applyFont="1" applyAlignment="1">
      <alignment horizontal="left" wrapText="1"/>
    </xf>
    <xf numFmtId="0" fontId="29" fillId="0" borderId="0" xfId="1" applyFont="1" applyAlignment="1">
      <alignment horizontal="left" vertical="center" wrapText="1"/>
    </xf>
    <xf numFmtId="0" fontId="29" fillId="0" borderId="0" xfId="1" applyFont="1" applyAlignment="1">
      <alignment horizontal="left" vertical="center" wrapText="1"/>
    </xf>
    <xf numFmtId="14" fontId="28" fillId="0" borderId="0" xfId="1" applyNumberFormat="1" applyFont="1" applyAlignment="1">
      <alignment horizontal="left" wrapText="1"/>
    </xf>
    <xf numFmtId="14" fontId="29" fillId="0" borderId="0" xfId="1" applyNumberFormat="1" applyFont="1" applyAlignment="1">
      <alignment horizontal="left" vertical="center" wrapText="1"/>
    </xf>
    <xf numFmtId="0" fontId="28" fillId="0" borderId="0" xfId="1" applyFont="1" applyAlignment="1">
      <alignment horizontal="left" wrapText="1"/>
    </xf>
    <xf numFmtId="0" fontId="28" fillId="0" borderId="0" xfId="1" applyFont="1" applyAlignment="1">
      <alignment horizontal="left" vertical="center" wrapText="1"/>
    </xf>
    <xf numFmtId="0" fontId="28" fillId="0" borderId="11" xfId="1" applyFont="1" applyBorder="1" applyAlignment="1">
      <alignment horizontal="left" wrapText="1"/>
    </xf>
    <xf numFmtId="0" fontId="29" fillId="0" borderId="0" xfId="1" applyFont="1" applyAlignment="1">
      <alignment horizontal="left" vertical="center"/>
    </xf>
    <xf numFmtId="0" fontId="14" fillId="5" borderId="6" xfId="1" applyFont="1" applyFill="1" applyBorder="1" applyAlignment="1">
      <alignment horizontal="center" vertical="center" wrapText="1"/>
    </xf>
    <xf numFmtId="0" fontId="14" fillId="5" borderId="7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35" fillId="4" borderId="12" xfId="1" applyFont="1" applyFill="1" applyBorder="1" applyAlignment="1">
      <alignment horizontal="center" vertical="center" wrapText="1"/>
    </xf>
    <xf numFmtId="0" fontId="35" fillId="4" borderId="10" xfId="1" applyFont="1" applyFill="1" applyBorder="1" applyAlignment="1">
      <alignment horizontal="center" vertical="center" wrapText="1"/>
    </xf>
    <xf numFmtId="0" fontId="35" fillId="4" borderId="14" xfId="1" applyFont="1" applyFill="1" applyBorder="1" applyAlignment="1">
      <alignment horizontal="center" vertical="center" wrapText="1"/>
    </xf>
    <xf numFmtId="0" fontId="35" fillId="4" borderId="9" xfId="1" applyFont="1" applyFill="1" applyBorder="1" applyAlignment="1">
      <alignment horizontal="center" vertical="center" wrapText="1"/>
    </xf>
    <xf numFmtId="0" fontId="35" fillId="4" borderId="0" xfId="1" applyFont="1" applyFill="1" applyBorder="1" applyAlignment="1">
      <alignment horizontal="center" vertical="center" wrapText="1"/>
    </xf>
    <xf numFmtId="0" fontId="35" fillId="4" borderId="15" xfId="1" applyFont="1" applyFill="1" applyBorder="1" applyAlignment="1">
      <alignment horizontal="center" vertical="center" wrapText="1"/>
    </xf>
    <xf numFmtId="0" fontId="35" fillId="4" borderId="13" xfId="1" applyFont="1" applyFill="1" applyBorder="1" applyAlignment="1">
      <alignment horizontal="center" vertical="center" wrapText="1"/>
    </xf>
    <xf numFmtId="0" fontId="35" fillId="4" borderId="11" xfId="1" applyFont="1" applyFill="1" applyBorder="1" applyAlignment="1">
      <alignment horizontal="center" vertical="center" wrapText="1"/>
    </xf>
    <xf numFmtId="0" fontId="35" fillId="4" borderId="16" xfId="1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0" fillId="0" borderId="1" xfId="1" applyFont="1" applyBorder="1" applyAlignment="1">
      <alignment horizontal="center" vertical="top" wrapText="1"/>
    </xf>
    <xf numFmtId="0" fontId="13" fillId="2" borderId="1" xfId="1" applyFont="1" applyFill="1" applyBorder="1" applyAlignment="1">
      <alignment horizontal="center" vertical="center" wrapText="1"/>
    </xf>
  </cellXfs>
  <cellStyles count="6">
    <cellStyle name="Monétaire 2" xfId="5"/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8620124</xdr:colOff>
      <xdr:row>4</xdr:row>
      <xdr:rowOff>1095375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20124" cy="5667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5</xdr:row>
      <xdr:rowOff>428625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0" cy="614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E78"/>
  <sheetViews>
    <sheetView view="pageBreakPreview" topLeftCell="A30" zoomScale="20" zoomScaleNormal="10" zoomScaleSheetLayoutView="20" zoomScalePageLayoutView="25" workbookViewId="0">
      <selection activeCell="A15" sqref="A15:A64"/>
    </sheetView>
  </sheetViews>
  <sheetFormatPr baseColWidth="10" defaultColWidth="10.85546875" defaultRowHeight="92.25"/>
  <cols>
    <col min="1" max="1" width="132.140625" style="9" customWidth="1"/>
    <col min="2" max="2" width="180" style="9" customWidth="1"/>
    <col min="3" max="3" width="130.85546875" style="10" customWidth="1"/>
    <col min="4" max="4" width="117.28515625" style="11" customWidth="1"/>
    <col min="5" max="8" width="30" style="12" customWidth="1"/>
    <col min="9" max="9" width="37.28515625" style="12" customWidth="1"/>
    <col min="10" max="10" width="237.140625" style="11" customWidth="1"/>
    <col min="11" max="14" width="30" style="12" customWidth="1"/>
    <col min="15" max="15" width="37" style="12" customWidth="1"/>
    <col min="16" max="16" width="171.42578125" style="13" customWidth="1"/>
    <col min="17" max="20" width="30" style="12" customWidth="1"/>
    <col min="21" max="78" width="10.85546875" style="14"/>
    <col min="79" max="759" width="10.85546875" style="15"/>
    <col min="760" max="16384" width="10.85546875" style="16"/>
  </cols>
  <sheetData>
    <row r="1" spans="1:759" ht="90" customHeight="1">
      <c r="A1" s="94"/>
      <c r="B1" s="189" t="s">
        <v>0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1"/>
      <c r="Q1" s="95" t="s">
        <v>1</v>
      </c>
      <c r="R1" s="96"/>
      <c r="S1" s="96"/>
      <c r="T1" s="96"/>
    </row>
    <row r="2" spans="1:759" ht="90" customHeight="1">
      <c r="A2" s="94"/>
      <c r="B2" s="192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4"/>
      <c r="Q2" s="95" t="s">
        <v>2</v>
      </c>
      <c r="R2" s="95"/>
      <c r="S2" s="95"/>
      <c r="T2" s="95"/>
    </row>
    <row r="3" spans="1:759" ht="90" customHeight="1">
      <c r="A3" s="94"/>
      <c r="B3" s="192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4"/>
      <c r="Q3" s="95" t="s">
        <v>3</v>
      </c>
      <c r="R3" s="95"/>
      <c r="S3" s="95"/>
      <c r="T3" s="95"/>
    </row>
    <row r="4" spans="1:759" ht="90" customHeight="1">
      <c r="A4" s="94"/>
      <c r="B4" s="192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4"/>
      <c r="Q4" s="97">
        <v>41354</v>
      </c>
      <c r="R4" s="95"/>
      <c r="S4" s="95"/>
      <c r="T4" s="95"/>
    </row>
    <row r="5" spans="1:759" ht="90" customHeight="1">
      <c r="A5" s="94"/>
      <c r="B5" s="195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7"/>
      <c r="Q5" s="95" t="s">
        <v>4</v>
      </c>
      <c r="R5" s="95"/>
      <c r="S5" s="95"/>
      <c r="T5" s="95"/>
    </row>
    <row r="6" spans="1:759" s="22" customFormat="1" ht="90" customHeight="1">
      <c r="A6" s="23"/>
      <c r="B6" s="175" t="s">
        <v>5</v>
      </c>
      <c r="C6" s="177" t="s">
        <v>104</v>
      </c>
      <c r="D6" s="178"/>
      <c r="E6" s="178"/>
      <c r="F6" s="178"/>
      <c r="G6" s="178"/>
      <c r="H6" s="178"/>
      <c r="I6" s="178"/>
      <c r="J6" s="179"/>
      <c r="K6" s="24"/>
      <c r="L6" s="24"/>
      <c r="M6" s="24"/>
      <c r="N6" s="24"/>
      <c r="O6" s="24"/>
      <c r="P6" s="25"/>
      <c r="Q6" s="24"/>
      <c r="R6" s="24"/>
      <c r="S6" s="24"/>
      <c r="T6" s="24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  <c r="OW6" s="21"/>
      <c r="OX6" s="21"/>
      <c r="OY6" s="21"/>
      <c r="OZ6" s="21"/>
      <c r="PA6" s="21"/>
      <c r="PB6" s="21"/>
      <c r="PC6" s="21"/>
      <c r="PD6" s="21"/>
      <c r="PE6" s="21"/>
      <c r="PF6" s="21"/>
      <c r="PG6" s="21"/>
      <c r="PH6" s="21"/>
      <c r="PI6" s="21"/>
      <c r="PJ6" s="21"/>
      <c r="PK6" s="21"/>
      <c r="PL6" s="21"/>
      <c r="PM6" s="21"/>
      <c r="PN6" s="21"/>
      <c r="PO6" s="21"/>
      <c r="PP6" s="21"/>
      <c r="PQ6" s="21"/>
      <c r="PR6" s="21"/>
      <c r="PS6" s="21"/>
      <c r="PT6" s="21"/>
      <c r="PU6" s="21"/>
      <c r="PV6" s="21"/>
      <c r="PW6" s="21"/>
      <c r="PX6" s="21"/>
      <c r="PY6" s="21"/>
      <c r="PZ6" s="21"/>
      <c r="QA6" s="21"/>
      <c r="QB6" s="21"/>
      <c r="QC6" s="21"/>
      <c r="QD6" s="21"/>
      <c r="QE6" s="21"/>
      <c r="QF6" s="21"/>
      <c r="QG6" s="21"/>
      <c r="QH6" s="21"/>
      <c r="QI6" s="21"/>
      <c r="QJ6" s="21"/>
      <c r="QK6" s="21"/>
      <c r="QL6" s="21"/>
      <c r="QM6" s="21"/>
      <c r="QN6" s="21"/>
      <c r="QO6" s="21"/>
      <c r="QP6" s="21"/>
      <c r="QQ6" s="21"/>
      <c r="QR6" s="21"/>
      <c r="QS6" s="21"/>
      <c r="QT6" s="21"/>
      <c r="QU6" s="21"/>
      <c r="QV6" s="21"/>
      <c r="QW6" s="21"/>
      <c r="QX6" s="21"/>
      <c r="QY6" s="21"/>
      <c r="QZ6" s="21"/>
      <c r="RA6" s="21"/>
      <c r="RB6" s="21"/>
      <c r="RC6" s="21"/>
      <c r="RD6" s="21"/>
      <c r="RE6" s="21"/>
      <c r="RF6" s="21"/>
      <c r="RG6" s="21"/>
      <c r="RH6" s="21"/>
      <c r="RI6" s="21"/>
      <c r="RJ6" s="21"/>
      <c r="RK6" s="21"/>
      <c r="RL6" s="21"/>
      <c r="RM6" s="21"/>
      <c r="RN6" s="21"/>
      <c r="RO6" s="21"/>
      <c r="RP6" s="21"/>
      <c r="RQ6" s="21"/>
      <c r="RR6" s="21"/>
      <c r="RS6" s="21"/>
      <c r="RT6" s="21"/>
      <c r="RU6" s="21"/>
      <c r="RV6" s="21"/>
      <c r="RW6" s="21"/>
      <c r="RX6" s="21"/>
      <c r="RY6" s="21"/>
      <c r="RZ6" s="21"/>
      <c r="SA6" s="21"/>
      <c r="SB6" s="21"/>
      <c r="SC6" s="21"/>
      <c r="SD6" s="21"/>
      <c r="SE6" s="21"/>
      <c r="SF6" s="21"/>
      <c r="SG6" s="21"/>
      <c r="SH6" s="21"/>
      <c r="SI6" s="21"/>
      <c r="SJ6" s="21"/>
      <c r="SK6" s="21"/>
      <c r="SL6" s="21"/>
      <c r="SM6" s="21"/>
      <c r="SN6" s="21"/>
      <c r="SO6" s="21"/>
      <c r="SP6" s="21"/>
      <c r="SQ6" s="21"/>
      <c r="SR6" s="21"/>
      <c r="SS6" s="21"/>
      <c r="ST6" s="21"/>
      <c r="SU6" s="21"/>
      <c r="SV6" s="21"/>
      <c r="SW6" s="21"/>
      <c r="SX6" s="21"/>
      <c r="SY6" s="21"/>
      <c r="SZ6" s="21"/>
      <c r="TA6" s="21"/>
      <c r="TB6" s="21"/>
      <c r="TC6" s="21"/>
      <c r="TD6" s="21"/>
      <c r="TE6" s="21"/>
      <c r="TF6" s="21"/>
      <c r="TG6" s="21"/>
      <c r="TH6" s="21"/>
      <c r="TI6" s="21"/>
      <c r="TJ6" s="21"/>
      <c r="TK6" s="21"/>
      <c r="TL6" s="21"/>
      <c r="TM6" s="21"/>
      <c r="TN6" s="21"/>
      <c r="TO6" s="21"/>
      <c r="TP6" s="21"/>
      <c r="TQ6" s="21"/>
      <c r="TR6" s="21"/>
      <c r="TS6" s="21"/>
      <c r="TT6" s="21"/>
      <c r="TU6" s="21"/>
      <c r="TV6" s="21"/>
      <c r="TW6" s="21"/>
      <c r="TX6" s="21"/>
      <c r="TY6" s="21"/>
      <c r="TZ6" s="21"/>
      <c r="UA6" s="21"/>
      <c r="UB6" s="21"/>
      <c r="UC6" s="21"/>
      <c r="UD6" s="21"/>
      <c r="UE6" s="21"/>
      <c r="UF6" s="21"/>
      <c r="UG6" s="21"/>
      <c r="UH6" s="21"/>
      <c r="UI6" s="21"/>
      <c r="UJ6" s="21"/>
      <c r="UK6" s="21"/>
      <c r="UL6" s="21"/>
      <c r="UM6" s="21"/>
      <c r="UN6" s="21"/>
      <c r="UO6" s="21"/>
      <c r="UP6" s="21"/>
      <c r="UQ6" s="21"/>
      <c r="UR6" s="21"/>
      <c r="US6" s="21"/>
      <c r="UT6" s="21"/>
      <c r="UU6" s="21"/>
      <c r="UV6" s="21"/>
      <c r="UW6" s="21"/>
      <c r="UX6" s="21"/>
      <c r="UY6" s="21"/>
      <c r="UZ6" s="21"/>
      <c r="VA6" s="21"/>
      <c r="VB6" s="21"/>
      <c r="VC6" s="21"/>
      <c r="VD6" s="21"/>
      <c r="VE6" s="21"/>
      <c r="VF6" s="21"/>
      <c r="VG6" s="21"/>
      <c r="VH6" s="21"/>
      <c r="VI6" s="21"/>
      <c r="VJ6" s="21"/>
      <c r="VK6" s="21"/>
      <c r="VL6" s="21"/>
      <c r="VM6" s="21"/>
      <c r="VN6" s="21"/>
      <c r="VO6" s="21"/>
      <c r="VP6" s="21"/>
      <c r="VQ6" s="21"/>
      <c r="VR6" s="21"/>
      <c r="VS6" s="21"/>
      <c r="VT6" s="21"/>
      <c r="VU6" s="21"/>
      <c r="VV6" s="21"/>
      <c r="VW6" s="21"/>
      <c r="VX6" s="21"/>
      <c r="VY6" s="21"/>
      <c r="VZ6" s="21"/>
      <c r="WA6" s="21"/>
      <c r="WB6" s="21"/>
      <c r="WC6" s="21"/>
      <c r="WD6" s="21"/>
      <c r="WE6" s="21"/>
      <c r="WF6" s="21"/>
      <c r="WG6" s="21"/>
      <c r="WH6" s="21"/>
      <c r="WI6" s="21"/>
      <c r="WJ6" s="21"/>
      <c r="WK6" s="21"/>
      <c r="WL6" s="21"/>
      <c r="WM6" s="21"/>
      <c r="WN6" s="21"/>
      <c r="WO6" s="21"/>
      <c r="WP6" s="21"/>
      <c r="WQ6" s="21"/>
      <c r="WR6" s="21"/>
      <c r="WS6" s="21"/>
      <c r="WT6" s="21"/>
      <c r="WU6" s="21"/>
      <c r="WV6" s="21"/>
      <c r="WW6" s="21"/>
      <c r="WX6" s="21"/>
      <c r="WY6" s="21"/>
      <c r="WZ6" s="21"/>
      <c r="XA6" s="21"/>
      <c r="XB6" s="21"/>
      <c r="XC6" s="21"/>
      <c r="XD6" s="21"/>
      <c r="XE6" s="21"/>
      <c r="XF6" s="21"/>
      <c r="XG6" s="21"/>
      <c r="XH6" s="21"/>
      <c r="XI6" s="21"/>
      <c r="XJ6" s="21"/>
      <c r="XK6" s="21"/>
      <c r="XL6" s="21"/>
      <c r="XM6" s="21"/>
      <c r="XN6" s="21"/>
      <c r="XO6" s="21"/>
      <c r="XP6" s="21"/>
      <c r="XQ6" s="21"/>
      <c r="XR6" s="21"/>
      <c r="XS6" s="21"/>
      <c r="XT6" s="21"/>
      <c r="XU6" s="21"/>
      <c r="XV6" s="21"/>
      <c r="XW6" s="21"/>
      <c r="XX6" s="21"/>
      <c r="XY6" s="21"/>
      <c r="XZ6" s="21"/>
      <c r="YA6" s="21"/>
      <c r="YB6" s="21"/>
      <c r="YC6" s="21"/>
      <c r="YD6" s="21"/>
      <c r="YE6" s="21"/>
      <c r="YF6" s="21"/>
      <c r="YG6" s="21"/>
      <c r="YH6" s="21"/>
      <c r="YI6" s="21"/>
      <c r="YJ6" s="21"/>
      <c r="YK6" s="21"/>
      <c r="YL6" s="21"/>
      <c r="YM6" s="21"/>
      <c r="YN6" s="21"/>
      <c r="YO6" s="21"/>
      <c r="YP6" s="21"/>
      <c r="YQ6" s="21"/>
      <c r="YR6" s="21"/>
      <c r="YS6" s="21"/>
      <c r="YT6" s="21"/>
      <c r="YU6" s="21"/>
      <c r="YV6" s="21"/>
      <c r="YW6" s="21"/>
      <c r="YX6" s="21"/>
      <c r="YY6" s="21"/>
      <c r="YZ6" s="21"/>
      <c r="ZA6" s="21"/>
      <c r="ZB6" s="21"/>
      <c r="ZC6" s="21"/>
      <c r="ZD6" s="21"/>
      <c r="ZE6" s="21"/>
      <c r="ZF6" s="21"/>
      <c r="ZG6" s="21"/>
      <c r="ZH6" s="21"/>
      <c r="ZI6" s="21"/>
      <c r="ZJ6" s="21"/>
      <c r="ZK6" s="21"/>
      <c r="ZL6" s="21"/>
      <c r="ZM6" s="21"/>
      <c r="ZN6" s="21"/>
      <c r="ZO6" s="21"/>
      <c r="ZP6" s="21"/>
      <c r="ZQ6" s="21"/>
      <c r="ZR6" s="21"/>
      <c r="ZS6" s="21"/>
      <c r="ZT6" s="21"/>
      <c r="ZU6" s="21"/>
      <c r="ZV6" s="21"/>
      <c r="ZW6" s="21"/>
      <c r="ZX6" s="21"/>
      <c r="ZY6" s="21"/>
      <c r="ZZ6" s="21"/>
      <c r="AAA6" s="21"/>
      <c r="AAB6" s="21"/>
      <c r="AAC6" s="21"/>
      <c r="AAD6" s="21"/>
      <c r="AAE6" s="21"/>
      <c r="AAF6" s="21"/>
      <c r="AAG6" s="21"/>
      <c r="AAH6" s="21"/>
      <c r="AAI6" s="21"/>
      <c r="AAJ6" s="21"/>
      <c r="AAK6" s="21"/>
      <c r="AAL6" s="21"/>
      <c r="AAM6" s="21"/>
      <c r="AAN6" s="21"/>
      <c r="AAO6" s="21"/>
      <c r="AAP6" s="21"/>
      <c r="AAQ6" s="21"/>
      <c r="AAR6" s="21"/>
      <c r="AAS6" s="21"/>
      <c r="AAT6" s="21"/>
      <c r="AAU6" s="21"/>
      <c r="AAV6" s="21"/>
      <c r="AAW6" s="21"/>
      <c r="AAX6" s="21"/>
      <c r="AAY6" s="21"/>
      <c r="AAZ6" s="21"/>
      <c r="ABA6" s="21"/>
      <c r="ABB6" s="21"/>
      <c r="ABC6" s="21"/>
      <c r="ABD6" s="21"/>
      <c r="ABE6" s="21"/>
      <c r="ABF6" s="21"/>
      <c r="ABG6" s="21"/>
      <c r="ABH6" s="21"/>
      <c r="ABI6" s="21"/>
      <c r="ABJ6" s="21"/>
      <c r="ABK6" s="21"/>
      <c r="ABL6" s="21"/>
      <c r="ABM6" s="21"/>
      <c r="ABN6" s="21"/>
      <c r="ABO6" s="21"/>
      <c r="ABP6" s="21"/>
      <c r="ABQ6" s="21"/>
      <c r="ABR6" s="21"/>
      <c r="ABS6" s="21"/>
      <c r="ABT6" s="21"/>
      <c r="ABU6" s="21"/>
      <c r="ABV6" s="21"/>
      <c r="ABW6" s="21"/>
      <c r="ABX6" s="21"/>
      <c r="ABY6" s="21"/>
      <c r="ABZ6" s="21"/>
      <c r="ACA6" s="21"/>
      <c r="ACB6" s="21"/>
      <c r="ACC6" s="21"/>
      <c r="ACD6" s="21"/>
      <c r="ACE6" s="21"/>
    </row>
    <row r="7" spans="1:759" s="22" customFormat="1" ht="90" customHeight="1">
      <c r="A7" s="23"/>
      <c r="B7" s="175" t="s">
        <v>6</v>
      </c>
      <c r="C7" s="180">
        <v>43466</v>
      </c>
      <c r="D7" s="181"/>
      <c r="E7" s="181"/>
      <c r="F7" s="181"/>
      <c r="G7" s="181"/>
      <c r="H7" s="181"/>
      <c r="I7" s="181"/>
      <c r="J7" s="179"/>
      <c r="K7" s="24"/>
      <c r="L7" s="24"/>
      <c r="M7" s="24"/>
      <c r="N7" s="24"/>
      <c r="O7" s="24"/>
      <c r="P7" s="25"/>
      <c r="Q7" s="24"/>
      <c r="R7" s="24"/>
      <c r="S7" s="24"/>
      <c r="T7" s="24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  <c r="OW7" s="21"/>
      <c r="OX7" s="21"/>
      <c r="OY7" s="21"/>
      <c r="OZ7" s="21"/>
      <c r="PA7" s="21"/>
      <c r="PB7" s="21"/>
      <c r="PC7" s="21"/>
      <c r="PD7" s="21"/>
      <c r="PE7" s="21"/>
      <c r="PF7" s="21"/>
      <c r="PG7" s="21"/>
      <c r="PH7" s="21"/>
      <c r="PI7" s="21"/>
      <c r="PJ7" s="21"/>
      <c r="PK7" s="21"/>
      <c r="PL7" s="21"/>
      <c r="PM7" s="21"/>
      <c r="PN7" s="21"/>
      <c r="PO7" s="21"/>
      <c r="PP7" s="21"/>
      <c r="PQ7" s="21"/>
      <c r="PR7" s="21"/>
      <c r="PS7" s="21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21"/>
      <c r="QN7" s="21"/>
      <c r="QO7" s="21"/>
      <c r="QP7" s="21"/>
      <c r="QQ7" s="21"/>
      <c r="QR7" s="21"/>
      <c r="QS7" s="21"/>
      <c r="QT7" s="21"/>
      <c r="QU7" s="21"/>
      <c r="QV7" s="21"/>
      <c r="QW7" s="21"/>
      <c r="QX7" s="21"/>
      <c r="QY7" s="21"/>
      <c r="QZ7" s="21"/>
      <c r="RA7" s="21"/>
      <c r="RB7" s="21"/>
      <c r="RC7" s="21"/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21"/>
      <c r="RW7" s="21"/>
      <c r="RX7" s="21"/>
      <c r="RY7" s="21"/>
      <c r="RZ7" s="21"/>
      <c r="SA7" s="21"/>
      <c r="SB7" s="21"/>
      <c r="SC7" s="21"/>
      <c r="SD7" s="21"/>
      <c r="SE7" s="21"/>
      <c r="SF7" s="21"/>
      <c r="SG7" s="21"/>
      <c r="SH7" s="21"/>
      <c r="SI7" s="21"/>
      <c r="SJ7" s="21"/>
      <c r="SK7" s="21"/>
      <c r="SL7" s="21"/>
      <c r="SM7" s="21"/>
      <c r="SN7" s="21"/>
      <c r="SO7" s="21"/>
      <c r="SP7" s="21"/>
      <c r="SQ7" s="21"/>
      <c r="SR7" s="21"/>
      <c r="SS7" s="21"/>
      <c r="ST7" s="21"/>
      <c r="SU7" s="21"/>
      <c r="SV7" s="21"/>
      <c r="SW7" s="21"/>
      <c r="SX7" s="21"/>
      <c r="SY7" s="21"/>
      <c r="SZ7" s="21"/>
      <c r="TA7" s="21"/>
      <c r="TB7" s="21"/>
      <c r="TC7" s="21"/>
      <c r="TD7" s="21"/>
      <c r="TE7" s="21"/>
      <c r="TF7" s="21"/>
      <c r="TG7" s="21"/>
      <c r="TH7" s="21"/>
      <c r="TI7" s="21"/>
      <c r="TJ7" s="21"/>
      <c r="TK7" s="21"/>
      <c r="TL7" s="21"/>
      <c r="TM7" s="21"/>
      <c r="TN7" s="21"/>
      <c r="TO7" s="21"/>
      <c r="TP7" s="21"/>
      <c r="TQ7" s="21"/>
      <c r="TR7" s="21"/>
      <c r="TS7" s="21"/>
      <c r="TT7" s="21"/>
      <c r="TU7" s="21"/>
      <c r="TV7" s="21"/>
      <c r="TW7" s="21"/>
      <c r="TX7" s="21"/>
      <c r="TY7" s="21"/>
      <c r="TZ7" s="21"/>
      <c r="UA7" s="21"/>
      <c r="UB7" s="21"/>
      <c r="UC7" s="21"/>
      <c r="UD7" s="21"/>
      <c r="UE7" s="21"/>
      <c r="UF7" s="21"/>
      <c r="UG7" s="21"/>
      <c r="UH7" s="21"/>
      <c r="UI7" s="21"/>
      <c r="UJ7" s="21"/>
      <c r="UK7" s="21"/>
      <c r="UL7" s="21"/>
      <c r="UM7" s="21"/>
      <c r="UN7" s="21"/>
      <c r="UO7" s="21"/>
      <c r="UP7" s="21"/>
      <c r="UQ7" s="21"/>
      <c r="UR7" s="21"/>
      <c r="US7" s="21"/>
      <c r="UT7" s="21"/>
      <c r="UU7" s="21"/>
      <c r="UV7" s="21"/>
      <c r="UW7" s="21"/>
      <c r="UX7" s="21"/>
      <c r="UY7" s="21"/>
      <c r="UZ7" s="21"/>
      <c r="VA7" s="21"/>
      <c r="VB7" s="21"/>
      <c r="VC7" s="21"/>
      <c r="VD7" s="21"/>
      <c r="VE7" s="21"/>
      <c r="VF7" s="21"/>
      <c r="VG7" s="21"/>
      <c r="VH7" s="21"/>
      <c r="VI7" s="21"/>
      <c r="VJ7" s="21"/>
      <c r="VK7" s="21"/>
      <c r="VL7" s="21"/>
      <c r="VM7" s="21"/>
      <c r="VN7" s="21"/>
      <c r="VO7" s="21"/>
      <c r="VP7" s="21"/>
      <c r="VQ7" s="21"/>
      <c r="VR7" s="21"/>
      <c r="VS7" s="21"/>
      <c r="VT7" s="21"/>
      <c r="VU7" s="21"/>
      <c r="VV7" s="21"/>
      <c r="VW7" s="21"/>
      <c r="VX7" s="21"/>
      <c r="VY7" s="21"/>
      <c r="VZ7" s="21"/>
      <c r="WA7" s="21"/>
      <c r="WB7" s="21"/>
      <c r="WC7" s="21"/>
      <c r="WD7" s="21"/>
      <c r="WE7" s="21"/>
      <c r="WF7" s="21"/>
      <c r="WG7" s="21"/>
      <c r="WH7" s="21"/>
      <c r="WI7" s="21"/>
      <c r="WJ7" s="21"/>
      <c r="WK7" s="21"/>
      <c r="WL7" s="21"/>
      <c r="WM7" s="21"/>
      <c r="WN7" s="21"/>
      <c r="WO7" s="21"/>
      <c r="WP7" s="21"/>
      <c r="WQ7" s="21"/>
      <c r="WR7" s="21"/>
      <c r="WS7" s="21"/>
      <c r="WT7" s="21"/>
      <c r="WU7" s="21"/>
      <c r="WV7" s="21"/>
      <c r="WW7" s="21"/>
      <c r="WX7" s="21"/>
      <c r="WY7" s="21"/>
      <c r="WZ7" s="21"/>
      <c r="XA7" s="21"/>
      <c r="XB7" s="21"/>
      <c r="XC7" s="21"/>
      <c r="XD7" s="21"/>
      <c r="XE7" s="21"/>
      <c r="XF7" s="21"/>
      <c r="XG7" s="21"/>
      <c r="XH7" s="21"/>
      <c r="XI7" s="21"/>
      <c r="XJ7" s="21"/>
      <c r="XK7" s="21"/>
      <c r="XL7" s="21"/>
      <c r="XM7" s="21"/>
      <c r="XN7" s="21"/>
      <c r="XO7" s="21"/>
      <c r="XP7" s="21"/>
      <c r="XQ7" s="21"/>
      <c r="XR7" s="21"/>
      <c r="XS7" s="21"/>
      <c r="XT7" s="21"/>
      <c r="XU7" s="21"/>
      <c r="XV7" s="21"/>
      <c r="XW7" s="21"/>
      <c r="XX7" s="21"/>
      <c r="XY7" s="21"/>
      <c r="XZ7" s="21"/>
      <c r="YA7" s="21"/>
      <c r="YB7" s="21"/>
      <c r="YC7" s="21"/>
      <c r="YD7" s="21"/>
      <c r="YE7" s="21"/>
      <c r="YF7" s="21"/>
      <c r="YG7" s="21"/>
      <c r="YH7" s="21"/>
      <c r="YI7" s="21"/>
      <c r="YJ7" s="21"/>
      <c r="YK7" s="21"/>
      <c r="YL7" s="21"/>
      <c r="YM7" s="21"/>
      <c r="YN7" s="21"/>
      <c r="YO7" s="21"/>
      <c r="YP7" s="21"/>
      <c r="YQ7" s="21"/>
      <c r="YR7" s="21"/>
      <c r="YS7" s="21"/>
      <c r="YT7" s="21"/>
      <c r="YU7" s="21"/>
      <c r="YV7" s="21"/>
      <c r="YW7" s="21"/>
      <c r="YX7" s="21"/>
      <c r="YY7" s="21"/>
      <c r="YZ7" s="21"/>
      <c r="ZA7" s="21"/>
      <c r="ZB7" s="21"/>
      <c r="ZC7" s="21"/>
      <c r="ZD7" s="21"/>
      <c r="ZE7" s="21"/>
      <c r="ZF7" s="21"/>
      <c r="ZG7" s="21"/>
      <c r="ZH7" s="21"/>
      <c r="ZI7" s="21"/>
      <c r="ZJ7" s="21"/>
      <c r="ZK7" s="21"/>
      <c r="ZL7" s="21"/>
      <c r="ZM7" s="21"/>
      <c r="ZN7" s="21"/>
      <c r="ZO7" s="21"/>
      <c r="ZP7" s="21"/>
      <c r="ZQ7" s="21"/>
      <c r="ZR7" s="21"/>
      <c r="ZS7" s="21"/>
      <c r="ZT7" s="21"/>
      <c r="ZU7" s="21"/>
      <c r="ZV7" s="21"/>
      <c r="ZW7" s="21"/>
      <c r="ZX7" s="21"/>
      <c r="ZY7" s="21"/>
      <c r="ZZ7" s="21"/>
      <c r="AAA7" s="21"/>
      <c r="AAB7" s="21"/>
      <c r="AAC7" s="21"/>
      <c r="AAD7" s="21"/>
      <c r="AAE7" s="21"/>
      <c r="AAF7" s="21"/>
      <c r="AAG7" s="21"/>
      <c r="AAH7" s="21"/>
      <c r="AAI7" s="21"/>
      <c r="AAJ7" s="21"/>
      <c r="AAK7" s="21"/>
      <c r="AAL7" s="21"/>
      <c r="AAM7" s="21"/>
      <c r="AAN7" s="21"/>
      <c r="AAO7" s="21"/>
      <c r="AAP7" s="21"/>
      <c r="AAQ7" s="21"/>
      <c r="AAR7" s="21"/>
      <c r="AAS7" s="21"/>
      <c r="AAT7" s="21"/>
      <c r="AAU7" s="21"/>
      <c r="AAV7" s="21"/>
      <c r="AAW7" s="21"/>
      <c r="AAX7" s="21"/>
      <c r="AAY7" s="21"/>
      <c r="AAZ7" s="21"/>
      <c r="ABA7" s="21"/>
      <c r="ABB7" s="21"/>
      <c r="ABC7" s="21"/>
      <c r="ABD7" s="21"/>
      <c r="ABE7" s="21"/>
      <c r="ABF7" s="21"/>
      <c r="ABG7" s="21"/>
      <c r="ABH7" s="21"/>
      <c r="ABI7" s="21"/>
      <c r="ABJ7" s="21"/>
      <c r="ABK7" s="21"/>
      <c r="ABL7" s="21"/>
      <c r="ABM7" s="21"/>
      <c r="ABN7" s="21"/>
      <c r="ABO7" s="21"/>
      <c r="ABP7" s="21"/>
      <c r="ABQ7" s="21"/>
      <c r="ABR7" s="21"/>
      <c r="ABS7" s="21"/>
      <c r="ABT7" s="21"/>
      <c r="ABU7" s="21"/>
      <c r="ABV7" s="21"/>
      <c r="ABW7" s="21"/>
      <c r="ABX7" s="21"/>
      <c r="ABY7" s="21"/>
      <c r="ABZ7" s="21"/>
      <c r="ACA7" s="21"/>
      <c r="ACB7" s="21"/>
      <c r="ACC7" s="21"/>
      <c r="ACD7" s="21"/>
      <c r="ACE7" s="21"/>
    </row>
    <row r="8" spans="1:759" s="22" customFormat="1" ht="90" customHeight="1">
      <c r="A8" s="23"/>
      <c r="B8" s="176" t="s">
        <v>39</v>
      </c>
      <c r="C8" s="182" t="s">
        <v>69</v>
      </c>
      <c r="D8" s="182"/>
      <c r="E8" s="182"/>
      <c r="F8" s="182"/>
      <c r="G8" s="182"/>
      <c r="H8" s="182"/>
      <c r="I8" s="182"/>
      <c r="J8" s="179"/>
      <c r="K8" s="24"/>
      <c r="L8" s="24"/>
      <c r="M8" s="24"/>
      <c r="N8" s="24"/>
      <c r="O8" s="24"/>
      <c r="P8" s="25"/>
      <c r="Q8" s="24"/>
      <c r="R8" s="24"/>
      <c r="S8" s="24"/>
      <c r="T8" s="24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  <c r="TH8" s="21"/>
      <c r="TI8" s="21"/>
      <c r="TJ8" s="21"/>
      <c r="TK8" s="21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1"/>
      <c r="TW8" s="21"/>
      <c r="TX8" s="21"/>
      <c r="TY8" s="21"/>
      <c r="TZ8" s="21"/>
      <c r="UA8" s="21"/>
      <c r="UB8" s="21"/>
      <c r="UC8" s="21"/>
      <c r="UD8" s="21"/>
      <c r="UE8" s="21"/>
      <c r="UF8" s="21"/>
      <c r="UG8" s="21"/>
      <c r="UH8" s="21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</row>
    <row r="9" spans="1:759" s="22" customFormat="1" ht="90" customHeight="1">
      <c r="A9" s="23"/>
      <c r="B9" s="176" t="s">
        <v>8</v>
      </c>
      <c r="C9" s="183" t="s">
        <v>9</v>
      </c>
      <c r="D9" s="183"/>
      <c r="E9" s="183"/>
      <c r="F9" s="183"/>
      <c r="G9" s="183"/>
      <c r="H9" s="183"/>
      <c r="I9" s="183"/>
      <c r="J9" s="183"/>
      <c r="K9" s="24"/>
      <c r="L9" s="24"/>
      <c r="M9" s="24"/>
      <c r="N9" s="24"/>
      <c r="O9" s="24"/>
      <c r="P9" s="25"/>
      <c r="Q9" s="24"/>
      <c r="R9" s="24"/>
      <c r="S9" s="24"/>
      <c r="T9" s="24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  <c r="OW9" s="21"/>
      <c r="OX9" s="21"/>
      <c r="OY9" s="21"/>
      <c r="OZ9" s="21"/>
      <c r="PA9" s="21"/>
      <c r="PB9" s="21"/>
      <c r="PC9" s="21"/>
      <c r="PD9" s="21"/>
      <c r="PE9" s="21"/>
      <c r="PF9" s="21"/>
      <c r="PG9" s="21"/>
      <c r="PH9" s="21"/>
      <c r="PI9" s="21"/>
      <c r="PJ9" s="21"/>
      <c r="PK9" s="21"/>
      <c r="PL9" s="21"/>
      <c r="PM9" s="21"/>
      <c r="PN9" s="21"/>
      <c r="PO9" s="21"/>
      <c r="PP9" s="21"/>
      <c r="PQ9" s="21"/>
      <c r="PR9" s="21"/>
      <c r="PS9" s="21"/>
      <c r="PT9" s="21"/>
      <c r="PU9" s="21"/>
      <c r="PV9" s="21"/>
      <c r="PW9" s="21"/>
      <c r="PX9" s="21"/>
      <c r="PY9" s="21"/>
      <c r="PZ9" s="21"/>
      <c r="QA9" s="21"/>
      <c r="QB9" s="21"/>
      <c r="QC9" s="21"/>
      <c r="QD9" s="21"/>
      <c r="QE9" s="21"/>
      <c r="QF9" s="21"/>
      <c r="QG9" s="21"/>
      <c r="QH9" s="21"/>
      <c r="QI9" s="21"/>
      <c r="QJ9" s="21"/>
      <c r="QK9" s="21"/>
      <c r="QL9" s="21"/>
      <c r="QM9" s="21"/>
      <c r="QN9" s="21"/>
      <c r="QO9" s="21"/>
      <c r="QP9" s="21"/>
      <c r="QQ9" s="21"/>
      <c r="QR9" s="21"/>
      <c r="QS9" s="21"/>
      <c r="QT9" s="21"/>
      <c r="QU9" s="21"/>
      <c r="QV9" s="21"/>
      <c r="QW9" s="21"/>
      <c r="QX9" s="21"/>
      <c r="QY9" s="21"/>
      <c r="QZ9" s="21"/>
      <c r="RA9" s="21"/>
      <c r="RB9" s="21"/>
      <c r="RC9" s="21"/>
      <c r="RD9" s="21"/>
      <c r="RE9" s="21"/>
      <c r="RF9" s="21"/>
      <c r="RG9" s="21"/>
      <c r="RH9" s="21"/>
      <c r="RI9" s="21"/>
      <c r="RJ9" s="21"/>
      <c r="RK9" s="21"/>
      <c r="RL9" s="21"/>
      <c r="RM9" s="21"/>
      <c r="RN9" s="21"/>
      <c r="RO9" s="21"/>
      <c r="RP9" s="21"/>
      <c r="RQ9" s="21"/>
      <c r="RR9" s="21"/>
      <c r="RS9" s="21"/>
      <c r="RT9" s="21"/>
      <c r="RU9" s="21"/>
      <c r="RV9" s="21"/>
      <c r="RW9" s="21"/>
      <c r="RX9" s="21"/>
      <c r="RY9" s="21"/>
      <c r="RZ9" s="21"/>
      <c r="SA9" s="21"/>
      <c r="SB9" s="21"/>
      <c r="SC9" s="21"/>
      <c r="SD9" s="21"/>
      <c r="SE9" s="21"/>
      <c r="SF9" s="21"/>
      <c r="SG9" s="21"/>
      <c r="SH9" s="21"/>
      <c r="SI9" s="21"/>
      <c r="SJ9" s="21"/>
      <c r="SK9" s="21"/>
      <c r="SL9" s="21"/>
      <c r="SM9" s="21"/>
      <c r="SN9" s="21"/>
      <c r="SO9" s="21"/>
      <c r="SP9" s="21"/>
      <c r="SQ9" s="21"/>
      <c r="SR9" s="21"/>
      <c r="SS9" s="21"/>
      <c r="ST9" s="21"/>
      <c r="SU9" s="21"/>
      <c r="SV9" s="21"/>
      <c r="SW9" s="21"/>
      <c r="SX9" s="21"/>
      <c r="SY9" s="21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1"/>
      <c r="TK9" s="21"/>
      <c r="TL9" s="21"/>
      <c r="TM9" s="21"/>
      <c r="TN9" s="21"/>
      <c r="TO9" s="21"/>
      <c r="TP9" s="21"/>
      <c r="TQ9" s="21"/>
      <c r="TR9" s="21"/>
      <c r="TS9" s="21"/>
      <c r="TT9" s="21"/>
      <c r="TU9" s="21"/>
      <c r="TV9" s="21"/>
      <c r="TW9" s="21"/>
      <c r="TX9" s="21"/>
      <c r="TY9" s="21"/>
      <c r="TZ9" s="21"/>
      <c r="UA9" s="21"/>
      <c r="UB9" s="21"/>
      <c r="UC9" s="21"/>
      <c r="UD9" s="21"/>
      <c r="UE9" s="21"/>
      <c r="UF9" s="21"/>
      <c r="UG9" s="21"/>
      <c r="UH9" s="21"/>
      <c r="UI9" s="21"/>
      <c r="UJ9" s="21"/>
      <c r="UK9" s="21"/>
      <c r="UL9" s="21"/>
      <c r="UM9" s="21"/>
      <c r="UN9" s="21"/>
      <c r="UO9" s="21"/>
      <c r="UP9" s="21"/>
      <c r="UQ9" s="21"/>
      <c r="UR9" s="21"/>
      <c r="US9" s="21"/>
      <c r="UT9" s="21"/>
      <c r="UU9" s="21"/>
      <c r="UV9" s="21"/>
      <c r="UW9" s="21"/>
      <c r="UX9" s="21"/>
      <c r="UY9" s="21"/>
      <c r="UZ9" s="21"/>
      <c r="VA9" s="21"/>
      <c r="VB9" s="21"/>
      <c r="VC9" s="21"/>
      <c r="VD9" s="21"/>
      <c r="VE9" s="21"/>
      <c r="VF9" s="21"/>
      <c r="VG9" s="21"/>
      <c r="VH9" s="21"/>
      <c r="VI9" s="21"/>
      <c r="VJ9" s="21"/>
      <c r="VK9" s="21"/>
      <c r="VL9" s="21"/>
      <c r="VM9" s="21"/>
      <c r="VN9" s="21"/>
      <c r="VO9" s="21"/>
      <c r="VP9" s="21"/>
      <c r="VQ9" s="21"/>
      <c r="VR9" s="21"/>
      <c r="VS9" s="21"/>
      <c r="VT9" s="21"/>
      <c r="VU9" s="21"/>
      <c r="VV9" s="21"/>
      <c r="VW9" s="21"/>
      <c r="VX9" s="21"/>
      <c r="VY9" s="21"/>
      <c r="VZ9" s="21"/>
      <c r="WA9" s="21"/>
      <c r="WB9" s="21"/>
      <c r="WC9" s="21"/>
      <c r="WD9" s="21"/>
      <c r="WE9" s="21"/>
      <c r="WF9" s="21"/>
      <c r="WG9" s="21"/>
      <c r="WH9" s="21"/>
      <c r="WI9" s="21"/>
      <c r="WJ9" s="21"/>
      <c r="WK9" s="21"/>
      <c r="WL9" s="21"/>
      <c r="WM9" s="21"/>
      <c r="WN9" s="21"/>
      <c r="WO9" s="21"/>
      <c r="WP9" s="21"/>
      <c r="WQ9" s="21"/>
      <c r="WR9" s="21"/>
      <c r="WS9" s="21"/>
      <c r="WT9" s="21"/>
      <c r="WU9" s="21"/>
      <c r="WV9" s="21"/>
      <c r="WW9" s="21"/>
      <c r="WX9" s="21"/>
      <c r="WY9" s="21"/>
      <c r="WZ9" s="21"/>
      <c r="XA9" s="21"/>
      <c r="XB9" s="21"/>
      <c r="XC9" s="21"/>
      <c r="XD9" s="21"/>
      <c r="XE9" s="21"/>
      <c r="XF9" s="21"/>
      <c r="XG9" s="21"/>
      <c r="XH9" s="21"/>
      <c r="XI9" s="21"/>
      <c r="XJ9" s="21"/>
      <c r="XK9" s="21"/>
      <c r="XL9" s="21"/>
      <c r="XM9" s="21"/>
      <c r="XN9" s="21"/>
      <c r="XO9" s="21"/>
      <c r="XP9" s="21"/>
      <c r="XQ9" s="21"/>
      <c r="XR9" s="21"/>
      <c r="XS9" s="21"/>
      <c r="XT9" s="21"/>
      <c r="XU9" s="21"/>
      <c r="XV9" s="21"/>
      <c r="XW9" s="21"/>
      <c r="XX9" s="21"/>
      <c r="XY9" s="21"/>
      <c r="XZ9" s="21"/>
      <c r="YA9" s="21"/>
      <c r="YB9" s="21"/>
      <c r="YC9" s="21"/>
      <c r="YD9" s="21"/>
      <c r="YE9" s="21"/>
      <c r="YF9" s="21"/>
      <c r="YG9" s="21"/>
      <c r="YH9" s="21"/>
      <c r="YI9" s="21"/>
      <c r="YJ9" s="21"/>
      <c r="YK9" s="21"/>
      <c r="YL9" s="21"/>
      <c r="YM9" s="21"/>
      <c r="YN9" s="21"/>
      <c r="YO9" s="21"/>
      <c r="YP9" s="21"/>
      <c r="YQ9" s="21"/>
      <c r="YR9" s="21"/>
      <c r="YS9" s="21"/>
      <c r="YT9" s="21"/>
      <c r="YU9" s="21"/>
      <c r="YV9" s="21"/>
      <c r="YW9" s="21"/>
      <c r="YX9" s="21"/>
      <c r="YY9" s="21"/>
      <c r="YZ9" s="21"/>
      <c r="ZA9" s="21"/>
      <c r="ZB9" s="21"/>
      <c r="ZC9" s="21"/>
      <c r="ZD9" s="21"/>
      <c r="ZE9" s="21"/>
      <c r="ZF9" s="21"/>
      <c r="ZG9" s="21"/>
      <c r="ZH9" s="21"/>
      <c r="ZI9" s="21"/>
      <c r="ZJ9" s="21"/>
      <c r="ZK9" s="21"/>
      <c r="ZL9" s="21"/>
      <c r="ZM9" s="21"/>
      <c r="ZN9" s="21"/>
      <c r="ZO9" s="21"/>
      <c r="ZP9" s="21"/>
      <c r="ZQ9" s="21"/>
      <c r="ZR9" s="21"/>
      <c r="ZS9" s="21"/>
      <c r="ZT9" s="21"/>
      <c r="ZU9" s="21"/>
      <c r="ZV9" s="21"/>
      <c r="ZW9" s="21"/>
      <c r="ZX9" s="21"/>
      <c r="ZY9" s="21"/>
      <c r="ZZ9" s="21"/>
      <c r="AAA9" s="21"/>
      <c r="AAB9" s="21"/>
      <c r="AAC9" s="21"/>
      <c r="AAD9" s="21"/>
      <c r="AAE9" s="21"/>
      <c r="AAF9" s="21"/>
      <c r="AAG9" s="21"/>
      <c r="AAH9" s="21"/>
      <c r="AAI9" s="21"/>
      <c r="AAJ9" s="21"/>
      <c r="AAK9" s="21"/>
      <c r="AAL9" s="21"/>
      <c r="AAM9" s="21"/>
      <c r="AAN9" s="21"/>
      <c r="AAO9" s="21"/>
      <c r="AAP9" s="21"/>
      <c r="AAQ9" s="21"/>
      <c r="AAR9" s="21"/>
      <c r="AAS9" s="21"/>
      <c r="AAT9" s="21"/>
      <c r="AAU9" s="21"/>
      <c r="AAV9" s="21"/>
      <c r="AAW9" s="21"/>
      <c r="AAX9" s="21"/>
      <c r="AAY9" s="21"/>
      <c r="AAZ9" s="21"/>
      <c r="ABA9" s="21"/>
      <c r="ABB9" s="21"/>
      <c r="ABC9" s="21"/>
      <c r="ABD9" s="21"/>
      <c r="ABE9" s="21"/>
      <c r="ABF9" s="21"/>
      <c r="ABG9" s="21"/>
      <c r="ABH9" s="21"/>
      <c r="ABI9" s="21"/>
      <c r="ABJ9" s="21"/>
      <c r="ABK9" s="21"/>
      <c r="ABL9" s="21"/>
      <c r="ABM9" s="21"/>
      <c r="ABN9" s="21"/>
      <c r="ABO9" s="21"/>
      <c r="ABP9" s="21"/>
      <c r="ABQ9" s="21"/>
      <c r="ABR9" s="21"/>
      <c r="ABS9" s="21"/>
      <c r="ABT9" s="21"/>
      <c r="ABU9" s="21"/>
      <c r="ABV9" s="21"/>
      <c r="ABW9" s="21"/>
      <c r="ABX9" s="21"/>
      <c r="ABY9" s="21"/>
      <c r="ABZ9" s="21"/>
      <c r="ACA9" s="21"/>
      <c r="ACB9" s="21"/>
      <c r="ACC9" s="21"/>
      <c r="ACD9" s="21"/>
      <c r="ACE9" s="21"/>
    </row>
    <row r="10" spans="1:759" s="22" customFormat="1" ht="90" customHeight="1">
      <c r="A10" s="23"/>
      <c r="B10" s="176" t="s">
        <v>38</v>
      </c>
      <c r="C10" s="184" t="s">
        <v>103</v>
      </c>
      <c r="D10" s="184"/>
      <c r="E10" s="184"/>
      <c r="F10" s="184"/>
      <c r="G10" s="184"/>
      <c r="H10" s="184"/>
      <c r="I10" s="185"/>
      <c r="J10" s="179"/>
      <c r="K10" s="24"/>
      <c r="L10" s="24"/>
      <c r="M10" s="24"/>
      <c r="N10" s="24"/>
      <c r="O10" s="24"/>
      <c r="P10" s="25"/>
      <c r="Q10" s="24"/>
      <c r="R10" s="24"/>
      <c r="S10" s="24"/>
      <c r="T10" s="24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  <c r="OW10" s="21"/>
      <c r="OX10" s="21"/>
      <c r="OY10" s="21"/>
      <c r="OZ10" s="21"/>
      <c r="PA10" s="21"/>
      <c r="PB10" s="21"/>
      <c r="PC10" s="21"/>
      <c r="PD10" s="21"/>
      <c r="PE10" s="21"/>
      <c r="PF10" s="21"/>
      <c r="PG10" s="21"/>
      <c r="PH10" s="21"/>
      <c r="PI10" s="21"/>
      <c r="PJ10" s="21"/>
      <c r="PK10" s="21"/>
      <c r="PL10" s="21"/>
      <c r="PM10" s="21"/>
      <c r="PN10" s="21"/>
      <c r="PO10" s="21"/>
      <c r="PP10" s="21"/>
      <c r="PQ10" s="21"/>
      <c r="PR10" s="21"/>
      <c r="PS10" s="21"/>
      <c r="PT10" s="21"/>
      <c r="PU10" s="21"/>
      <c r="PV10" s="21"/>
      <c r="PW10" s="21"/>
      <c r="PX10" s="21"/>
      <c r="PY10" s="21"/>
      <c r="PZ10" s="21"/>
      <c r="QA10" s="21"/>
      <c r="QB10" s="21"/>
      <c r="QC10" s="21"/>
      <c r="QD10" s="21"/>
      <c r="QE10" s="21"/>
      <c r="QF10" s="21"/>
      <c r="QG10" s="21"/>
      <c r="QH10" s="21"/>
      <c r="QI10" s="21"/>
      <c r="QJ10" s="21"/>
      <c r="QK10" s="21"/>
      <c r="QL10" s="21"/>
      <c r="QM10" s="21"/>
      <c r="QN10" s="21"/>
      <c r="QO10" s="21"/>
      <c r="QP10" s="21"/>
      <c r="QQ10" s="21"/>
      <c r="QR10" s="21"/>
      <c r="QS10" s="21"/>
      <c r="QT10" s="21"/>
      <c r="QU10" s="21"/>
      <c r="QV10" s="21"/>
      <c r="QW10" s="21"/>
      <c r="QX10" s="21"/>
      <c r="QY10" s="21"/>
      <c r="QZ10" s="21"/>
      <c r="RA10" s="21"/>
      <c r="RB10" s="21"/>
      <c r="RC10" s="21"/>
      <c r="RD10" s="21"/>
      <c r="RE10" s="21"/>
      <c r="RF10" s="21"/>
      <c r="RG10" s="21"/>
      <c r="RH10" s="21"/>
      <c r="RI10" s="21"/>
      <c r="RJ10" s="21"/>
      <c r="RK10" s="21"/>
      <c r="RL10" s="21"/>
      <c r="RM10" s="21"/>
      <c r="RN10" s="21"/>
      <c r="RO10" s="21"/>
      <c r="RP10" s="21"/>
      <c r="RQ10" s="21"/>
      <c r="RR10" s="21"/>
      <c r="RS10" s="21"/>
      <c r="RT10" s="21"/>
      <c r="RU10" s="21"/>
      <c r="RV10" s="21"/>
      <c r="RW10" s="21"/>
      <c r="RX10" s="21"/>
      <c r="RY10" s="21"/>
      <c r="RZ10" s="21"/>
      <c r="SA10" s="21"/>
      <c r="SB10" s="21"/>
      <c r="SC10" s="21"/>
      <c r="SD10" s="21"/>
      <c r="SE10" s="21"/>
      <c r="SF10" s="21"/>
      <c r="SG10" s="21"/>
      <c r="SH10" s="21"/>
      <c r="SI10" s="21"/>
      <c r="SJ10" s="21"/>
      <c r="SK10" s="21"/>
      <c r="SL10" s="21"/>
      <c r="SM10" s="21"/>
      <c r="SN10" s="21"/>
      <c r="SO10" s="21"/>
      <c r="SP10" s="21"/>
      <c r="SQ10" s="21"/>
      <c r="SR10" s="21"/>
      <c r="SS10" s="21"/>
      <c r="ST10" s="21"/>
      <c r="SU10" s="21"/>
      <c r="SV10" s="21"/>
      <c r="SW10" s="21"/>
      <c r="SX10" s="21"/>
      <c r="SY10" s="21"/>
      <c r="SZ10" s="21"/>
      <c r="TA10" s="21"/>
      <c r="TB10" s="21"/>
      <c r="TC10" s="21"/>
      <c r="TD10" s="21"/>
      <c r="TE10" s="21"/>
      <c r="TF10" s="21"/>
      <c r="TG10" s="21"/>
      <c r="TH10" s="21"/>
      <c r="TI10" s="21"/>
      <c r="TJ10" s="21"/>
      <c r="TK10" s="21"/>
      <c r="TL10" s="21"/>
      <c r="TM10" s="21"/>
      <c r="TN10" s="21"/>
      <c r="TO10" s="21"/>
      <c r="TP10" s="21"/>
      <c r="TQ10" s="21"/>
      <c r="TR10" s="21"/>
      <c r="TS10" s="21"/>
      <c r="TT10" s="21"/>
      <c r="TU10" s="21"/>
      <c r="TV10" s="21"/>
      <c r="TW10" s="21"/>
      <c r="TX10" s="21"/>
      <c r="TY10" s="21"/>
      <c r="TZ10" s="21"/>
      <c r="UA10" s="21"/>
      <c r="UB10" s="21"/>
      <c r="UC10" s="21"/>
      <c r="UD10" s="21"/>
      <c r="UE10" s="21"/>
      <c r="UF10" s="21"/>
      <c r="UG10" s="21"/>
      <c r="UH10" s="21"/>
      <c r="UI10" s="21"/>
      <c r="UJ10" s="21"/>
      <c r="UK10" s="21"/>
      <c r="UL10" s="21"/>
      <c r="UM10" s="21"/>
      <c r="UN10" s="21"/>
      <c r="UO10" s="21"/>
      <c r="UP10" s="21"/>
      <c r="UQ10" s="21"/>
      <c r="UR10" s="21"/>
      <c r="US10" s="21"/>
      <c r="UT10" s="21"/>
      <c r="UU10" s="21"/>
      <c r="UV10" s="21"/>
      <c r="UW10" s="21"/>
      <c r="UX10" s="21"/>
      <c r="UY10" s="21"/>
      <c r="UZ10" s="21"/>
      <c r="VA10" s="21"/>
      <c r="VB10" s="21"/>
      <c r="VC10" s="21"/>
      <c r="VD10" s="21"/>
      <c r="VE10" s="21"/>
      <c r="VF10" s="21"/>
      <c r="VG10" s="21"/>
      <c r="VH10" s="21"/>
      <c r="VI10" s="21"/>
      <c r="VJ10" s="21"/>
      <c r="VK10" s="21"/>
      <c r="VL10" s="21"/>
      <c r="VM10" s="21"/>
      <c r="VN10" s="21"/>
      <c r="VO10" s="21"/>
      <c r="VP10" s="21"/>
      <c r="VQ10" s="21"/>
      <c r="VR10" s="21"/>
      <c r="VS10" s="21"/>
      <c r="VT10" s="21"/>
      <c r="VU10" s="21"/>
      <c r="VV10" s="21"/>
      <c r="VW10" s="21"/>
      <c r="VX10" s="21"/>
      <c r="VY10" s="21"/>
      <c r="VZ10" s="21"/>
      <c r="WA10" s="21"/>
      <c r="WB10" s="21"/>
      <c r="WC10" s="21"/>
      <c r="WD10" s="21"/>
      <c r="WE10" s="21"/>
      <c r="WF10" s="21"/>
      <c r="WG10" s="21"/>
      <c r="WH10" s="21"/>
      <c r="WI10" s="21"/>
      <c r="WJ10" s="21"/>
      <c r="WK10" s="21"/>
      <c r="WL10" s="21"/>
      <c r="WM10" s="21"/>
      <c r="WN10" s="21"/>
      <c r="WO10" s="21"/>
      <c r="WP10" s="21"/>
      <c r="WQ10" s="21"/>
      <c r="WR10" s="21"/>
      <c r="WS10" s="21"/>
      <c r="WT10" s="21"/>
      <c r="WU10" s="21"/>
      <c r="WV10" s="21"/>
      <c r="WW10" s="21"/>
      <c r="WX10" s="21"/>
      <c r="WY10" s="21"/>
      <c r="WZ10" s="21"/>
      <c r="XA10" s="21"/>
      <c r="XB10" s="21"/>
      <c r="XC10" s="21"/>
      <c r="XD10" s="21"/>
      <c r="XE10" s="21"/>
      <c r="XF10" s="21"/>
      <c r="XG10" s="21"/>
      <c r="XH10" s="21"/>
      <c r="XI10" s="21"/>
      <c r="XJ10" s="21"/>
      <c r="XK10" s="21"/>
      <c r="XL10" s="21"/>
      <c r="XM10" s="21"/>
      <c r="XN10" s="21"/>
      <c r="XO10" s="21"/>
      <c r="XP10" s="21"/>
      <c r="XQ10" s="21"/>
      <c r="XR10" s="21"/>
      <c r="XS10" s="21"/>
      <c r="XT10" s="21"/>
      <c r="XU10" s="21"/>
      <c r="XV10" s="21"/>
      <c r="XW10" s="21"/>
      <c r="XX10" s="21"/>
      <c r="XY10" s="21"/>
      <c r="XZ10" s="21"/>
      <c r="YA10" s="21"/>
      <c r="YB10" s="21"/>
      <c r="YC10" s="21"/>
      <c r="YD10" s="21"/>
      <c r="YE10" s="21"/>
      <c r="YF10" s="21"/>
      <c r="YG10" s="21"/>
      <c r="YH10" s="21"/>
      <c r="YI10" s="21"/>
      <c r="YJ10" s="21"/>
      <c r="YK10" s="21"/>
      <c r="YL10" s="21"/>
      <c r="YM10" s="21"/>
      <c r="YN10" s="21"/>
      <c r="YO10" s="21"/>
      <c r="YP10" s="21"/>
      <c r="YQ10" s="21"/>
      <c r="YR10" s="21"/>
      <c r="YS10" s="21"/>
      <c r="YT10" s="21"/>
      <c r="YU10" s="21"/>
      <c r="YV10" s="21"/>
      <c r="YW10" s="21"/>
      <c r="YX10" s="21"/>
      <c r="YY10" s="21"/>
      <c r="YZ10" s="21"/>
      <c r="ZA10" s="21"/>
      <c r="ZB10" s="21"/>
      <c r="ZC10" s="21"/>
      <c r="ZD10" s="21"/>
      <c r="ZE10" s="21"/>
      <c r="ZF10" s="21"/>
      <c r="ZG10" s="21"/>
      <c r="ZH10" s="21"/>
      <c r="ZI10" s="21"/>
      <c r="ZJ10" s="21"/>
      <c r="ZK10" s="21"/>
      <c r="ZL10" s="21"/>
      <c r="ZM10" s="21"/>
      <c r="ZN10" s="21"/>
      <c r="ZO10" s="21"/>
      <c r="ZP10" s="21"/>
      <c r="ZQ10" s="21"/>
      <c r="ZR10" s="21"/>
      <c r="ZS10" s="21"/>
      <c r="ZT10" s="21"/>
      <c r="ZU10" s="21"/>
      <c r="ZV10" s="21"/>
      <c r="ZW10" s="21"/>
      <c r="ZX10" s="21"/>
      <c r="ZY10" s="21"/>
      <c r="ZZ10" s="21"/>
      <c r="AAA10" s="21"/>
      <c r="AAB10" s="21"/>
      <c r="AAC10" s="21"/>
      <c r="AAD10" s="21"/>
      <c r="AAE10" s="21"/>
      <c r="AAF10" s="21"/>
      <c r="AAG10" s="21"/>
      <c r="AAH10" s="21"/>
      <c r="AAI10" s="21"/>
      <c r="AAJ10" s="21"/>
      <c r="AAK10" s="21"/>
      <c r="AAL10" s="21"/>
      <c r="AAM10" s="21"/>
      <c r="AAN10" s="21"/>
      <c r="AAO10" s="21"/>
      <c r="AAP10" s="21"/>
      <c r="AAQ10" s="21"/>
      <c r="AAR10" s="21"/>
      <c r="AAS10" s="21"/>
      <c r="AAT10" s="21"/>
      <c r="AAU10" s="21"/>
      <c r="AAV10" s="21"/>
      <c r="AAW10" s="21"/>
      <c r="AAX10" s="21"/>
      <c r="AAY10" s="21"/>
      <c r="AAZ10" s="21"/>
      <c r="ABA10" s="21"/>
      <c r="ABB10" s="21"/>
      <c r="ABC10" s="21"/>
      <c r="ABD10" s="21"/>
      <c r="ABE10" s="21"/>
      <c r="ABF10" s="21"/>
      <c r="ABG10" s="21"/>
      <c r="ABH10" s="21"/>
      <c r="ABI10" s="21"/>
      <c r="ABJ10" s="21"/>
      <c r="ABK10" s="21"/>
      <c r="ABL10" s="21"/>
      <c r="ABM10" s="21"/>
      <c r="ABN10" s="21"/>
      <c r="ABO10" s="21"/>
      <c r="ABP10" s="21"/>
      <c r="ABQ10" s="21"/>
      <c r="ABR10" s="21"/>
      <c r="ABS10" s="21"/>
      <c r="ABT10" s="21"/>
      <c r="ABU10" s="21"/>
      <c r="ABV10" s="21"/>
      <c r="ABW10" s="21"/>
      <c r="ABX10" s="21"/>
      <c r="ABY10" s="21"/>
      <c r="ABZ10" s="21"/>
      <c r="ACA10" s="21"/>
      <c r="ACB10" s="21"/>
      <c r="ACC10" s="21"/>
      <c r="ACD10" s="21"/>
      <c r="ACE10" s="21"/>
    </row>
    <row r="11" spans="1:759" s="5" customFormat="1" ht="99" customHeight="1">
      <c r="A11" s="98" t="s">
        <v>10</v>
      </c>
      <c r="B11" s="98" t="s">
        <v>11</v>
      </c>
      <c r="C11" s="98" t="s">
        <v>12</v>
      </c>
      <c r="D11" s="100" t="s">
        <v>13</v>
      </c>
      <c r="E11" s="98" t="s">
        <v>14</v>
      </c>
      <c r="F11" s="98"/>
      <c r="G11" s="98"/>
      <c r="H11" s="98"/>
      <c r="I11" s="98" t="s">
        <v>106</v>
      </c>
      <c r="J11" s="98" t="s">
        <v>15</v>
      </c>
      <c r="K11" s="98" t="s">
        <v>16</v>
      </c>
      <c r="L11" s="98"/>
      <c r="M11" s="98"/>
      <c r="N11" s="98"/>
      <c r="O11" s="98" t="s">
        <v>106</v>
      </c>
      <c r="P11" s="98" t="s">
        <v>17</v>
      </c>
      <c r="Q11" s="98" t="s">
        <v>18</v>
      </c>
      <c r="R11" s="98"/>
      <c r="S11" s="98"/>
      <c r="T11" s="98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</row>
    <row r="12" spans="1:759" s="5" customFormat="1" ht="159" customHeight="1">
      <c r="A12" s="98"/>
      <c r="B12" s="98"/>
      <c r="C12" s="98"/>
      <c r="D12" s="100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</row>
    <row r="13" spans="1:759" s="5" customFormat="1" ht="75.75" customHeight="1">
      <c r="A13" s="98"/>
      <c r="B13" s="98"/>
      <c r="C13" s="98"/>
      <c r="D13" s="100"/>
      <c r="E13" s="26" t="s">
        <v>19</v>
      </c>
      <c r="F13" s="26" t="s">
        <v>20</v>
      </c>
      <c r="G13" s="26" t="s">
        <v>21</v>
      </c>
      <c r="H13" s="26" t="s">
        <v>22</v>
      </c>
      <c r="I13" s="98"/>
      <c r="J13" s="98"/>
      <c r="K13" s="26" t="s">
        <v>19</v>
      </c>
      <c r="L13" s="26" t="s">
        <v>20</v>
      </c>
      <c r="M13" s="26" t="s">
        <v>21</v>
      </c>
      <c r="N13" s="26" t="s">
        <v>22</v>
      </c>
      <c r="O13" s="98"/>
      <c r="P13" s="98"/>
      <c r="Q13" s="27" t="s">
        <v>19</v>
      </c>
      <c r="R13" s="27" t="s">
        <v>20</v>
      </c>
      <c r="S13" s="27" t="s">
        <v>21</v>
      </c>
      <c r="T13" s="27" t="s">
        <v>22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</row>
    <row r="14" spans="1:759" s="5" customFormat="1" ht="114" customHeight="1">
      <c r="A14" s="186" t="s">
        <v>105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7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</row>
    <row r="15" spans="1:759" s="2" customFormat="1" ht="183.75" customHeight="1">
      <c r="A15" s="209" t="s">
        <v>67</v>
      </c>
      <c r="B15" s="69" t="s">
        <v>41</v>
      </c>
      <c r="C15" s="36" t="s">
        <v>29</v>
      </c>
      <c r="D15" s="31" t="s">
        <v>129</v>
      </c>
      <c r="E15" s="29">
        <v>1</v>
      </c>
      <c r="F15" s="29">
        <v>4</v>
      </c>
      <c r="G15" s="29">
        <v>6</v>
      </c>
      <c r="H15" s="29">
        <f t="shared" ref="H15:H19" si="0">G15*F15*E15</f>
        <v>24</v>
      </c>
      <c r="I15" s="30">
        <f t="shared" ref="I15:I22" si="1">IF(H15&lt;=20,4,IF(H15&lt;=70,3,IF(H15&lt;=200,2,IF(H15&gt;200,1))))</f>
        <v>3</v>
      </c>
      <c r="J15" s="31" t="s">
        <v>72</v>
      </c>
      <c r="K15" s="29">
        <v>1</v>
      </c>
      <c r="L15" s="29">
        <v>1</v>
      </c>
      <c r="M15" s="29">
        <v>3</v>
      </c>
      <c r="N15" s="29">
        <f t="shared" ref="N15:N19" si="2">M15*L15*K15</f>
        <v>3</v>
      </c>
      <c r="O15" s="30">
        <f t="shared" ref="O15:O22" si="3">IF(N15&lt;=20,4,IF(N15&lt;=70,3,IF(N15&lt;=200,2,IF(N15&gt;200,1))))</f>
        <v>4</v>
      </c>
      <c r="P15" s="32"/>
      <c r="Q15" s="33"/>
      <c r="R15" s="33"/>
      <c r="S15" s="33"/>
      <c r="T15" s="3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</row>
    <row r="16" spans="1:759" s="2" customFormat="1" ht="175.5" customHeight="1">
      <c r="A16" s="209"/>
      <c r="B16" s="99" t="s">
        <v>107</v>
      </c>
      <c r="C16" s="40" t="s">
        <v>125</v>
      </c>
      <c r="D16" s="31" t="s">
        <v>23</v>
      </c>
      <c r="E16" s="29">
        <v>1</v>
      </c>
      <c r="F16" s="29">
        <v>7</v>
      </c>
      <c r="G16" s="29">
        <v>6</v>
      </c>
      <c r="H16" s="29">
        <f t="shared" si="0"/>
        <v>42</v>
      </c>
      <c r="I16" s="30">
        <f t="shared" si="1"/>
        <v>3</v>
      </c>
      <c r="J16" s="31" t="s">
        <v>123</v>
      </c>
      <c r="K16" s="29">
        <v>1</v>
      </c>
      <c r="L16" s="29">
        <v>4</v>
      </c>
      <c r="M16" s="29">
        <v>3</v>
      </c>
      <c r="N16" s="29">
        <f t="shared" si="2"/>
        <v>12</v>
      </c>
      <c r="O16" s="30">
        <f t="shared" si="3"/>
        <v>4</v>
      </c>
      <c r="P16" s="32"/>
      <c r="Q16" s="33"/>
      <c r="R16" s="33"/>
      <c r="S16" s="33"/>
      <c r="T16" s="3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</row>
    <row r="17" spans="1:759" s="2" customFormat="1" ht="104.25" customHeight="1">
      <c r="A17" s="209"/>
      <c r="B17" s="99"/>
      <c r="C17" s="61" t="s">
        <v>109</v>
      </c>
      <c r="D17" s="31" t="s">
        <v>26</v>
      </c>
      <c r="E17" s="29">
        <v>1</v>
      </c>
      <c r="F17" s="29">
        <v>4</v>
      </c>
      <c r="G17" s="29">
        <v>6</v>
      </c>
      <c r="H17" s="29">
        <f t="shared" si="0"/>
        <v>24</v>
      </c>
      <c r="I17" s="30">
        <f t="shared" si="1"/>
        <v>3</v>
      </c>
      <c r="J17" s="31" t="s">
        <v>124</v>
      </c>
      <c r="K17" s="29">
        <v>1</v>
      </c>
      <c r="L17" s="29">
        <v>1</v>
      </c>
      <c r="M17" s="29">
        <v>3</v>
      </c>
      <c r="N17" s="29">
        <f t="shared" si="2"/>
        <v>3</v>
      </c>
      <c r="O17" s="30">
        <f t="shared" si="3"/>
        <v>4</v>
      </c>
      <c r="P17" s="32"/>
      <c r="Q17" s="33"/>
      <c r="R17" s="33"/>
      <c r="S17" s="33"/>
      <c r="T17" s="3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</row>
    <row r="18" spans="1:759" s="2" customFormat="1" ht="241.5" customHeight="1">
      <c r="A18" s="209"/>
      <c r="B18" s="99"/>
      <c r="C18" s="103" t="s">
        <v>28</v>
      </c>
      <c r="D18" s="31" t="s">
        <v>30</v>
      </c>
      <c r="E18" s="29">
        <v>1</v>
      </c>
      <c r="F18" s="29">
        <v>25</v>
      </c>
      <c r="G18" s="29">
        <v>6</v>
      </c>
      <c r="H18" s="29">
        <f t="shared" si="0"/>
        <v>150</v>
      </c>
      <c r="I18" s="30">
        <f t="shared" si="1"/>
        <v>2</v>
      </c>
      <c r="J18" s="31" t="s">
        <v>126</v>
      </c>
      <c r="K18" s="29">
        <v>1</v>
      </c>
      <c r="L18" s="29">
        <v>7</v>
      </c>
      <c r="M18" s="29">
        <v>6</v>
      </c>
      <c r="N18" s="29">
        <f t="shared" si="2"/>
        <v>42</v>
      </c>
      <c r="O18" s="30">
        <f t="shared" si="3"/>
        <v>3</v>
      </c>
      <c r="P18" s="188" t="s">
        <v>36</v>
      </c>
      <c r="Q18" s="33">
        <v>1</v>
      </c>
      <c r="R18" s="33">
        <v>4</v>
      </c>
      <c r="S18" s="33">
        <v>3</v>
      </c>
      <c r="T18" s="33">
        <f>+Q18*R18*S18</f>
        <v>12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</row>
    <row r="19" spans="1:759" s="2" customFormat="1" ht="234" customHeight="1">
      <c r="A19" s="209"/>
      <c r="B19" s="99"/>
      <c r="C19" s="104"/>
      <c r="D19" s="31" t="s">
        <v>82</v>
      </c>
      <c r="E19" s="29">
        <v>1</v>
      </c>
      <c r="F19" s="29">
        <v>7</v>
      </c>
      <c r="G19" s="29">
        <v>6</v>
      </c>
      <c r="H19" s="29">
        <f t="shared" si="0"/>
        <v>42</v>
      </c>
      <c r="I19" s="30">
        <f t="shared" si="1"/>
        <v>3</v>
      </c>
      <c r="J19" s="31" t="s">
        <v>83</v>
      </c>
      <c r="K19" s="29">
        <v>1</v>
      </c>
      <c r="L19" s="29">
        <v>4</v>
      </c>
      <c r="M19" s="29">
        <v>3</v>
      </c>
      <c r="N19" s="29">
        <f t="shared" si="2"/>
        <v>12</v>
      </c>
      <c r="O19" s="30">
        <f t="shared" si="3"/>
        <v>4</v>
      </c>
      <c r="P19" s="32"/>
      <c r="Q19" s="33"/>
      <c r="R19" s="33"/>
      <c r="S19" s="33"/>
      <c r="T19" s="3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</row>
    <row r="20" spans="1:759" s="2" customFormat="1" ht="181.5" customHeight="1">
      <c r="A20" s="209"/>
      <c r="B20" s="198" t="s">
        <v>108</v>
      </c>
      <c r="C20" s="42" t="s">
        <v>47</v>
      </c>
      <c r="D20" s="42" t="s">
        <v>23</v>
      </c>
      <c r="E20" s="43">
        <v>2</v>
      </c>
      <c r="F20" s="43">
        <v>4</v>
      </c>
      <c r="G20" s="43">
        <v>6</v>
      </c>
      <c r="H20" s="44">
        <f t="shared" ref="H20:H21" si="4">E20*F20*G20</f>
        <v>48</v>
      </c>
      <c r="I20" s="45">
        <f t="shared" si="1"/>
        <v>3</v>
      </c>
      <c r="J20" s="61" t="s">
        <v>127</v>
      </c>
      <c r="K20" s="43">
        <v>3</v>
      </c>
      <c r="L20" s="43">
        <v>1</v>
      </c>
      <c r="M20" s="43">
        <v>3</v>
      </c>
      <c r="N20" s="44">
        <f t="shared" ref="N20:N21" si="5">K20*L20*M20</f>
        <v>9</v>
      </c>
      <c r="O20" s="45">
        <f t="shared" si="3"/>
        <v>4</v>
      </c>
      <c r="P20" s="46"/>
      <c r="Q20" s="43"/>
      <c r="R20" s="43"/>
      <c r="S20" s="43"/>
      <c r="T20" s="44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</row>
    <row r="21" spans="1:759" s="7" customFormat="1" ht="138.75" customHeight="1" thickBot="1">
      <c r="A21" s="209"/>
      <c r="B21" s="199"/>
      <c r="C21" s="42" t="s">
        <v>29</v>
      </c>
      <c r="D21" s="42" t="s">
        <v>129</v>
      </c>
      <c r="E21" s="43">
        <v>2</v>
      </c>
      <c r="F21" s="43">
        <v>4</v>
      </c>
      <c r="G21" s="43">
        <v>6</v>
      </c>
      <c r="H21" s="44">
        <f t="shared" si="4"/>
        <v>48</v>
      </c>
      <c r="I21" s="45">
        <f t="shared" si="1"/>
        <v>3</v>
      </c>
      <c r="J21" s="31" t="s">
        <v>35</v>
      </c>
      <c r="K21" s="43">
        <v>3</v>
      </c>
      <c r="L21" s="43">
        <v>1</v>
      </c>
      <c r="M21" s="43">
        <v>3</v>
      </c>
      <c r="N21" s="44">
        <f t="shared" si="5"/>
        <v>9</v>
      </c>
      <c r="O21" s="45">
        <f t="shared" si="3"/>
        <v>4</v>
      </c>
      <c r="P21" s="42"/>
      <c r="Q21" s="43"/>
      <c r="R21" s="43"/>
      <c r="S21" s="43"/>
      <c r="T21" s="44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</row>
    <row r="22" spans="1:759" s="2" customFormat="1" ht="151.5" customHeight="1">
      <c r="A22" s="209"/>
      <c r="B22" s="204" t="s">
        <v>140</v>
      </c>
      <c r="C22" s="61" t="s">
        <v>132</v>
      </c>
      <c r="D22" s="31" t="s">
        <v>131</v>
      </c>
      <c r="E22" s="29">
        <v>3</v>
      </c>
      <c r="F22" s="29">
        <v>4</v>
      </c>
      <c r="G22" s="29">
        <v>6</v>
      </c>
      <c r="H22" s="29">
        <f t="shared" ref="H22" si="6">G22*F22*E22</f>
        <v>72</v>
      </c>
      <c r="I22" s="30">
        <f t="shared" si="1"/>
        <v>2</v>
      </c>
      <c r="J22" s="31" t="s">
        <v>35</v>
      </c>
      <c r="K22" s="43">
        <v>3</v>
      </c>
      <c r="L22" s="29">
        <v>1</v>
      </c>
      <c r="M22" s="29">
        <v>6</v>
      </c>
      <c r="N22" s="29">
        <f t="shared" ref="N22" si="7">M22*L22*K22</f>
        <v>18</v>
      </c>
      <c r="O22" s="30">
        <f t="shared" si="3"/>
        <v>4</v>
      </c>
      <c r="P22" s="31"/>
      <c r="Q22" s="29"/>
      <c r="R22" s="29"/>
      <c r="S22" s="29"/>
      <c r="T22" s="3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</row>
    <row r="23" spans="1:759" s="2" customFormat="1" ht="111.75" customHeight="1">
      <c r="A23" s="209"/>
      <c r="B23" s="91" t="s">
        <v>70</v>
      </c>
      <c r="C23" s="39" t="s">
        <v>31</v>
      </c>
      <c r="D23" s="31" t="s">
        <v>32</v>
      </c>
      <c r="E23" s="29">
        <v>3</v>
      </c>
      <c r="F23" s="29">
        <v>4</v>
      </c>
      <c r="G23" s="29">
        <v>6</v>
      </c>
      <c r="H23" s="29">
        <f t="shared" ref="H23:H38" si="8">G23*F23*E23</f>
        <v>72</v>
      </c>
      <c r="I23" s="30">
        <f t="shared" ref="I23:I38" si="9">IF(H23&lt;=20,4,IF(H23&lt;=70,3,IF(H23&lt;=200,2,IF(H23&gt;200,1))))</f>
        <v>2</v>
      </c>
      <c r="J23" s="31" t="s">
        <v>34</v>
      </c>
      <c r="K23" s="43">
        <v>3</v>
      </c>
      <c r="L23" s="29">
        <v>1</v>
      </c>
      <c r="M23" s="29">
        <v>6</v>
      </c>
      <c r="N23" s="29">
        <f t="shared" ref="N23:N29" si="10">M23*L23*K23</f>
        <v>18</v>
      </c>
      <c r="O23" s="30">
        <f t="shared" ref="O23:O38" si="11">IF(N23&lt;=20,4,IF(N23&lt;=70,3,IF(N23&lt;=200,2,IF(N23&gt;200,1))))</f>
        <v>4</v>
      </c>
      <c r="P23" s="32"/>
      <c r="Q23" s="33"/>
      <c r="R23" s="33"/>
      <c r="S23" s="33"/>
      <c r="T23" s="3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</row>
    <row r="24" spans="1:759" s="2" customFormat="1" ht="169.5" customHeight="1">
      <c r="A24" s="209"/>
      <c r="B24" s="92"/>
      <c r="C24" s="64" t="s">
        <v>62</v>
      </c>
      <c r="D24" s="31" t="s">
        <v>63</v>
      </c>
      <c r="E24" s="29">
        <v>3</v>
      </c>
      <c r="F24" s="29">
        <v>4</v>
      </c>
      <c r="G24" s="29">
        <v>6</v>
      </c>
      <c r="H24" s="29">
        <f t="shared" ref="H24" si="12">G24*F24*E24</f>
        <v>72</v>
      </c>
      <c r="I24" s="30">
        <f t="shared" ref="I24" si="13">IF(H24&lt;=20,4,IF(H24&lt;=70,3,IF(H24&lt;=200,2,IF(H24&gt;200,1))))</f>
        <v>2</v>
      </c>
      <c r="J24" s="31" t="s">
        <v>128</v>
      </c>
      <c r="K24" s="43">
        <v>3</v>
      </c>
      <c r="L24" s="29">
        <v>1</v>
      </c>
      <c r="M24" s="29">
        <v>6</v>
      </c>
      <c r="N24" s="29">
        <f t="shared" si="10"/>
        <v>18</v>
      </c>
      <c r="O24" s="30">
        <f t="shared" ref="O24" si="14">IF(N24&lt;=20,4,IF(N24&lt;=70,3,IF(N24&lt;=200,2,IF(N24&gt;200,1))))</f>
        <v>4</v>
      </c>
      <c r="P24" s="31"/>
      <c r="Q24" s="29"/>
      <c r="R24" s="29"/>
      <c r="S24" s="29"/>
      <c r="T24" s="3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</row>
    <row r="25" spans="1:759" s="2" customFormat="1" ht="141.75" customHeight="1">
      <c r="A25" s="209"/>
      <c r="B25" s="92"/>
      <c r="C25" s="61" t="s">
        <v>132</v>
      </c>
      <c r="D25" s="31" t="s">
        <v>131</v>
      </c>
      <c r="E25" s="29">
        <v>3</v>
      </c>
      <c r="F25" s="29">
        <v>4</v>
      </c>
      <c r="G25" s="29">
        <v>6</v>
      </c>
      <c r="H25" s="29">
        <f t="shared" ref="H25" si="15">G25*F25*E25</f>
        <v>72</v>
      </c>
      <c r="I25" s="30">
        <f t="shared" ref="I25" si="16">IF(H25&lt;=20,4,IF(H25&lt;=70,3,IF(H25&lt;=200,2,IF(H25&gt;200,1))))</f>
        <v>2</v>
      </c>
      <c r="J25" s="31" t="s">
        <v>35</v>
      </c>
      <c r="K25" s="43">
        <v>3</v>
      </c>
      <c r="L25" s="29">
        <v>1</v>
      </c>
      <c r="M25" s="29">
        <v>6</v>
      </c>
      <c r="N25" s="29">
        <f t="shared" si="10"/>
        <v>18</v>
      </c>
      <c r="O25" s="30">
        <f t="shared" ref="O25" si="17">IF(N25&lt;=20,4,IF(N25&lt;=70,3,IF(N25&lt;=200,2,IF(N25&gt;200,1))))</f>
        <v>4</v>
      </c>
      <c r="P25" s="31"/>
      <c r="Q25" s="29"/>
      <c r="R25" s="29"/>
      <c r="S25" s="29"/>
      <c r="T25" s="3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</row>
    <row r="26" spans="1:759" s="2" customFormat="1" ht="141.75" customHeight="1">
      <c r="A26" s="209"/>
      <c r="B26" s="92"/>
      <c r="C26" s="31" t="s">
        <v>42</v>
      </c>
      <c r="D26" s="31" t="s">
        <v>45</v>
      </c>
      <c r="E26" s="29">
        <v>3</v>
      </c>
      <c r="F26" s="29">
        <v>4</v>
      </c>
      <c r="G26" s="29">
        <v>6</v>
      </c>
      <c r="H26" s="29">
        <f t="shared" si="8"/>
        <v>72</v>
      </c>
      <c r="I26" s="30">
        <f t="shared" si="9"/>
        <v>2</v>
      </c>
      <c r="J26" s="31" t="s">
        <v>110</v>
      </c>
      <c r="K26" s="43">
        <v>3</v>
      </c>
      <c r="L26" s="29">
        <v>1</v>
      </c>
      <c r="M26" s="29">
        <v>6</v>
      </c>
      <c r="N26" s="29">
        <f t="shared" si="10"/>
        <v>18</v>
      </c>
      <c r="O26" s="30">
        <f t="shared" si="11"/>
        <v>4</v>
      </c>
      <c r="P26" s="32"/>
      <c r="Q26" s="33"/>
      <c r="R26" s="33"/>
      <c r="S26" s="33"/>
      <c r="T26" s="3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</row>
    <row r="27" spans="1:759" s="2" customFormat="1" ht="155.25" customHeight="1">
      <c r="A27" s="209"/>
      <c r="B27" s="93"/>
      <c r="C27" s="39" t="s">
        <v>43</v>
      </c>
      <c r="D27" s="31" t="s">
        <v>44</v>
      </c>
      <c r="E27" s="29">
        <v>3</v>
      </c>
      <c r="F27" s="29">
        <v>4</v>
      </c>
      <c r="G27" s="29">
        <v>6</v>
      </c>
      <c r="H27" s="29">
        <f t="shared" si="8"/>
        <v>72</v>
      </c>
      <c r="I27" s="30">
        <f t="shared" si="9"/>
        <v>2</v>
      </c>
      <c r="J27" s="31" t="s">
        <v>111</v>
      </c>
      <c r="K27" s="43">
        <v>3</v>
      </c>
      <c r="L27" s="29">
        <v>1</v>
      </c>
      <c r="M27" s="29">
        <v>6</v>
      </c>
      <c r="N27" s="29">
        <f t="shared" si="10"/>
        <v>18</v>
      </c>
      <c r="O27" s="30">
        <f t="shared" si="11"/>
        <v>4</v>
      </c>
      <c r="P27" s="32"/>
      <c r="Q27" s="33"/>
      <c r="R27" s="33"/>
      <c r="S27" s="33"/>
      <c r="T27" s="3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</row>
    <row r="28" spans="1:759" s="2" customFormat="1" ht="111.75" customHeight="1">
      <c r="A28" s="209"/>
      <c r="B28" s="102" t="s">
        <v>112</v>
      </c>
      <c r="C28" s="105" t="s">
        <v>25</v>
      </c>
      <c r="D28" s="31" t="s">
        <v>26</v>
      </c>
      <c r="E28" s="29">
        <v>3</v>
      </c>
      <c r="F28" s="29">
        <v>4</v>
      </c>
      <c r="G28" s="29">
        <v>6</v>
      </c>
      <c r="H28" s="29">
        <f t="shared" si="8"/>
        <v>72</v>
      </c>
      <c r="I28" s="30">
        <f t="shared" si="9"/>
        <v>2</v>
      </c>
      <c r="J28" s="31" t="s">
        <v>33</v>
      </c>
      <c r="K28" s="43">
        <v>3</v>
      </c>
      <c r="L28" s="29">
        <v>1</v>
      </c>
      <c r="M28" s="29">
        <v>3</v>
      </c>
      <c r="N28" s="29">
        <f t="shared" si="10"/>
        <v>9</v>
      </c>
      <c r="O28" s="30">
        <f t="shared" si="11"/>
        <v>4</v>
      </c>
      <c r="P28" s="32"/>
      <c r="Q28" s="33"/>
      <c r="R28" s="33"/>
      <c r="S28" s="33"/>
      <c r="T28" s="3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</row>
    <row r="29" spans="1:759" s="2" customFormat="1" ht="111.75" customHeight="1">
      <c r="A29" s="209"/>
      <c r="B29" s="203"/>
      <c r="C29" s="106"/>
      <c r="D29" s="31" t="s">
        <v>27</v>
      </c>
      <c r="E29" s="29">
        <v>3</v>
      </c>
      <c r="F29" s="29">
        <v>4</v>
      </c>
      <c r="G29" s="29">
        <v>6</v>
      </c>
      <c r="H29" s="29">
        <f t="shared" si="8"/>
        <v>72</v>
      </c>
      <c r="I29" s="30">
        <f t="shared" si="9"/>
        <v>2</v>
      </c>
      <c r="J29" s="31" t="s">
        <v>33</v>
      </c>
      <c r="K29" s="43">
        <v>3</v>
      </c>
      <c r="L29" s="29">
        <v>1</v>
      </c>
      <c r="M29" s="29">
        <v>3</v>
      </c>
      <c r="N29" s="29">
        <f t="shared" si="10"/>
        <v>9</v>
      </c>
      <c r="O29" s="30">
        <f t="shared" si="11"/>
        <v>4</v>
      </c>
      <c r="P29" s="32"/>
      <c r="Q29" s="33"/>
      <c r="R29" s="33"/>
      <c r="S29" s="33"/>
      <c r="T29" s="3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</row>
    <row r="30" spans="1:759" s="8" customFormat="1" ht="183.75" customHeight="1" thickBot="1">
      <c r="A30" s="209"/>
      <c r="B30" s="203"/>
      <c r="C30" s="61" t="s">
        <v>132</v>
      </c>
      <c r="D30" s="31" t="s">
        <v>131</v>
      </c>
      <c r="E30" s="29">
        <v>3</v>
      </c>
      <c r="F30" s="29">
        <v>4</v>
      </c>
      <c r="G30" s="29">
        <v>6</v>
      </c>
      <c r="H30" s="29">
        <f t="shared" si="8"/>
        <v>72</v>
      </c>
      <c r="I30" s="30">
        <f t="shared" si="9"/>
        <v>2</v>
      </c>
      <c r="J30" s="31" t="s">
        <v>113</v>
      </c>
      <c r="K30" s="43">
        <v>3</v>
      </c>
      <c r="L30" s="29">
        <v>1</v>
      </c>
      <c r="M30" s="29">
        <v>6</v>
      </c>
      <c r="N30" s="29">
        <f t="shared" ref="N30:N38" si="18">M30*L30*K30</f>
        <v>18</v>
      </c>
      <c r="O30" s="30">
        <f t="shared" si="11"/>
        <v>4</v>
      </c>
      <c r="P30" s="31"/>
      <c r="Q30" s="29"/>
      <c r="R30" s="29"/>
      <c r="S30" s="29"/>
      <c r="T30" s="33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59" s="1" customFormat="1" ht="149.25" customHeight="1">
      <c r="A31" s="209"/>
      <c r="B31" s="203"/>
      <c r="C31" s="62" t="s">
        <v>62</v>
      </c>
      <c r="D31" s="31" t="s">
        <v>63</v>
      </c>
      <c r="E31" s="29">
        <v>3</v>
      </c>
      <c r="F31" s="29">
        <v>4</v>
      </c>
      <c r="G31" s="29">
        <v>6</v>
      </c>
      <c r="H31" s="29">
        <f t="shared" si="8"/>
        <v>72</v>
      </c>
      <c r="I31" s="30">
        <f t="shared" si="9"/>
        <v>2</v>
      </c>
      <c r="J31" s="31" t="s">
        <v>66</v>
      </c>
      <c r="K31" s="43">
        <v>3</v>
      </c>
      <c r="L31" s="29">
        <v>1</v>
      </c>
      <c r="M31" s="29">
        <v>6</v>
      </c>
      <c r="N31" s="29">
        <f t="shared" si="18"/>
        <v>18</v>
      </c>
      <c r="O31" s="30">
        <f t="shared" si="11"/>
        <v>4</v>
      </c>
      <c r="P31" s="31"/>
      <c r="Q31" s="29"/>
      <c r="R31" s="29"/>
      <c r="S31" s="29"/>
      <c r="T31" s="33"/>
    </row>
    <row r="32" spans="1:759" s="1" customFormat="1" ht="216.75" customHeight="1">
      <c r="A32" s="209"/>
      <c r="B32" s="202"/>
      <c r="C32" s="41" t="s">
        <v>29</v>
      </c>
      <c r="D32" s="31" t="s">
        <v>130</v>
      </c>
      <c r="E32" s="29">
        <v>3</v>
      </c>
      <c r="F32" s="29">
        <v>4</v>
      </c>
      <c r="G32" s="29">
        <v>6</v>
      </c>
      <c r="H32" s="29">
        <f t="shared" si="8"/>
        <v>72</v>
      </c>
      <c r="I32" s="30">
        <f t="shared" si="9"/>
        <v>2</v>
      </c>
      <c r="J32" s="31" t="s">
        <v>64</v>
      </c>
      <c r="K32" s="43">
        <v>3</v>
      </c>
      <c r="L32" s="29">
        <v>1</v>
      </c>
      <c r="M32" s="29">
        <v>6</v>
      </c>
      <c r="N32" s="29">
        <f t="shared" si="18"/>
        <v>18</v>
      </c>
      <c r="O32" s="30">
        <f t="shared" si="11"/>
        <v>4</v>
      </c>
      <c r="P32" s="31"/>
      <c r="Q32" s="29"/>
      <c r="R32" s="29"/>
      <c r="S32" s="29"/>
      <c r="T32" s="33"/>
    </row>
    <row r="33" spans="1:78" s="8" customFormat="1" ht="161.25" customHeight="1" thickBot="1">
      <c r="A33" s="209"/>
      <c r="B33" s="102" t="s">
        <v>76</v>
      </c>
      <c r="C33" s="64" t="s">
        <v>62</v>
      </c>
      <c r="D33" s="31" t="s">
        <v>63</v>
      </c>
      <c r="E33" s="29">
        <v>3</v>
      </c>
      <c r="F33" s="29">
        <v>4</v>
      </c>
      <c r="G33" s="29">
        <v>6</v>
      </c>
      <c r="H33" s="29">
        <f t="shared" ref="H33" si="19">G33*F33*E33</f>
        <v>72</v>
      </c>
      <c r="I33" s="30">
        <f t="shared" ref="I33" si="20">IF(H33&lt;=20,4,IF(H33&lt;=70,3,IF(H33&lt;=200,2,IF(H33&gt;200,1))))</f>
        <v>2</v>
      </c>
      <c r="J33" s="31" t="s">
        <v>81</v>
      </c>
      <c r="K33" s="43">
        <v>3</v>
      </c>
      <c r="L33" s="29">
        <v>1</v>
      </c>
      <c r="M33" s="29">
        <v>6</v>
      </c>
      <c r="N33" s="29">
        <f t="shared" ref="N33" si="21">M33*L33*K33</f>
        <v>18</v>
      </c>
      <c r="O33" s="30">
        <f t="shared" ref="O33" si="22">IF(N33&lt;=20,4,IF(N33&lt;=70,3,IF(N33&lt;=200,2,IF(N33&gt;200,1))))</f>
        <v>4</v>
      </c>
      <c r="P33" s="31"/>
      <c r="Q33" s="29"/>
      <c r="R33" s="29"/>
      <c r="S33" s="29"/>
      <c r="T33" s="33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s="1" customFormat="1" ht="133.5" customHeight="1">
      <c r="A34" s="209"/>
      <c r="B34" s="202"/>
      <c r="C34" s="38" t="s">
        <v>29</v>
      </c>
      <c r="D34" s="31" t="s">
        <v>130</v>
      </c>
      <c r="E34" s="29">
        <v>3</v>
      </c>
      <c r="F34" s="29">
        <v>4</v>
      </c>
      <c r="G34" s="29">
        <v>6</v>
      </c>
      <c r="H34" s="29">
        <f t="shared" si="8"/>
        <v>72</v>
      </c>
      <c r="I34" s="30">
        <f t="shared" si="9"/>
        <v>2</v>
      </c>
      <c r="J34" s="31" t="s">
        <v>35</v>
      </c>
      <c r="K34" s="43">
        <v>3</v>
      </c>
      <c r="L34" s="29">
        <v>1</v>
      </c>
      <c r="M34" s="29">
        <v>6</v>
      </c>
      <c r="N34" s="29">
        <f t="shared" si="18"/>
        <v>18</v>
      </c>
      <c r="O34" s="30">
        <f t="shared" si="11"/>
        <v>4</v>
      </c>
      <c r="P34" s="34"/>
      <c r="Q34" s="29"/>
      <c r="R34" s="29"/>
      <c r="S34" s="29"/>
      <c r="T34" s="33"/>
    </row>
    <row r="35" spans="1:78" s="1" customFormat="1" ht="139.5" customHeight="1">
      <c r="A35" s="209"/>
      <c r="B35" s="102" t="s">
        <v>74</v>
      </c>
      <c r="C35" s="105" t="s">
        <v>25</v>
      </c>
      <c r="D35" s="31" t="s">
        <v>26</v>
      </c>
      <c r="E35" s="29">
        <v>3</v>
      </c>
      <c r="F35" s="29">
        <v>4</v>
      </c>
      <c r="G35" s="29">
        <v>6</v>
      </c>
      <c r="H35" s="29">
        <f t="shared" ref="H35:H36" si="23">G35*F35*E35</f>
        <v>72</v>
      </c>
      <c r="I35" s="30">
        <f t="shared" ref="I35:I36" si="24">IF(H35&lt;=20,4,IF(H35&lt;=70,3,IF(H35&lt;=200,2,IF(H35&gt;200,1))))</f>
        <v>2</v>
      </c>
      <c r="J35" s="31" t="s">
        <v>33</v>
      </c>
      <c r="K35" s="43">
        <v>3</v>
      </c>
      <c r="L35" s="29">
        <v>1</v>
      </c>
      <c r="M35" s="29">
        <v>3</v>
      </c>
      <c r="N35" s="29">
        <f t="shared" si="18"/>
        <v>9</v>
      </c>
      <c r="O35" s="30">
        <f t="shared" ref="O35:O36" si="25">IF(N35&lt;=20,4,IF(N35&lt;=70,3,IF(N35&lt;=200,2,IF(N35&gt;200,1))))</f>
        <v>4</v>
      </c>
      <c r="P35" s="32"/>
      <c r="Q35" s="33"/>
      <c r="R35" s="33"/>
      <c r="S35" s="33"/>
      <c r="T35" s="33"/>
    </row>
    <row r="36" spans="1:78" s="1" customFormat="1" ht="114.75" customHeight="1">
      <c r="A36" s="209"/>
      <c r="B36" s="200"/>
      <c r="C36" s="106"/>
      <c r="D36" s="31" t="s">
        <v>27</v>
      </c>
      <c r="E36" s="29">
        <v>3</v>
      </c>
      <c r="F36" s="29">
        <v>4</v>
      </c>
      <c r="G36" s="29">
        <v>6</v>
      </c>
      <c r="H36" s="29">
        <f t="shared" si="23"/>
        <v>72</v>
      </c>
      <c r="I36" s="30">
        <f t="shared" si="24"/>
        <v>2</v>
      </c>
      <c r="J36" s="31" t="s">
        <v>33</v>
      </c>
      <c r="K36" s="43">
        <v>3</v>
      </c>
      <c r="L36" s="29">
        <v>1</v>
      </c>
      <c r="M36" s="29">
        <v>3</v>
      </c>
      <c r="N36" s="29">
        <f t="shared" si="18"/>
        <v>9</v>
      </c>
      <c r="O36" s="30">
        <f t="shared" si="25"/>
        <v>4</v>
      </c>
      <c r="P36" s="32"/>
      <c r="Q36" s="33"/>
      <c r="R36" s="33"/>
      <c r="S36" s="33"/>
      <c r="T36" s="33"/>
    </row>
    <row r="37" spans="1:78" s="1" customFormat="1" ht="274.5" customHeight="1">
      <c r="A37" s="209"/>
      <c r="B37" s="200"/>
      <c r="C37" s="37" t="s">
        <v>29</v>
      </c>
      <c r="D37" s="31" t="s">
        <v>130</v>
      </c>
      <c r="E37" s="29">
        <v>3</v>
      </c>
      <c r="F37" s="29">
        <v>7</v>
      </c>
      <c r="G37" s="29">
        <v>6</v>
      </c>
      <c r="H37" s="29">
        <f t="shared" si="8"/>
        <v>126</v>
      </c>
      <c r="I37" s="30">
        <f t="shared" si="9"/>
        <v>2</v>
      </c>
      <c r="J37" s="31" t="s">
        <v>64</v>
      </c>
      <c r="K37" s="43">
        <v>3</v>
      </c>
      <c r="L37" s="29">
        <v>1</v>
      </c>
      <c r="M37" s="29">
        <v>6</v>
      </c>
      <c r="N37" s="29">
        <f t="shared" si="18"/>
        <v>18</v>
      </c>
      <c r="O37" s="30">
        <f t="shared" si="11"/>
        <v>4</v>
      </c>
      <c r="P37" s="32"/>
      <c r="Q37" s="29"/>
      <c r="R37" s="29"/>
      <c r="S37" s="29"/>
      <c r="T37" s="33"/>
    </row>
    <row r="38" spans="1:78" s="8" customFormat="1" ht="213.75" customHeight="1" thickBot="1">
      <c r="A38" s="209"/>
      <c r="B38" s="201"/>
      <c r="C38" s="61" t="s">
        <v>132</v>
      </c>
      <c r="D38" s="31" t="s">
        <v>131</v>
      </c>
      <c r="E38" s="29">
        <v>3</v>
      </c>
      <c r="F38" s="29">
        <v>4</v>
      </c>
      <c r="G38" s="29">
        <v>6</v>
      </c>
      <c r="H38" s="29">
        <f t="shared" si="8"/>
        <v>72</v>
      </c>
      <c r="I38" s="30">
        <f t="shared" si="9"/>
        <v>2</v>
      </c>
      <c r="J38" s="31" t="s">
        <v>114</v>
      </c>
      <c r="K38" s="43">
        <v>3</v>
      </c>
      <c r="L38" s="29">
        <v>4</v>
      </c>
      <c r="M38" s="29">
        <v>3</v>
      </c>
      <c r="N38" s="29">
        <f t="shared" si="18"/>
        <v>36</v>
      </c>
      <c r="O38" s="30">
        <f t="shared" si="11"/>
        <v>3</v>
      </c>
      <c r="P38" s="208" t="s">
        <v>115</v>
      </c>
      <c r="Q38" s="29"/>
      <c r="R38" s="29"/>
      <c r="S38" s="29"/>
      <c r="T38" s="33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s="1" customFormat="1" ht="227.25" customHeight="1">
      <c r="A39" s="209"/>
      <c r="B39" s="102" t="s">
        <v>77</v>
      </c>
      <c r="C39" s="63" t="s">
        <v>29</v>
      </c>
      <c r="D39" s="31" t="s">
        <v>130</v>
      </c>
      <c r="E39" s="29">
        <v>3</v>
      </c>
      <c r="F39" s="29">
        <v>7</v>
      </c>
      <c r="G39" s="29">
        <v>6</v>
      </c>
      <c r="H39" s="29">
        <f t="shared" ref="H39:H40" si="26">G39*F39*E39</f>
        <v>126</v>
      </c>
      <c r="I39" s="30">
        <f t="shared" ref="I39:I40" si="27">IF(H39&lt;=20,4,IF(H39&lt;=70,3,IF(H39&lt;=200,2,IF(H39&gt;200,1))))</f>
        <v>2</v>
      </c>
      <c r="J39" s="31" t="s">
        <v>64</v>
      </c>
      <c r="K39" s="43">
        <v>3</v>
      </c>
      <c r="L39" s="29">
        <v>4</v>
      </c>
      <c r="M39" s="29">
        <v>3</v>
      </c>
      <c r="N39" s="29">
        <f t="shared" ref="N39:N40" si="28">M39*L39*K39</f>
        <v>36</v>
      </c>
      <c r="O39" s="30">
        <f t="shared" ref="O39:O40" si="29">IF(N39&lt;=20,4,IF(N39&lt;=70,3,IF(N39&lt;=200,2,IF(N39&gt;200,1))))</f>
        <v>3</v>
      </c>
      <c r="P39" s="208" t="s">
        <v>116</v>
      </c>
      <c r="Q39" s="29"/>
      <c r="R39" s="29"/>
      <c r="S39" s="29"/>
      <c r="T39" s="33"/>
    </row>
    <row r="40" spans="1:78" s="1" customFormat="1" ht="183.75" customHeight="1">
      <c r="A40" s="209"/>
      <c r="B40" s="200"/>
      <c r="C40" s="61" t="s">
        <v>132</v>
      </c>
      <c r="D40" s="31" t="s">
        <v>131</v>
      </c>
      <c r="E40" s="29">
        <v>3</v>
      </c>
      <c r="F40" s="29">
        <v>4</v>
      </c>
      <c r="G40" s="29">
        <v>6</v>
      </c>
      <c r="H40" s="29">
        <f t="shared" si="26"/>
        <v>72</v>
      </c>
      <c r="I40" s="30">
        <f t="shared" si="27"/>
        <v>2</v>
      </c>
      <c r="J40" s="31" t="s">
        <v>114</v>
      </c>
      <c r="K40" s="43">
        <v>3</v>
      </c>
      <c r="L40" s="29">
        <v>4</v>
      </c>
      <c r="M40" s="29">
        <v>3</v>
      </c>
      <c r="N40" s="29">
        <f t="shared" si="28"/>
        <v>36</v>
      </c>
      <c r="O40" s="30">
        <f t="shared" si="29"/>
        <v>3</v>
      </c>
      <c r="P40" s="208" t="s">
        <v>115</v>
      </c>
      <c r="Q40" s="29"/>
      <c r="R40" s="29"/>
      <c r="S40" s="29"/>
      <c r="T40" s="33"/>
    </row>
    <row r="41" spans="1:78" s="1" customFormat="1" ht="119.25" customHeight="1">
      <c r="A41" s="209"/>
      <c r="B41" s="200"/>
      <c r="C41" s="105" t="s">
        <v>25</v>
      </c>
      <c r="D41" s="31" t="s">
        <v>26</v>
      </c>
      <c r="E41" s="29">
        <v>3</v>
      </c>
      <c r="F41" s="29">
        <v>4</v>
      </c>
      <c r="G41" s="29">
        <v>6</v>
      </c>
      <c r="H41" s="29">
        <f t="shared" ref="H41:H60" si="30">G41*F41*E41</f>
        <v>72</v>
      </c>
      <c r="I41" s="30">
        <f t="shared" ref="I41:I60" si="31">IF(H41&lt;=20,4,IF(H41&lt;=70,3,IF(H41&lt;=200,2,IF(H41&gt;200,1))))</f>
        <v>2</v>
      </c>
      <c r="J41" s="31" t="s">
        <v>33</v>
      </c>
      <c r="K41" s="43">
        <v>3</v>
      </c>
      <c r="L41" s="29">
        <v>1</v>
      </c>
      <c r="M41" s="29">
        <v>3</v>
      </c>
      <c r="N41" s="29">
        <f t="shared" ref="N41:N60" si="32">M41*L41*K41</f>
        <v>9</v>
      </c>
      <c r="O41" s="30">
        <f t="shared" ref="O41:O60" si="33">IF(N41&lt;=20,4,IF(N41&lt;=70,3,IF(N41&lt;=200,2,IF(N41&gt;200,1))))</f>
        <v>4</v>
      </c>
      <c r="P41" s="32"/>
      <c r="Q41" s="33"/>
      <c r="R41" s="33"/>
      <c r="S41" s="33"/>
      <c r="T41" s="33"/>
    </row>
    <row r="42" spans="1:78" s="1" customFormat="1" ht="119.25" customHeight="1">
      <c r="A42" s="209"/>
      <c r="B42" s="201"/>
      <c r="C42" s="106"/>
      <c r="D42" s="31" t="s">
        <v>27</v>
      </c>
      <c r="E42" s="29">
        <v>3</v>
      </c>
      <c r="F42" s="29">
        <v>4</v>
      </c>
      <c r="G42" s="29">
        <v>6</v>
      </c>
      <c r="H42" s="29">
        <f t="shared" si="30"/>
        <v>72</v>
      </c>
      <c r="I42" s="30">
        <f t="shared" si="31"/>
        <v>2</v>
      </c>
      <c r="J42" s="31" t="s">
        <v>33</v>
      </c>
      <c r="K42" s="43">
        <v>3</v>
      </c>
      <c r="L42" s="29">
        <v>1</v>
      </c>
      <c r="M42" s="29">
        <v>3</v>
      </c>
      <c r="N42" s="29">
        <f t="shared" si="32"/>
        <v>9</v>
      </c>
      <c r="O42" s="30">
        <f t="shared" si="33"/>
        <v>4</v>
      </c>
      <c r="P42" s="32"/>
      <c r="Q42" s="33"/>
      <c r="R42" s="33"/>
      <c r="S42" s="33"/>
      <c r="T42" s="33"/>
    </row>
    <row r="43" spans="1:78" s="1" customFormat="1" ht="168" customHeight="1">
      <c r="A43" s="209"/>
      <c r="B43" s="102" t="s">
        <v>70</v>
      </c>
      <c r="C43" s="39" t="s">
        <v>137</v>
      </c>
      <c r="D43" s="31" t="s">
        <v>136</v>
      </c>
      <c r="E43" s="29">
        <v>3</v>
      </c>
      <c r="F43" s="29">
        <v>4</v>
      </c>
      <c r="G43" s="29">
        <v>6</v>
      </c>
      <c r="H43" s="29">
        <f t="shared" si="30"/>
        <v>72</v>
      </c>
      <c r="I43" s="30">
        <f t="shared" si="31"/>
        <v>2</v>
      </c>
      <c r="J43" s="31" t="s">
        <v>34</v>
      </c>
      <c r="K43" s="43">
        <v>3</v>
      </c>
      <c r="L43" s="29">
        <v>1</v>
      </c>
      <c r="M43" s="29">
        <v>6</v>
      </c>
      <c r="N43" s="29">
        <f t="shared" si="32"/>
        <v>18</v>
      </c>
      <c r="O43" s="30">
        <f t="shared" si="33"/>
        <v>4</v>
      </c>
      <c r="P43" s="32"/>
      <c r="Q43" s="33"/>
      <c r="R43" s="33"/>
      <c r="S43" s="33"/>
      <c r="T43" s="33"/>
    </row>
    <row r="44" spans="1:78" s="1" customFormat="1" ht="168" customHeight="1">
      <c r="A44" s="209"/>
      <c r="B44" s="203"/>
      <c r="C44" s="67" t="s">
        <v>138</v>
      </c>
      <c r="D44" s="31" t="s">
        <v>139</v>
      </c>
      <c r="E44" s="29">
        <v>3</v>
      </c>
      <c r="F44" s="29">
        <v>4</v>
      </c>
      <c r="G44" s="29">
        <v>6</v>
      </c>
      <c r="H44" s="29">
        <f t="shared" si="30"/>
        <v>72</v>
      </c>
      <c r="I44" s="30">
        <f t="shared" si="31"/>
        <v>2</v>
      </c>
      <c r="J44" s="31" t="s">
        <v>128</v>
      </c>
      <c r="K44" s="43">
        <v>3</v>
      </c>
      <c r="L44" s="29">
        <v>1</v>
      </c>
      <c r="M44" s="29">
        <v>6</v>
      </c>
      <c r="N44" s="29">
        <f t="shared" si="32"/>
        <v>18</v>
      </c>
      <c r="O44" s="30">
        <f t="shared" si="33"/>
        <v>4</v>
      </c>
      <c r="P44" s="31"/>
      <c r="Q44" s="29"/>
      <c r="R44" s="29"/>
      <c r="S44" s="29"/>
      <c r="T44" s="33"/>
    </row>
    <row r="45" spans="1:78" s="1" customFormat="1" ht="168" customHeight="1">
      <c r="A45" s="209"/>
      <c r="B45" s="203"/>
      <c r="C45" s="61" t="s">
        <v>132</v>
      </c>
      <c r="D45" s="31" t="s">
        <v>131</v>
      </c>
      <c r="E45" s="29">
        <v>3</v>
      </c>
      <c r="F45" s="29">
        <v>4</v>
      </c>
      <c r="G45" s="29">
        <v>6</v>
      </c>
      <c r="H45" s="29">
        <f t="shared" si="30"/>
        <v>72</v>
      </c>
      <c r="I45" s="30">
        <f t="shared" si="31"/>
        <v>2</v>
      </c>
      <c r="J45" s="31" t="s">
        <v>117</v>
      </c>
      <c r="K45" s="43">
        <v>3</v>
      </c>
      <c r="L45" s="29">
        <v>1</v>
      </c>
      <c r="M45" s="29">
        <v>6</v>
      </c>
      <c r="N45" s="29">
        <f t="shared" si="32"/>
        <v>18</v>
      </c>
      <c r="O45" s="30">
        <f t="shared" si="33"/>
        <v>4</v>
      </c>
      <c r="P45" s="31"/>
      <c r="Q45" s="29"/>
      <c r="R45" s="29"/>
      <c r="S45" s="29"/>
      <c r="T45" s="33"/>
    </row>
    <row r="46" spans="1:78" s="1" customFormat="1" ht="168" customHeight="1">
      <c r="A46" s="209"/>
      <c r="B46" s="203"/>
      <c r="C46" s="31" t="s">
        <v>42</v>
      </c>
      <c r="D46" s="31" t="s">
        <v>45</v>
      </c>
      <c r="E46" s="29">
        <v>3</v>
      </c>
      <c r="F46" s="29">
        <v>4</v>
      </c>
      <c r="G46" s="29">
        <v>6</v>
      </c>
      <c r="H46" s="29">
        <f t="shared" si="30"/>
        <v>72</v>
      </c>
      <c r="I46" s="30">
        <f t="shared" si="31"/>
        <v>2</v>
      </c>
      <c r="J46" s="31" t="s">
        <v>110</v>
      </c>
      <c r="K46" s="43">
        <v>3</v>
      </c>
      <c r="L46" s="29">
        <v>1</v>
      </c>
      <c r="M46" s="29">
        <v>3</v>
      </c>
      <c r="N46" s="29">
        <f t="shared" si="32"/>
        <v>9</v>
      </c>
      <c r="O46" s="30">
        <f t="shared" si="33"/>
        <v>4</v>
      </c>
      <c r="P46" s="32"/>
      <c r="Q46" s="33"/>
      <c r="R46" s="33"/>
      <c r="S46" s="33"/>
      <c r="T46" s="33"/>
    </row>
    <row r="47" spans="1:78" s="1" customFormat="1" ht="168" customHeight="1">
      <c r="A47" s="209"/>
      <c r="B47" s="202"/>
      <c r="C47" s="39" t="s">
        <v>43</v>
      </c>
      <c r="D47" s="31" t="s">
        <v>44</v>
      </c>
      <c r="E47" s="29">
        <v>3</v>
      </c>
      <c r="F47" s="29">
        <v>4</v>
      </c>
      <c r="G47" s="29">
        <v>6</v>
      </c>
      <c r="H47" s="29">
        <f t="shared" si="30"/>
        <v>72</v>
      </c>
      <c r="I47" s="30">
        <f t="shared" si="31"/>
        <v>2</v>
      </c>
      <c r="J47" s="31" t="s">
        <v>118</v>
      </c>
      <c r="K47" s="43">
        <v>3</v>
      </c>
      <c r="L47" s="29">
        <v>1</v>
      </c>
      <c r="M47" s="29">
        <v>6</v>
      </c>
      <c r="N47" s="29">
        <f t="shared" si="32"/>
        <v>18</v>
      </c>
      <c r="O47" s="30">
        <f t="shared" si="33"/>
        <v>4</v>
      </c>
      <c r="P47" s="32"/>
      <c r="Q47" s="33"/>
      <c r="R47" s="33"/>
      <c r="S47" s="33"/>
      <c r="T47" s="33"/>
    </row>
    <row r="48" spans="1:78" s="1" customFormat="1" ht="123" customHeight="1">
      <c r="A48" s="209"/>
      <c r="B48" s="102" t="s">
        <v>119</v>
      </c>
      <c r="C48" s="105" t="s">
        <v>25</v>
      </c>
      <c r="D48" s="31" t="s">
        <v>26</v>
      </c>
      <c r="E48" s="29">
        <v>3</v>
      </c>
      <c r="F48" s="29">
        <v>4</v>
      </c>
      <c r="G48" s="29">
        <v>6</v>
      </c>
      <c r="H48" s="29">
        <f t="shared" si="30"/>
        <v>72</v>
      </c>
      <c r="I48" s="30">
        <f t="shared" si="31"/>
        <v>2</v>
      </c>
      <c r="J48" s="31" t="s">
        <v>33</v>
      </c>
      <c r="K48" s="43">
        <v>3</v>
      </c>
      <c r="L48" s="29">
        <v>1</v>
      </c>
      <c r="M48" s="29">
        <v>3</v>
      </c>
      <c r="N48" s="29">
        <f t="shared" si="32"/>
        <v>9</v>
      </c>
      <c r="O48" s="30">
        <f t="shared" si="33"/>
        <v>4</v>
      </c>
      <c r="P48" s="32"/>
      <c r="Q48" s="33"/>
      <c r="R48" s="33"/>
      <c r="S48" s="33"/>
      <c r="T48" s="33"/>
    </row>
    <row r="49" spans="1:20" s="1" customFormat="1" ht="115.5" customHeight="1">
      <c r="A49" s="209"/>
      <c r="B49" s="203"/>
      <c r="C49" s="106"/>
      <c r="D49" s="31" t="s">
        <v>27</v>
      </c>
      <c r="E49" s="29">
        <v>3</v>
      </c>
      <c r="F49" s="29">
        <v>4</v>
      </c>
      <c r="G49" s="29">
        <v>6</v>
      </c>
      <c r="H49" s="29">
        <f t="shared" si="30"/>
        <v>72</v>
      </c>
      <c r="I49" s="30">
        <f t="shared" si="31"/>
        <v>2</v>
      </c>
      <c r="J49" s="31" t="s">
        <v>33</v>
      </c>
      <c r="K49" s="43">
        <v>3</v>
      </c>
      <c r="L49" s="29">
        <v>1</v>
      </c>
      <c r="M49" s="29">
        <v>3</v>
      </c>
      <c r="N49" s="29">
        <f t="shared" si="32"/>
        <v>9</v>
      </c>
      <c r="O49" s="30">
        <f t="shared" si="33"/>
        <v>4</v>
      </c>
      <c r="P49" s="32"/>
      <c r="Q49" s="33"/>
      <c r="R49" s="33"/>
      <c r="S49" s="33"/>
      <c r="T49" s="33"/>
    </row>
    <row r="50" spans="1:20" s="1" customFormat="1" ht="123" customHeight="1">
      <c r="A50" s="209"/>
      <c r="B50" s="203"/>
      <c r="C50" s="61" t="s">
        <v>132</v>
      </c>
      <c r="D50" s="31" t="s">
        <v>131</v>
      </c>
      <c r="E50" s="29">
        <v>3</v>
      </c>
      <c r="F50" s="29">
        <v>4</v>
      </c>
      <c r="G50" s="29">
        <v>6</v>
      </c>
      <c r="H50" s="29">
        <f t="shared" si="30"/>
        <v>72</v>
      </c>
      <c r="I50" s="30">
        <f t="shared" si="31"/>
        <v>2</v>
      </c>
      <c r="J50" s="31" t="s">
        <v>35</v>
      </c>
      <c r="K50" s="43">
        <v>3</v>
      </c>
      <c r="L50" s="29">
        <v>1</v>
      </c>
      <c r="M50" s="29">
        <v>6</v>
      </c>
      <c r="N50" s="29">
        <f t="shared" si="32"/>
        <v>18</v>
      </c>
      <c r="O50" s="30">
        <f t="shared" si="33"/>
        <v>4</v>
      </c>
      <c r="P50" s="31"/>
      <c r="Q50" s="29"/>
      <c r="R50" s="29"/>
      <c r="S50" s="29"/>
      <c r="T50" s="33"/>
    </row>
    <row r="51" spans="1:20" s="1" customFormat="1" ht="168" customHeight="1">
      <c r="A51" s="209"/>
      <c r="B51" s="203"/>
      <c r="C51" s="66" t="s">
        <v>62</v>
      </c>
      <c r="D51" s="31" t="s">
        <v>63</v>
      </c>
      <c r="E51" s="29">
        <v>3</v>
      </c>
      <c r="F51" s="29">
        <v>4</v>
      </c>
      <c r="G51" s="29">
        <v>6</v>
      </c>
      <c r="H51" s="29">
        <f t="shared" si="30"/>
        <v>72</v>
      </c>
      <c r="I51" s="30">
        <f t="shared" si="31"/>
        <v>2</v>
      </c>
      <c r="J51" s="31" t="s">
        <v>66</v>
      </c>
      <c r="K51" s="43">
        <v>3</v>
      </c>
      <c r="L51" s="29">
        <v>1</v>
      </c>
      <c r="M51" s="29">
        <v>6</v>
      </c>
      <c r="N51" s="29">
        <f t="shared" si="32"/>
        <v>18</v>
      </c>
      <c r="O51" s="30">
        <f t="shared" si="33"/>
        <v>4</v>
      </c>
      <c r="P51" s="31"/>
      <c r="Q51" s="29"/>
      <c r="R51" s="29"/>
      <c r="S51" s="29"/>
      <c r="T51" s="33"/>
    </row>
    <row r="52" spans="1:20" s="1" customFormat="1" ht="234" customHeight="1">
      <c r="A52" s="209"/>
      <c r="B52" s="202"/>
      <c r="C52" s="66" t="s">
        <v>29</v>
      </c>
      <c r="D52" s="31" t="s">
        <v>129</v>
      </c>
      <c r="E52" s="29">
        <v>3</v>
      </c>
      <c r="F52" s="29">
        <v>4</v>
      </c>
      <c r="G52" s="29">
        <v>6</v>
      </c>
      <c r="H52" s="29">
        <f t="shared" si="30"/>
        <v>72</v>
      </c>
      <c r="I52" s="30">
        <f t="shared" si="31"/>
        <v>2</v>
      </c>
      <c r="J52" s="31" t="s">
        <v>64</v>
      </c>
      <c r="K52" s="43">
        <v>3</v>
      </c>
      <c r="L52" s="29">
        <v>1</v>
      </c>
      <c r="M52" s="29">
        <v>6</v>
      </c>
      <c r="N52" s="29">
        <f t="shared" si="32"/>
        <v>18</v>
      </c>
      <c r="O52" s="30">
        <f t="shared" si="33"/>
        <v>4</v>
      </c>
      <c r="P52" s="31"/>
      <c r="Q52" s="29"/>
      <c r="R52" s="29"/>
      <c r="S52" s="29"/>
      <c r="T52" s="33"/>
    </row>
    <row r="53" spans="1:20" s="1" customFormat="1" ht="126.75" customHeight="1">
      <c r="A53" s="209"/>
      <c r="B53" s="205" t="s">
        <v>78</v>
      </c>
      <c r="C53" s="105" t="s">
        <v>25</v>
      </c>
      <c r="D53" s="31" t="s">
        <v>26</v>
      </c>
      <c r="E53" s="29">
        <v>3</v>
      </c>
      <c r="F53" s="29">
        <v>4</v>
      </c>
      <c r="G53" s="29">
        <v>6</v>
      </c>
      <c r="H53" s="29">
        <f t="shared" si="30"/>
        <v>72</v>
      </c>
      <c r="I53" s="30">
        <f t="shared" si="31"/>
        <v>2</v>
      </c>
      <c r="J53" s="31" t="s">
        <v>33</v>
      </c>
      <c r="K53" s="43">
        <v>3</v>
      </c>
      <c r="L53" s="29">
        <v>1</v>
      </c>
      <c r="M53" s="29">
        <v>3</v>
      </c>
      <c r="N53" s="29">
        <f t="shared" si="32"/>
        <v>9</v>
      </c>
      <c r="O53" s="30">
        <f t="shared" si="33"/>
        <v>4</v>
      </c>
      <c r="P53" s="32"/>
      <c r="Q53" s="33"/>
      <c r="R53" s="33"/>
      <c r="S53" s="33"/>
      <c r="T53" s="33"/>
    </row>
    <row r="54" spans="1:20" s="1" customFormat="1" ht="138" customHeight="1">
      <c r="A54" s="209"/>
      <c r="B54" s="206"/>
      <c r="C54" s="106"/>
      <c r="D54" s="31" t="s">
        <v>27</v>
      </c>
      <c r="E54" s="29">
        <v>3</v>
      </c>
      <c r="F54" s="29">
        <v>4</v>
      </c>
      <c r="G54" s="29">
        <v>6</v>
      </c>
      <c r="H54" s="29">
        <f t="shared" si="30"/>
        <v>72</v>
      </c>
      <c r="I54" s="30">
        <f t="shared" si="31"/>
        <v>2</v>
      </c>
      <c r="J54" s="31" t="s">
        <v>33</v>
      </c>
      <c r="K54" s="43">
        <v>3</v>
      </c>
      <c r="L54" s="29">
        <v>1</v>
      </c>
      <c r="M54" s="29">
        <v>3</v>
      </c>
      <c r="N54" s="29">
        <f t="shared" si="32"/>
        <v>9</v>
      </c>
      <c r="O54" s="30">
        <f t="shared" si="33"/>
        <v>4</v>
      </c>
      <c r="P54" s="32"/>
      <c r="Q54" s="33"/>
      <c r="R54" s="33"/>
      <c r="S54" s="33"/>
      <c r="T54" s="33"/>
    </row>
    <row r="55" spans="1:20" s="1" customFormat="1" ht="168" customHeight="1">
      <c r="A55" s="209"/>
      <c r="B55" s="206"/>
      <c r="C55" s="64" t="s">
        <v>62</v>
      </c>
      <c r="D55" s="31" t="s">
        <v>63</v>
      </c>
      <c r="E55" s="29">
        <v>3</v>
      </c>
      <c r="F55" s="29">
        <v>4</v>
      </c>
      <c r="G55" s="29">
        <v>6</v>
      </c>
      <c r="H55" s="29">
        <f t="shared" si="30"/>
        <v>72</v>
      </c>
      <c r="I55" s="30">
        <f t="shared" si="31"/>
        <v>2</v>
      </c>
      <c r="J55" s="31" t="s">
        <v>80</v>
      </c>
      <c r="K55" s="43">
        <v>3</v>
      </c>
      <c r="L55" s="29">
        <v>1</v>
      </c>
      <c r="M55" s="29">
        <v>6</v>
      </c>
      <c r="N55" s="29">
        <f t="shared" si="32"/>
        <v>18</v>
      </c>
      <c r="O55" s="30">
        <f t="shared" si="33"/>
        <v>4</v>
      </c>
      <c r="P55" s="31"/>
      <c r="Q55" s="29"/>
      <c r="R55" s="29"/>
      <c r="S55" s="29"/>
      <c r="T55" s="33"/>
    </row>
    <row r="56" spans="1:20" s="1" customFormat="1" ht="243" customHeight="1">
      <c r="A56" s="209"/>
      <c r="B56" s="206"/>
      <c r="C56" s="63" t="s">
        <v>29</v>
      </c>
      <c r="D56" s="31" t="s">
        <v>130</v>
      </c>
      <c r="E56" s="29">
        <v>3</v>
      </c>
      <c r="F56" s="29">
        <v>4</v>
      </c>
      <c r="G56" s="29">
        <v>6</v>
      </c>
      <c r="H56" s="29">
        <f t="shared" si="30"/>
        <v>72</v>
      </c>
      <c r="I56" s="30">
        <f t="shared" si="31"/>
        <v>2</v>
      </c>
      <c r="J56" s="31" t="s">
        <v>64</v>
      </c>
      <c r="K56" s="43">
        <v>3</v>
      </c>
      <c r="L56" s="29">
        <v>1</v>
      </c>
      <c r="M56" s="29">
        <v>6</v>
      </c>
      <c r="N56" s="29">
        <f t="shared" si="32"/>
        <v>18</v>
      </c>
      <c r="O56" s="30">
        <f t="shared" si="33"/>
        <v>4</v>
      </c>
      <c r="P56" s="32"/>
      <c r="Q56" s="29"/>
      <c r="R56" s="29"/>
      <c r="S56" s="29"/>
      <c r="T56" s="33"/>
    </row>
    <row r="57" spans="1:20" s="1" customFormat="1" ht="211.5" customHeight="1">
      <c r="A57" s="209"/>
      <c r="B57" s="207"/>
      <c r="C57" s="61" t="s">
        <v>132</v>
      </c>
      <c r="D57" s="31" t="s">
        <v>131</v>
      </c>
      <c r="E57" s="29">
        <v>3</v>
      </c>
      <c r="F57" s="29">
        <v>4</v>
      </c>
      <c r="G57" s="29">
        <v>6</v>
      </c>
      <c r="H57" s="29">
        <f t="shared" si="30"/>
        <v>72</v>
      </c>
      <c r="I57" s="30">
        <f t="shared" si="31"/>
        <v>2</v>
      </c>
      <c r="J57" s="31" t="s">
        <v>79</v>
      </c>
      <c r="K57" s="43">
        <v>3</v>
      </c>
      <c r="L57" s="29">
        <v>4</v>
      </c>
      <c r="M57" s="29">
        <v>3</v>
      </c>
      <c r="N57" s="29">
        <f t="shared" si="32"/>
        <v>36</v>
      </c>
      <c r="O57" s="30">
        <f t="shared" si="33"/>
        <v>3</v>
      </c>
      <c r="P57" s="208" t="s">
        <v>135</v>
      </c>
      <c r="Q57" s="29"/>
      <c r="R57" s="29"/>
      <c r="S57" s="29"/>
      <c r="T57" s="33"/>
    </row>
    <row r="58" spans="1:20" s="1" customFormat="1" ht="248.25" customHeight="1">
      <c r="A58" s="209"/>
      <c r="B58" s="102" t="s">
        <v>75</v>
      </c>
      <c r="C58" s="61" t="s">
        <v>29</v>
      </c>
      <c r="D58" s="31" t="s">
        <v>130</v>
      </c>
      <c r="E58" s="29">
        <v>3</v>
      </c>
      <c r="F58" s="29">
        <v>7</v>
      </c>
      <c r="G58" s="29">
        <v>6</v>
      </c>
      <c r="H58" s="29">
        <f t="shared" si="30"/>
        <v>126</v>
      </c>
      <c r="I58" s="30">
        <f t="shared" si="31"/>
        <v>2</v>
      </c>
      <c r="J58" s="31" t="s">
        <v>64</v>
      </c>
      <c r="K58" s="43">
        <v>3</v>
      </c>
      <c r="L58" s="29">
        <v>4</v>
      </c>
      <c r="M58" s="29">
        <v>3</v>
      </c>
      <c r="N58" s="29">
        <f t="shared" si="32"/>
        <v>36</v>
      </c>
      <c r="O58" s="30">
        <f t="shared" si="33"/>
        <v>3</v>
      </c>
      <c r="P58" s="208" t="s">
        <v>134</v>
      </c>
      <c r="Q58" s="29"/>
      <c r="R58" s="29"/>
      <c r="S58" s="29"/>
      <c r="T58" s="33"/>
    </row>
    <row r="59" spans="1:20" s="1" customFormat="1" ht="179.25" customHeight="1">
      <c r="A59" s="209"/>
      <c r="B59" s="203"/>
      <c r="C59" s="66" t="s">
        <v>62</v>
      </c>
      <c r="D59" s="31" t="s">
        <v>63</v>
      </c>
      <c r="E59" s="29">
        <v>3</v>
      </c>
      <c r="F59" s="29">
        <v>4</v>
      </c>
      <c r="G59" s="29">
        <v>6</v>
      </c>
      <c r="H59" s="29">
        <f t="shared" ref="H59" si="34">G59*F59*E59</f>
        <v>72</v>
      </c>
      <c r="I59" s="30">
        <f t="shared" ref="I59" si="35">IF(H59&lt;=20,4,IF(H59&lt;=70,3,IF(H59&lt;=200,2,IF(H59&gt;200,1))))</f>
        <v>2</v>
      </c>
      <c r="J59" s="31" t="s">
        <v>80</v>
      </c>
      <c r="K59" s="43">
        <v>3</v>
      </c>
      <c r="L59" s="29">
        <v>1</v>
      </c>
      <c r="M59" s="29">
        <v>6</v>
      </c>
      <c r="N59" s="29">
        <f t="shared" ref="N59" si="36">M59*L59*K59</f>
        <v>18</v>
      </c>
      <c r="O59" s="30">
        <f t="shared" ref="O59" si="37">IF(N59&lt;=20,4,IF(N59&lt;=70,3,IF(N59&lt;=200,2,IF(N59&gt;200,1))))</f>
        <v>4</v>
      </c>
      <c r="P59" s="31"/>
      <c r="Q59" s="29"/>
      <c r="R59" s="29"/>
      <c r="S59" s="29"/>
      <c r="T59" s="33"/>
    </row>
    <row r="60" spans="1:20" s="1" customFormat="1" ht="123" customHeight="1">
      <c r="A60" s="209"/>
      <c r="B60" s="203"/>
      <c r="C60" s="61" t="s">
        <v>132</v>
      </c>
      <c r="D60" s="31" t="s">
        <v>131</v>
      </c>
      <c r="E60" s="29">
        <v>3</v>
      </c>
      <c r="F60" s="29">
        <v>4</v>
      </c>
      <c r="G60" s="29">
        <v>6</v>
      </c>
      <c r="H60" s="29">
        <f t="shared" si="30"/>
        <v>72</v>
      </c>
      <c r="I60" s="30">
        <f t="shared" si="31"/>
        <v>2</v>
      </c>
      <c r="J60" s="31" t="s">
        <v>133</v>
      </c>
      <c r="K60" s="43">
        <v>3</v>
      </c>
      <c r="L60" s="29">
        <v>4</v>
      </c>
      <c r="M60" s="29">
        <v>3</v>
      </c>
      <c r="N60" s="29">
        <f t="shared" si="32"/>
        <v>36</v>
      </c>
      <c r="O60" s="30">
        <f t="shared" si="33"/>
        <v>3</v>
      </c>
      <c r="P60" s="34"/>
      <c r="Q60" s="29"/>
      <c r="R60" s="29"/>
      <c r="S60" s="29"/>
      <c r="T60" s="33"/>
    </row>
    <row r="61" spans="1:20" s="1" customFormat="1" ht="141.75" customHeight="1">
      <c r="A61" s="209"/>
      <c r="B61" s="203"/>
      <c r="C61" s="105" t="s">
        <v>25</v>
      </c>
      <c r="D61" s="31" t="s">
        <v>26</v>
      </c>
      <c r="E61" s="29">
        <v>3</v>
      </c>
      <c r="F61" s="29">
        <v>4</v>
      </c>
      <c r="G61" s="29">
        <v>6</v>
      </c>
      <c r="H61" s="29">
        <f t="shared" ref="H61:H62" si="38">G61*F61*E61</f>
        <v>72</v>
      </c>
      <c r="I61" s="30">
        <f t="shared" ref="I61:I62" si="39">IF(H61&lt;=20,4,IF(H61&lt;=70,3,IF(H61&lt;=200,2,IF(H61&gt;200,1))))</f>
        <v>2</v>
      </c>
      <c r="J61" s="31" t="s">
        <v>33</v>
      </c>
      <c r="K61" s="43">
        <v>3</v>
      </c>
      <c r="L61" s="29">
        <v>1</v>
      </c>
      <c r="M61" s="29">
        <v>3</v>
      </c>
      <c r="N61" s="29">
        <f t="shared" ref="N61:N62" si="40">M61*L61*K61</f>
        <v>9</v>
      </c>
      <c r="O61" s="30">
        <f t="shared" ref="O61:O62" si="41">IF(N61&lt;=20,4,IF(N61&lt;=70,3,IF(N61&lt;=200,2,IF(N61&gt;200,1))))</f>
        <v>4</v>
      </c>
      <c r="P61" s="32"/>
      <c r="Q61" s="33"/>
      <c r="R61" s="33"/>
      <c r="S61" s="33"/>
      <c r="T61" s="33"/>
    </row>
    <row r="62" spans="1:20" s="1" customFormat="1" ht="134.25" customHeight="1">
      <c r="A62" s="209"/>
      <c r="B62" s="203"/>
      <c r="C62" s="106"/>
      <c r="D62" s="31" t="s">
        <v>27</v>
      </c>
      <c r="E62" s="29">
        <v>3</v>
      </c>
      <c r="F62" s="29">
        <v>4</v>
      </c>
      <c r="G62" s="29">
        <v>6</v>
      </c>
      <c r="H62" s="29">
        <f t="shared" si="38"/>
        <v>72</v>
      </c>
      <c r="I62" s="30">
        <f t="shared" si="39"/>
        <v>2</v>
      </c>
      <c r="J62" s="31" t="s">
        <v>33</v>
      </c>
      <c r="K62" s="43">
        <v>3</v>
      </c>
      <c r="L62" s="29">
        <v>1</v>
      </c>
      <c r="M62" s="29">
        <v>3</v>
      </c>
      <c r="N62" s="29">
        <f t="shared" si="40"/>
        <v>9</v>
      </c>
      <c r="O62" s="30">
        <f t="shared" si="41"/>
        <v>4</v>
      </c>
      <c r="P62" s="32"/>
      <c r="Q62" s="33"/>
      <c r="R62" s="33"/>
      <c r="S62" s="33"/>
      <c r="T62" s="33"/>
    </row>
    <row r="63" spans="1:20" s="1" customFormat="1" ht="150.75" customHeight="1">
      <c r="A63" s="209"/>
      <c r="B63" s="102" t="s">
        <v>71</v>
      </c>
      <c r="C63" s="68" t="s">
        <v>61</v>
      </c>
      <c r="D63" s="31" t="s">
        <v>23</v>
      </c>
      <c r="E63" s="29">
        <v>3</v>
      </c>
      <c r="F63" s="29">
        <v>4</v>
      </c>
      <c r="G63" s="29">
        <v>6</v>
      </c>
      <c r="H63" s="29">
        <f t="shared" ref="H63" si="42">G63*F63*E63</f>
        <v>72</v>
      </c>
      <c r="I63" s="30">
        <f t="shared" ref="I63" si="43">IF(H63&lt;=20,4,IF(H63&lt;=70,3,IF(H63&lt;=200,2,IF(H63&gt;200,1))))</f>
        <v>2</v>
      </c>
      <c r="J63" s="101" t="s">
        <v>120</v>
      </c>
      <c r="K63" s="43">
        <v>3</v>
      </c>
      <c r="L63" s="29">
        <v>1</v>
      </c>
      <c r="M63" s="29">
        <v>3</v>
      </c>
      <c r="N63" s="29">
        <f t="shared" ref="N63:N64" si="44">M63*L63*K63</f>
        <v>9</v>
      </c>
      <c r="O63" s="30">
        <f t="shared" ref="O63:O64" si="45">IF(N63&lt;=20,4,IF(N63&lt;=70,3,IF(N63&lt;=200,2,IF(N63&gt;200,1))))</f>
        <v>4</v>
      </c>
      <c r="P63" s="35"/>
      <c r="Q63" s="30"/>
      <c r="R63" s="30"/>
      <c r="S63" s="30"/>
      <c r="T63" s="33"/>
    </row>
    <row r="64" spans="1:20" s="1" customFormat="1" ht="120" customHeight="1">
      <c r="A64" s="209"/>
      <c r="B64" s="201"/>
      <c r="C64" s="68" t="s">
        <v>121</v>
      </c>
      <c r="D64" s="31" t="s">
        <v>122</v>
      </c>
      <c r="E64" s="29">
        <v>3</v>
      </c>
      <c r="F64" s="29">
        <v>4</v>
      </c>
      <c r="G64" s="29">
        <v>6</v>
      </c>
      <c r="H64" s="29">
        <f t="shared" ref="H64" si="46">G64*F64*E64</f>
        <v>72</v>
      </c>
      <c r="I64" s="30">
        <f t="shared" ref="I64" si="47">IF(H64&lt;=20,4,IF(H64&lt;=70,3,IF(H64&lt;=200,2,IF(H64&gt;200,1))))</f>
        <v>2</v>
      </c>
      <c r="J64" s="101"/>
      <c r="K64" s="43">
        <v>3</v>
      </c>
      <c r="L64" s="29">
        <v>1</v>
      </c>
      <c r="M64" s="29">
        <v>3</v>
      </c>
      <c r="N64" s="29">
        <f t="shared" si="44"/>
        <v>9</v>
      </c>
      <c r="O64" s="30">
        <f t="shared" si="45"/>
        <v>4</v>
      </c>
      <c r="P64" s="65"/>
      <c r="Q64" s="65"/>
      <c r="R64" s="65"/>
      <c r="S64" s="65"/>
      <c r="T64" s="65"/>
    </row>
    <row r="65" spans="2:16">
      <c r="B65" s="28"/>
      <c r="J65" s="17"/>
      <c r="K65" s="18"/>
      <c r="L65" s="18"/>
      <c r="M65" s="18"/>
      <c r="N65" s="18"/>
      <c r="O65" s="18"/>
      <c r="P65" s="19"/>
    </row>
    <row r="66" spans="2:16">
      <c r="J66" s="17"/>
      <c r="K66" s="18"/>
      <c r="L66" s="18"/>
      <c r="M66" s="18"/>
      <c r="N66" s="18"/>
      <c r="O66" s="18"/>
      <c r="P66" s="19"/>
    </row>
    <row r="67" spans="2:16">
      <c r="J67" s="17"/>
      <c r="K67" s="18"/>
      <c r="L67" s="18"/>
      <c r="M67" s="18"/>
      <c r="N67" s="18"/>
      <c r="O67" s="18"/>
      <c r="P67" s="19"/>
    </row>
    <row r="68" spans="2:16">
      <c r="J68" s="17"/>
      <c r="K68" s="18"/>
      <c r="L68" s="18"/>
      <c r="M68" s="18"/>
      <c r="N68" s="18"/>
      <c r="O68" s="18"/>
      <c r="P68" s="19"/>
    </row>
    <row r="69" spans="2:16">
      <c r="J69" s="17"/>
      <c r="K69" s="18"/>
      <c r="L69" s="18"/>
      <c r="M69" s="18"/>
      <c r="N69" s="18"/>
      <c r="O69" s="18"/>
      <c r="P69" s="19"/>
    </row>
    <row r="70" spans="2:16">
      <c r="J70" s="17"/>
      <c r="K70" s="18"/>
      <c r="L70" s="18"/>
      <c r="M70" s="18"/>
      <c r="N70" s="18"/>
      <c r="O70" s="18"/>
      <c r="P70" s="19"/>
    </row>
    <row r="71" spans="2:16">
      <c r="J71" s="17"/>
      <c r="K71" s="18"/>
      <c r="L71" s="18"/>
      <c r="M71" s="18"/>
      <c r="N71" s="18"/>
      <c r="O71" s="18"/>
      <c r="P71" s="19"/>
    </row>
    <row r="72" spans="2:16">
      <c r="J72" s="17"/>
      <c r="K72" s="18"/>
      <c r="L72" s="18"/>
      <c r="M72" s="18"/>
      <c r="N72" s="18"/>
      <c r="O72" s="18"/>
      <c r="P72" s="19"/>
    </row>
    <row r="73" spans="2:16">
      <c r="J73" s="17"/>
      <c r="K73" s="18"/>
      <c r="L73" s="18"/>
      <c r="M73" s="18"/>
      <c r="N73" s="18"/>
      <c r="O73" s="18"/>
      <c r="P73" s="19"/>
    </row>
    <row r="74" spans="2:16">
      <c r="J74" s="17"/>
      <c r="K74" s="18"/>
      <c r="L74" s="18"/>
      <c r="M74" s="18"/>
      <c r="N74" s="18"/>
      <c r="O74" s="18"/>
      <c r="P74" s="19"/>
    </row>
    <row r="75" spans="2:16">
      <c r="J75" s="17"/>
      <c r="K75" s="18"/>
      <c r="L75" s="18"/>
      <c r="M75" s="18"/>
      <c r="N75" s="18"/>
      <c r="O75" s="18"/>
      <c r="P75" s="19"/>
    </row>
    <row r="76" spans="2:16">
      <c r="J76" s="17"/>
      <c r="K76" s="18"/>
      <c r="L76" s="18"/>
      <c r="M76" s="18"/>
      <c r="N76" s="18"/>
      <c r="O76" s="18"/>
      <c r="P76" s="19"/>
    </row>
    <row r="77" spans="2:16">
      <c r="J77" s="17"/>
      <c r="K77" s="18"/>
      <c r="L77" s="18"/>
      <c r="M77" s="18"/>
      <c r="N77" s="18"/>
      <c r="O77" s="18"/>
      <c r="P77" s="19"/>
    </row>
    <row r="78" spans="2:16">
      <c r="J78" s="17"/>
      <c r="K78" s="18"/>
      <c r="L78" s="18"/>
      <c r="M78" s="18"/>
      <c r="N78" s="18"/>
      <c r="O78" s="18"/>
      <c r="P78" s="19"/>
    </row>
  </sheetData>
  <mergeCells count="45">
    <mergeCell ref="B63:B64"/>
    <mergeCell ref="K11:N12"/>
    <mergeCell ref="C18:C19"/>
    <mergeCell ref="B33:B34"/>
    <mergeCell ref="B28:B32"/>
    <mergeCell ref="B35:B38"/>
    <mergeCell ref="C35:C36"/>
    <mergeCell ref="B39:B42"/>
    <mergeCell ref="C41:C42"/>
    <mergeCell ref="C28:C29"/>
    <mergeCell ref="C53:C54"/>
    <mergeCell ref="B53:B57"/>
    <mergeCell ref="C61:C62"/>
    <mergeCell ref="B58:B62"/>
    <mergeCell ref="C48:C49"/>
    <mergeCell ref="B48:B52"/>
    <mergeCell ref="O11:O13"/>
    <mergeCell ref="P11:P13"/>
    <mergeCell ref="B16:B19"/>
    <mergeCell ref="A14:T14"/>
    <mergeCell ref="A11:A13"/>
    <mergeCell ref="B11:B13"/>
    <mergeCell ref="C11:C13"/>
    <mergeCell ref="Q11:T12"/>
    <mergeCell ref="A15:A64"/>
    <mergeCell ref="B20:B21"/>
    <mergeCell ref="I11:I13"/>
    <mergeCell ref="J11:J13"/>
    <mergeCell ref="D11:D13"/>
    <mergeCell ref="E11:H12"/>
    <mergeCell ref="J63:J64"/>
    <mergeCell ref="B23:B27"/>
    <mergeCell ref="A1:A5"/>
    <mergeCell ref="Q1:T1"/>
    <mergeCell ref="Q2:T2"/>
    <mergeCell ref="Q3:T3"/>
    <mergeCell ref="Q4:T4"/>
    <mergeCell ref="Q5:T5"/>
    <mergeCell ref="B1:P5"/>
    <mergeCell ref="B43:B47"/>
    <mergeCell ref="D6:I6"/>
    <mergeCell ref="D7:I7"/>
    <mergeCell ref="C8:I8"/>
    <mergeCell ref="C9:J9"/>
    <mergeCell ref="C10:H10"/>
  </mergeCells>
  <conditionalFormatting sqref="I15:I64 O15:O64">
    <cfRule type="cellIs" dxfId="3" priority="34" operator="equal">
      <formula>1</formula>
    </cfRule>
    <cfRule type="cellIs" dxfId="2" priority="35" operator="equal">
      <formula>2</formula>
    </cfRule>
    <cfRule type="cellIs" dxfId="1" priority="36" operator="equal">
      <formula>3</formula>
    </cfRule>
    <cfRule type="cellIs" dxfId="0" priority="37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tabSelected="1" view="pageBreakPreview" zoomScale="20" zoomScaleNormal="20" zoomScaleSheetLayoutView="20" workbookViewId="0">
      <selection activeCell="C5" sqref="C5:F5"/>
    </sheetView>
  </sheetViews>
  <sheetFormatPr baseColWidth="10" defaultRowHeight="15"/>
  <cols>
    <col min="1" max="1" width="38.140625" customWidth="1"/>
    <col min="2" max="2" width="214.7109375" customWidth="1"/>
    <col min="3" max="3" width="53.42578125" customWidth="1"/>
    <col min="4" max="4" width="114.42578125" customWidth="1"/>
    <col min="5" max="5" width="96.42578125" customWidth="1"/>
    <col min="6" max="6" width="139.7109375" style="49" customWidth="1"/>
    <col min="7" max="7" width="256" customWidth="1"/>
    <col min="8" max="8" width="70.7109375" customWidth="1"/>
  </cols>
  <sheetData>
    <row r="1" spans="1:12" ht="34.5" customHeight="1">
      <c r="A1" s="47"/>
      <c r="B1" s="48"/>
    </row>
    <row r="2" spans="1:12" ht="218.25" customHeight="1">
      <c r="A2" s="162" t="s">
        <v>48</v>
      </c>
      <c r="B2" s="163"/>
      <c r="C2" s="163"/>
      <c r="D2" s="163"/>
      <c r="E2" s="163"/>
      <c r="F2" s="163"/>
      <c r="G2" s="163"/>
      <c r="H2" s="163"/>
      <c r="I2" s="50"/>
      <c r="J2" s="51"/>
      <c r="K2" s="51"/>
      <c r="L2" s="51"/>
    </row>
    <row r="3" spans="1:12" ht="99.95" customHeight="1">
      <c r="A3" s="73"/>
      <c r="B3" s="73" t="s">
        <v>49</v>
      </c>
      <c r="C3" s="164" t="s">
        <v>7</v>
      </c>
      <c r="D3" s="164"/>
      <c r="E3" s="164"/>
      <c r="F3" s="74"/>
      <c r="G3" s="53"/>
      <c r="H3" s="165"/>
      <c r="I3" s="166"/>
      <c r="J3" s="166"/>
      <c r="K3" s="52"/>
    </row>
    <row r="4" spans="1:12" ht="99.95" customHeight="1">
      <c r="A4" s="75"/>
      <c r="B4" s="75" t="s">
        <v>100</v>
      </c>
      <c r="C4" s="167" t="s">
        <v>69</v>
      </c>
      <c r="D4" s="167"/>
      <c r="E4" s="167"/>
      <c r="F4" s="167"/>
      <c r="G4" s="55"/>
      <c r="H4" s="54"/>
      <c r="I4" s="56"/>
      <c r="J4" s="56"/>
      <c r="K4" s="52"/>
    </row>
    <row r="5" spans="1:12" ht="99.95" customHeight="1">
      <c r="A5" s="73"/>
      <c r="B5" s="73" t="s">
        <v>50</v>
      </c>
      <c r="C5" s="167" t="s">
        <v>146</v>
      </c>
      <c r="D5" s="167"/>
      <c r="E5" s="167"/>
      <c r="F5" s="167"/>
      <c r="G5" s="57"/>
      <c r="H5" s="54"/>
      <c r="I5" s="55"/>
      <c r="J5" s="55"/>
      <c r="K5" s="52"/>
    </row>
    <row r="6" spans="1:12" ht="99.95" customHeight="1">
      <c r="A6" s="149" t="s">
        <v>51</v>
      </c>
      <c r="B6" s="149"/>
      <c r="C6" s="150" t="s">
        <v>102</v>
      </c>
      <c r="D6" s="150"/>
      <c r="E6" s="150"/>
      <c r="F6" s="150"/>
      <c r="G6" s="151" t="s">
        <v>141</v>
      </c>
      <c r="H6" s="151"/>
      <c r="I6" s="161"/>
      <c r="J6" s="161"/>
      <c r="K6" s="161"/>
      <c r="L6" s="161"/>
    </row>
    <row r="7" spans="1:12" ht="86.25" customHeight="1">
      <c r="A7" s="158" t="s">
        <v>52</v>
      </c>
      <c r="B7" s="159" t="s">
        <v>11</v>
      </c>
      <c r="C7" s="160" t="s">
        <v>53</v>
      </c>
      <c r="D7" s="159" t="s">
        <v>54</v>
      </c>
      <c r="E7" s="159"/>
      <c r="F7" s="159" t="s">
        <v>55</v>
      </c>
      <c r="G7" s="160" t="s">
        <v>56</v>
      </c>
      <c r="H7" s="152" t="s">
        <v>57</v>
      </c>
    </row>
    <row r="8" spans="1:12" ht="108" customHeight="1">
      <c r="A8" s="158"/>
      <c r="B8" s="159"/>
      <c r="C8" s="159"/>
      <c r="D8" s="72" t="s">
        <v>58</v>
      </c>
      <c r="E8" s="72" t="s">
        <v>59</v>
      </c>
      <c r="F8" s="159"/>
      <c r="G8" s="160"/>
      <c r="H8" s="153"/>
    </row>
    <row r="9" spans="1:12" s="58" customFormat="1" ht="135" customHeight="1">
      <c r="A9" s="107">
        <v>1</v>
      </c>
      <c r="B9" s="154" t="s">
        <v>60</v>
      </c>
      <c r="C9" s="170" t="s">
        <v>101</v>
      </c>
      <c r="D9" s="172" t="s">
        <v>142</v>
      </c>
      <c r="E9" s="172"/>
      <c r="F9" s="172"/>
      <c r="G9" s="172"/>
      <c r="H9" s="156"/>
    </row>
    <row r="10" spans="1:12" s="58" customFormat="1" ht="50.25" customHeight="1">
      <c r="A10" s="108"/>
      <c r="B10" s="155"/>
      <c r="C10" s="171"/>
      <c r="D10" s="172"/>
      <c r="E10" s="172"/>
      <c r="F10" s="172"/>
      <c r="G10" s="172"/>
      <c r="H10" s="157"/>
    </row>
    <row r="11" spans="1:12" s="58" customFormat="1" ht="241.5" customHeight="1">
      <c r="A11" s="76">
        <v>2</v>
      </c>
      <c r="B11" s="77" t="s">
        <v>41</v>
      </c>
      <c r="C11" s="78" t="s">
        <v>87</v>
      </c>
      <c r="D11" s="79" t="s">
        <v>84</v>
      </c>
      <c r="E11" s="79"/>
      <c r="F11" s="80" t="s">
        <v>29</v>
      </c>
      <c r="G11" s="81" t="s">
        <v>72</v>
      </c>
      <c r="H11" s="157"/>
    </row>
    <row r="12" spans="1:12" s="58" customFormat="1" ht="211.5" customHeight="1">
      <c r="A12" s="107">
        <v>3</v>
      </c>
      <c r="B12" s="123" t="s">
        <v>68</v>
      </c>
      <c r="C12" s="126" t="s">
        <v>88</v>
      </c>
      <c r="D12" s="126" t="s">
        <v>84</v>
      </c>
      <c r="E12" s="126"/>
      <c r="F12" s="80" t="s">
        <v>24</v>
      </c>
      <c r="G12" s="81" t="s">
        <v>143</v>
      </c>
      <c r="H12" s="157"/>
    </row>
    <row r="13" spans="1:12" s="58" customFormat="1" ht="166.5" customHeight="1">
      <c r="A13" s="109"/>
      <c r="B13" s="123"/>
      <c r="C13" s="127"/>
      <c r="D13" s="127"/>
      <c r="E13" s="127"/>
      <c r="F13" s="80" t="s">
        <v>25</v>
      </c>
      <c r="G13" s="81" t="s">
        <v>33</v>
      </c>
      <c r="H13" s="157"/>
    </row>
    <row r="14" spans="1:12" s="58" customFormat="1" ht="311.25" customHeight="1">
      <c r="A14" s="109"/>
      <c r="B14" s="123"/>
      <c r="C14" s="127"/>
      <c r="D14" s="127"/>
      <c r="E14" s="127"/>
      <c r="F14" s="173" t="s">
        <v>28</v>
      </c>
      <c r="G14" s="81" t="s">
        <v>40</v>
      </c>
      <c r="H14" s="157"/>
    </row>
    <row r="15" spans="1:12" s="58" customFormat="1" ht="325.5" customHeight="1">
      <c r="A15" s="108"/>
      <c r="B15" s="123"/>
      <c r="C15" s="128"/>
      <c r="D15" s="128"/>
      <c r="E15" s="128"/>
      <c r="F15" s="174"/>
      <c r="G15" s="81" t="s">
        <v>83</v>
      </c>
      <c r="H15" s="157"/>
    </row>
    <row r="16" spans="1:12" s="58" customFormat="1" ht="228.75" customHeight="1">
      <c r="A16" s="107">
        <v>4</v>
      </c>
      <c r="B16" s="168" t="s">
        <v>46</v>
      </c>
      <c r="C16" s="113" t="s">
        <v>88</v>
      </c>
      <c r="D16" s="116" t="s">
        <v>85</v>
      </c>
      <c r="E16" s="129" t="s">
        <v>145</v>
      </c>
      <c r="F16" s="82" t="s">
        <v>47</v>
      </c>
      <c r="G16" s="80" t="s">
        <v>127</v>
      </c>
      <c r="H16" s="157"/>
    </row>
    <row r="17" spans="1:8" s="58" customFormat="1" ht="176.25" customHeight="1">
      <c r="A17" s="108"/>
      <c r="B17" s="169"/>
      <c r="C17" s="115"/>
      <c r="D17" s="118"/>
      <c r="E17" s="130"/>
      <c r="F17" s="82" t="s">
        <v>29</v>
      </c>
      <c r="G17" s="81" t="s">
        <v>35</v>
      </c>
      <c r="H17" s="157"/>
    </row>
    <row r="18" spans="1:8" s="58" customFormat="1" ht="176.25" customHeight="1">
      <c r="A18" s="76">
        <v>5</v>
      </c>
      <c r="B18" s="83" t="s">
        <v>65</v>
      </c>
      <c r="C18" s="84" t="s">
        <v>89</v>
      </c>
      <c r="D18" s="85" t="s">
        <v>84</v>
      </c>
      <c r="E18" s="86"/>
      <c r="F18" s="80" t="s">
        <v>144</v>
      </c>
      <c r="G18" s="81" t="s">
        <v>35</v>
      </c>
      <c r="H18" s="157"/>
    </row>
    <row r="19" spans="1:8" s="58" customFormat="1" ht="161.25" customHeight="1">
      <c r="A19" s="107">
        <v>6</v>
      </c>
      <c r="B19" s="133" t="s">
        <v>70</v>
      </c>
      <c r="C19" s="113" t="s">
        <v>87</v>
      </c>
      <c r="D19" s="116" t="s">
        <v>84</v>
      </c>
      <c r="E19" s="131" t="s">
        <v>90</v>
      </c>
      <c r="F19" s="87" t="s">
        <v>31</v>
      </c>
      <c r="G19" s="81" t="s">
        <v>34</v>
      </c>
      <c r="H19" s="157"/>
    </row>
    <row r="20" spans="1:8" s="58" customFormat="1" ht="191.25" customHeight="1">
      <c r="A20" s="109"/>
      <c r="B20" s="139"/>
      <c r="C20" s="114"/>
      <c r="D20" s="117"/>
      <c r="E20" s="120"/>
      <c r="F20" s="88" t="s">
        <v>62</v>
      </c>
      <c r="G20" s="81" t="s">
        <v>73</v>
      </c>
      <c r="H20" s="157"/>
    </row>
    <row r="21" spans="1:8" s="58" customFormat="1" ht="176.25" customHeight="1">
      <c r="A21" s="109"/>
      <c r="B21" s="139"/>
      <c r="C21" s="114"/>
      <c r="D21" s="117"/>
      <c r="E21" s="120"/>
      <c r="F21" s="80" t="s">
        <v>144</v>
      </c>
      <c r="G21" s="81" t="s">
        <v>35</v>
      </c>
      <c r="H21" s="157"/>
    </row>
    <row r="22" spans="1:8" s="58" customFormat="1" ht="221.25" customHeight="1">
      <c r="A22" s="109"/>
      <c r="B22" s="139"/>
      <c r="C22" s="114"/>
      <c r="D22" s="117"/>
      <c r="E22" s="120"/>
      <c r="F22" s="81" t="s">
        <v>42</v>
      </c>
      <c r="G22" s="81" t="s">
        <v>110</v>
      </c>
      <c r="H22" s="157"/>
    </row>
    <row r="23" spans="1:8" s="58" customFormat="1" ht="202.5" customHeight="1">
      <c r="A23" s="108"/>
      <c r="B23" s="134"/>
      <c r="C23" s="115"/>
      <c r="D23" s="118"/>
      <c r="E23" s="121"/>
      <c r="F23" s="87" t="s">
        <v>43</v>
      </c>
      <c r="G23" s="81" t="s">
        <v>111</v>
      </c>
      <c r="H23" s="157"/>
    </row>
    <row r="24" spans="1:8" s="58" customFormat="1" ht="146.25" customHeight="1">
      <c r="A24" s="107">
        <v>7</v>
      </c>
      <c r="B24" s="133" t="s">
        <v>112</v>
      </c>
      <c r="C24" s="113" t="s">
        <v>87</v>
      </c>
      <c r="D24" s="116" t="s">
        <v>84</v>
      </c>
      <c r="E24" s="119" t="s">
        <v>92</v>
      </c>
      <c r="F24" s="110" t="s">
        <v>25</v>
      </c>
      <c r="G24" s="81" t="s">
        <v>33</v>
      </c>
      <c r="H24" s="157"/>
    </row>
    <row r="25" spans="1:8" s="58" customFormat="1" ht="123.75" customHeight="1">
      <c r="A25" s="109"/>
      <c r="B25" s="139"/>
      <c r="C25" s="114"/>
      <c r="D25" s="117"/>
      <c r="E25" s="120"/>
      <c r="F25" s="111"/>
      <c r="G25" s="81" t="s">
        <v>33</v>
      </c>
      <c r="H25" s="157"/>
    </row>
    <row r="26" spans="1:8" s="58" customFormat="1" ht="195" customHeight="1">
      <c r="A26" s="109"/>
      <c r="B26" s="139"/>
      <c r="C26" s="114"/>
      <c r="D26" s="117"/>
      <c r="E26" s="120"/>
      <c r="F26" s="80" t="s">
        <v>37</v>
      </c>
      <c r="G26" s="81" t="s">
        <v>113</v>
      </c>
      <c r="H26" s="157"/>
    </row>
    <row r="27" spans="1:8" s="58" customFormat="1" ht="251.25" customHeight="1">
      <c r="A27" s="109"/>
      <c r="B27" s="139"/>
      <c r="C27" s="114"/>
      <c r="D27" s="117"/>
      <c r="E27" s="120"/>
      <c r="F27" s="88" t="s">
        <v>62</v>
      </c>
      <c r="G27" s="81" t="s">
        <v>66</v>
      </c>
      <c r="H27" s="157"/>
    </row>
    <row r="28" spans="1:8" s="58" customFormat="1" ht="346.5" customHeight="1">
      <c r="A28" s="108"/>
      <c r="B28" s="134"/>
      <c r="C28" s="115"/>
      <c r="D28" s="118"/>
      <c r="E28" s="121"/>
      <c r="F28" s="88" t="s">
        <v>29</v>
      </c>
      <c r="G28" s="81" t="s">
        <v>64</v>
      </c>
      <c r="H28" s="157"/>
    </row>
    <row r="29" spans="1:8" s="58" customFormat="1" ht="251.25" customHeight="1">
      <c r="A29" s="107">
        <v>8</v>
      </c>
      <c r="B29" s="133" t="s">
        <v>76</v>
      </c>
      <c r="C29" s="113" t="s">
        <v>88</v>
      </c>
      <c r="D29" s="116" t="s">
        <v>84</v>
      </c>
      <c r="E29" s="119" t="s">
        <v>91</v>
      </c>
      <c r="F29" s="88" t="s">
        <v>62</v>
      </c>
      <c r="G29" s="81" t="s">
        <v>81</v>
      </c>
      <c r="H29" s="157"/>
    </row>
    <row r="30" spans="1:8" s="58" customFormat="1" ht="232.5" customHeight="1">
      <c r="A30" s="108"/>
      <c r="B30" s="134"/>
      <c r="C30" s="115"/>
      <c r="D30" s="118"/>
      <c r="E30" s="121"/>
      <c r="F30" s="80" t="s">
        <v>29</v>
      </c>
      <c r="G30" s="81" t="s">
        <v>35</v>
      </c>
      <c r="H30" s="157"/>
    </row>
    <row r="31" spans="1:8" s="58" customFormat="1" ht="135" customHeight="1">
      <c r="A31" s="107">
        <v>9</v>
      </c>
      <c r="B31" s="133" t="s">
        <v>74</v>
      </c>
      <c r="C31" s="113" t="s">
        <v>94</v>
      </c>
      <c r="D31" s="116" t="s">
        <v>84</v>
      </c>
      <c r="E31" s="119" t="s">
        <v>93</v>
      </c>
      <c r="F31" s="110" t="s">
        <v>25</v>
      </c>
      <c r="G31" s="81" t="s">
        <v>33</v>
      </c>
      <c r="H31" s="157"/>
    </row>
    <row r="32" spans="1:8" s="58" customFormat="1" ht="157.5" customHeight="1">
      <c r="A32" s="109"/>
      <c r="B32" s="135"/>
      <c r="C32" s="114"/>
      <c r="D32" s="117"/>
      <c r="E32" s="120"/>
      <c r="F32" s="111"/>
      <c r="G32" s="81" t="s">
        <v>33</v>
      </c>
      <c r="H32" s="157"/>
    </row>
    <row r="33" spans="1:8" s="58" customFormat="1" ht="337.5" customHeight="1">
      <c r="A33" s="109"/>
      <c r="B33" s="135"/>
      <c r="C33" s="114"/>
      <c r="D33" s="117"/>
      <c r="E33" s="120"/>
      <c r="F33" s="89" t="s">
        <v>29</v>
      </c>
      <c r="G33" s="81" t="s">
        <v>64</v>
      </c>
      <c r="H33" s="157"/>
    </row>
    <row r="34" spans="1:8" s="58" customFormat="1" ht="232.5" customHeight="1">
      <c r="A34" s="108"/>
      <c r="B34" s="136"/>
      <c r="C34" s="115"/>
      <c r="D34" s="118"/>
      <c r="E34" s="121"/>
      <c r="F34" s="89" t="s">
        <v>144</v>
      </c>
      <c r="G34" s="81" t="s">
        <v>114</v>
      </c>
      <c r="H34" s="157"/>
    </row>
    <row r="35" spans="1:8" s="58" customFormat="1" ht="327" customHeight="1">
      <c r="A35" s="112">
        <v>10</v>
      </c>
      <c r="B35" s="137" t="s">
        <v>77</v>
      </c>
      <c r="C35" s="122" t="s">
        <v>86</v>
      </c>
      <c r="D35" s="123" t="s">
        <v>84</v>
      </c>
      <c r="E35" s="124" t="s">
        <v>95</v>
      </c>
      <c r="F35" s="80" t="s">
        <v>29</v>
      </c>
      <c r="G35" s="81" t="s">
        <v>64</v>
      </c>
      <c r="H35" s="157"/>
    </row>
    <row r="36" spans="1:8" s="58" customFormat="1" ht="257.25" customHeight="1">
      <c r="A36" s="112"/>
      <c r="B36" s="138"/>
      <c r="C36" s="122"/>
      <c r="D36" s="123"/>
      <c r="E36" s="124"/>
      <c r="F36" s="80" t="s">
        <v>37</v>
      </c>
      <c r="G36" s="81" t="s">
        <v>114</v>
      </c>
      <c r="H36" s="157"/>
    </row>
    <row r="37" spans="1:8" s="58" customFormat="1" ht="147.75" customHeight="1">
      <c r="A37" s="112"/>
      <c r="B37" s="138"/>
      <c r="C37" s="122"/>
      <c r="D37" s="123"/>
      <c r="E37" s="124"/>
      <c r="F37" s="125" t="s">
        <v>25</v>
      </c>
      <c r="G37" s="81" t="s">
        <v>33</v>
      </c>
      <c r="H37" s="157"/>
    </row>
    <row r="38" spans="1:8" s="58" customFormat="1" ht="166.5" customHeight="1">
      <c r="A38" s="112"/>
      <c r="B38" s="138"/>
      <c r="C38" s="122"/>
      <c r="D38" s="123"/>
      <c r="E38" s="124"/>
      <c r="F38" s="125"/>
      <c r="G38" s="81" t="s">
        <v>33</v>
      </c>
      <c r="H38" s="157"/>
    </row>
    <row r="39" spans="1:8" s="58" customFormat="1" ht="155.25" customHeight="1">
      <c r="A39" s="112">
        <v>11</v>
      </c>
      <c r="B39" s="137" t="s">
        <v>70</v>
      </c>
      <c r="C39" s="122" t="s">
        <v>94</v>
      </c>
      <c r="D39" s="123" t="s">
        <v>84</v>
      </c>
      <c r="E39" s="132" t="s">
        <v>90</v>
      </c>
      <c r="F39" s="81" t="s">
        <v>31</v>
      </c>
      <c r="G39" s="81" t="s">
        <v>34</v>
      </c>
      <c r="H39" s="157"/>
    </row>
    <row r="40" spans="1:8" s="58" customFormat="1" ht="215.25" customHeight="1">
      <c r="A40" s="112"/>
      <c r="B40" s="137"/>
      <c r="C40" s="122"/>
      <c r="D40" s="123"/>
      <c r="E40" s="124"/>
      <c r="F40" s="80" t="s">
        <v>62</v>
      </c>
      <c r="G40" s="81" t="s">
        <v>73</v>
      </c>
      <c r="H40" s="157"/>
    </row>
    <row r="41" spans="1:8" s="58" customFormat="1" ht="192.75" customHeight="1">
      <c r="A41" s="112"/>
      <c r="B41" s="137"/>
      <c r="C41" s="122"/>
      <c r="D41" s="123"/>
      <c r="E41" s="124"/>
      <c r="F41" s="80" t="s">
        <v>37</v>
      </c>
      <c r="G41" s="81" t="s">
        <v>117</v>
      </c>
      <c r="H41" s="157"/>
    </row>
    <row r="42" spans="1:8" s="58" customFormat="1" ht="237.75" customHeight="1">
      <c r="A42" s="112"/>
      <c r="B42" s="137"/>
      <c r="C42" s="122"/>
      <c r="D42" s="123"/>
      <c r="E42" s="124"/>
      <c r="F42" s="81" t="s">
        <v>42</v>
      </c>
      <c r="G42" s="81" t="s">
        <v>110</v>
      </c>
      <c r="H42" s="157"/>
    </row>
    <row r="43" spans="1:8" s="58" customFormat="1" ht="395.25" customHeight="1">
      <c r="A43" s="112"/>
      <c r="B43" s="137"/>
      <c r="C43" s="122"/>
      <c r="D43" s="123"/>
      <c r="E43" s="124"/>
      <c r="F43" s="81" t="s">
        <v>43</v>
      </c>
      <c r="G43" s="81" t="s">
        <v>118</v>
      </c>
      <c r="H43" s="157"/>
    </row>
    <row r="44" spans="1:8" s="58" customFormat="1" ht="181.5" customHeight="1">
      <c r="A44" s="107">
        <v>12</v>
      </c>
      <c r="B44" s="133" t="s">
        <v>119</v>
      </c>
      <c r="C44" s="113" t="s">
        <v>86</v>
      </c>
      <c r="D44" s="116" t="s">
        <v>84</v>
      </c>
      <c r="E44" s="119" t="s">
        <v>96</v>
      </c>
      <c r="F44" s="110" t="s">
        <v>25</v>
      </c>
      <c r="G44" s="81" t="s">
        <v>33</v>
      </c>
      <c r="H44" s="157"/>
    </row>
    <row r="45" spans="1:8" s="58" customFormat="1" ht="166.5" customHeight="1">
      <c r="A45" s="109"/>
      <c r="B45" s="139"/>
      <c r="C45" s="114"/>
      <c r="D45" s="117"/>
      <c r="E45" s="120"/>
      <c r="F45" s="111"/>
      <c r="G45" s="81" t="s">
        <v>33</v>
      </c>
      <c r="H45" s="157"/>
    </row>
    <row r="46" spans="1:8" s="58" customFormat="1" ht="155.25" customHeight="1">
      <c r="A46" s="109"/>
      <c r="B46" s="139"/>
      <c r="C46" s="114"/>
      <c r="D46" s="117"/>
      <c r="E46" s="120"/>
      <c r="F46" s="80" t="s">
        <v>144</v>
      </c>
      <c r="G46" s="81" t="s">
        <v>35</v>
      </c>
      <c r="H46" s="157"/>
    </row>
    <row r="47" spans="1:8" s="58" customFormat="1" ht="230.25" customHeight="1">
      <c r="A47" s="109"/>
      <c r="B47" s="139"/>
      <c r="C47" s="114"/>
      <c r="D47" s="117"/>
      <c r="E47" s="120"/>
      <c r="F47" s="88" t="s">
        <v>62</v>
      </c>
      <c r="G47" s="81" t="s">
        <v>66</v>
      </c>
      <c r="H47" s="157"/>
    </row>
    <row r="48" spans="1:8" s="58" customFormat="1" ht="308.25" customHeight="1">
      <c r="A48" s="108"/>
      <c r="B48" s="134"/>
      <c r="C48" s="115"/>
      <c r="D48" s="118"/>
      <c r="E48" s="121"/>
      <c r="F48" s="88" t="s">
        <v>29</v>
      </c>
      <c r="G48" s="81" t="s">
        <v>64</v>
      </c>
      <c r="H48" s="157"/>
    </row>
    <row r="49" spans="1:8" s="58" customFormat="1" ht="140.25" customHeight="1">
      <c r="A49" s="107">
        <v>13</v>
      </c>
      <c r="B49" s="145" t="s">
        <v>78</v>
      </c>
      <c r="C49" s="113" t="s">
        <v>94</v>
      </c>
      <c r="D49" s="116" t="s">
        <v>84</v>
      </c>
      <c r="E49" s="119" t="s">
        <v>97</v>
      </c>
      <c r="F49" s="110" t="s">
        <v>25</v>
      </c>
      <c r="G49" s="81" t="s">
        <v>33</v>
      </c>
      <c r="H49" s="157"/>
    </row>
    <row r="50" spans="1:8" s="58" customFormat="1" ht="121.5" customHeight="1">
      <c r="A50" s="109"/>
      <c r="B50" s="146"/>
      <c r="C50" s="114"/>
      <c r="D50" s="117"/>
      <c r="E50" s="120"/>
      <c r="F50" s="111"/>
      <c r="G50" s="81" t="s">
        <v>33</v>
      </c>
      <c r="H50" s="157"/>
    </row>
    <row r="51" spans="1:8" s="58" customFormat="1" ht="252.75" customHeight="1">
      <c r="A51" s="109"/>
      <c r="B51" s="146"/>
      <c r="C51" s="114"/>
      <c r="D51" s="117"/>
      <c r="E51" s="120"/>
      <c r="F51" s="88" t="s">
        <v>62</v>
      </c>
      <c r="G51" s="81" t="s">
        <v>80</v>
      </c>
      <c r="H51" s="157"/>
    </row>
    <row r="52" spans="1:8" s="58" customFormat="1" ht="342.75" customHeight="1">
      <c r="A52" s="109"/>
      <c r="B52" s="146"/>
      <c r="C52" s="114"/>
      <c r="D52" s="117"/>
      <c r="E52" s="120"/>
      <c r="F52" s="89" t="s">
        <v>29</v>
      </c>
      <c r="G52" s="81" t="s">
        <v>64</v>
      </c>
      <c r="H52" s="157"/>
    </row>
    <row r="53" spans="1:8" s="58" customFormat="1" ht="192.75" customHeight="1">
      <c r="A53" s="108"/>
      <c r="B53" s="147"/>
      <c r="C53" s="115"/>
      <c r="D53" s="118"/>
      <c r="E53" s="121"/>
      <c r="F53" s="80" t="s">
        <v>37</v>
      </c>
      <c r="G53" s="81" t="s">
        <v>79</v>
      </c>
      <c r="H53" s="157"/>
    </row>
    <row r="54" spans="1:8" s="58" customFormat="1" ht="395.25" customHeight="1">
      <c r="A54" s="107">
        <v>14</v>
      </c>
      <c r="B54" s="133" t="s">
        <v>75</v>
      </c>
      <c r="C54" s="113" t="s">
        <v>98</v>
      </c>
      <c r="D54" s="116" t="s">
        <v>84</v>
      </c>
      <c r="E54" s="119" t="s">
        <v>95</v>
      </c>
      <c r="F54" s="80" t="s">
        <v>29</v>
      </c>
      <c r="G54" s="81" t="s">
        <v>64</v>
      </c>
      <c r="H54" s="157"/>
    </row>
    <row r="55" spans="1:8" s="58" customFormat="1" ht="312.75" customHeight="1">
      <c r="A55" s="109"/>
      <c r="B55" s="139"/>
      <c r="C55" s="114"/>
      <c r="D55" s="117"/>
      <c r="E55" s="120"/>
      <c r="F55" s="88" t="s">
        <v>62</v>
      </c>
      <c r="G55" s="81" t="s">
        <v>80</v>
      </c>
      <c r="H55" s="157"/>
    </row>
    <row r="56" spans="1:8" s="58" customFormat="1" ht="297.75" customHeight="1">
      <c r="A56" s="109"/>
      <c r="B56" s="139"/>
      <c r="C56" s="114"/>
      <c r="D56" s="117"/>
      <c r="E56" s="120"/>
      <c r="F56" s="89" t="s">
        <v>37</v>
      </c>
      <c r="G56" s="81" t="s">
        <v>79</v>
      </c>
      <c r="H56" s="157"/>
    </row>
    <row r="57" spans="1:8" s="58" customFormat="1" ht="235.5" customHeight="1">
      <c r="A57" s="109"/>
      <c r="B57" s="139"/>
      <c r="C57" s="114"/>
      <c r="D57" s="117"/>
      <c r="E57" s="120"/>
      <c r="F57" s="110" t="s">
        <v>25</v>
      </c>
      <c r="G57" s="110" t="s">
        <v>33</v>
      </c>
      <c r="H57" s="157"/>
    </row>
    <row r="58" spans="1:8" s="58" customFormat="1" ht="87.75" hidden="1" customHeight="1">
      <c r="A58" s="108"/>
      <c r="B58" s="139"/>
      <c r="C58" s="115"/>
      <c r="D58" s="118"/>
      <c r="E58" s="121"/>
      <c r="F58" s="111"/>
      <c r="G58" s="111"/>
      <c r="H58" s="157"/>
    </row>
    <row r="59" spans="1:8" s="58" customFormat="1" ht="230.25" customHeight="1">
      <c r="A59" s="107">
        <v>15</v>
      </c>
      <c r="B59" s="116" t="s">
        <v>71</v>
      </c>
      <c r="C59" s="113" t="s">
        <v>87</v>
      </c>
      <c r="D59" s="116" t="s">
        <v>84</v>
      </c>
      <c r="E59" s="119" t="s">
        <v>99</v>
      </c>
      <c r="F59" s="90" t="s">
        <v>61</v>
      </c>
      <c r="G59" s="125" t="s">
        <v>120</v>
      </c>
      <c r="H59" s="157"/>
    </row>
    <row r="60" spans="1:8" s="58" customFormat="1" ht="237.75" customHeight="1">
      <c r="A60" s="108"/>
      <c r="B60" s="148"/>
      <c r="C60" s="115"/>
      <c r="D60" s="118"/>
      <c r="E60" s="121"/>
      <c r="F60" s="90" t="s">
        <v>43</v>
      </c>
      <c r="G60" s="125"/>
      <c r="H60" s="157"/>
    </row>
    <row r="61" spans="1:8" s="51" customFormat="1" ht="120" customHeight="1">
      <c r="B61" s="70"/>
      <c r="C61" s="59"/>
      <c r="E61" s="60"/>
    </row>
    <row r="62" spans="1:8" s="51" customFormat="1" ht="63" customHeight="1">
      <c r="B62" s="70"/>
      <c r="E62" s="60"/>
      <c r="F62" s="60"/>
    </row>
    <row r="63" spans="1:8" ht="15" customHeight="1">
      <c r="A63" s="51"/>
      <c r="B63" s="70"/>
    </row>
    <row r="64" spans="1:8" ht="15" customHeight="1">
      <c r="B64" s="143"/>
    </row>
    <row r="65" spans="2:2" ht="15" customHeight="1">
      <c r="B65" s="144"/>
    </row>
    <row r="66" spans="2:2" ht="15" customHeight="1">
      <c r="B66" s="144"/>
    </row>
    <row r="67" spans="2:2" ht="15" customHeight="1">
      <c r="B67" s="144"/>
    </row>
    <row r="68" spans="2:2" ht="15" customHeight="1">
      <c r="B68" s="144"/>
    </row>
    <row r="69" spans="2:2" ht="15" customHeight="1">
      <c r="B69" s="142"/>
    </row>
    <row r="70" spans="2:2" ht="15" customHeight="1">
      <c r="B70" s="142"/>
    </row>
    <row r="71" spans="2:2" ht="15" customHeight="1">
      <c r="B71" s="142"/>
    </row>
    <row r="72" spans="2:2" ht="15" customHeight="1">
      <c r="B72" s="142"/>
    </row>
    <row r="73" spans="2:2" ht="75" customHeight="1">
      <c r="B73" s="142"/>
    </row>
    <row r="74" spans="2:2" ht="39.75" customHeight="1">
      <c r="B74" s="140"/>
    </row>
    <row r="75" spans="2:2" ht="69.75" customHeight="1">
      <c r="B75" s="141"/>
    </row>
    <row r="76" spans="2:2" ht="15" customHeight="1">
      <c r="B76" s="142"/>
    </row>
    <row r="77" spans="2:2" ht="15" customHeight="1">
      <c r="B77" s="142"/>
    </row>
    <row r="78" spans="2:2" ht="15" customHeight="1">
      <c r="B78" s="142"/>
    </row>
    <row r="79" spans="2:2" ht="15" customHeight="1">
      <c r="B79" s="142"/>
    </row>
    <row r="80" spans="2:2">
      <c r="B80" s="142"/>
    </row>
    <row r="81" spans="2:2">
      <c r="B81" s="140"/>
    </row>
    <row r="82" spans="2:2" ht="54.75" customHeight="1">
      <c r="B82" s="141"/>
    </row>
    <row r="83" spans="2:2">
      <c r="B83" s="71"/>
    </row>
    <row r="84" spans="2:2" ht="15" customHeight="1">
      <c r="B84" s="70"/>
    </row>
    <row r="85" spans="2:2" ht="15" customHeight="1">
      <c r="B85" s="70"/>
    </row>
    <row r="86" spans="2:2" ht="15" customHeight="1">
      <c r="B86" s="70"/>
    </row>
    <row r="87" spans="2:2" ht="15" customHeight="1">
      <c r="B87" s="70"/>
    </row>
    <row r="88" spans="2:2" ht="15" customHeight="1">
      <c r="B88" s="70"/>
    </row>
    <row r="89" spans="2:2">
      <c r="B89" s="140"/>
    </row>
    <row r="90" spans="2:2">
      <c r="B90" s="141"/>
    </row>
  </sheetData>
  <mergeCells count="96">
    <mergeCell ref="B16:B17"/>
    <mergeCell ref="B19:B23"/>
    <mergeCell ref="B24:B28"/>
    <mergeCell ref="C9:C10"/>
    <mergeCell ref="D9:G10"/>
    <mergeCell ref="F14:F15"/>
    <mergeCell ref="F24:F25"/>
    <mergeCell ref="I6:L6"/>
    <mergeCell ref="A2:H2"/>
    <mergeCell ref="C3:E3"/>
    <mergeCell ref="H3:J3"/>
    <mergeCell ref="C4:F4"/>
    <mergeCell ref="C5:F5"/>
    <mergeCell ref="B49:B53"/>
    <mergeCell ref="B59:B60"/>
    <mergeCell ref="A6:B6"/>
    <mergeCell ref="C6:F6"/>
    <mergeCell ref="G6:H6"/>
    <mergeCell ref="H7:H8"/>
    <mergeCell ref="A9:A10"/>
    <mergeCell ref="B9:B10"/>
    <mergeCell ref="H9:H60"/>
    <mergeCell ref="A7:A8"/>
    <mergeCell ref="B7:B8"/>
    <mergeCell ref="C7:C8"/>
    <mergeCell ref="D7:E7"/>
    <mergeCell ref="F7:F8"/>
    <mergeCell ref="G7:G8"/>
    <mergeCell ref="B12:B15"/>
    <mergeCell ref="B89:B90"/>
    <mergeCell ref="B76:B80"/>
    <mergeCell ref="B81:B82"/>
    <mergeCell ref="B54:B58"/>
    <mergeCell ref="B64:B68"/>
    <mergeCell ref="B69:B73"/>
    <mergeCell ref="B74:B75"/>
    <mergeCell ref="B29:B30"/>
    <mergeCell ref="B31:B34"/>
    <mergeCell ref="B35:B38"/>
    <mergeCell ref="B39:B43"/>
    <mergeCell ref="B44:B48"/>
    <mergeCell ref="F31:F32"/>
    <mergeCell ref="F37:F38"/>
    <mergeCell ref="F44:F45"/>
    <mergeCell ref="F49:F50"/>
    <mergeCell ref="F57:F58"/>
    <mergeCell ref="G59:G60"/>
    <mergeCell ref="C12:C15"/>
    <mergeCell ref="D12:D15"/>
    <mergeCell ref="E12:E15"/>
    <mergeCell ref="C16:C17"/>
    <mergeCell ref="D16:D17"/>
    <mergeCell ref="E16:E17"/>
    <mergeCell ref="C19:C23"/>
    <mergeCell ref="D19:D23"/>
    <mergeCell ref="E19:E23"/>
    <mergeCell ref="C24:C28"/>
    <mergeCell ref="D24:D28"/>
    <mergeCell ref="E24:E28"/>
    <mergeCell ref="C29:C30"/>
    <mergeCell ref="E39:E43"/>
    <mergeCell ref="D29:D30"/>
    <mergeCell ref="E29:E30"/>
    <mergeCell ref="C31:C34"/>
    <mergeCell ref="D31:D34"/>
    <mergeCell ref="E31:E34"/>
    <mergeCell ref="C59:C60"/>
    <mergeCell ref="D59:D60"/>
    <mergeCell ref="E59:E60"/>
    <mergeCell ref="C44:C48"/>
    <mergeCell ref="D44:D48"/>
    <mergeCell ref="E44:E48"/>
    <mergeCell ref="C49:C53"/>
    <mergeCell ref="D49:D53"/>
    <mergeCell ref="E49:E53"/>
    <mergeCell ref="A59:A60"/>
    <mergeCell ref="A54:A58"/>
    <mergeCell ref="A49:A53"/>
    <mergeCell ref="A44:A48"/>
    <mergeCell ref="A39:A43"/>
    <mergeCell ref="A16:A17"/>
    <mergeCell ref="A12:A15"/>
    <mergeCell ref="G57:G58"/>
    <mergeCell ref="A35:A38"/>
    <mergeCell ref="A31:A34"/>
    <mergeCell ref="A29:A30"/>
    <mergeCell ref="A24:A28"/>
    <mergeCell ref="A19:A23"/>
    <mergeCell ref="C54:C58"/>
    <mergeCell ref="D54:D58"/>
    <mergeCell ref="E54:E58"/>
    <mergeCell ref="C35:C38"/>
    <mergeCell ref="D35:D38"/>
    <mergeCell ref="E35:E38"/>
    <mergeCell ref="C39:C43"/>
    <mergeCell ref="D39:D43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2" manualBreakCount="2">
    <brk id="38" max="8" man="1"/>
    <brk id="78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ADRPT</vt:lpstr>
      <vt:lpstr>MO</vt:lpstr>
      <vt:lpstr>ADRPT!Zone_d_impression</vt:lpstr>
      <vt:lpstr>MO!Zone_d_impression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2019-01-13T18:31:32Z</dcterms:modified>
</cp:coreProperties>
</file>