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LALAOUI_k\Desktop\STANDARDS\Adrpt beni amir\ADRPT CAMION\CAMION KOMATSU\Dépose des blocs de frein avant\"/>
    </mc:Choice>
  </mc:AlternateContent>
  <bookViews>
    <workbookView xWindow="1260" yWindow="45" windowWidth="10620" windowHeight="5550" tabRatio="593"/>
  </bookViews>
  <sheets>
    <sheet name="MO" sheetId="7" r:id="rId1"/>
    <sheet name="ADRPT" sheetId="6" r:id="rId2"/>
    <sheet name="Feuil1" sheetId="10" r:id="rId3"/>
  </sheets>
  <definedNames>
    <definedName name="_xlnm.Print_Area" localSheetId="1">ADRPT!$A$1:$U$64</definedName>
    <definedName name="_xlnm.Print_Area" localSheetId="0">MO!$A$1:$K$52</definedName>
  </definedNames>
  <calcPr calcId="162913"/>
</workbook>
</file>

<file path=xl/calcChain.xml><?xml version="1.0" encoding="utf-8"?>
<calcChain xmlns="http://schemas.openxmlformats.org/spreadsheetml/2006/main">
  <c r="N26" i="6" l="1"/>
  <c r="O26" i="6" s="1"/>
  <c r="H26" i="6"/>
  <c r="I26" i="6" s="1"/>
  <c r="H49" i="6"/>
  <c r="I49" i="6" s="1"/>
  <c r="H47" i="6"/>
  <c r="I47" i="6" s="1"/>
  <c r="H48" i="6"/>
  <c r="I48" i="6" s="1"/>
  <c r="H45" i="6"/>
  <c r="I45" i="6" s="1"/>
  <c r="H46" i="6"/>
  <c r="I46" i="6" s="1"/>
  <c r="H50" i="6"/>
  <c r="I50" i="6" s="1"/>
  <c r="H51" i="6"/>
  <c r="T55" i="6"/>
  <c r="T56" i="6"/>
  <c r="N63" i="6"/>
  <c r="O63" i="6" s="1"/>
  <c r="H63" i="6"/>
  <c r="I63" i="6" s="1"/>
  <c r="N62" i="6"/>
  <c r="O62" i="6" s="1"/>
  <c r="H62" i="6"/>
  <c r="I62" i="6" s="1"/>
  <c r="N19" i="6" l="1"/>
  <c r="O19" i="6" s="1"/>
  <c r="H19" i="6"/>
  <c r="I19" i="6" s="1"/>
  <c r="N18" i="6"/>
  <c r="O18" i="6" s="1"/>
  <c r="H18" i="6"/>
  <c r="I18" i="6" s="1"/>
  <c r="N17" i="6"/>
  <c r="O17" i="6" s="1"/>
  <c r="H17" i="6"/>
  <c r="I17" i="6" s="1"/>
  <c r="T16" i="6"/>
  <c r="N16" i="6"/>
  <c r="O16" i="6" s="1"/>
  <c r="H16" i="6"/>
  <c r="I16" i="6" s="1"/>
  <c r="N15" i="6"/>
  <c r="O15" i="6" s="1"/>
  <c r="H15" i="6"/>
  <c r="I15" i="6" s="1"/>
  <c r="N14" i="6"/>
  <c r="O14" i="6" s="1"/>
  <c r="H14" i="6"/>
  <c r="I14" i="6" s="1"/>
  <c r="T35" i="6" l="1"/>
  <c r="T32" i="6"/>
  <c r="T31" i="6"/>
  <c r="T58" i="6"/>
  <c r="T59" i="6"/>
  <c r="T60" i="6"/>
  <c r="T61" i="6"/>
  <c r="T57" i="6"/>
  <c r="N27" i="6"/>
  <c r="O27" i="6" s="1"/>
  <c r="N31" i="6"/>
  <c r="O31" i="6" s="1"/>
  <c r="N32" i="6"/>
  <c r="N33" i="6"/>
  <c r="O33" i="6" s="1"/>
  <c r="N34" i="6"/>
  <c r="O34" i="6" s="1"/>
  <c r="N35" i="6"/>
  <c r="O35" i="6" s="1"/>
  <c r="N36" i="6"/>
  <c r="O36" i="6" s="1"/>
  <c r="N37" i="6"/>
  <c r="O37" i="6" s="1"/>
  <c r="N38" i="6"/>
  <c r="O38" i="6" s="1"/>
  <c r="N39" i="6"/>
  <c r="O39" i="6" s="1"/>
  <c r="N40" i="6"/>
  <c r="O40" i="6" s="1"/>
  <c r="N41" i="6"/>
  <c r="O41" i="6" s="1"/>
  <c r="N42" i="6"/>
  <c r="N43" i="6"/>
  <c r="O43" i="6" s="1"/>
  <c r="N44" i="6"/>
  <c r="O44" i="6" s="1"/>
  <c r="N50" i="6"/>
  <c r="O50" i="6" s="1"/>
  <c r="N51" i="6"/>
  <c r="O51" i="6" s="1"/>
  <c r="N52" i="6"/>
  <c r="O52" i="6" s="1"/>
  <c r="N53" i="6"/>
  <c r="N54" i="6"/>
  <c r="O54" i="6" s="1"/>
  <c r="N55" i="6"/>
  <c r="O55" i="6" s="1"/>
  <c r="N56" i="6"/>
  <c r="O56" i="6" s="1"/>
  <c r="N57" i="6"/>
  <c r="O57" i="6" s="1"/>
  <c r="N58" i="6"/>
  <c r="O58" i="6" s="1"/>
  <c r="N59" i="6"/>
  <c r="O59" i="6" s="1"/>
  <c r="N60" i="6"/>
  <c r="O60" i="6" s="1"/>
  <c r="N61" i="6"/>
  <c r="O61" i="6" s="1"/>
  <c r="N25" i="6"/>
  <c r="O25" i="6" s="1"/>
  <c r="N21" i="6"/>
  <c r="O21" i="6" s="1"/>
  <c r="N22" i="6"/>
  <c r="O22" i="6" s="1"/>
  <c r="N23" i="6"/>
  <c r="O23" i="6" s="1"/>
  <c r="O32" i="6"/>
  <c r="O42" i="6"/>
  <c r="O53" i="6"/>
  <c r="N20" i="6"/>
  <c r="O20" i="6" s="1"/>
  <c r="H22" i="6"/>
  <c r="I22" i="6" s="1"/>
  <c r="H31" i="6"/>
  <c r="I31" i="6" s="1"/>
  <c r="H32" i="6"/>
  <c r="I32" i="6" s="1"/>
  <c r="H33" i="6"/>
  <c r="I33" i="6" s="1"/>
  <c r="H34" i="6"/>
  <c r="I34" i="6" s="1"/>
  <c r="H35" i="6"/>
  <c r="I35" i="6" s="1"/>
  <c r="H36" i="6"/>
  <c r="H37" i="6"/>
  <c r="I37" i="6" s="1"/>
  <c r="H38" i="6"/>
  <c r="I38" i="6" s="1"/>
  <c r="H39" i="6"/>
  <c r="I39" i="6" s="1"/>
  <c r="H40" i="6"/>
  <c r="I40" i="6" s="1"/>
  <c r="H41" i="6"/>
  <c r="I41" i="6" s="1"/>
  <c r="H42" i="6"/>
  <c r="I42" i="6" s="1"/>
  <c r="H43" i="6"/>
  <c r="I43" i="6" s="1"/>
  <c r="H44" i="6"/>
  <c r="I44" i="6" s="1"/>
  <c r="H52" i="6"/>
  <c r="H53" i="6"/>
  <c r="I53" i="6" s="1"/>
  <c r="H54" i="6"/>
  <c r="I54" i="6" s="1"/>
  <c r="H55" i="6"/>
  <c r="I55" i="6" s="1"/>
  <c r="H56" i="6"/>
  <c r="H57" i="6"/>
  <c r="I57" i="6" s="1"/>
  <c r="H58" i="6"/>
  <c r="I58" i="6" s="1"/>
  <c r="H59" i="6"/>
  <c r="H60" i="6"/>
  <c r="I60" i="6" s="1"/>
  <c r="H61" i="6"/>
  <c r="I61" i="6" s="1"/>
  <c r="I36" i="6"/>
  <c r="I51" i="6"/>
  <c r="I52" i="6"/>
  <c r="I56" i="6"/>
  <c r="I59" i="6"/>
  <c r="H27" i="6"/>
  <c r="I27" i="6" s="1"/>
  <c r="H25" i="6"/>
  <c r="I25" i="6" s="1"/>
  <c r="H21" i="6"/>
  <c r="I21" i="6" s="1"/>
  <c r="H23" i="6"/>
  <c r="I23" i="6" s="1"/>
  <c r="H20" i="6"/>
  <c r="I20" i="6" s="1"/>
</calcChain>
</file>

<file path=xl/sharedStrings.xml><?xml version="1.0" encoding="utf-8"?>
<sst xmlns="http://schemas.openxmlformats.org/spreadsheetml/2006/main" count="363" uniqueCount="196">
  <si>
    <t>F-HSE-26-03</t>
  </si>
  <si>
    <t>Description du poste de travail :</t>
  </si>
  <si>
    <t>E</t>
  </si>
  <si>
    <t>G</t>
  </si>
  <si>
    <t>P</t>
  </si>
  <si>
    <t>R</t>
  </si>
  <si>
    <t xml:space="preserve">Référence Danger </t>
  </si>
  <si>
    <t>Description du risque</t>
  </si>
  <si>
    <t>Formulaire
Fiche d’identification et d’évaluation des risques</t>
  </si>
  <si>
    <t>Edition : 1.0</t>
  </si>
  <si>
    <t>Date d’émission</t>
  </si>
  <si>
    <t xml:space="preserve">Service : </t>
  </si>
  <si>
    <t>Date :</t>
  </si>
  <si>
    <t>Tâche</t>
  </si>
  <si>
    <t>Opération</t>
  </si>
  <si>
    <t xml:space="preserve">Description du Risque </t>
  </si>
  <si>
    <t xml:space="preserve">Evaluation du risque sans Moyens de prévention </t>
  </si>
  <si>
    <t xml:space="preserve">Moyens de prévention Existants </t>
  </si>
  <si>
    <t xml:space="preserve">Evaluation du risque avec Moyens de prévention </t>
  </si>
  <si>
    <t xml:space="preserve">Moyens de prévention Additionnels </t>
  </si>
  <si>
    <t xml:space="preserve">Evaluation du risque avec Moyens de prévention Additionnels </t>
  </si>
  <si>
    <t>travail en hauteur</t>
  </si>
  <si>
    <t>surdité</t>
  </si>
  <si>
    <t>MODE OPERATOIRE</t>
  </si>
  <si>
    <t>N°</t>
  </si>
  <si>
    <t>Durée
(min)</t>
  </si>
  <si>
    <t>Moyens</t>
  </si>
  <si>
    <t>Danger</t>
  </si>
  <si>
    <t>mesure à prendre</t>
  </si>
  <si>
    <t>Humain</t>
  </si>
  <si>
    <t>Matériel</t>
  </si>
  <si>
    <t>Maintenance mécanique</t>
  </si>
  <si>
    <t>Description de la tâche</t>
  </si>
  <si>
    <t>Référence Danger</t>
  </si>
  <si>
    <t xml:space="preserve"> Action</t>
  </si>
  <si>
    <t>Responsable</t>
  </si>
  <si>
    <t xml:space="preserve"> Délai de réalisation</t>
  </si>
  <si>
    <t>Avancement</t>
  </si>
  <si>
    <t>manutention manuelle</t>
  </si>
  <si>
    <t>Maintenance des camions de chantier et engins divers</t>
  </si>
  <si>
    <t>bruit</t>
  </si>
  <si>
    <t>Description de l'activité :</t>
  </si>
  <si>
    <t>Tache :</t>
  </si>
  <si>
    <t>lavage camion (voir ADRPT lavage engin)</t>
  </si>
  <si>
    <t>déposer les blocs de frein</t>
  </si>
  <si>
    <t>vidanger le moyeu</t>
  </si>
  <si>
    <t xml:space="preserve">déposer l'étoile </t>
  </si>
  <si>
    <t>voir ADRPT pneumatique</t>
  </si>
  <si>
    <t>équipement sous pression</t>
  </si>
  <si>
    <t>équipement et matérielle</t>
  </si>
  <si>
    <t xml:space="preserve">maintien de suspension </t>
  </si>
  <si>
    <t>déposer le moyeu</t>
  </si>
  <si>
    <t xml:space="preserve">déposer la suspension </t>
  </si>
  <si>
    <t>chute de charge</t>
  </si>
  <si>
    <t>chute de personne</t>
  </si>
  <si>
    <t>projection d'air</t>
  </si>
  <si>
    <t>glissade</t>
  </si>
  <si>
    <t>irritation</t>
  </si>
  <si>
    <t>TMS</t>
  </si>
  <si>
    <t>Eclatement</t>
  </si>
  <si>
    <t>produit irritant</t>
  </si>
  <si>
    <t>Ecoulement liquide</t>
  </si>
  <si>
    <t xml:space="preserve">Port des EPI ( gants de manutention)
fiche de recul </t>
  </si>
  <si>
    <t>Equipement et matérielle</t>
  </si>
  <si>
    <t>Equipement sous pression</t>
  </si>
  <si>
    <t xml:space="preserve">Port des EPI ( gants de manutention)
fiche de recul, ceinture lombaire </t>
  </si>
  <si>
    <t>Port des EPI ( gants de manutention)
Habilitation , Fiche de recul</t>
  </si>
  <si>
    <t>Rénovation montage  de dépose bloc de frein</t>
  </si>
  <si>
    <t>Fréquence:2fois/MOIS</t>
  </si>
  <si>
    <t xml:space="preserve">Port des EPI( gants de précision)
escabeau, Fiche de recul </t>
  </si>
  <si>
    <t xml:space="preserve">Port des EPI( gants hydrocarbure)
escabeau, Fiche de recul </t>
  </si>
  <si>
    <t>déplacement a pied</t>
  </si>
  <si>
    <t>Trébuchement</t>
  </si>
  <si>
    <t xml:space="preserve">bruit </t>
  </si>
  <si>
    <t>Port des EPI ( spécifiquement anti-bruit)</t>
  </si>
  <si>
    <t>Circulation</t>
  </si>
  <si>
    <t>heurte des personnes</t>
  </si>
  <si>
    <t xml:space="preserve">Balisage lieu de travail et signalisation 
sensibilisation aux danger de circulation
habilité à conduire et guidage  </t>
  </si>
  <si>
    <t>Remise en état des avertisseurs de la marche arrière</t>
  </si>
  <si>
    <t>collision</t>
  </si>
  <si>
    <t xml:space="preserve">Port des EPI 
Balisage lieu de travail et signalisation
présence d'un guide </t>
  </si>
  <si>
    <t>consignation</t>
  </si>
  <si>
    <t xml:space="preserve">Déplacement a pied </t>
  </si>
  <si>
    <t>port des EPI ( gants de manutention)</t>
  </si>
  <si>
    <t xml:space="preserve">déposer la roue avant </t>
  </si>
  <si>
    <t>Aménagement du poste de travail</t>
  </si>
  <si>
    <t xml:space="preserve">Déplacement à pied </t>
  </si>
  <si>
    <t>rejet liquide</t>
  </si>
  <si>
    <t>Acquisition plate forme PIR</t>
  </si>
  <si>
    <t xml:space="preserve"> Déplacement et positionnement du camion</t>
  </si>
  <si>
    <t xml:space="preserve">désassemblage  la barre et vérin de direction 
</t>
  </si>
  <si>
    <t xml:space="preserve">Port des EPI 
habilitation à conduire 
présence guide 
</t>
  </si>
  <si>
    <t xml:space="preserve">Port des EPI ( Anti-bruit))
Etablir fiche de recul </t>
  </si>
  <si>
    <t xml:space="preserve">Port des EPI 
</t>
  </si>
  <si>
    <t xml:space="preserve">Port des EPI ( gants de manutention)
position adéquat </t>
  </si>
  <si>
    <t>projection d'huile</t>
  </si>
  <si>
    <t xml:space="preserve">Port des EPI ( gants de précision)
utilisation plate forme </t>
  </si>
  <si>
    <t>port des EPI ( lunette de protection)</t>
  </si>
  <si>
    <t>port des EPI ( gants de protection)</t>
  </si>
  <si>
    <t xml:space="preserve">port des EPI (gants de manutention)
utilisation plate forme </t>
  </si>
  <si>
    <t xml:space="preserve">Port des EPI ( gants de manutention)
</t>
  </si>
  <si>
    <t>Port des EPI ( gants de manutention)</t>
  </si>
  <si>
    <t>Port des EPI ( Anti-bruit))</t>
  </si>
  <si>
    <t>Port des EPI ( gants de manutention)
Plate forme</t>
  </si>
  <si>
    <t>Port des EPI ( gants de manutention)
plate forme</t>
  </si>
  <si>
    <t>maintien du moyeu à l'aide d'un montage</t>
  </si>
  <si>
    <t xml:space="preserve">maintien du moyeu à l'aide d'un montage </t>
  </si>
  <si>
    <t>Port des EPI ( gants de manutention)
plate forme
balisage</t>
  </si>
  <si>
    <t>Port des EPI ( gants de manutention)
balisage
habilitation</t>
  </si>
  <si>
    <t>Port des EPI ( gants de manutention)
habilitation 
balisage
guidage</t>
  </si>
  <si>
    <t>Déposer les blocs de frein</t>
  </si>
  <si>
    <t>Déposer le moyeu</t>
  </si>
  <si>
    <t xml:space="preserve">Déposer l'étoile </t>
  </si>
  <si>
    <t xml:space="preserve">Désassembler la barre et vérin de direction 
</t>
  </si>
  <si>
    <t xml:space="preserve">Déposer la suspension </t>
  </si>
  <si>
    <t>1H30min</t>
  </si>
  <si>
    <t>15min</t>
  </si>
  <si>
    <t>30min</t>
  </si>
  <si>
    <t>45min</t>
  </si>
  <si>
    <t>2H</t>
  </si>
  <si>
    <t>Voir ADRPT lavage</t>
  </si>
  <si>
    <t>illustration</t>
  </si>
  <si>
    <t>2h40min</t>
  </si>
  <si>
    <t>Dépose des blocs de frein avant camion komatsu</t>
  </si>
  <si>
    <t>Débrancher des flexibles de freinage et bouchage de l'alimentation</t>
  </si>
  <si>
    <t>Page 01/01</t>
  </si>
  <si>
    <t>OIK/MB/MM</t>
  </si>
  <si>
    <t>Priorité</t>
  </si>
  <si>
    <t>Ecrasement/Blessure</t>
  </si>
  <si>
    <t>manutention mécanique</t>
  </si>
  <si>
    <t>déposer la retenu de pré charge et roulement externe</t>
  </si>
  <si>
    <t xml:space="preserve">Démontage du roulement intérieur </t>
  </si>
  <si>
    <t xml:space="preserve">Acquisition montage adéquat avec la table variable de dépose suspension </t>
  </si>
  <si>
    <t>dévisser les boulons de fixation de suspension</t>
  </si>
  <si>
    <t xml:space="preserve">Port des EPI 
application des règles du standard 5S 
</t>
  </si>
  <si>
    <t>Dépose des blocs de frein avant camion Komatsu</t>
  </si>
  <si>
    <t xml:space="preserve">calage coté avant du camion </t>
  </si>
  <si>
    <t>Débrancher les flexibles de freinage et les ponts
bouchage l'alimentation</t>
  </si>
  <si>
    <t xml:space="preserve">port des EPI (gants de manutention)
utilisation montage et moyen de manutention 
balisage zone de travail </t>
  </si>
  <si>
    <t>Desserrer les boulons et les vis des blocs
mettre le montage de dépose</t>
  </si>
  <si>
    <t>Port des EPI 
Entretenir les sols et aménagement</t>
  </si>
  <si>
    <t>Acquisition girafe( palan mobile) pour le dépose des blocs de freins</t>
  </si>
  <si>
    <t>Durée opération: 12H</t>
  </si>
  <si>
    <t>DATE / 01/01/2019</t>
  </si>
  <si>
    <t>Port des EPI 
Habilitation à conduire 
Présence guide</t>
  </si>
  <si>
    <t xml:space="preserve">Balisage lieu de travail et signalisation 
Sensibilisation : Danger de circulation
Habilité à conduire et guidage </t>
  </si>
  <si>
    <t xml:space="preserve">Cadenas 
Dispositif des consignation </t>
  </si>
  <si>
    <t>Port des EPI 
Entretenir le sol et Aménagement</t>
  </si>
  <si>
    <t>Déposer la retenu de recharge et roulement externe</t>
  </si>
  <si>
    <t>Dévisser les boulons et les vis de fixation de suspension</t>
  </si>
  <si>
    <t>accessoire de nettoyage
chiffon gasoil
grattoir</t>
  </si>
  <si>
    <t>Bruit</t>
  </si>
  <si>
    <t>Port des EPI 
Application des règles du standard 5S</t>
  </si>
  <si>
    <t>Rejet liquide</t>
  </si>
  <si>
    <t>Port EPI (Gant hydrocarbure)</t>
  </si>
  <si>
    <t>Clé à choc
Douille 1"11/16 Pince coupant
1"1/2</t>
  </si>
  <si>
    <t xml:space="preserve">Douille                  Clé mixte 30
Marteau , Burin Masse et Chasse
</t>
  </si>
  <si>
    <t>Vérin 
Palan
Elingue</t>
  </si>
  <si>
    <t xml:space="preserve">Port des EPI 
Habilitation palan </t>
  </si>
  <si>
    <t>Port EPI ( Gant hydrocarbure)</t>
  </si>
  <si>
    <t>Travail en hauteur</t>
  </si>
  <si>
    <t>2 Mécaniciens</t>
  </si>
  <si>
    <t xml:space="preserve">
2 Mécaniciens</t>
  </si>
  <si>
    <t>1 Responsable
2 Mécaniciens</t>
  </si>
  <si>
    <t xml:space="preserve">Bruit </t>
  </si>
  <si>
    <t>Port des EPI ( Anti-Bruit)</t>
  </si>
  <si>
    <t xml:space="preserve">Port des EPI ( Anti-Bruit))
Fiche de recul </t>
  </si>
  <si>
    <t>Port des EPI ( anti-Bruit)
lunette de protection</t>
  </si>
  <si>
    <t>Equipement et matériels</t>
  </si>
  <si>
    <t>Manutention manuelle</t>
  </si>
  <si>
    <t>Port EPI (Gant de Manutention)</t>
  </si>
  <si>
    <t>Manutention mécanique</t>
  </si>
  <si>
    <t>Port EPI (Gant de Manutention)
habilitation palan</t>
  </si>
  <si>
    <t>Port EPI (Gant de Manutention)
lunette de protection</t>
  </si>
  <si>
    <t xml:space="preserve">Port EPI (Gant de Manutention)
Habilitation 
Balisage </t>
  </si>
  <si>
    <t xml:space="preserve">Port EPI (Gant de Manutention)
ceinture lombaire </t>
  </si>
  <si>
    <t xml:space="preserve">Port EPI (Gant de Manutention)
Ceinture lombaire </t>
  </si>
  <si>
    <t>moyens de Manutention</t>
  </si>
  <si>
    <t xml:space="preserve">Port EPI (Gant de Manutention)
Fiche de recul </t>
  </si>
  <si>
    <t>Port des EPI ( Gant de Manutention)
ceinture lombaire</t>
  </si>
  <si>
    <t>Port des EPI ( Gant de Manutention)
Habilitation 
balisage 
guidage</t>
  </si>
  <si>
    <t>Port des EPI ( Gant de précision)
Plateforme</t>
  </si>
  <si>
    <t>Port des EPI( Gant de précision)
utilisation Plateforme PIR</t>
  </si>
  <si>
    <t>Clé à choc
Douille 1"5/8 , 
1"1/2
Moyens de Manutention
Plateforme</t>
  </si>
  <si>
    <t>Port EPI (Gant de Manutention)
Plateforme</t>
  </si>
  <si>
    <t>Moyens de Manutention
table élévatrice
montage</t>
  </si>
  <si>
    <t>Clé mixte 9/16; 5/8; 11/16; 3/4</t>
  </si>
  <si>
    <t>Clé à choc
Clé mixte 1"1/2
Douille 1"1/2
Douille et Clé mixte 1"5/16
2 rallonges longue 3/4
montage 
Moyens de Manutention
Plateforme</t>
  </si>
  <si>
    <t xml:space="preserve">bac de vidange
carre 1/2
Douille 7/8
</t>
  </si>
  <si>
    <t>Clé à choc 
Douille 1"7/8,
1"11/16</t>
  </si>
  <si>
    <t>Moyens de Manutention; Montage; Plateforme PIR
Table élévatrice</t>
  </si>
  <si>
    <t>Clé a choc
Douille et Clé mixte 1"7/8
Clé à frappe 1"7/8 et 2"1/4 Masse 
Douille 60 et 2'1/4;Plateforme PIR</t>
  </si>
  <si>
    <t>Consignation</t>
  </si>
  <si>
    <t>Caller le camion</t>
  </si>
  <si>
    <t>Déposer la roue</t>
  </si>
  <si>
    <t>Voir ADRPT pneumatique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</si>
</sst>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8"/>
      <color indexed="8"/>
      <name val="Calibri"/>
      <family val="2"/>
    </font>
    <font>
      <b/>
      <sz val="16"/>
      <color indexed="8"/>
      <name val="Tahoma,Bold"/>
    </font>
    <font>
      <b/>
      <sz val="12"/>
      <color indexed="8"/>
      <name val="Calibri"/>
      <family val="2"/>
    </font>
    <font>
      <sz val="22"/>
      <color indexed="30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26"/>
      <color indexed="8"/>
      <name val="Calibri"/>
      <family val="2"/>
    </font>
    <font>
      <b/>
      <u/>
      <sz val="7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48"/>
      <color indexed="8"/>
      <name val="Tahoma,Bold"/>
    </font>
    <font>
      <b/>
      <sz val="48"/>
      <color indexed="8"/>
      <name val="Calibri"/>
      <family val="2"/>
    </font>
    <font>
      <b/>
      <sz val="72"/>
      <color indexed="8"/>
      <name val="Tahoma,Bold"/>
    </font>
    <font>
      <b/>
      <sz val="66"/>
      <color indexed="8"/>
      <name val="Calibri"/>
      <family val="2"/>
    </font>
    <font>
      <b/>
      <sz val="66"/>
      <color indexed="8"/>
      <name val="Tahoma,Bold"/>
    </font>
    <font>
      <sz val="66"/>
      <color theme="1"/>
      <name val="Calibri"/>
      <family val="2"/>
      <scheme val="minor"/>
    </font>
    <font>
      <b/>
      <sz val="55"/>
      <color indexed="8"/>
      <name val="Calibri"/>
      <family val="2"/>
    </font>
    <font>
      <b/>
      <sz val="55"/>
      <color theme="1"/>
      <name val="Tahoma,Bold"/>
    </font>
    <font>
      <b/>
      <sz val="55"/>
      <color theme="1"/>
      <name val="Calibri"/>
      <family val="2"/>
      <scheme val="minor"/>
    </font>
    <font>
      <sz val="55"/>
      <color theme="1"/>
      <name val="Calibri"/>
      <family val="2"/>
      <scheme val="minor"/>
    </font>
    <font>
      <b/>
      <sz val="55"/>
      <color rgb="FF00000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55"/>
      <color indexed="8"/>
      <name val="Tahoma,Bold"/>
    </font>
    <font>
      <sz val="55"/>
      <color indexed="8"/>
      <name val="Calibri"/>
      <family val="2"/>
    </font>
    <font>
      <sz val="48"/>
      <color theme="1"/>
      <name val="Calibri"/>
      <family val="2"/>
      <scheme val="minor"/>
    </font>
    <font>
      <b/>
      <sz val="72"/>
      <color indexed="8"/>
      <name val="Calibri"/>
      <family val="2"/>
    </font>
    <font>
      <b/>
      <sz val="70"/>
      <color indexed="8"/>
      <name val="Calibri"/>
      <family val="2"/>
    </font>
    <font>
      <b/>
      <sz val="70"/>
      <color theme="1"/>
      <name val="Calibri"/>
      <family val="2"/>
      <scheme val="minor"/>
    </font>
    <font>
      <b/>
      <sz val="70"/>
      <color theme="1"/>
      <name val="Tahoma,Bold"/>
    </font>
    <font>
      <b/>
      <sz val="70"/>
      <color indexed="8"/>
      <name val="Tahoma,Bold"/>
    </font>
    <font>
      <b/>
      <sz val="65"/>
      <color indexed="8"/>
      <name val="Calibri"/>
      <family val="2"/>
    </font>
    <font>
      <sz val="65"/>
      <color indexed="8"/>
      <name val="Calibri"/>
      <family val="2"/>
    </font>
    <font>
      <sz val="65"/>
      <color theme="1"/>
      <name val="Calibri"/>
      <family val="2"/>
      <scheme val="minor"/>
    </font>
    <font>
      <b/>
      <sz val="56"/>
      <color indexed="8"/>
      <name val="Calibri"/>
      <family val="2"/>
    </font>
    <font>
      <sz val="72"/>
      <color theme="1"/>
      <name val="Calibri"/>
      <family val="2"/>
      <scheme val="minor"/>
    </font>
    <font>
      <b/>
      <sz val="18"/>
      <color indexed="8"/>
      <name val="Calibri"/>
      <family val="2"/>
    </font>
    <font>
      <b/>
      <sz val="60"/>
      <color indexed="8"/>
      <name val="Tahoma,Bold"/>
    </font>
    <font>
      <sz val="58"/>
      <color indexed="8"/>
      <name val="Tahoma,bold"/>
    </font>
    <font>
      <sz val="58"/>
      <color theme="1"/>
      <name val="Tahoma,bold"/>
    </font>
    <font>
      <sz val="72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1" fillId="0" borderId="0"/>
    <xf numFmtId="0" fontId="2" fillId="0" borderId="0"/>
    <xf numFmtId="0" fontId="1" fillId="0" borderId="0"/>
    <xf numFmtId="0" fontId="11" fillId="0" borderId="0"/>
  </cellStyleXfs>
  <cellXfs count="165">
    <xf numFmtId="0" fontId="0" fillId="0" borderId="0" xfId="0"/>
    <xf numFmtId="0" fontId="3" fillId="2" borderId="0" xfId="1" applyFont="1" applyFill="1" applyAlignment="1">
      <alignment horizontal="center" vertical="center"/>
    </xf>
    <xf numFmtId="0" fontId="11" fillId="0" borderId="0" xfId="1" applyAlignment="1">
      <alignment horizontal="center"/>
    </xf>
    <xf numFmtId="0" fontId="11" fillId="0" borderId="0" xfId="1" applyAlignment="1">
      <alignment horizontal="left" vertical="center" wrapText="1"/>
    </xf>
    <xf numFmtId="0" fontId="11" fillId="0" borderId="0" xfId="1" applyAlignment="1">
      <alignment horizontal="center" vertical="center"/>
    </xf>
    <xf numFmtId="0" fontId="11" fillId="0" borderId="0" xfId="1" applyAlignment="1">
      <alignment horizontal="left" vertical="top"/>
    </xf>
    <xf numFmtId="0" fontId="11" fillId="0" borderId="0" xfId="1" applyFill="1"/>
    <xf numFmtId="0" fontId="5" fillId="0" borderId="0" xfId="1" applyFont="1" applyFill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4" fillId="0" borderId="0" xfId="1" applyFont="1" applyBorder="1" applyAlignment="1">
      <alignment vertical="top" wrapText="1"/>
    </xf>
    <xf numFmtId="0" fontId="9" fillId="2" borderId="0" xfId="1" applyFont="1" applyFill="1" applyAlignment="1">
      <alignment horizontal="left" vertical="center"/>
    </xf>
    <xf numFmtId="0" fontId="13" fillId="3" borderId="1" xfId="1" applyFont="1" applyFill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/>
    </xf>
    <xf numFmtId="0" fontId="16" fillId="0" borderId="1" xfId="1" applyFont="1" applyBorder="1" applyAlignment="1">
      <alignment horizontal="left" vertical="top" wrapText="1"/>
    </xf>
    <xf numFmtId="0" fontId="16" fillId="0" borderId="1" xfId="1" applyFont="1" applyBorder="1" applyAlignment="1">
      <alignment vertical="top" wrapText="1"/>
    </xf>
    <xf numFmtId="0" fontId="15" fillId="6" borderId="1" xfId="0" applyFont="1" applyFill="1" applyBorder="1" applyAlignment="1">
      <alignment vertical="center" wrapText="1"/>
    </xf>
    <xf numFmtId="0" fontId="16" fillId="0" borderId="1" xfId="1" applyFont="1" applyBorder="1" applyAlignment="1">
      <alignment horizontal="center" vertical="top" wrapText="1"/>
    </xf>
    <xf numFmtId="0" fontId="16" fillId="0" borderId="1" xfId="1" applyFont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9" fillId="0" borderId="1" xfId="1" applyFont="1" applyBorder="1" applyAlignment="1">
      <alignment horizontal="left" vertical="center" wrapText="1"/>
    </xf>
    <xf numFmtId="0" fontId="20" fillId="0" borderId="1" xfId="1" applyFont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vertical="center"/>
    </xf>
    <xf numFmtId="0" fontId="19" fillId="0" borderId="1" xfId="1" applyFont="1" applyBorder="1" applyAlignment="1">
      <alignment horizontal="left" vertical="top" wrapText="1"/>
    </xf>
    <xf numFmtId="0" fontId="22" fillId="0" borderId="1" xfId="1" applyFont="1" applyBorder="1" applyAlignment="1">
      <alignment horizontal="center" vertical="center" wrapText="1"/>
    </xf>
    <xf numFmtId="0" fontId="23" fillId="0" borderId="0" xfId="1" applyFont="1" applyFill="1" applyBorder="1" applyAlignment="1">
      <alignment horizontal="center" vertical="center" wrapText="1"/>
    </xf>
    <xf numFmtId="0" fontId="23" fillId="0" borderId="0" xfId="1" applyFont="1" applyBorder="1" applyAlignment="1">
      <alignment horizontal="center" vertical="center" wrapText="1"/>
    </xf>
    <xf numFmtId="0" fontId="24" fillId="7" borderId="1" xfId="1" applyFont="1" applyFill="1" applyBorder="1" applyAlignment="1">
      <alignment horizontal="left" vertical="center" wrapText="1"/>
    </xf>
    <xf numFmtId="0" fontId="18" fillId="7" borderId="1" xfId="1" applyFont="1" applyFill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  <xf numFmtId="0" fontId="25" fillId="0" borderId="1" xfId="1" applyFont="1" applyFill="1" applyBorder="1" applyAlignment="1">
      <alignment horizontal="center" vertical="center"/>
    </xf>
    <xf numFmtId="0" fontId="24" fillId="7" borderId="1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23" fillId="0" borderId="9" xfId="1" applyFont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left" vertical="center" wrapText="1"/>
    </xf>
    <xf numFmtId="0" fontId="26" fillId="0" borderId="0" xfId="1" applyFont="1" applyFill="1" applyBorder="1"/>
    <xf numFmtId="0" fontId="26" fillId="0" borderId="1" xfId="1" applyFont="1" applyFill="1" applyBorder="1"/>
    <xf numFmtId="0" fontId="15" fillId="0" borderId="1" xfId="0" applyFont="1" applyBorder="1" applyAlignment="1">
      <alignment horizontal="left" vertical="center" wrapText="1"/>
    </xf>
    <xf numFmtId="0" fontId="28" fillId="4" borderId="1" xfId="0" applyFont="1" applyFill="1" applyBorder="1" applyAlignment="1">
      <alignment vertical="center"/>
    </xf>
    <xf numFmtId="0" fontId="28" fillId="4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8" fillId="0" borderId="1" xfId="0" applyNumberFormat="1" applyFont="1" applyBorder="1" applyAlignment="1">
      <alignment horizontal="center" vertical="center"/>
    </xf>
    <xf numFmtId="0" fontId="30" fillId="0" borderId="1" xfId="1" applyFont="1" applyBorder="1" applyAlignment="1">
      <alignment horizontal="left" vertical="center" wrapText="1"/>
    </xf>
    <xf numFmtId="0" fontId="31" fillId="7" borderId="1" xfId="1" applyFont="1" applyFill="1" applyBorder="1" applyAlignment="1">
      <alignment horizontal="left" vertical="center" wrapText="1"/>
    </xf>
    <xf numFmtId="0" fontId="31" fillId="0" borderId="1" xfId="1" applyFont="1" applyBorder="1" applyAlignment="1">
      <alignment vertical="center" wrapText="1"/>
    </xf>
    <xf numFmtId="0" fontId="31" fillId="0" borderId="1" xfId="1" applyFont="1" applyBorder="1" applyAlignment="1">
      <alignment vertical="top" wrapText="1"/>
    </xf>
    <xf numFmtId="0" fontId="27" fillId="3" borderId="0" xfId="0" applyFont="1" applyFill="1" applyBorder="1" applyAlignment="1">
      <alignment horizontal="center" vertical="center"/>
    </xf>
    <xf numFmtId="0" fontId="28" fillId="4" borderId="0" xfId="0" applyFont="1" applyFill="1" applyBorder="1" applyAlignment="1">
      <alignment horizontal="center" vertical="center" wrapText="1"/>
    </xf>
    <xf numFmtId="0" fontId="28" fillId="8" borderId="0" xfId="0" applyFont="1" applyFill="1" applyBorder="1" applyAlignment="1">
      <alignment horizontal="left" vertical="center"/>
    </xf>
    <xf numFmtId="0" fontId="30" fillId="0" borderId="0" xfId="1" applyFont="1" applyBorder="1" applyAlignment="1">
      <alignment horizontal="left" vertical="center" wrapText="1"/>
    </xf>
    <xf numFmtId="0" fontId="30" fillId="0" borderId="0" xfId="1" applyFont="1" applyBorder="1" applyAlignment="1">
      <alignment vertical="center" wrapText="1"/>
    </xf>
    <xf numFmtId="0" fontId="31" fillId="0" borderId="0" xfId="1" applyFont="1" applyBorder="1" applyAlignment="1">
      <alignment horizontal="left" vertical="center" wrapText="1"/>
    </xf>
    <xf numFmtId="0" fontId="31" fillId="6" borderId="0" xfId="1" applyFont="1" applyFill="1" applyBorder="1" applyAlignment="1">
      <alignment horizontal="left" vertical="center" wrapText="1"/>
    </xf>
    <xf numFmtId="0" fontId="31" fillId="0" borderId="0" xfId="1" applyFont="1" applyBorder="1" applyAlignment="1">
      <alignment vertical="top" wrapText="1"/>
    </xf>
    <xf numFmtId="0" fontId="31" fillId="0" borderId="0" xfId="1" applyFont="1" applyBorder="1" applyAlignment="1">
      <alignment vertical="center" wrapText="1"/>
    </xf>
    <xf numFmtId="0" fontId="31" fillId="0" borderId="0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30" fillId="0" borderId="1" xfId="1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/>
    </xf>
    <xf numFmtId="0" fontId="31" fillId="0" borderId="1" xfId="1" applyFont="1" applyBorder="1" applyAlignment="1">
      <alignment horizontal="left" vertical="center" wrapText="1"/>
    </xf>
    <xf numFmtId="0" fontId="32" fillId="0" borderId="0" xfId="1" applyFont="1" applyAlignment="1">
      <alignment horizontal="left" vertical="center" wrapText="1"/>
    </xf>
    <xf numFmtId="0" fontId="33" fillId="0" borderId="0" xfId="0" applyFont="1" applyAlignment="1">
      <alignment vertical="center"/>
    </xf>
    <xf numFmtId="0" fontId="33" fillId="0" borderId="0" xfId="0" applyFont="1"/>
    <xf numFmtId="0" fontId="32" fillId="0" borderId="0" xfId="0" applyFont="1" applyAlignment="1">
      <alignment horizontal="center" vertical="center"/>
    </xf>
    <xf numFmtId="0" fontId="34" fillId="0" borderId="0" xfId="0" applyFont="1"/>
    <xf numFmtId="0" fontId="33" fillId="0" borderId="0" xfId="0" applyFont="1" applyAlignment="1">
      <alignment horizontal="left" vertical="center"/>
    </xf>
    <xf numFmtId="0" fontId="32" fillId="0" borderId="0" xfId="1" applyFont="1" applyAlignment="1">
      <alignment horizontal="left" wrapText="1"/>
    </xf>
    <xf numFmtId="0" fontId="33" fillId="0" borderId="0" xfId="0" applyFont="1" applyAlignment="1">
      <alignment horizontal="left"/>
    </xf>
    <xf numFmtId="0" fontId="28" fillId="0" borderId="1" xfId="0" applyFont="1" applyBorder="1" applyAlignment="1">
      <alignment horizontal="center" vertical="center" wrapText="1"/>
    </xf>
    <xf numFmtId="0" fontId="31" fillId="0" borderId="1" xfId="1" applyFont="1" applyBorder="1" applyAlignment="1">
      <alignment horizontal="left" vertical="center" wrapText="1"/>
    </xf>
    <xf numFmtId="0" fontId="19" fillId="0" borderId="1" xfId="1" applyFont="1" applyBorder="1" applyAlignment="1">
      <alignment vertical="center" wrapText="1"/>
    </xf>
    <xf numFmtId="0" fontId="31" fillId="0" borderId="1" xfId="1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30" fillId="0" borderId="1" xfId="1" applyFont="1" applyBorder="1" applyAlignment="1">
      <alignment horizontal="center" vertical="center" wrapText="1"/>
    </xf>
    <xf numFmtId="0" fontId="30" fillId="0" borderId="1" xfId="1" applyFont="1" applyBorder="1" applyAlignment="1">
      <alignment horizontal="left" vertical="center" wrapText="1"/>
    </xf>
    <xf numFmtId="0" fontId="29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8" fillId="4" borderId="5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left" vertical="center" wrapText="1"/>
    </xf>
    <xf numFmtId="0" fontId="28" fillId="0" borderId="1" xfId="0" applyNumberFormat="1" applyFont="1" applyBorder="1" applyAlignment="1">
      <alignment horizontal="center" vertical="center" wrapText="1"/>
    </xf>
    <xf numFmtId="0" fontId="28" fillId="0" borderId="1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3" fillId="0" borderId="0" xfId="1" applyFont="1" applyBorder="1" applyAlignment="1">
      <alignment horizontal="left" vertical="center" wrapText="1"/>
    </xf>
    <xf numFmtId="0" fontId="30" fillId="0" borderId="1" xfId="1" applyFont="1" applyBorder="1" applyAlignment="1">
      <alignment vertical="center" wrapText="1"/>
    </xf>
    <xf numFmtId="0" fontId="33" fillId="0" borderId="4" xfId="0" applyFont="1" applyBorder="1" applyAlignment="1">
      <alignment horizontal="left"/>
    </xf>
    <xf numFmtId="0" fontId="28" fillId="4" borderId="1" xfId="0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12" fillId="3" borderId="5" xfId="1" applyFont="1" applyFill="1" applyBorder="1" applyAlignment="1">
      <alignment horizontal="center" vertical="center" wrapText="1"/>
    </xf>
    <xf numFmtId="0" fontId="12" fillId="3" borderId="6" xfId="1" applyFont="1" applyFill="1" applyBorder="1" applyAlignment="1">
      <alignment horizontal="center" vertical="center" wrapText="1"/>
    </xf>
    <xf numFmtId="0" fontId="12" fillId="3" borderId="7" xfId="1" applyFont="1" applyFill="1" applyBorder="1" applyAlignment="1">
      <alignment horizontal="center" vertical="center" wrapText="1"/>
    </xf>
    <xf numFmtId="0" fontId="12" fillId="3" borderId="2" xfId="1" applyFont="1" applyFill="1" applyBorder="1" applyAlignment="1">
      <alignment horizontal="center" vertical="center"/>
    </xf>
    <xf numFmtId="0" fontId="12" fillId="3" borderId="3" xfId="1" applyFont="1" applyFill="1" applyBorder="1" applyAlignment="1">
      <alignment horizontal="center" vertical="center"/>
    </xf>
    <xf numFmtId="0" fontId="12" fillId="3" borderId="1" xfId="1" applyFont="1" applyFill="1" applyBorder="1" applyAlignment="1">
      <alignment horizontal="center" vertical="center" wrapText="1"/>
    </xf>
    <xf numFmtId="0" fontId="12" fillId="3" borderId="2" xfId="1" applyFont="1" applyFill="1" applyBorder="1" applyAlignment="1">
      <alignment horizontal="center" vertical="center" wrapText="1"/>
    </xf>
    <xf numFmtId="0" fontId="12" fillId="3" borderId="3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6" fillId="6" borderId="5" xfId="1" applyFont="1" applyFill="1" applyBorder="1" applyAlignment="1">
      <alignment horizontal="left" vertical="center" wrapText="1"/>
    </xf>
    <xf numFmtId="0" fontId="16" fillId="6" borderId="6" xfId="1" applyFont="1" applyFill="1" applyBorder="1" applyAlignment="1">
      <alignment horizontal="left" vertical="center" wrapText="1"/>
    </xf>
    <xf numFmtId="0" fontId="16" fillId="6" borderId="7" xfId="1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0" fontId="19" fillId="0" borderId="1" xfId="1" applyFont="1" applyBorder="1" applyAlignment="1">
      <alignment vertical="center" wrapText="1"/>
    </xf>
    <xf numFmtId="0" fontId="17" fillId="0" borderId="1" xfId="0" applyFont="1" applyBorder="1" applyAlignment="1">
      <alignment horizontal="left"/>
    </xf>
    <xf numFmtId="0" fontId="3" fillId="5" borderId="1" xfId="1" applyFont="1" applyFill="1" applyBorder="1" applyAlignment="1">
      <alignment horizontal="center" vertical="center"/>
    </xf>
    <xf numFmtId="0" fontId="10" fillId="5" borderId="10" xfId="1" applyFont="1" applyFill="1" applyBorder="1" applyAlignment="1">
      <alignment horizontal="center" vertical="center" wrapText="1"/>
    </xf>
    <xf numFmtId="0" fontId="10" fillId="5" borderId="11" xfId="1" applyFont="1" applyFill="1" applyBorder="1" applyAlignment="1">
      <alignment horizontal="center" vertical="center" wrapText="1"/>
    </xf>
    <xf numFmtId="0" fontId="10" fillId="5" borderId="12" xfId="1" applyFont="1" applyFill="1" applyBorder="1" applyAlignment="1">
      <alignment horizontal="center" vertical="center" wrapText="1"/>
    </xf>
    <xf numFmtId="0" fontId="35" fillId="0" borderId="1" xfId="1" applyFont="1" applyBorder="1" applyAlignment="1">
      <alignment horizontal="center" vertical="center" wrapText="1"/>
    </xf>
    <xf numFmtId="0" fontId="35" fillId="0" borderId="1" xfId="1" applyFont="1" applyBorder="1" applyAlignment="1">
      <alignment horizontal="center" vertical="center"/>
    </xf>
    <xf numFmtId="0" fontId="36" fillId="0" borderId="0" xfId="1" applyFont="1" applyFill="1" applyBorder="1"/>
    <xf numFmtId="0" fontId="36" fillId="0" borderId="0" xfId="1" applyFont="1" applyFill="1"/>
    <xf numFmtId="0" fontId="36" fillId="0" borderId="0" xfId="1" applyFont="1"/>
    <xf numFmtId="0" fontId="10" fillId="5" borderId="13" xfId="1" applyFont="1" applyFill="1" applyBorder="1" applyAlignment="1">
      <alignment horizontal="center" vertical="center" wrapText="1"/>
    </xf>
    <xf numFmtId="0" fontId="10" fillId="5" borderId="0" xfId="1" applyFont="1" applyFill="1" applyBorder="1" applyAlignment="1">
      <alignment horizontal="center" vertical="center" wrapText="1"/>
    </xf>
    <xf numFmtId="0" fontId="10" fillId="5" borderId="14" xfId="1" applyFont="1" applyFill="1" applyBorder="1" applyAlignment="1">
      <alignment horizontal="center" vertical="center" wrapText="1"/>
    </xf>
    <xf numFmtId="14" fontId="35" fillId="0" borderId="1" xfId="1" applyNumberFormat="1" applyFont="1" applyBorder="1" applyAlignment="1">
      <alignment horizontal="center" vertical="center" wrapText="1"/>
    </xf>
    <xf numFmtId="0" fontId="10" fillId="5" borderId="15" xfId="1" applyFont="1" applyFill="1" applyBorder="1" applyAlignment="1">
      <alignment horizontal="center" vertical="center" wrapText="1"/>
    </xf>
    <xf numFmtId="0" fontId="10" fillId="5" borderId="4" xfId="1" applyFont="1" applyFill="1" applyBorder="1" applyAlignment="1">
      <alignment horizontal="center" vertical="center" wrapText="1"/>
    </xf>
    <xf numFmtId="0" fontId="10" fillId="5" borderId="16" xfId="1" applyFont="1" applyFill="1" applyBorder="1" applyAlignment="1">
      <alignment horizontal="center" vertical="center" wrapText="1"/>
    </xf>
    <xf numFmtId="0" fontId="37" fillId="2" borderId="0" xfId="1" applyFont="1" applyFill="1" applyAlignment="1">
      <alignment horizontal="center" vertical="center" wrapText="1"/>
    </xf>
    <xf numFmtId="0" fontId="38" fillId="0" borderId="0" xfId="1" applyFont="1" applyBorder="1" applyAlignment="1">
      <alignment horizontal="left" wrapText="1"/>
    </xf>
    <xf numFmtId="14" fontId="39" fillId="0" borderId="0" xfId="1" applyNumberFormat="1" applyFont="1" applyBorder="1" applyAlignment="1">
      <alignment vertical="center" wrapText="1"/>
    </xf>
    <xf numFmtId="0" fontId="40" fillId="0" borderId="0" xfId="1" applyFont="1" applyBorder="1" applyAlignment="1">
      <alignment horizontal="left" vertical="center" wrapText="1"/>
    </xf>
    <xf numFmtId="14" fontId="39" fillId="0" borderId="0" xfId="1" applyNumberFormat="1" applyFont="1" applyBorder="1" applyAlignment="1">
      <alignment horizontal="left" wrapText="1"/>
    </xf>
    <xf numFmtId="14" fontId="39" fillId="0" borderId="0" xfId="1" applyNumberFormat="1" applyFont="1" applyBorder="1" applyAlignment="1">
      <alignment horizontal="left" vertical="center" wrapText="1"/>
    </xf>
    <xf numFmtId="0" fontId="38" fillId="0" borderId="0" xfId="1" applyFont="1" applyBorder="1" applyAlignment="1">
      <alignment horizontal="left" vertical="center" wrapText="1"/>
    </xf>
    <xf numFmtId="0" fontId="39" fillId="0" borderId="0" xfId="1" applyFont="1" applyBorder="1" applyAlignment="1">
      <alignment horizontal="left" vertical="center" wrapText="1"/>
    </xf>
    <xf numFmtId="0" fontId="39" fillId="0" borderId="0" xfId="1" applyFont="1" applyBorder="1" applyAlignment="1">
      <alignment horizontal="left" vertical="center"/>
    </xf>
    <xf numFmtId="0" fontId="24" fillId="0" borderId="2" xfId="1" applyFont="1" applyBorder="1" applyAlignment="1">
      <alignment horizontal="center" vertical="center" wrapText="1"/>
    </xf>
    <xf numFmtId="0" fontId="24" fillId="0" borderId="3" xfId="1" applyFont="1" applyBorder="1" applyAlignment="1">
      <alignment horizontal="center" vertical="center" wrapText="1"/>
    </xf>
    <xf numFmtId="0" fontId="24" fillId="0" borderId="1" xfId="1" applyFont="1" applyBorder="1" applyAlignment="1">
      <alignment horizontal="left" vertical="center" wrapText="1"/>
    </xf>
    <xf numFmtId="0" fontId="24" fillId="0" borderId="1" xfId="1" applyFont="1" applyBorder="1" applyAlignment="1">
      <alignment vertical="top" wrapText="1"/>
    </xf>
    <xf numFmtId="0" fontId="19" fillId="0" borderId="1" xfId="1" applyFont="1" applyBorder="1" applyAlignment="1">
      <alignment horizontal="center" vertical="center" wrapText="1"/>
    </xf>
    <xf numFmtId="0" fontId="21" fillId="0" borderId="0" xfId="1" applyFont="1" applyAlignment="1">
      <alignment horizontal="left" vertical="center" wrapText="1"/>
    </xf>
    <xf numFmtId="0" fontId="24" fillId="0" borderId="1" xfId="1" applyFont="1" applyBorder="1" applyAlignment="1">
      <alignment vertical="center" wrapText="1"/>
    </xf>
    <xf numFmtId="0" fontId="24" fillId="0" borderId="1" xfId="1" applyFont="1" applyBorder="1" applyAlignment="1">
      <alignment horizontal="center" vertical="center" wrapText="1"/>
    </xf>
    <xf numFmtId="0" fontId="24" fillId="0" borderId="1" xfId="1" applyFont="1" applyBorder="1" applyAlignment="1">
      <alignment horizontal="center" vertical="center" wrapText="1"/>
    </xf>
    <xf numFmtId="0" fontId="24" fillId="0" borderId="1" xfId="1" applyFont="1" applyBorder="1" applyAlignment="1">
      <alignment horizontal="center" vertical="top" wrapText="1"/>
    </xf>
    <xf numFmtId="0" fontId="24" fillId="0" borderId="2" xfId="1" applyFont="1" applyBorder="1" applyAlignment="1">
      <alignment horizontal="left" vertical="center" wrapText="1"/>
    </xf>
    <xf numFmtId="0" fontId="24" fillId="0" borderId="8" xfId="1" applyFont="1" applyBorder="1" applyAlignment="1">
      <alignment horizontal="left" vertical="center" wrapText="1"/>
    </xf>
    <xf numFmtId="0" fontId="24" fillId="0" borderId="3" xfId="1" applyFont="1" applyBorder="1" applyAlignment="1">
      <alignment horizontal="left" vertical="center" wrapText="1"/>
    </xf>
    <xf numFmtId="0" fontId="19" fillId="0" borderId="1" xfId="1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top" wrapText="1"/>
    </xf>
    <xf numFmtId="0" fontId="31" fillId="0" borderId="1" xfId="0" applyFont="1" applyBorder="1" applyAlignment="1">
      <alignment horizontal="center" vertical="center" wrapText="1"/>
    </xf>
    <xf numFmtId="0" fontId="28" fillId="6" borderId="1" xfId="0" applyFont="1" applyFill="1" applyBorder="1" applyAlignment="1">
      <alignment horizontal="center" vertical="center" wrapText="1"/>
    </xf>
    <xf numFmtId="0" fontId="31" fillId="6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5">
    <cellStyle name="Normal" xfId="0" builtinId="0"/>
    <cellStyle name="Normal 2" xfId="1"/>
    <cellStyle name="Normal 2 2" xfId="2"/>
    <cellStyle name="Normal 2_2011-04-12 Standard adjonction v0" xfId="3"/>
    <cellStyle name="Normal 8" xfId="4"/>
  </cellStyles>
  <dxfs count="7">
    <dxf>
      <font>
        <color auto="1"/>
      </font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1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606135</xdr:colOff>
      <xdr:row>0</xdr:row>
      <xdr:rowOff>0</xdr:rowOff>
    </xdr:from>
    <xdr:to>
      <xdr:col>0</xdr:col>
      <xdr:colOff>4641272</xdr:colOff>
      <xdr:row>2</xdr:row>
      <xdr:rowOff>99579</xdr:rowOff>
    </xdr:to>
    <xdr:pic>
      <xdr:nvPicPr>
        <xdr:cNvPr id="3095" name="Imag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6135" y="0"/>
          <a:ext cx="4035137" cy="23899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2019300</xdr:colOff>
      <xdr:row>5</xdr:row>
      <xdr:rowOff>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44000" cy="6143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J51"/>
  <sheetViews>
    <sheetView tabSelected="1" view="pageBreakPreview" topLeftCell="A37" zoomScale="20" zoomScaleNormal="30" zoomScaleSheetLayoutView="20" workbookViewId="0">
      <selection activeCell="B30" sqref="B30:C32"/>
    </sheetView>
  </sheetViews>
  <sheetFormatPr baseColWidth="10" defaultRowHeight="15"/>
  <cols>
    <col min="1" max="1" width="39.140625" customWidth="1"/>
    <col min="2" max="2" width="186.5703125" customWidth="1"/>
    <col min="3" max="3" width="47" customWidth="1"/>
    <col min="4" max="4" width="60.140625" customWidth="1"/>
    <col min="5" max="5" width="105.7109375" customWidth="1"/>
    <col min="6" max="6" width="108" style="12" customWidth="1"/>
    <col min="7" max="7" width="105.140625" customWidth="1"/>
    <col min="8" max="8" width="233.7109375" style="12" customWidth="1"/>
    <col min="9" max="9" width="71.7109375" style="12" customWidth="1"/>
    <col min="10" max="10" width="5.7109375" style="12" hidden="1" customWidth="1"/>
  </cols>
  <sheetData>
    <row r="1" spans="1:10" ht="168.75" customHeight="1">
      <c r="A1" s="80" t="s">
        <v>23</v>
      </c>
      <c r="B1" s="80"/>
      <c r="C1" s="80"/>
      <c r="D1" s="80"/>
      <c r="E1" s="80"/>
      <c r="F1" s="80"/>
      <c r="G1" s="80"/>
      <c r="H1" s="80"/>
      <c r="I1" s="80"/>
      <c r="J1" s="51"/>
    </row>
    <row r="2" spans="1:10" ht="83.25">
      <c r="B2" s="66" t="s">
        <v>41</v>
      </c>
      <c r="C2" s="67" t="s">
        <v>126</v>
      </c>
      <c r="D2" s="68"/>
      <c r="E2" s="68"/>
      <c r="F2" s="69"/>
      <c r="G2" s="70"/>
    </row>
    <row r="3" spans="1:10" ht="83.25">
      <c r="B3" s="66" t="s">
        <v>1</v>
      </c>
      <c r="C3" s="71" t="s">
        <v>39</v>
      </c>
      <c r="D3" s="68"/>
      <c r="E3" s="68"/>
      <c r="F3" s="69"/>
      <c r="G3" s="70"/>
    </row>
    <row r="4" spans="1:10" ht="83.25">
      <c r="B4" s="72" t="s">
        <v>42</v>
      </c>
      <c r="C4" s="91" t="s">
        <v>135</v>
      </c>
      <c r="D4" s="91"/>
      <c r="E4" s="91"/>
      <c r="F4" s="91"/>
      <c r="G4" s="91"/>
    </row>
    <row r="5" spans="1:10" ht="92.25">
      <c r="B5" s="72" t="s">
        <v>68</v>
      </c>
      <c r="C5" s="73"/>
      <c r="D5" s="93" t="s">
        <v>142</v>
      </c>
      <c r="E5" s="93"/>
      <c r="F5" s="93"/>
      <c r="G5" s="70"/>
      <c r="H5" s="158" t="s">
        <v>143</v>
      </c>
    </row>
    <row r="6" spans="1:10" ht="121.5" customHeight="1">
      <c r="A6" s="86" t="s">
        <v>24</v>
      </c>
      <c r="B6" s="86" t="s">
        <v>14</v>
      </c>
      <c r="C6" s="86"/>
      <c r="D6" s="94" t="s">
        <v>25</v>
      </c>
      <c r="E6" s="86" t="s">
        <v>26</v>
      </c>
      <c r="F6" s="86"/>
      <c r="G6" s="86" t="s">
        <v>27</v>
      </c>
      <c r="H6" s="85" t="s">
        <v>28</v>
      </c>
      <c r="I6" s="85" t="s">
        <v>121</v>
      </c>
      <c r="J6" s="52"/>
    </row>
    <row r="7" spans="1:10" ht="121.5" customHeight="1">
      <c r="A7" s="86"/>
      <c r="B7" s="86"/>
      <c r="C7" s="86"/>
      <c r="D7" s="86"/>
      <c r="E7" s="43" t="s">
        <v>29</v>
      </c>
      <c r="F7" s="44" t="s">
        <v>30</v>
      </c>
      <c r="G7" s="86"/>
      <c r="H7" s="85"/>
      <c r="I7" s="85"/>
      <c r="J7" s="52"/>
    </row>
    <row r="8" spans="1:10" s="9" customFormat="1" ht="188.25" customHeight="1">
      <c r="A8" s="45">
        <v>1</v>
      </c>
      <c r="B8" s="87" t="s">
        <v>43</v>
      </c>
      <c r="C8" s="87"/>
      <c r="D8" s="46" t="s">
        <v>115</v>
      </c>
      <c r="E8" s="159" t="s">
        <v>120</v>
      </c>
      <c r="F8" s="159"/>
      <c r="G8" s="159"/>
      <c r="H8" s="159"/>
      <c r="I8" s="159"/>
      <c r="J8" s="53"/>
    </row>
    <row r="9" spans="1:10" s="9" customFormat="1" ht="301.5" customHeight="1">
      <c r="A9" s="83">
        <v>2</v>
      </c>
      <c r="B9" s="90" t="s">
        <v>89</v>
      </c>
      <c r="C9" s="90"/>
      <c r="D9" s="89" t="s">
        <v>116</v>
      </c>
      <c r="E9" s="89" t="s">
        <v>161</v>
      </c>
      <c r="F9" s="84"/>
      <c r="G9" s="63" t="s">
        <v>71</v>
      </c>
      <c r="H9" s="47" t="s">
        <v>144</v>
      </c>
      <c r="I9" s="81"/>
      <c r="J9" s="54"/>
    </row>
    <row r="10" spans="1:10" s="9" customFormat="1" ht="148.5" customHeight="1">
      <c r="A10" s="83"/>
      <c r="B10" s="90"/>
      <c r="C10" s="90"/>
      <c r="D10" s="89"/>
      <c r="E10" s="89"/>
      <c r="F10" s="84"/>
      <c r="G10" s="63" t="s">
        <v>164</v>
      </c>
      <c r="H10" s="47" t="s">
        <v>165</v>
      </c>
      <c r="I10" s="81"/>
      <c r="J10" s="54"/>
    </row>
    <row r="11" spans="1:10" s="9" customFormat="1" ht="259.5" customHeight="1">
      <c r="A11" s="83"/>
      <c r="B11" s="90"/>
      <c r="C11" s="90"/>
      <c r="D11" s="89"/>
      <c r="E11" s="89"/>
      <c r="F11" s="84"/>
      <c r="G11" s="92" t="s">
        <v>75</v>
      </c>
      <c r="H11" s="82" t="s">
        <v>145</v>
      </c>
      <c r="I11" s="81"/>
      <c r="J11" s="54"/>
    </row>
    <row r="12" spans="1:10" s="9" customFormat="1" ht="226.5" customHeight="1">
      <c r="A12" s="83"/>
      <c r="B12" s="90"/>
      <c r="C12" s="90"/>
      <c r="D12" s="89"/>
      <c r="E12" s="89"/>
      <c r="F12" s="84"/>
      <c r="G12" s="92"/>
      <c r="H12" s="82"/>
      <c r="I12" s="81"/>
      <c r="J12" s="54"/>
    </row>
    <row r="13" spans="1:10" s="9" customFormat="1" ht="203.25" customHeight="1">
      <c r="A13" s="83">
        <v>3</v>
      </c>
      <c r="B13" s="161" t="s">
        <v>192</v>
      </c>
      <c r="C13" s="161"/>
      <c r="D13" s="79" t="s">
        <v>116</v>
      </c>
      <c r="E13" s="84" t="s">
        <v>162</v>
      </c>
      <c r="F13" s="84" t="s">
        <v>146</v>
      </c>
      <c r="G13" s="48" t="s">
        <v>82</v>
      </c>
      <c r="H13" s="63" t="s">
        <v>147</v>
      </c>
      <c r="I13" s="81"/>
      <c r="J13" s="55"/>
    </row>
    <row r="14" spans="1:10" s="9" customFormat="1" ht="189.75" customHeight="1">
      <c r="A14" s="83"/>
      <c r="B14" s="161"/>
      <c r="C14" s="161"/>
      <c r="D14" s="79"/>
      <c r="E14" s="79"/>
      <c r="F14" s="84"/>
      <c r="G14" s="48" t="s">
        <v>169</v>
      </c>
      <c r="H14" s="75" t="s">
        <v>170</v>
      </c>
      <c r="I14" s="81"/>
      <c r="J14" s="54"/>
    </row>
    <row r="15" spans="1:10" ht="237" customHeight="1">
      <c r="A15" s="83">
        <v>4</v>
      </c>
      <c r="B15" s="84" t="s">
        <v>193</v>
      </c>
      <c r="C15" s="84"/>
      <c r="D15" s="79" t="s">
        <v>117</v>
      </c>
      <c r="E15" s="88" t="s">
        <v>163</v>
      </c>
      <c r="F15" s="84" t="s">
        <v>157</v>
      </c>
      <c r="G15" s="65" t="s">
        <v>64</v>
      </c>
      <c r="H15" s="75" t="s">
        <v>170</v>
      </c>
      <c r="I15" s="81"/>
      <c r="J15" s="56"/>
    </row>
    <row r="16" spans="1:10" ht="201.75" customHeight="1">
      <c r="A16" s="83"/>
      <c r="B16" s="84"/>
      <c r="C16" s="84"/>
      <c r="D16" s="79"/>
      <c r="E16" s="89"/>
      <c r="F16" s="84"/>
      <c r="G16" s="65" t="s">
        <v>151</v>
      </c>
      <c r="H16" s="65" t="s">
        <v>166</v>
      </c>
      <c r="I16" s="81"/>
      <c r="J16" s="56"/>
    </row>
    <row r="17" spans="1:10" ht="175.5">
      <c r="A17" s="83"/>
      <c r="B17" s="84"/>
      <c r="C17" s="84"/>
      <c r="D17" s="79"/>
      <c r="E17" s="89"/>
      <c r="F17" s="84"/>
      <c r="G17" s="49" t="s">
        <v>169</v>
      </c>
      <c r="H17" s="65" t="s">
        <v>170</v>
      </c>
      <c r="I17" s="81"/>
      <c r="J17" s="56"/>
    </row>
    <row r="18" spans="1:10" ht="250.5" customHeight="1">
      <c r="A18" s="83"/>
      <c r="B18" s="84"/>
      <c r="C18" s="84"/>
      <c r="D18" s="79"/>
      <c r="E18" s="89"/>
      <c r="F18" s="84"/>
      <c r="G18" s="49" t="s">
        <v>171</v>
      </c>
      <c r="H18" s="65" t="s">
        <v>158</v>
      </c>
      <c r="I18" s="81"/>
      <c r="J18" s="56"/>
    </row>
    <row r="19" spans="1:10" ht="120" customHeight="1">
      <c r="A19" s="64">
        <v>5</v>
      </c>
      <c r="B19" s="162" t="s">
        <v>194</v>
      </c>
      <c r="C19" s="162"/>
      <c r="D19" s="163" t="s">
        <v>195</v>
      </c>
      <c r="E19" s="163"/>
      <c r="F19" s="163"/>
      <c r="G19" s="163"/>
      <c r="H19" s="163"/>
      <c r="I19" s="81"/>
      <c r="J19" s="57"/>
    </row>
    <row r="20" spans="1:10" ht="225" customHeight="1">
      <c r="A20" s="83">
        <v>6</v>
      </c>
      <c r="B20" s="84" t="s">
        <v>124</v>
      </c>
      <c r="C20" s="84"/>
      <c r="D20" s="79" t="s">
        <v>116</v>
      </c>
      <c r="E20" s="79" t="s">
        <v>161</v>
      </c>
      <c r="F20" s="84" t="s">
        <v>186</v>
      </c>
      <c r="G20" s="49" t="s">
        <v>160</v>
      </c>
      <c r="H20" s="50" t="s">
        <v>181</v>
      </c>
      <c r="I20" s="81"/>
      <c r="J20" s="58"/>
    </row>
    <row r="21" spans="1:10" ht="221.25" customHeight="1">
      <c r="A21" s="83"/>
      <c r="B21" s="84"/>
      <c r="C21" s="84"/>
      <c r="D21" s="79"/>
      <c r="E21" s="79"/>
      <c r="F21" s="84"/>
      <c r="G21" s="49" t="s">
        <v>168</v>
      </c>
      <c r="H21" s="75" t="s">
        <v>170</v>
      </c>
      <c r="I21" s="81"/>
      <c r="J21" s="56"/>
    </row>
    <row r="22" spans="1:10" ht="261.75" customHeight="1">
      <c r="A22" s="83">
        <v>7</v>
      </c>
      <c r="B22" s="84" t="s">
        <v>110</v>
      </c>
      <c r="C22" s="84"/>
      <c r="D22" s="79" t="s">
        <v>122</v>
      </c>
      <c r="E22" s="84" t="s">
        <v>163</v>
      </c>
      <c r="F22" s="78" t="s">
        <v>187</v>
      </c>
      <c r="G22" s="49" t="s">
        <v>160</v>
      </c>
      <c r="H22" s="49" t="s">
        <v>182</v>
      </c>
      <c r="I22" s="81"/>
      <c r="J22" s="59"/>
    </row>
    <row r="23" spans="1:10" ht="265.5" customHeight="1">
      <c r="A23" s="83"/>
      <c r="B23" s="84"/>
      <c r="C23" s="84"/>
      <c r="D23" s="79"/>
      <c r="E23" s="79"/>
      <c r="F23" s="78"/>
      <c r="G23" s="49" t="s">
        <v>171</v>
      </c>
      <c r="H23" s="49" t="s">
        <v>172</v>
      </c>
      <c r="I23" s="81"/>
      <c r="J23" s="59"/>
    </row>
    <row r="24" spans="1:10" ht="206.25" customHeight="1">
      <c r="A24" s="83"/>
      <c r="B24" s="84"/>
      <c r="C24" s="84"/>
      <c r="D24" s="79"/>
      <c r="E24" s="79"/>
      <c r="F24" s="78"/>
      <c r="G24" s="49" t="s">
        <v>151</v>
      </c>
      <c r="H24" s="49" t="s">
        <v>167</v>
      </c>
      <c r="I24" s="81"/>
      <c r="J24" s="59"/>
    </row>
    <row r="25" spans="1:10" ht="257.25" customHeight="1">
      <c r="A25" s="83"/>
      <c r="B25" s="84"/>
      <c r="C25" s="84"/>
      <c r="D25" s="79"/>
      <c r="E25" s="79"/>
      <c r="F25" s="78"/>
      <c r="G25" s="49" t="s">
        <v>64</v>
      </c>
      <c r="H25" s="65" t="s">
        <v>173</v>
      </c>
      <c r="I25" s="81"/>
      <c r="J25" s="56"/>
    </row>
    <row r="26" spans="1:10" ht="264" customHeight="1">
      <c r="A26" s="83"/>
      <c r="B26" s="84"/>
      <c r="C26" s="84"/>
      <c r="D26" s="79"/>
      <c r="E26" s="79"/>
      <c r="F26" s="78"/>
      <c r="G26" s="49" t="s">
        <v>168</v>
      </c>
      <c r="H26" s="75" t="s">
        <v>170</v>
      </c>
      <c r="I26" s="81"/>
      <c r="J26" s="56"/>
    </row>
    <row r="27" spans="1:10" ht="219.75" customHeight="1">
      <c r="A27" s="83">
        <v>8</v>
      </c>
      <c r="B27" s="84" t="s">
        <v>45</v>
      </c>
      <c r="C27" s="84"/>
      <c r="D27" s="79" t="s">
        <v>116</v>
      </c>
      <c r="E27" s="79" t="s">
        <v>161</v>
      </c>
      <c r="F27" s="78" t="s">
        <v>188</v>
      </c>
      <c r="G27" s="49" t="s">
        <v>60</v>
      </c>
      <c r="H27" s="65" t="s">
        <v>154</v>
      </c>
      <c r="I27" s="81"/>
      <c r="J27" s="56"/>
    </row>
    <row r="28" spans="1:10" ht="219.75" customHeight="1">
      <c r="A28" s="83"/>
      <c r="B28" s="84"/>
      <c r="C28" s="84"/>
      <c r="D28" s="79"/>
      <c r="E28" s="79"/>
      <c r="F28" s="78"/>
      <c r="G28" s="49" t="s">
        <v>61</v>
      </c>
      <c r="H28" s="65" t="s">
        <v>159</v>
      </c>
      <c r="I28" s="81"/>
      <c r="J28" s="56"/>
    </row>
    <row r="29" spans="1:10" ht="234.75" customHeight="1">
      <c r="A29" s="83"/>
      <c r="B29" s="84"/>
      <c r="C29" s="84"/>
      <c r="D29" s="79"/>
      <c r="E29" s="79"/>
      <c r="F29" s="78"/>
      <c r="G29" s="49" t="s">
        <v>168</v>
      </c>
      <c r="H29" s="65" t="s">
        <v>170</v>
      </c>
      <c r="I29" s="81"/>
      <c r="J29" s="56"/>
    </row>
    <row r="30" spans="1:10" ht="294.75" customHeight="1">
      <c r="A30" s="83">
        <v>9</v>
      </c>
      <c r="B30" s="84" t="s">
        <v>105</v>
      </c>
      <c r="C30" s="84"/>
      <c r="D30" s="79" t="s">
        <v>116</v>
      </c>
      <c r="E30" s="84" t="s">
        <v>163</v>
      </c>
      <c r="F30" s="84" t="s">
        <v>183</v>
      </c>
      <c r="G30" s="49" t="s">
        <v>171</v>
      </c>
      <c r="H30" s="65" t="s">
        <v>174</v>
      </c>
      <c r="I30" s="81"/>
      <c r="J30" s="56"/>
    </row>
    <row r="31" spans="1:10" ht="231" customHeight="1">
      <c r="A31" s="83"/>
      <c r="B31" s="84"/>
      <c r="C31" s="84"/>
      <c r="D31" s="79"/>
      <c r="E31" s="79"/>
      <c r="F31" s="84"/>
      <c r="G31" s="49" t="s">
        <v>169</v>
      </c>
      <c r="H31" s="65" t="s">
        <v>175</v>
      </c>
      <c r="I31" s="81"/>
      <c r="J31" s="56"/>
    </row>
    <row r="32" spans="1:10" ht="240.75" customHeight="1">
      <c r="A32" s="83"/>
      <c r="B32" s="84"/>
      <c r="C32" s="84"/>
      <c r="D32" s="79"/>
      <c r="E32" s="79"/>
      <c r="F32" s="84"/>
      <c r="G32" s="49" t="s">
        <v>168</v>
      </c>
      <c r="H32" s="75" t="s">
        <v>170</v>
      </c>
      <c r="I32" s="81"/>
      <c r="J32" s="56"/>
    </row>
    <row r="33" spans="1:10" ht="219.75" customHeight="1">
      <c r="A33" s="83">
        <v>10</v>
      </c>
      <c r="B33" s="84" t="s">
        <v>148</v>
      </c>
      <c r="C33" s="84"/>
      <c r="D33" s="79" t="s">
        <v>117</v>
      </c>
      <c r="E33" s="84" t="s">
        <v>163</v>
      </c>
      <c r="F33" s="78" t="s">
        <v>155</v>
      </c>
      <c r="G33" s="49" t="s">
        <v>169</v>
      </c>
      <c r="H33" s="65" t="s">
        <v>176</v>
      </c>
      <c r="I33" s="81"/>
      <c r="J33" s="56"/>
    </row>
    <row r="34" spans="1:10" ht="212.25" customHeight="1">
      <c r="A34" s="83"/>
      <c r="B34" s="84"/>
      <c r="C34" s="84"/>
      <c r="D34" s="79"/>
      <c r="E34" s="79"/>
      <c r="F34" s="78"/>
      <c r="G34" s="49" t="s">
        <v>168</v>
      </c>
      <c r="H34" s="65" t="s">
        <v>170</v>
      </c>
      <c r="I34" s="81"/>
      <c r="J34" s="56"/>
    </row>
    <row r="35" spans="1:10" ht="195" customHeight="1">
      <c r="A35" s="64">
        <v>11</v>
      </c>
      <c r="B35" s="84" t="s">
        <v>111</v>
      </c>
      <c r="C35" s="84"/>
      <c r="D35" s="62" t="s">
        <v>116</v>
      </c>
      <c r="E35" s="84" t="s">
        <v>163</v>
      </c>
      <c r="F35" s="74" t="s">
        <v>177</v>
      </c>
      <c r="G35" s="49" t="s">
        <v>171</v>
      </c>
      <c r="H35" s="65" t="s">
        <v>170</v>
      </c>
      <c r="I35" s="81"/>
      <c r="J35" s="56"/>
    </row>
    <row r="36" spans="1:10" ht="284.25" customHeight="1">
      <c r="A36" s="64">
        <v>12</v>
      </c>
      <c r="B36" s="84" t="s">
        <v>112</v>
      </c>
      <c r="C36" s="84"/>
      <c r="D36" s="62" t="s">
        <v>118</v>
      </c>
      <c r="E36" s="79"/>
      <c r="F36" s="74" t="s">
        <v>189</v>
      </c>
      <c r="G36" s="49" t="s">
        <v>171</v>
      </c>
      <c r="H36" s="75" t="s">
        <v>170</v>
      </c>
      <c r="I36" s="81"/>
      <c r="J36" s="56"/>
    </row>
    <row r="37" spans="1:10" ht="223.5" customHeight="1">
      <c r="A37" s="83">
        <v>13</v>
      </c>
      <c r="B37" s="84" t="s">
        <v>113</v>
      </c>
      <c r="C37" s="84"/>
      <c r="D37" s="79" t="s">
        <v>118</v>
      </c>
      <c r="E37" s="84" t="s">
        <v>163</v>
      </c>
      <c r="F37" s="78" t="s">
        <v>156</v>
      </c>
      <c r="G37" s="49" t="s">
        <v>64</v>
      </c>
      <c r="H37" s="65" t="s">
        <v>178</v>
      </c>
      <c r="I37" s="81"/>
      <c r="J37" s="56"/>
    </row>
    <row r="38" spans="1:10" ht="228.75" customHeight="1">
      <c r="A38" s="83"/>
      <c r="B38" s="84"/>
      <c r="C38" s="84"/>
      <c r="D38" s="79"/>
      <c r="E38" s="79"/>
      <c r="F38" s="78"/>
      <c r="G38" s="49" t="s">
        <v>168</v>
      </c>
      <c r="H38" s="75" t="s">
        <v>178</v>
      </c>
      <c r="I38" s="81"/>
      <c r="J38" s="56"/>
    </row>
    <row r="39" spans="1:10" ht="266.25" customHeight="1">
      <c r="A39" s="83"/>
      <c r="B39" s="84"/>
      <c r="C39" s="84"/>
      <c r="D39" s="79"/>
      <c r="E39" s="79"/>
      <c r="F39" s="78"/>
      <c r="G39" s="49" t="s">
        <v>171</v>
      </c>
      <c r="H39" s="75" t="s">
        <v>170</v>
      </c>
      <c r="I39" s="81"/>
      <c r="J39" s="56"/>
    </row>
    <row r="40" spans="1:10" ht="308.25" customHeight="1">
      <c r="A40" s="83"/>
      <c r="B40" s="84"/>
      <c r="C40" s="84"/>
      <c r="D40" s="79"/>
      <c r="E40" s="79"/>
      <c r="F40" s="78"/>
      <c r="G40" s="49" t="s">
        <v>169</v>
      </c>
      <c r="H40" s="65" t="s">
        <v>179</v>
      </c>
      <c r="I40" s="81"/>
      <c r="J40" s="56"/>
    </row>
    <row r="41" spans="1:10" ht="308.25" customHeight="1">
      <c r="A41" s="83">
        <v>14</v>
      </c>
      <c r="B41" s="84" t="s">
        <v>50</v>
      </c>
      <c r="C41" s="84"/>
      <c r="D41" s="79" t="s">
        <v>117</v>
      </c>
      <c r="E41" s="84" t="s">
        <v>163</v>
      </c>
      <c r="F41" s="84" t="s">
        <v>190</v>
      </c>
      <c r="G41" s="49" t="s">
        <v>160</v>
      </c>
      <c r="H41" s="75" t="s">
        <v>184</v>
      </c>
      <c r="I41" s="81"/>
      <c r="J41" s="56"/>
    </row>
    <row r="42" spans="1:10" ht="264.75" customHeight="1">
      <c r="A42" s="83"/>
      <c r="B42" s="84"/>
      <c r="C42" s="84"/>
      <c r="D42" s="79"/>
      <c r="E42" s="79"/>
      <c r="F42" s="84"/>
      <c r="G42" s="49" t="s">
        <v>171</v>
      </c>
      <c r="H42" s="65" t="s">
        <v>170</v>
      </c>
      <c r="I42" s="81"/>
      <c r="J42" s="56"/>
    </row>
    <row r="43" spans="1:10" ht="273.75" customHeight="1">
      <c r="A43" s="83">
        <v>15</v>
      </c>
      <c r="B43" s="84" t="s">
        <v>149</v>
      </c>
      <c r="C43" s="84"/>
      <c r="D43" s="79" t="s">
        <v>119</v>
      </c>
      <c r="E43" s="84" t="s">
        <v>163</v>
      </c>
      <c r="F43" s="160" t="s">
        <v>191</v>
      </c>
      <c r="G43" s="49" t="s">
        <v>160</v>
      </c>
      <c r="H43" s="65" t="s">
        <v>184</v>
      </c>
      <c r="I43" s="81"/>
      <c r="J43" s="56"/>
    </row>
    <row r="44" spans="1:10" ht="282" customHeight="1">
      <c r="A44" s="83"/>
      <c r="B44" s="84"/>
      <c r="C44" s="84"/>
      <c r="D44" s="79"/>
      <c r="E44" s="79"/>
      <c r="F44" s="160"/>
      <c r="G44" s="65" t="s">
        <v>169</v>
      </c>
      <c r="H44" s="75" t="s">
        <v>184</v>
      </c>
      <c r="I44" s="81"/>
      <c r="J44" s="56"/>
    </row>
    <row r="45" spans="1:10" ht="282.75" customHeight="1">
      <c r="A45" s="83"/>
      <c r="B45" s="84"/>
      <c r="C45" s="84"/>
      <c r="D45" s="79"/>
      <c r="E45" s="79"/>
      <c r="F45" s="160"/>
      <c r="G45" s="49" t="s">
        <v>64</v>
      </c>
      <c r="H45" s="77" t="s">
        <v>184</v>
      </c>
      <c r="I45" s="81"/>
      <c r="J45" s="56"/>
    </row>
    <row r="46" spans="1:10" ht="219.75" customHeight="1">
      <c r="A46" s="83"/>
      <c r="B46" s="84"/>
      <c r="C46" s="84"/>
      <c r="D46" s="79"/>
      <c r="E46" s="79"/>
      <c r="F46" s="160"/>
      <c r="G46" s="49" t="s">
        <v>168</v>
      </c>
      <c r="H46" s="77"/>
      <c r="I46" s="81"/>
      <c r="J46" s="56"/>
    </row>
    <row r="47" spans="1:10" ht="249.75" customHeight="1">
      <c r="A47" s="83">
        <v>16</v>
      </c>
      <c r="B47" s="84" t="s">
        <v>114</v>
      </c>
      <c r="C47" s="84"/>
      <c r="D47" s="79" t="s">
        <v>117</v>
      </c>
      <c r="E47" s="84" t="s">
        <v>163</v>
      </c>
      <c r="F47" s="84" t="s">
        <v>185</v>
      </c>
      <c r="G47" s="95" t="s">
        <v>171</v>
      </c>
      <c r="H47" s="77" t="s">
        <v>180</v>
      </c>
      <c r="I47" s="81"/>
      <c r="J47" s="56"/>
    </row>
    <row r="48" spans="1:10" ht="237" customHeight="1">
      <c r="A48" s="83"/>
      <c r="B48" s="84"/>
      <c r="C48" s="84"/>
      <c r="D48" s="79"/>
      <c r="E48" s="84"/>
      <c r="F48" s="84"/>
      <c r="G48" s="95"/>
      <c r="H48" s="77"/>
      <c r="I48" s="81"/>
      <c r="J48" s="56"/>
    </row>
    <row r="49" spans="1:10" ht="209.25" customHeight="1">
      <c r="A49" s="83">
        <v>17</v>
      </c>
      <c r="B49" s="84" t="s">
        <v>85</v>
      </c>
      <c r="C49" s="84"/>
      <c r="D49" s="79" t="s">
        <v>117</v>
      </c>
      <c r="E49" s="79" t="s">
        <v>161</v>
      </c>
      <c r="F49" s="84" t="s">
        <v>150</v>
      </c>
      <c r="G49" s="49" t="s">
        <v>86</v>
      </c>
      <c r="H49" s="95" t="s">
        <v>152</v>
      </c>
      <c r="I49" s="81"/>
      <c r="J49" s="60"/>
    </row>
    <row r="50" spans="1:10" ht="205.5" customHeight="1">
      <c r="A50" s="83"/>
      <c r="B50" s="84"/>
      <c r="C50" s="84"/>
      <c r="D50" s="79"/>
      <c r="E50" s="79"/>
      <c r="F50" s="84"/>
      <c r="G50" s="49" t="s">
        <v>153</v>
      </c>
      <c r="H50" s="95"/>
      <c r="I50" s="81"/>
      <c r="J50" s="60"/>
    </row>
    <row r="51" spans="1:10">
      <c r="B51" s="164"/>
      <c r="C51" s="164"/>
    </row>
  </sheetData>
  <mergeCells count="89">
    <mergeCell ref="H49:H50"/>
    <mergeCell ref="D49:D50"/>
    <mergeCell ref="E49:E50"/>
    <mergeCell ref="F49:F50"/>
    <mergeCell ref="D19:H19"/>
    <mergeCell ref="F37:F40"/>
    <mergeCell ref="F33:F34"/>
    <mergeCell ref="E35:E36"/>
    <mergeCell ref="G47:G48"/>
    <mergeCell ref="H47:H48"/>
    <mergeCell ref="D30:D32"/>
    <mergeCell ref="E30:E32"/>
    <mergeCell ref="F30:F32"/>
    <mergeCell ref="E22:E26"/>
    <mergeCell ref="F27:F29"/>
    <mergeCell ref="D37:D40"/>
    <mergeCell ref="A49:A50"/>
    <mergeCell ref="B49:C50"/>
    <mergeCell ref="D9:D12"/>
    <mergeCell ref="E9:E12"/>
    <mergeCell ref="E43:E46"/>
    <mergeCell ref="A41:A42"/>
    <mergeCell ref="A43:A46"/>
    <mergeCell ref="A22:A26"/>
    <mergeCell ref="A27:A29"/>
    <mergeCell ref="A30:A32"/>
    <mergeCell ref="A33:A34"/>
    <mergeCell ref="A37:A40"/>
    <mergeCell ref="D33:D34"/>
    <mergeCell ref="E33:E34"/>
    <mergeCell ref="B36:C36"/>
    <mergeCell ref="B37:C40"/>
    <mergeCell ref="A13:A14"/>
    <mergeCell ref="F9:F12"/>
    <mergeCell ref="B6:C7"/>
    <mergeCell ref="D6:D7"/>
    <mergeCell ref="B13:C14"/>
    <mergeCell ref="D13:D14"/>
    <mergeCell ref="E13:E14"/>
    <mergeCell ref="F13:F14"/>
    <mergeCell ref="C4:G4"/>
    <mergeCell ref="G11:G12"/>
    <mergeCell ref="D5:F5"/>
    <mergeCell ref="B20:C21"/>
    <mergeCell ref="B22:C26"/>
    <mergeCell ref="B15:C18"/>
    <mergeCell ref="B19:C19"/>
    <mergeCell ref="D15:D18"/>
    <mergeCell ref="E8:I8"/>
    <mergeCell ref="D27:D29"/>
    <mergeCell ref="B35:C35"/>
    <mergeCell ref="B27:C29"/>
    <mergeCell ref="G6:G7"/>
    <mergeCell ref="H6:H7"/>
    <mergeCell ref="B30:C32"/>
    <mergeCell ref="B33:C34"/>
    <mergeCell ref="E27:E29"/>
    <mergeCell ref="F43:F46"/>
    <mergeCell ref="E41:E42"/>
    <mergeCell ref="B41:C42"/>
    <mergeCell ref="B43:C46"/>
    <mergeCell ref="A6:A7"/>
    <mergeCell ref="B8:C8"/>
    <mergeCell ref="E6:F6"/>
    <mergeCell ref="E15:E18"/>
    <mergeCell ref="D20:D21"/>
    <mergeCell ref="E20:E21"/>
    <mergeCell ref="F20:F21"/>
    <mergeCell ref="F15:F18"/>
    <mergeCell ref="A15:A18"/>
    <mergeCell ref="A20:A21"/>
    <mergeCell ref="B9:C12"/>
    <mergeCell ref="A9:A12"/>
    <mergeCell ref="H45:H46"/>
    <mergeCell ref="F22:F26"/>
    <mergeCell ref="D22:D26"/>
    <mergeCell ref="A1:I1"/>
    <mergeCell ref="I9:I50"/>
    <mergeCell ref="H11:H12"/>
    <mergeCell ref="A47:A48"/>
    <mergeCell ref="B47:C48"/>
    <mergeCell ref="D47:D48"/>
    <mergeCell ref="E47:E48"/>
    <mergeCell ref="F47:F48"/>
    <mergeCell ref="I6:I7"/>
    <mergeCell ref="D41:D42"/>
    <mergeCell ref="D43:D46"/>
    <mergeCell ref="E37:E40"/>
    <mergeCell ref="F41:F42"/>
  </mergeCells>
  <phoneticPr fontId="8" type="noConversion"/>
  <conditionalFormatting sqref="B8:B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CE64"/>
  <sheetViews>
    <sheetView showWhiteSpace="0" view="pageBreakPreview" topLeftCell="B13" zoomScale="20" zoomScaleNormal="20" zoomScaleSheetLayoutView="20" zoomScalePageLayoutView="20" workbookViewId="0">
      <selection activeCell="C35" sqref="C35"/>
    </sheetView>
  </sheetViews>
  <sheetFormatPr baseColWidth="10" defaultColWidth="10.85546875" defaultRowHeight="33.75"/>
  <cols>
    <col min="1" max="1" width="106.85546875" style="1" customWidth="1"/>
    <col min="2" max="2" width="227.140625" style="14" customWidth="1"/>
    <col min="3" max="3" width="146.42578125" style="2" customWidth="1"/>
    <col min="4" max="4" width="117.42578125" style="3" customWidth="1"/>
    <col min="5" max="8" width="30" style="4" customWidth="1"/>
    <col min="9" max="9" width="37.28515625" style="4" customWidth="1"/>
    <col min="10" max="10" width="239.5703125" style="3" customWidth="1"/>
    <col min="11" max="14" width="30" style="4" customWidth="1"/>
    <col min="15" max="15" width="37.28515625" style="4" customWidth="1"/>
    <col min="16" max="16" width="145" style="5" customWidth="1"/>
    <col min="17" max="20" width="30" style="4" customWidth="1"/>
    <col min="21" max="16384" width="10.85546875" style="6"/>
  </cols>
  <sheetData>
    <row r="1" spans="1:759" s="127" customFormat="1" ht="90" customHeight="1">
      <c r="A1" s="119"/>
      <c r="B1" s="120" t="s">
        <v>8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2"/>
      <c r="Q1" s="123" t="s">
        <v>0</v>
      </c>
      <c r="R1" s="124"/>
      <c r="S1" s="124"/>
      <c r="T1" s="124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6"/>
      <c r="CB1" s="126"/>
      <c r="CC1" s="126"/>
      <c r="CD1" s="126"/>
      <c r="CE1" s="126"/>
      <c r="CF1" s="126"/>
      <c r="CG1" s="126"/>
      <c r="CH1" s="126"/>
      <c r="CI1" s="126"/>
      <c r="CJ1" s="126"/>
      <c r="CK1" s="126"/>
      <c r="CL1" s="126"/>
      <c r="CM1" s="126"/>
      <c r="CN1" s="126"/>
      <c r="CO1" s="126"/>
      <c r="CP1" s="126"/>
      <c r="CQ1" s="126"/>
      <c r="CR1" s="126"/>
      <c r="CS1" s="126"/>
      <c r="CT1" s="126"/>
      <c r="CU1" s="126"/>
      <c r="CV1" s="126"/>
      <c r="CW1" s="126"/>
      <c r="CX1" s="126"/>
      <c r="CY1" s="126"/>
      <c r="CZ1" s="126"/>
      <c r="DA1" s="126"/>
      <c r="DB1" s="126"/>
      <c r="DC1" s="126"/>
      <c r="DD1" s="126"/>
      <c r="DE1" s="126"/>
      <c r="DF1" s="126"/>
      <c r="DG1" s="126"/>
      <c r="DH1" s="126"/>
      <c r="DI1" s="126"/>
      <c r="DJ1" s="126"/>
      <c r="DK1" s="126"/>
      <c r="DL1" s="126"/>
      <c r="DM1" s="126"/>
      <c r="DN1" s="126"/>
      <c r="DO1" s="126"/>
      <c r="DP1" s="126"/>
      <c r="DQ1" s="126"/>
      <c r="DR1" s="126"/>
      <c r="DS1" s="126"/>
      <c r="DT1" s="126"/>
      <c r="DU1" s="126"/>
      <c r="DV1" s="126"/>
      <c r="DW1" s="126"/>
      <c r="DX1" s="126"/>
      <c r="DY1" s="126"/>
      <c r="DZ1" s="126"/>
      <c r="EA1" s="126"/>
      <c r="EB1" s="126"/>
      <c r="EC1" s="126"/>
      <c r="ED1" s="126"/>
      <c r="EE1" s="126"/>
      <c r="EF1" s="126"/>
      <c r="EG1" s="126"/>
      <c r="EH1" s="126"/>
      <c r="EI1" s="126"/>
      <c r="EJ1" s="126"/>
      <c r="EK1" s="126"/>
      <c r="EL1" s="126"/>
      <c r="EM1" s="126"/>
      <c r="EN1" s="126"/>
      <c r="EO1" s="126"/>
      <c r="EP1" s="126"/>
      <c r="EQ1" s="126"/>
      <c r="ER1" s="126"/>
      <c r="ES1" s="126"/>
      <c r="ET1" s="126"/>
      <c r="EU1" s="126"/>
      <c r="EV1" s="126"/>
      <c r="EW1" s="126"/>
      <c r="EX1" s="126"/>
      <c r="EY1" s="126"/>
      <c r="EZ1" s="126"/>
      <c r="FA1" s="126"/>
      <c r="FB1" s="126"/>
      <c r="FC1" s="126"/>
      <c r="FD1" s="126"/>
      <c r="FE1" s="126"/>
      <c r="FF1" s="126"/>
      <c r="FG1" s="126"/>
      <c r="FH1" s="126"/>
      <c r="FI1" s="126"/>
      <c r="FJ1" s="126"/>
      <c r="FK1" s="126"/>
      <c r="FL1" s="126"/>
      <c r="FM1" s="126"/>
      <c r="FN1" s="126"/>
      <c r="FO1" s="126"/>
      <c r="FP1" s="126"/>
      <c r="FQ1" s="126"/>
      <c r="FR1" s="126"/>
      <c r="FS1" s="126"/>
      <c r="FT1" s="126"/>
      <c r="FU1" s="126"/>
      <c r="FV1" s="126"/>
      <c r="FW1" s="126"/>
      <c r="FX1" s="126"/>
      <c r="FY1" s="126"/>
      <c r="FZ1" s="126"/>
      <c r="GA1" s="126"/>
      <c r="GB1" s="126"/>
      <c r="GC1" s="126"/>
      <c r="GD1" s="126"/>
      <c r="GE1" s="126"/>
      <c r="GF1" s="126"/>
      <c r="GG1" s="126"/>
      <c r="GH1" s="126"/>
      <c r="GI1" s="126"/>
      <c r="GJ1" s="126"/>
      <c r="GK1" s="126"/>
      <c r="GL1" s="126"/>
      <c r="GM1" s="126"/>
      <c r="GN1" s="126"/>
      <c r="GO1" s="126"/>
      <c r="GP1" s="126"/>
      <c r="GQ1" s="126"/>
      <c r="GR1" s="126"/>
      <c r="GS1" s="126"/>
      <c r="GT1" s="126"/>
      <c r="GU1" s="126"/>
      <c r="GV1" s="126"/>
      <c r="GW1" s="126"/>
      <c r="GX1" s="126"/>
      <c r="GY1" s="126"/>
      <c r="GZ1" s="126"/>
      <c r="HA1" s="126"/>
      <c r="HB1" s="126"/>
      <c r="HC1" s="126"/>
      <c r="HD1" s="126"/>
      <c r="HE1" s="126"/>
      <c r="HF1" s="126"/>
      <c r="HG1" s="126"/>
      <c r="HH1" s="126"/>
      <c r="HI1" s="126"/>
      <c r="HJ1" s="126"/>
      <c r="HK1" s="126"/>
      <c r="HL1" s="126"/>
      <c r="HM1" s="126"/>
      <c r="HN1" s="126"/>
      <c r="HO1" s="126"/>
      <c r="HP1" s="126"/>
      <c r="HQ1" s="126"/>
      <c r="HR1" s="126"/>
      <c r="HS1" s="126"/>
      <c r="HT1" s="126"/>
      <c r="HU1" s="126"/>
      <c r="HV1" s="126"/>
      <c r="HW1" s="126"/>
      <c r="HX1" s="126"/>
      <c r="HY1" s="126"/>
      <c r="HZ1" s="126"/>
      <c r="IA1" s="126"/>
      <c r="IB1" s="126"/>
      <c r="IC1" s="126"/>
      <c r="ID1" s="126"/>
      <c r="IE1" s="126"/>
      <c r="IF1" s="126"/>
      <c r="IG1" s="126"/>
      <c r="IH1" s="126"/>
      <c r="II1" s="126"/>
      <c r="IJ1" s="126"/>
      <c r="IK1" s="126"/>
      <c r="IL1" s="126"/>
      <c r="IM1" s="126"/>
      <c r="IN1" s="126"/>
      <c r="IO1" s="126"/>
      <c r="IP1" s="126"/>
      <c r="IQ1" s="126"/>
      <c r="IR1" s="126"/>
      <c r="IS1" s="126"/>
      <c r="IT1" s="126"/>
      <c r="IU1" s="126"/>
      <c r="IV1" s="126"/>
      <c r="IW1" s="126"/>
      <c r="IX1" s="126"/>
      <c r="IY1" s="126"/>
      <c r="IZ1" s="126"/>
      <c r="JA1" s="126"/>
      <c r="JB1" s="126"/>
      <c r="JC1" s="126"/>
      <c r="JD1" s="126"/>
      <c r="JE1" s="126"/>
      <c r="JF1" s="126"/>
      <c r="JG1" s="126"/>
      <c r="JH1" s="126"/>
      <c r="JI1" s="126"/>
      <c r="JJ1" s="126"/>
      <c r="JK1" s="126"/>
      <c r="JL1" s="126"/>
      <c r="JM1" s="126"/>
      <c r="JN1" s="126"/>
      <c r="JO1" s="126"/>
      <c r="JP1" s="126"/>
      <c r="JQ1" s="126"/>
      <c r="JR1" s="126"/>
      <c r="JS1" s="126"/>
      <c r="JT1" s="126"/>
      <c r="JU1" s="126"/>
      <c r="JV1" s="126"/>
      <c r="JW1" s="126"/>
      <c r="JX1" s="126"/>
      <c r="JY1" s="126"/>
      <c r="JZ1" s="126"/>
      <c r="KA1" s="126"/>
      <c r="KB1" s="126"/>
      <c r="KC1" s="126"/>
      <c r="KD1" s="126"/>
      <c r="KE1" s="126"/>
      <c r="KF1" s="126"/>
      <c r="KG1" s="126"/>
      <c r="KH1" s="126"/>
      <c r="KI1" s="126"/>
      <c r="KJ1" s="126"/>
      <c r="KK1" s="126"/>
      <c r="KL1" s="126"/>
      <c r="KM1" s="126"/>
      <c r="KN1" s="126"/>
      <c r="KO1" s="126"/>
      <c r="KP1" s="126"/>
      <c r="KQ1" s="126"/>
      <c r="KR1" s="126"/>
      <c r="KS1" s="126"/>
      <c r="KT1" s="126"/>
      <c r="KU1" s="126"/>
      <c r="KV1" s="126"/>
      <c r="KW1" s="126"/>
      <c r="KX1" s="126"/>
      <c r="KY1" s="126"/>
      <c r="KZ1" s="126"/>
      <c r="LA1" s="126"/>
      <c r="LB1" s="126"/>
      <c r="LC1" s="126"/>
      <c r="LD1" s="126"/>
      <c r="LE1" s="126"/>
      <c r="LF1" s="126"/>
      <c r="LG1" s="126"/>
      <c r="LH1" s="126"/>
      <c r="LI1" s="126"/>
      <c r="LJ1" s="126"/>
      <c r="LK1" s="126"/>
      <c r="LL1" s="126"/>
      <c r="LM1" s="126"/>
      <c r="LN1" s="126"/>
      <c r="LO1" s="126"/>
      <c r="LP1" s="126"/>
      <c r="LQ1" s="126"/>
      <c r="LR1" s="126"/>
      <c r="LS1" s="126"/>
      <c r="LT1" s="126"/>
      <c r="LU1" s="126"/>
      <c r="LV1" s="126"/>
      <c r="LW1" s="126"/>
      <c r="LX1" s="126"/>
      <c r="LY1" s="126"/>
      <c r="LZ1" s="126"/>
      <c r="MA1" s="126"/>
      <c r="MB1" s="126"/>
      <c r="MC1" s="126"/>
      <c r="MD1" s="126"/>
      <c r="ME1" s="126"/>
      <c r="MF1" s="126"/>
      <c r="MG1" s="126"/>
      <c r="MH1" s="126"/>
      <c r="MI1" s="126"/>
      <c r="MJ1" s="126"/>
      <c r="MK1" s="126"/>
      <c r="ML1" s="126"/>
      <c r="MM1" s="126"/>
      <c r="MN1" s="126"/>
      <c r="MO1" s="126"/>
      <c r="MP1" s="126"/>
      <c r="MQ1" s="126"/>
      <c r="MR1" s="126"/>
      <c r="MS1" s="126"/>
      <c r="MT1" s="126"/>
      <c r="MU1" s="126"/>
      <c r="MV1" s="126"/>
      <c r="MW1" s="126"/>
      <c r="MX1" s="126"/>
      <c r="MY1" s="126"/>
      <c r="MZ1" s="126"/>
      <c r="NA1" s="126"/>
      <c r="NB1" s="126"/>
      <c r="NC1" s="126"/>
      <c r="ND1" s="126"/>
      <c r="NE1" s="126"/>
      <c r="NF1" s="126"/>
      <c r="NG1" s="126"/>
      <c r="NH1" s="126"/>
      <c r="NI1" s="126"/>
      <c r="NJ1" s="126"/>
      <c r="NK1" s="126"/>
      <c r="NL1" s="126"/>
      <c r="NM1" s="126"/>
      <c r="NN1" s="126"/>
      <c r="NO1" s="126"/>
      <c r="NP1" s="126"/>
      <c r="NQ1" s="126"/>
      <c r="NR1" s="126"/>
      <c r="NS1" s="126"/>
      <c r="NT1" s="126"/>
      <c r="NU1" s="126"/>
      <c r="NV1" s="126"/>
      <c r="NW1" s="126"/>
      <c r="NX1" s="126"/>
      <c r="NY1" s="126"/>
      <c r="NZ1" s="126"/>
      <c r="OA1" s="126"/>
      <c r="OB1" s="126"/>
      <c r="OC1" s="126"/>
      <c r="OD1" s="126"/>
      <c r="OE1" s="126"/>
      <c r="OF1" s="126"/>
      <c r="OG1" s="126"/>
      <c r="OH1" s="126"/>
      <c r="OI1" s="126"/>
      <c r="OJ1" s="126"/>
      <c r="OK1" s="126"/>
      <c r="OL1" s="126"/>
      <c r="OM1" s="126"/>
      <c r="ON1" s="126"/>
      <c r="OO1" s="126"/>
      <c r="OP1" s="126"/>
      <c r="OQ1" s="126"/>
      <c r="OR1" s="126"/>
      <c r="OS1" s="126"/>
      <c r="OT1" s="126"/>
      <c r="OU1" s="126"/>
      <c r="OV1" s="126"/>
      <c r="OW1" s="126"/>
      <c r="OX1" s="126"/>
      <c r="OY1" s="126"/>
      <c r="OZ1" s="126"/>
      <c r="PA1" s="126"/>
      <c r="PB1" s="126"/>
      <c r="PC1" s="126"/>
      <c r="PD1" s="126"/>
      <c r="PE1" s="126"/>
      <c r="PF1" s="126"/>
      <c r="PG1" s="126"/>
      <c r="PH1" s="126"/>
      <c r="PI1" s="126"/>
      <c r="PJ1" s="126"/>
      <c r="PK1" s="126"/>
      <c r="PL1" s="126"/>
      <c r="PM1" s="126"/>
      <c r="PN1" s="126"/>
      <c r="PO1" s="126"/>
      <c r="PP1" s="126"/>
      <c r="PQ1" s="126"/>
      <c r="PR1" s="126"/>
      <c r="PS1" s="126"/>
      <c r="PT1" s="126"/>
      <c r="PU1" s="126"/>
      <c r="PV1" s="126"/>
      <c r="PW1" s="126"/>
      <c r="PX1" s="126"/>
      <c r="PY1" s="126"/>
      <c r="PZ1" s="126"/>
      <c r="QA1" s="126"/>
      <c r="QB1" s="126"/>
      <c r="QC1" s="126"/>
      <c r="QD1" s="126"/>
      <c r="QE1" s="126"/>
      <c r="QF1" s="126"/>
      <c r="QG1" s="126"/>
      <c r="QH1" s="126"/>
      <c r="QI1" s="126"/>
      <c r="QJ1" s="126"/>
      <c r="QK1" s="126"/>
      <c r="QL1" s="126"/>
      <c r="QM1" s="126"/>
      <c r="QN1" s="126"/>
      <c r="QO1" s="126"/>
      <c r="QP1" s="126"/>
      <c r="QQ1" s="126"/>
      <c r="QR1" s="126"/>
      <c r="QS1" s="126"/>
      <c r="QT1" s="126"/>
      <c r="QU1" s="126"/>
      <c r="QV1" s="126"/>
      <c r="QW1" s="126"/>
      <c r="QX1" s="126"/>
      <c r="QY1" s="126"/>
      <c r="QZ1" s="126"/>
      <c r="RA1" s="126"/>
      <c r="RB1" s="126"/>
      <c r="RC1" s="126"/>
      <c r="RD1" s="126"/>
      <c r="RE1" s="126"/>
      <c r="RF1" s="126"/>
      <c r="RG1" s="126"/>
      <c r="RH1" s="126"/>
      <c r="RI1" s="126"/>
      <c r="RJ1" s="126"/>
      <c r="RK1" s="126"/>
      <c r="RL1" s="126"/>
      <c r="RM1" s="126"/>
      <c r="RN1" s="126"/>
      <c r="RO1" s="126"/>
      <c r="RP1" s="126"/>
      <c r="RQ1" s="126"/>
      <c r="RR1" s="126"/>
      <c r="RS1" s="126"/>
      <c r="RT1" s="126"/>
      <c r="RU1" s="126"/>
      <c r="RV1" s="126"/>
      <c r="RW1" s="126"/>
      <c r="RX1" s="126"/>
      <c r="RY1" s="126"/>
      <c r="RZ1" s="126"/>
      <c r="SA1" s="126"/>
      <c r="SB1" s="126"/>
      <c r="SC1" s="126"/>
      <c r="SD1" s="126"/>
      <c r="SE1" s="126"/>
      <c r="SF1" s="126"/>
      <c r="SG1" s="126"/>
      <c r="SH1" s="126"/>
      <c r="SI1" s="126"/>
      <c r="SJ1" s="126"/>
      <c r="SK1" s="126"/>
      <c r="SL1" s="126"/>
      <c r="SM1" s="126"/>
      <c r="SN1" s="126"/>
      <c r="SO1" s="126"/>
      <c r="SP1" s="126"/>
      <c r="SQ1" s="126"/>
      <c r="SR1" s="126"/>
      <c r="SS1" s="126"/>
      <c r="ST1" s="126"/>
      <c r="SU1" s="126"/>
      <c r="SV1" s="126"/>
      <c r="SW1" s="126"/>
      <c r="SX1" s="126"/>
      <c r="SY1" s="126"/>
      <c r="SZ1" s="126"/>
      <c r="TA1" s="126"/>
      <c r="TB1" s="126"/>
      <c r="TC1" s="126"/>
      <c r="TD1" s="126"/>
      <c r="TE1" s="126"/>
      <c r="TF1" s="126"/>
      <c r="TG1" s="126"/>
      <c r="TH1" s="126"/>
      <c r="TI1" s="126"/>
      <c r="TJ1" s="126"/>
      <c r="TK1" s="126"/>
      <c r="TL1" s="126"/>
      <c r="TM1" s="126"/>
      <c r="TN1" s="126"/>
      <c r="TO1" s="126"/>
      <c r="TP1" s="126"/>
      <c r="TQ1" s="126"/>
      <c r="TR1" s="126"/>
      <c r="TS1" s="126"/>
      <c r="TT1" s="126"/>
      <c r="TU1" s="126"/>
      <c r="TV1" s="126"/>
      <c r="TW1" s="126"/>
      <c r="TX1" s="126"/>
      <c r="TY1" s="126"/>
      <c r="TZ1" s="126"/>
      <c r="UA1" s="126"/>
      <c r="UB1" s="126"/>
      <c r="UC1" s="126"/>
      <c r="UD1" s="126"/>
      <c r="UE1" s="126"/>
      <c r="UF1" s="126"/>
      <c r="UG1" s="126"/>
      <c r="UH1" s="126"/>
      <c r="UI1" s="126"/>
      <c r="UJ1" s="126"/>
      <c r="UK1" s="126"/>
      <c r="UL1" s="126"/>
      <c r="UM1" s="126"/>
      <c r="UN1" s="126"/>
      <c r="UO1" s="126"/>
      <c r="UP1" s="126"/>
      <c r="UQ1" s="126"/>
      <c r="UR1" s="126"/>
      <c r="US1" s="126"/>
      <c r="UT1" s="126"/>
      <c r="UU1" s="126"/>
      <c r="UV1" s="126"/>
      <c r="UW1" s="126"/>
      <c r="UX1" s="126"/>
      <c r="UY1" s="126"/>
      <c r="UZ1" s="126"/>
      <c r="VA1" s="126"/>
      <c r="VB1" s="126"/>
      <c r="VC1" s="126"/>
      <c r="VD1" s="126"/>
      <c r="VE1" s="126"/>
      <c r="VF1" s="126"/>
      <c r="VG1" s="126"/>
      <c r="VH1" s="126"/>
      <c r="VI1" s="126"/>
      <c r="VJ1" s="126"/>
      <c r="VK1" s="126"/>
      <c r="VL1" s="126"/>
      <c r="VM1" s="126"/>
      <c r="VN1" s="126"/>
      <c r="VO1" s="126"/>
      <c r="VP1" s="126"/>
      <c r="VQ1" s="126"/>
      <c r="VR1" s="126"/>
      <c r="VS1" s="126"/>
      <c r="VT1" s="126"/>
      <c r="VU1" s="126"/>
      <c r="VV1" s="126"/>
      <c r="VW1" s="126"/>
      <c r="VX1" s="126"/>
      <c r="VY1" s="126"/>
      <c r="VZ1" s="126"/>
      <c r="WA1" s="126"/>
      <c r="WB1" s="126"/>
      <c r="WC1" s="126"/>
      <c r="WD1" s="126"/>
      <c r="WE1" s="126"/>
      <c r="WF1" s="126"/>
      <c r="WG1" s="126"/>
      <c r="WH1" s="126"/>
      <c r="WI1" s="126"/>
      <c r="WJ1" s="126"/>
      <c r="WK1" s="126"/>
      <c r="WL1" s="126"/>
      <c r="WM1" s="126"/>
      <c r="WN1" s="126"/>
      <c r="WO1" s="126"/>
      <c r="WP1" s="126"/>
      <c r="WQ1" s="126"/>
      <c r="WR1" s="126"/>
      <c r="WS1" s="126"/>
      <c r="WT1" s="126"/>
      <c r="WU1" s="126"/>
      <c r="WV1" s="126"/>
      <c r="WW1" s="126"/>
      <c r="WX1" s="126"/>
      <c r="WY1" s="126"/>
      <c r="WZ1" s="126"/>
      <c r="XA1" s="126"/>
      <c r="XB1" s="126"/>
      <c r="XC1" s="126"/>
      <c r="XD1" s="126"/>
      <c r="XE1" s="126"/>
      <c r="XF1" s="126"/>
      <c r="XG1" s="126"/>
      <c r="XH1" s="126"/>
      <c r="XI1" s="126"/>
      <c r="XJ1" s="126"/>
      <c r="XK1" s="126"/>
      <c r="XL1" s="126"/>
      <c r="XM1" s="126"/>
      <c r="XN1" s="126"/>
      <c r="XO1" s="126"/>
      <c r="XP1" s="126"/>
      <c r="XQ1" s="126"/>
      <c r="XR1" s="126"/>
      <c r="XS1" s="126"/>
      <c r="XT1" s="126"/>
      <c r="XU1" s="126"/>
      <c r="XV1" s="126"/>
      <c r="XW1" s="126"/>
      <c r="XX1" s="126"/>
      <c r="XY1" s="126"/>
      <c r="XZ1" s="126"/>
      <c r="YA1" s="126"/>
      <c r="YB1" s="126"/>
      <c r="YC1" s="126"/>
      <c r="YD1" s="126"/>
      <c r="YE1" s="126"/>
      <c r="YF1" s="126"/>
      <c r="YG1" s="126"/>
      <c r="YH1" s="126"/>
      <c r="YI1" s="126"/>
      <c r="YJ1" s="126"/>
      <c r="YK1" s="126"/>
      <c r="YL1" s="126"/>
      <c r="YM1" s="126"/>
      <c r="YN1" s="126"/>
      <c r="YO1" s="126"/>
      <c r="YP1" s="126"/>
      <c r="YQ1" s="126"/>
      <c r="YR1" s="126"/>
      <c r="YS1" s="126"/>
      <c r="YT1" s="126"/>
      <c r="YU1" s="126"/>
      <c r="YV1" s="126"/>
      <c r="YW1" s="126"/>
      <c r="YX1" s="126"/>
      <c r="YY1" s="126"/>
      <c r="YZ1" s="126"/>
      <c r="ZA1" s="126"/>
      <c r="ZB1" s="126"/>
      <c r="ZC1" s="126"/>
      <c r="ZD1" s="126"/>
      <c r="ZE1" s="126"/>
      <c r="ZF1" s="126"/>
      <c r="ZG1" s="126"/>
      <c r="ZH1" s="126"/>
      <c r="ZI1" s="126"/>
      <c r="ZJ1" s="126"/>
      <c r="ZK1" s="126"/>
      <c r="ZL1" s="126"/>
      <c r="ZM1" s="126"/>
      <c r="ZN1" s="126"/>
      <c r="ZO1" s="126"/>
      <c r="ZP1" s="126"/>
      <c r="ZQ1" s="126"/>
      <c r="ZR1" s="126"/>
      <c r="ZS1" s="126"/>
      <c r="ZT1" s="126"/>
      <c r="ZU1" s="126"/>
      <c r="ZV1" s="126"/>
      <c r="ZW1" s="126"/>
      <c r="ZX1" s="126"/>
      <c r="ZY1" s="126"/>
      <c r="ZZ1" s="126"/>
      <c r="AAA1" s="126"/>
      <c r="AAB1" s="126"/>
      <c r="AAC1" s="126"/>
      <c r="AAD1" s="126"/>
      <c r="AAE1" s="126"/>
      <c r="AAF1" s="126"/>
      <c r="AAG1" s="126"/>
      <c r="AAH1" s="126"/>
      <c r="AAI1" s="126"/>
      <c r="AAJ1" s="126"/>
      <c r="AAK1" s="126"/>
      <c r="AAL1" s="126"/>
      <c r="AAM1" s="126"/>
      <c r="AAN1" s="126"/>
      <c r="AAO1" s="126"/>
      <c r="AAP1" s="126"/>
      <c r="AAQ1" s="126"/>
      <c r="AAR1" s="126"/>
      <c r="AAS1" s="126"/>
      <c r="AAT1" s="126"/>
      <c r="AAU1" s="126"/>
      <c r="AAV1" s="126"/>
      <c r="AAW1" s="126"/>
      <c r="AAX1" s="126"/>
      <c r="AAY1" s="126"/>
      <c r="AAZ1" s="126"/>
      <c r="ABA1" s="126"/>
      <c r="ABB1" s="126"/>
      <c r="ABC1" s="126"/>
      <c r="ABD1" s="126"/>
      <c r="ABE1" s="126"/>
      <c r="ABF1" s="126"/>
      <c r="ABG1" s="126"/>
      <c r="ABH1" s="126"/>
      <c r="ABI1" s="126"/>
      <c r="ABJ1" s="126"/>
      <c r="ABK1" s="126"/>
      <c r="ABL1" s="126"/>
      <c r="ABM1" s="126"/>
      <c r="ABN1" s="126"/>
      <c r="ABO1" s="126"/>
      <c r="ABP1" s="126"/>
      <c r="ABQ1" s="126"/>
      <c r="ABR1" s="126"/>
      <c r="ABS1" s="126"/>
      <c r="ABT1" s="126"/>
      <c r="ABU1" s="126"/>
      <c r="ABV1" s="126"/>
      <c r="ABW1" s="126"/>
      <c r="ABX1" s="126"/>
      <c r="ABY1" s="126"/>
      <c r="ABZ1" s="126"/>
      <c r="ACA1" s="126"/>
      <c r="ACB1" s="126"/>
      <c r="ACC1" s="126"/>
      <c r="ACD1" s="126"/>
      <c r="ACE1" s="126"/>
    </row>
    <row r="2" spans="1:759" s="127" customFormat="1" ht="90" customHeight="1">
      <c r="A2" s="119"/>
      <c r="B2" s="128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30"/>
      <c r="Q2" s="123" t="s">
        <v>9</v>
      </c>
      <c r="R2" s="123"/>
      <c r="S2" s="123"/>
      <c r="T2" s="123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5"/>
      <c r="BU2" s="125"/>
      <c r="BV2" s="125"/>
      <c r="BW2" s="125"/>
      <c r="BX2" s="125"/>
      <c r="BY2" s="125"/>
      <c r="BZ2" s="125"/>
      <c r="CA2" s="126"/>
      <c r="CB2" s="126"/>
      <c r="CC2" s="126"/>
      <c r="CD2" s="126"/>
      <c r="CE2" s="126"/>
      <c r="CF2" s="126"/>
      <c r="CG2" s="126"/>
      <c r="CH2" s="126"/>
      <c r="CI2" s="126"/>
      <c r="CJ2" s="126"/>
      <c r="CK2" s="126"/>
      <c r="CL2" s="126"/>
      <c r="CM2" s="126"/>
      <c r="CN2" s="126"/>
      <c r="CO2" s="126"/>
      <c r="CP2" s="126"/>
      <c r="CQ2" s="126"/>
      <c r="CR2" s="126"/>
      <c r="CS2" s="126"/>
      <c r="CT2" s="126"/>
      <c r="CU2" s="126"/>
      <c r="CV2" s="126"/>
      <c r="CW2" s="126"/>
      <c r="CX2" s="126"/>
      <c r="CY2" s="126"/>
      <c r="CZ2" s="126"/>
      <c r="DA2" s="126"/>
      <c r="DB2" s="126"/>
      <c r="DC2" s="126"/>
      <c r="DD2" s="126"/>
      <c r="DE2" s="126"/>
      <c r="DF2" s="126"/>
      <c r="DG2" s="126"/>
      <c r="DH2" s="126"/>
      <c r="DI2" s="126"/>
      <c r="DJ2" s="126"/>
      <c r="DK2" s="126"/>
      <c r="DL2" s="126"/>
      <c r="DM2" s="126"/>
      <c r="DN2" s="126"/>
      <c r="DO2" s="126"/>
      <c r="DP2" s="126"/>
      <c r="DQ2" s="126"/>
      <c r="DR2" s="126"/>
      <c r="DS2" s="126"/>
      <c r="DT2" s="126"/>
      <c r="DU2" s="126"/>
      <c r="DV2" s="126"/>
      <c r="DW2" s="126"/>
      <c r="DX2" s="126"/>
      <c r="DY2" s="126"/>
      <c r="DZ2" s="126"/>
      <c r="EA2" s="126"/>
      <c r="EB2" s="126"/>
      <c r="EC2" s="126"/>
      <c r="ED2" s="126"/>
      <c r="EE2" s="126"/>
      <c r="EF2" s="126"/>
      <c r="EG2" s="126"/>
      <c r="EH2" s="126"/>
      <c r="EI2" s="126"/>
      <c r="EJ2" s="126"/>
      <c r="EK2" s="126"/>
      <c r="EL2" s="126"/>
      <c r="EM2" s="126"/>
      <c r="EN2" s="126"/>
      <c r="EO2" s="126"/>
      <c r="EP2" s="126"/>
      <c r="EQ2" s="126"/>
      <c r="ER2" s="126"/>
      <c r="ES2" s="126"/>
      <c r="ET2" s="126"/>
      <c r="EU2" s="126"/>
      <c r="EV2" s="126"/>
      <c r="EW2" s="126"/>
      <c r="EX2" s="126"/>
      <c r="EY2" s="126"/>
      <c r="EZ2" s="126"/>
      <c r="FA2" s="126"/>
      <c r="FB2" s="126"/>
      <c r="FC2" s="126"/>
      <c r="FD2" s="126"/>
      <c r="FE2" s="126"/>
      <c r="FF2" s="126"/>
      <c r="FG2" s="126"/>
      <c r="FH2" s="126"/>
      <c r="FI2" s="126"/>
      <c r="FJ2" s="126"/>
      <c r="FK2" s="126"/>
      <c r="FL2" s="126"/>
      <c r="FM2" s="126"/>
      <c r="FN2" s="126"/>
      <c r="FO2" s="126"/>
      <c r="FP2" s="126"/>
      <c r="FQ2" s="126"/>
      <c r="FR2" s="126"/>
      <c r="FS2" s="126"/>
      <c r="FT2" s="126"/>
      <c r="FU2" s="126"/>
      <c r="FV2" s="126"/>
      <c r="FW2" s="126"/>
      <c r="FX2" s="126"/>
      <c r="FY2" s="126"/>
      <c r="FZ2" s="126"/>
      <c r="GA2" s="126"/>
      <c r="GB2" s="126"/>
      <c r="GC2" s="126"/>
      <c r="GD2" s="126"/>
      <c r="GE2" s="126"/>
      <c r="GF2" s="126"/>
      <c r="GG2" s="126"/>
      <c r="GH2" s="126"/>
      <c r="GI2" s="126"/>
      <c r="GJ2" s="126"/>
      <c r="GK2" s="126"/>
      <c r="GL2" s="126"/>
      <c r="GM2" s="126"/>
      <c r="GN2" s="126"/>
      <c r="GO2" s="126"/>
      <c r="GP2" s="126"/>
      <c r="GQ2" s="126"/>
      <c r="GR2" s="126"/>
      <c r="GS2" s="126"/>
      <c r="GT2" s="126"/>
      <c r="GU2" s="126"/>
      <c r="GV2" s="126"/>
      <c r="GW2" s="126"/>
      <c r="GX2" s="126"/>
      <c r="GY2" s="126"/>
      <c r="GZ2" s="126"/>
      <c r="HA2" s="126"/>
      <c r="HB2" s="126"/>
      <c r="HC2" s="126"/>
      <c r="HD2" s="126"/>
      <c r="HE2" s="126"/>
      <c r="HF2" s="126"/>
      <c r="HG2" s="126"/>
      <c r="HH2" s="126"/>
      <c r="HI2" s="126"/>
      <c r="HJ2" s="126"/>
      <c r="HK2" s="126"/>
      <c r="HL2" s="126"/>
      <c r="HM2" s="126"/>
      <c r="HN2" s="126"/>
      <c r="HO2" s="126"/>
      <c r="HP2" s="126"/>
      <c r="HQ2" s="126"/>
      <c r="HR2" s="126"/>
      <c r="HS2" s="126"/>
      <c r="HT2" s="126"/>
      <c r="HU2" s="126"/>
      <c r="HV2" s="126"/>
      <c r="HW2" s="126"/>
      <c r="HX2" s="126"/>
      <c r="HY2" s="126"/>
      <c r="HZ2" s="126"/>
      <c r="IA2" s="126"/>
      <c r="IB2" s="126"/>
      <c r="IC2" s="126"/>
      <c r="ID2" s="126"/>
      <c r="IE2" s="126"/>
      <c r="IF2" s="126"/>
      <c r="IG2" s="126"/>
      <c r="IH2" s="126"/>
      <c r="II2" s="126"/>
      <c r="IJ2" s="126"/>
      <c r="IK2" s="126"/>
      <c r="IL2" s="126"/>
      <c r="IM2" s="126"/>
      <c r="IN2" s="126"/>
      <c r="IO2" s="126"/>
      <c r="IP2" s="126"/>
      <c r="IQ2" s="126"/>
      <c r="IR2" s="126"/>
      <c r="IS2" s="126"/>
      <c r="IT2" s="126"/>
      <c r="IU2" s="126"/>
      <c r="IV2" s="126"/>
      <c r="IW2" s="126"/>
      <c r="IX2" s="126"/>
      <c r="IY2" s="126"/>
      <c r="IZ2" s="126"/>
      <c r="JA2" s="126"/>
      <c r="JB2" s="126"/>
      <c r="JC2" s="126"/>
      <c r="JD2" s="126"/>
      <c r="JE2" s="126"/>
      <c r="JF2" s="126"/>
      <c r="JG2" s="126"/>
      <c r="JH2" s="126"/>
      <c r="JI2" s="126"/>
      <c r="JJ2" s="126"/>
      <c r="JK2" s="126"/>
      <c r="JL2" s="126"/>
      <c r="JM2" s="126"/>
      <c r="JN2" s="126"/>
      <c r="JO2" s="126"/>
      <c r="JP2" s="126"/>
      <c r="JQ2" s="126"/>
      <c r="JR2" s="126"/>
      <c r="JS2" s="126"/>
      <c r="JT2" s="126"/>
      <c r="JU2" s="126"/>
      <c r="JV2" s="126"/>
      <c r="JW2" s="126"/>
      <c r="JX2" s="126"/>
      <c r="JY2" s="126"/>
      <c r="JZ2" s="126"/>
      <c r="KA2" s="126"/>
      <c r="KB2" s="126"/>
      <c r="KC2" s="126"/>
      <c r="KD2" s="126"/>
      <c r="KE2" s="126"/>
      <c r="KF2" s="126"/>
      <c r="KG2" s="126"/>
      <c r="KH2" s="126"/>
      <c r="KI2" s="126"/>
      <c r="KJ2" s="126"/>
      <c r="KK2" s="126"/>
      <c r="KL2" s="126"/>
      <c r="KM2" s="126"/>
      <c r="KN2" s="126"/>
      <c r="KO2" s="126"/>
      <c r="KP2" s="126"/>
      <c r="KQ2" s="126"/>
      <c r="KR2" s="126"/>
      <c r="KS2" s="126"/>
      <c r="KT2" s="126"/>
      <c r="KU2" s="126"/>
      <c r="KV2" s="126"/>
      <c r="KW2" s="126"/>
      <c r="KX2" s="126"/>
      <c r="KY2" s="126"/>
      <c r="KZ2" s="126"/>
      <c r="LA2" s="126"/>
      <c r="LB2" s="126"/>
      <c r="LC2" s="126"/>
      <c r="LD2" s="126"/>
      <c r="LE2" s="126"/>
      <c r="LF2" s="126"/>
      <c r="LG2" s="126"/>
      <c r="LH2" s="126"/>
      <c r="LI2" s="126"/>
      <c r="LJ2" s="126"/>
      <c r="LK2" s="126"/>
      <c r="LL2" s="126"/>
      <c r="LM2" s="126"/>
      <c r="LN2" s="126"/>
      <c r="LO2" s="126"/>
      <c r="LP2" s="126"/>
      <c r="LQ2" s="126"/>
      <c r="LR2" s="126"/>
      <c r="LS2" s="126"/>
      <c r="LT2" s="126"/>
      <c r="LU2" s="126"/>
      <c r="LV2" s="126"/>
      <c r="LW2" s="126"/>
      <c r="LX2" s="126"/>
      <c r="LY2" s="126"/>
      <c r="LZ2" s="126"/>
      <c r="MA2" s="126"/>
      <c r="MB2" s="126"/>
      <c r="MC2" s="126"/>
      <c r="MD2" s="126"/>
      <c r="ME2" s="126"/>
      <c r="MF2" s="126"/>
      <c r="MG2" s="126"/>
      <c r="MH2" s="126"/>
      <c r="MI2" s="126"/>
      <c r="MJ2" s="126"/>
      <c r="MK2" s="126"/>
      <c r="ML2" s="126"/>
      <c r="MM2" s="126"/>
      <c r="MN2" s="126"/>
      <c r="MO2" s="126"/>
      <c r="MP2" s="126"/>
      <c r="MQ2" s="126"/>
      <c r="MR2" s="126"/>
      <c r="MS2" s="126"/>
      <c r="MT2" s="126"/>
      <c r="MU2" s="126"/>
      <c r="MV2" s="126"/>
      <c r="MW2" s="126"/>
      <c r="MX2" s="126"/>
      <c r="MY2" s="126"/>
      <c r="MZ2" s="126"/>
      <c r="NA2" s="126"/>
      <c r="NB2" s="126"/>
      <c r="NC2" s="126"/>
      <c r="ND2" s="126"/>
      <c r="NE2" s="126"/>
      <c r="NF2" s="126"/>
      <c r="NG2" s="126"/>
      <c r="NH2" s="126"/>
      <c r="NI2" s="126"/>
      <c r="NJ2" s="126"/>
      <c r="NK2" s="126"/>
      <c r="NL2" s="126"/>
      <c r="NM2" s="126"/>
      <c r="NN2" s="126"/>
      <c r="NO2" s="126"/>
      <c r="NP2" s="126"/>
      <c r="NQ2" s="126"/>
      <c r="NR2" s="126"/>
      <c r="NS2" s="126"/>
      <c r="NT2" s="126"/>
      <c r="NU2" s="126"/>
      <c r="NV2" s="126"/>
      <c r="NW2" s="126"/>
      <c r="NX2" s="126"/>
      <c r="NY2" s="126"/>
      <c r="NZ2" s="126"/>
      <c r="OA2" s="126"/>
      <c r="OB2" s="126"/>
      <c r="OC2" s="126"/>
      <c r="OD2" s="126"/>
      <c r="OE2" s="126"/>
      <c r="OF2" s="126"/>
      <c r="OG2" s="126"/>
      <c r="OH2" s="126"/>
      <c r="OI2" s="126"/>
      <c r="OJ2" s="126"/>
      <c r="OK2" s="126"/>
      <c r="OL2" s="126"/>
      <c r="OM2" s="126"/>
      <c r="ON2" s="126"/>
      <c r="OO2" s="126"/>
      <c r="OP2" s="126"/>
      <c r="OQ2" s="126"/>
      <c r="OR2" s="126"/>
      <c r="OS2" s="126"/>
      <c r="OT2" s="126"/>
      <c r="OU2" s="126"/>
      <c r="OV2" s="126"/>
      <c r="OW2" s="126"/>
      <c r="OX2" s="126"/>
      <c r="OY2" s="126"/>
      <c r="OZ2" s="126"/>
      <c r="PA2" s="126"/>
      <c r="PB2" s="126"/>
      <c r="PC2" s="126"/>
      <c r="PD2" s="126"/>
      <c r="PE2" s="126"/>
      <c r="PF2" s="126"/>
      <c r="PG2" s="126"/>
      <c r="PH2" s="126"/>
      <c r="PI2" s="126"/>
      <c r="PJ2" s="126"/>
      <c r="PK2" s="126"/>
      <c r="PL2" s="126"/>
      <c r="PM2" s="126"/>
      <c r="PN2" s="126"/>
      <c r="PO2" s="126"/>
      <c r="PP2" s="126"/>
      <c r="PQ2" s="126"/>
      <c r="PR2" s="126"/>
      <c r="PS2" s="126"/>
      <c r="PT2" s="126"/>
      <c r="PU2" s="126"/>
      <c r="PV2" s="126"/>
      <c r="PW2" s="126"/>
      <c r="PX2" s="126"/>
      <c r="PY2" s="126"/>
      <c r="PZ2" s="126"/>
      <c r="QA2" s="126"/>
      <c r="QB2" s="126"/>
      <c r="QC2" s="126"/>
      <c r="QD2" s="126"/>
      <c r="QE2" s="126"/>
      <c r="QF2" s="126"/>
      <c r="QG2" s="126"/>
      <c r="QH2" s="126"/>
      <c r="QI2" s="126"/>
      <c r="QJ2" s="126"/>
      <c r="QK2" s="126"/>
      <c r="QL2" s="126"/>
      <c r="QM2" s="126"/>
      <c r="QN2" s="126"/>
      <c r="QO2" s="126"/>
      <c r="QP2" s="126"/>
      <c r="QQ2" s="126"/>
      <c r="QR2" s="126"/>
      <c r="QS2" s="126"/>
      <c r="QT2" s="126"/>
      <c r="QU2" s="126"/>
      <c r="QV2" s="126"/>
      <c r="QW2" s="126"/>
      <c r="QX2" s="126"/>
      <c r="QY2" s="126"/>
      <c r="QZ2" s="126"/>
      <c r="RA2" s="126"/>
      <c r="RB2" s="126"/>
      <c r="RC2" s="126"/>
      <c r="RD2" s="126"/>
      <c r="RE2" s="126"/>
      <c r="RF2" s="126"/>
      <c r="RG2" s="126"/>
      <c r="RH2" s="126"/>
      <c r="RI2" s="126"/>
      <c r="RJ2" s="126"/>
      <c r="RK2" s="126"/>
      <c r="RL2" s="126"/>
      <c r="RM2" s="126"/>
      <c r="RN2" s="126"/>
      <c r="RO2" s="126"/>
      <c r="RP2" s="126"/>
      <c r="RQ2" s="126"/>
      <c r="RR2" s="126"/>
      <c r="RS2" s="126"/>
      <c r="RT2" s="126"/>
      <c r="RU2" s="126"/>
      <c r="RV2" s="126"/>
      <c r="RW2" s="126"/>
      <c r="RX2" s="126"/>
      <c r="RY2" s="126"/>
      <c r="RZ2" s="126"/>
      <c r="SA2" s="126"/>
      <c r="SB2" s="126"/>
      <c r="SC2" s="126"/>
      <c r="SD2" s="126"/>
      <c r="SE2" s="126"/>
      <c r="SF2" s="126"/>
      <c r="SG2" s="126"/>
      <c r="SH2" s="126"/>
      <c r="SI2" s="126"/>
      <c r="SJ2" s="126"/>
      <c r="SK2" s="126"/>
      <c r="SL2" s="126"/>
      <c r="SM2" s="126"/>
      <c r="SN2" s="126"/>
      <c r="SO2" s="126"/>
      <c r="SP2" s="126"/>
      <c r="SQ2" s="126"/>
      <c r="SR2" s="126"/>
      <c r="SS2" s="126"/>
      <c r="ST2" s="126"/>
      <c r="SU2" s="126"/>
      <c r="SV2" s="126"/>
      <c r="SW2" s="126"/>
      <c r="SX2" s="126"/>
      <c r="SY2" s="126"/>
      <c r="SZ2" s="126"/>
      <c r="TA2" s="126"/>
      <c r="TB2" s="126"/>
      <c r="TC2" s="126"/>
      <c r="TD2" s="126"/>
      <c r="TE2" s="126"/>
      <c r="TF2" s="126"/>
      <c r="TG2" s="126"/>
      <c r="TH2" s="126"/>
      <c r="TI2" s="126"/>
      <c r="TJ2" s="126"/>
      <c r="TK2" s="126"/>
      <c r="TL2" s="126"/>
      <c r="TM2" s="126"/>
      <c r="TN2" s="126"/>
      <c r="TO2" s="126"/>
      <c r="TP2" s="126"/>
      <c r="TQ2" s="126"/>
      <c r="TR2" s="126"/>
      <c r="TS2" s="126"/>
      <c r="TT2" s="126"/>
      <c r="TU2" s="126"/>
      <c r="TV2" s="126"/>
      <c r="TW2" s="126"/>
      <c r="TX2" s="126"/>
      <c r="TY2" s="126"/>
      <c r="TZ2" s="126"/>
      <c r="UA2" s="126"/>
      <c r="UB2" s="126"/>
      <c r="UC2" s="126"/>
      <c r="UD2" s="126"/>
      <c r="UE2" s="126"/>
      <c r="UF2" s="126"/>
      <c r="UG2" s="126"/>
      <c r="UH2" s="126"/>
      <c r="UI2" s="126"/>
      <c r="UJ2" s="126"/>
      <c r="UK2" s="126"/>
      <c r="UL2" s="126"/>
      <c r="UM2" s="126"/>
      <c r="UN2" s="126"/>
      <c r="UO2" s="126"/>
      <c r="UP2" s="126"/>
      <c r="UQ2" s="126"/>
      <c r="UR2" s="126"/>
      <c r="US2" s="126"/>
      <c r="UT2" s="126"/>
      <c r="UU2" s="126"/>
      <c r="UV2" s="126"/>
      <c r="UW2" s="126"/>
      <c r="UX2" s="126"/>
      <c r="UY2" s="126"/>
      <c r="UZ2" s="126"/>
      <c r="VA2" s="126"/>
      <c r="VB2" s="126"/>
      <c r="VC2" s="126"/>
      <c r="VD2" s="126"/>
      <c r="VE2" s="126"/>
      <c r="VF2" s="126"/>
      <c r="VG2" s="126"/>
      <c r="VH2" s="126"/>
      <c r="VI2" s="126"/>
      <c r="VJ2" s="126"/>
      <c r="VK2" s="126"/>
      <c r="VL2" s="126"/>
      <c r="VM2" s="126"/>
      <c r="VN2" s="126"/>
      <c r="VO2" s="126"/>
      <c r="VP2" s="126"/>
      <c r="VQ2" s="126"/>
      <c r="VR2" s="126"/>
      <c r="VS2" s="126"/>
      <c r="VT2" s="126"/>
      <c r="VU2" s="126"/>
      <c r="VV2" s="126"/>
      <c r="VW2" s="126"/>
      <c r="VX2" s="126"/>
      <c r="VY2" s="126"/>
      <c r="VZ2" s="126"/>
      <c r="WA2" s="126"/>
      <c r="WB2" s="126"/>
      <c r="WC2" s="126"/>
      <c r="WD2" s="126"/>
      <c r="WE2" s="126"/>
      <c r="WF2" s="126"/>
      <c r="WG2" s="126"/>
      <c r="WH2" s="126"/>
      <c r="WI2" s="126"/>
      <c r="WJ2" s="126"/>
      <c r="WK2" s="126"/>
      <c r="WL2" s="126"/>
      <c r="WM2" s="126"/>
      <c r="WN2" s="126"/>
      <c r="WO2" s="126"/>
      <c r="WP2" s="126"/>
      <c r="WQ2" s="126"/>
      <c r="WR2" s="126"/>
      <c r="WS2" s="126"/>
      <c r="WT2" s="126"/>
      <c r="WU2" s="126"/>
      <c r="WV2" s="126"/>
      <c r="WW2" s="126"/>
      <c r="WX2" s="126"/>
      <c r="WY2" s="126"/>
      <c r="WZ2" s="126"/>
      <c r="XA2" s="126"/>
      <c r="XB2" s="126"/>
      <c r="XC2" s="126"/>
      <c r="XD2" s="126"/>
      <c r="XE2" s="126"/>
      <c r="XF2" s="126"/>
      <c r="XG2" s="126"/>
      <c r="XH2" s="126"/>
      <c r="XI2" s="126"/>
      <c r="XJ2" s="126"/>
      <c r="XK2" s="126"/>
      <c r="XL2" s="126"/>
      <c r="XM2" s="126"/>
      <c r="XN2" s="126"/>
      <c r="XO2" s="126"/>
      <c r="XP2" s="126"/>
      <c r="XQ2" s="126"/>
      <c r="XR2" s="126"/>
      <c r="XS2" s="126"/>
      <c r="XT2" s="126"/>
      <c r="XU2" s="126"/>
      <c r="XV2" s="126"/>
      <c r="XW2" s="126"/>
      <c r="XX2" s="126"/>
      <c r="XY2" s="126"/>
      <c r="XZ2" s="126"/>
      <c r="YA2" s="126"/>
      <c r="YB2" s="126"/>
      <c r="YC2" s="126"/>
      <c r="YD2" s="126"/>
      <c r="YE2" s="126"/>
      <c r="YF2" s="126"/>
      <c r="YG2" s="126"/>
      <c r="YH2" s="126"/>
      <c r="YI2" s="126"/>
      <c r="YJ2" s="126"/>
      <c r="YK2" s="126"/>
      <c r="YL2" s="126"/>
      <c r="YM2" s="126"/>
      <c r="YN2" s="126"/>
      <c r="YO2" s="126"/>
      <c r="YP2" s="126"/>
      <c r="YQ2" s="126"/>
      <c r="YR2" s="126"/>
      <c r="YS2" s="126"/>
      <c r="YT2" s="126"/>
      <c r="YU2" s="126"/>
      <c r="YV2" s="126"/>
      <c r="YW2" s="126"/>
      <c r="YX2" s="126"/>
      <c r="YY2" s="126"/>
      <c r="YZ2" s="126"/>
      <c r="ZA2" s="126"/>
      <c r="ZB2" s="126"/>
      <c r="ZC2" s="126"/>
      <c r="ZD2" s="126"/>
      <c r="ZE2" s="126"/>
      <c r="ZF2" s="126"/>
      <c r="ZG2" s="126"/>
      <c r="ZH2" s="126"/>
      <c r="ZI2" s="126"/>
      <c r="ZJ2" s="126"/>
      <c r="ZK2" s="126"/>
      <c r="ZL2" s="126"/>
      <c r="ZM2" s="126"/>
      <c r="ZN2" s="126"/>
      <c r="ZO2" s="126"/>
      <c r="ZP2" s="126"/>
      <c r="ZQ2" s="126"/>
      <c r="ZR2" s="126"/>
      <c r="ZS2" s="126"/>
      <c r="ZT2" s="126"/>
      <c r="ZU2" s="126"/>
      <c r="ZV2" s="126"/>
      <c r="ZW2" s="126"/>
      <c r="ZX2" s="126"/>
      <c r="ZY2" s="126"/>
      <c r="ZZ2" s="126"/>
      <c r="AAA2" s="126"/>
      <c r="AAB2" s="126"/>
      <c r="AAC2" s="126"/>
      <c r="AAD2" s="126"/>
      <c r="AAE2" s="126"/>
      <c r="AAF2" s="126"/>
      <c r="AAG2" s="126"/>
      <c r="AAH2" s="126"/>
      <c r="AAI2" s="126"/>
      <c r="AAJ2" s="126"/>
      <c r="AAK2" s="126"/>
      <c r="AAL2" s="126"/>
      <c r="AAM2" s="126"/>
      <c r="AAN2" s="126"/>
      <c r="AAO2" s="126"/>
      <c r="AAP2" s="126"/>
      <c r="AAQ2" s="126"/>
      <c r="AAR2" s="126"/>
      <c r="AAS2" s="126"/>
      <c r="AAT2" s="126"/>
      <c r="AAU2" s="126"/>
      <c r="AAV2" s="126"/>
      <c r="AAW2" s="126"/>
      <c r="AAX2" s="126"/>
      <c r="AAY2" s="126"/>
      <c r="AAZ2" s="126"/>
      <c r="ABA2" s="126"/>
      <c r="ABB2" s="126"/>
      <c r="ABC2" s="126"/>
      <c r="ABD2" s="126"/>
      <c r="ABE2" s="126"/>
      <c r="ABF2" s="126"/>
      <c r="ABG2" s="126"/>
      <c r="ABH2" s="126"/>
      <c r="ABI2" s="126"/>
      <c r="ABJ2" s="126"/>
      <c r="ABK2" s="126"/>
      <c r="ABL2" s="126"/>
      <c r="ABM2" s="126"/>
      <c r="ABN2" s="126"/>
      <c r="ABO2" s="126"/>
      <c r="ABP2" s="126"/>
      <c r="ABQ2" s="126"/>
      <c r="ABR2" s="126"/>
      <c r="ABS2" s="126"/>
      <c r="ABT2" s="126"/>
      <c r="ABU2" s="126"/>
      <c r="ABV2" s="126"/>
      <c r="ABW2" s="126"/>
      <c r="ABX2" s="126"/>
      <c r="ABY2" s="126"/>
      <c r="ABZ2" s="126"/>
      <c r="ACA2" s="126"/>
      <c r="ACB2" s="126"/>
      <c r="ACC2" s="126"/>
      <c r="ACD2" s="126"/>
      <c r="ACE2" s="126"/>
    </row>
    <row r="3" spans="1:759" s="127" customFormat="1" ht="90" customHeight="1">
      <c r="A3" s="119"/>
      <c r="B3" s="128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30"/>
      <c r="Q3" s="123" t="s">
        <v>10</v>
      </c>
      <c r="R3" s="123"/>
      <c r="S3" s="123"/>
      <c r="T3" s="123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6"/>
      <c r="CB3" s="126"/>
      <c r="CC3" s="126"/>
      <c r="CD3" s="126"/>
      <c r="CE3" s="126"/>
      <c r="CF3" s="126"/>
      <c r="CG3" s="126"/>
      <c r="CH3" s="126"/>
      <c r="CI3" s="126"/>
      <c r="CJ3" s="126"/>
      <c r="CK3" s="126"/>
      <c r="CL3" s="126"/>
      <c r="CM3" s="126"/>
      <c r="CN3" s="126"/>
      <c r="CO3" s="126"/>
      <c r="CP3" s="126"/>
      <c r="CQ3" s="126"/>
      <c r="CR3" s="126"/>
      <c r="CS3" s="126"/>
      <c r="CT3" s="126"/>
      <c r="CU3" s="126"/>
      <c r="CV3" s="126"/>
      <c r="CW3" s="126"/>
      <c r="CX3" s="126"/>
      <c r="CY3" s="126"/>
      <c r="CZ3" s="126"/>
      <c r="DA3" s="126"/>
      <c r="DB3" s="126"/>
      <c r="DC3" s="126"/>
      <c r="DD3" s="126"/>
      <c r="DE3" s="126"/>
      <c r="DF3" s="126"/>
      <c r="DG3" s="126"/>
      <c r="DH3" s="126"/>
      <c r="DI3" s="126"/>
      <c r="DJ3" s="126"/>
      <c r="DK3" s="126"/>
      <c r="DL3" s="126"/>
      <c r="DM3" s="126"/>
      <c r="DN3" s="126"/>
      <c r="DO3" s="126"/>
      <c r="DP3" s="126"/>
      <c r="DQ3" s="126"/>
      <c r="DR3" s="126"/>
      <c r="DS3" s="126"/>
      <c r="DT3" s="126"/>
      <c r="DU3" s="126"/>
      <c r="DV3" s="126"/>
      <c r="DW3" s="126"/>
      <c r="DX3" s="126"/>
      <c r="DY3" s="126"/>
      <c r="DZ3" s="126"/>
      <c r="EA3" s="126"/>
      <c r="EB3" s="126"/>
      <c r="EC3" s="126"/>
      <c r="ED3" s="126"/>
      <c r="EE3" s="126"/>
      <c r="EF3" s="126"/>
      <c r="EG3" s="126"/>
      <c r="EH3" s="126"/>
      <c r="EI3" s="126"/>
      <c r="EJ3" s="126"/>
      <c r="EK3" s="126"/>
      <c r="EL3" s="126"/>
      <c r="EM3" s="126"/>
      <c r="EN3" s="126"/>
      <c r="EO3" s="126"/>
      <c r="EP3" s="126"/>
      <c r="EQ3" s="126"/>
      <c r="ER3" s="126"/>
      <c r="ES3" s="126"/>
      <c r="ET3" s="126"/>
      <c r="EU3" s="126"/>
      <c r="EV3" s="126"/>
      <c r="EW3" s="126"/>
      <c r="EX3" s="126"/>
      <c r="EY3" s="126"/>
      <c r="EZ3" s="126"/>
      <c r="FA3" s="126"/>
      <c r="FB3" s="126"/>
      <c r="FC3" s="126"/>
      <c r="FD3" s="126"/>
      <c r="FE3" s="126"/>
      <c r="FF3" s="126"/>
      <c r="FG3" s="126"/>
      <c r="FH3" s="126"/>
      <c r="FI3" s="126"/>
      <c r="FJ3" s="126"/>
      <c r="FK3" s="126"/>
      <c r="FL3" s="126"/>
      <c r="FM3" s="126"/>
      <c r="FN3" s="126"/>
      <c r="FO3" s="126"/>
      <c r="FP3" s="126"/>
      <c r="FQ3" s="126"/>
      <c r="FR3" s="126"/>
      <c r="FS3" s="126"/>
      <c r="FT3" s="126"/>
      <c r="FU3" s="126"/>
      <c r="FV3" s="126"/>
      <c r="FW3" s="126"/>
      <c r="FX3" s="126"/>
      <c r="FY3" s="126"/>
      <c r="FZ3" s="126"/>
      <c r="GA3" s="126"/>
      <c r="GB3" s="126"/>
      <c r="GC3" s="126"/>
      <c r="GD3" s="126"/>
      <c r="GE3" s="126"/>
      <c r="GF3" s="126"/>
      <c r="GG3" s="126"/>
      <c r="GH3" s="126"/>
      <c r="GI3" s="126"/>
      <c r="GJ3" s="126"/>
      <c r="GK3" s="126"/>
      <c r="GL3" s="126"/>
      <c r="GM3" s="126"/>
      <c r="GN3" s="126"/>
      <c r="GO3" s="126"/>
      <c r="GP3" s="126"/>
      <c r="GQ3" s="126"/>
      <c r="GR3" s="126"/>
      <c r="GS3" s="126"/>
      <c r="GT3" s="126"/>
      <c r="GU3" s="126"/>
      <c r="GV3" s="126"/>
      <c r="GW3" s="126"/>
      <c r="GX3" s="126"/>
      <c r="GY3" s="126"/>
      <c r="GZ3" s="126"/>
      <c r="HA3" s="126"/>
      <c r="HB3" s="126"/>
      <c r="HC3" s="126"/>
      <c r="HD3" s="126"/>
      <c r="HE3" s="126"/>
      <c r="HF3" s="126"/>
      <c r="HG3" s="126"/>
      <c r="HH3" s="126"/>
      <c r="HI3" s="126"/>
      <c r="HJ3" s="126"/>
      <c r="HK3" s="126"/>
      <c r="HL3" s="126"/>
      <c r="HM3" s="126"/>
      <c r="HN3" s="126"/>
      <c r="HO3" s="126"/>
      <c r="HP3" s="126"/>
      <c r="HQ3" s="126"/>
      <c r="HR3" s="126"/>
      <c r="HS3" s="126"/>
      <c r="HT3" s="126"/>
      <c r="HU3" s="126"/>
      <c r="HV3" s="126"/>
      <c r="HW3" s="126"/>
      <c r="HX3" s="126"/>
      <c r="HY3" s="126"/>
      <c r="HZ3" s="126"/>
      <c r="IA3" s="126"/>
      <c r="IB3" s="126"/>
      <c r="IC3" s="126"/>
      <c r="ID3" s="126"/>
      <c r="IE3" s="126"/>
      <c r="IF3" s="126"/>
      <c r="IG3" s="126"/>
      <c r="IH3" s="126"/>
      <c r="II3" s="126"/>
      <c r="IJ3" s="126"/>
      <c r="IK3" s="126"/>
      <c r="IL3" s="126"/>
      <c r="IM3" s="126"/>
      <c r="IN3" s="126"/>
      <c r="IO3" s="126"/>
      <c r="IP3" s="126"/>
      <c r="IQ3" s="126"/>
      <c r="IR3" s="126"/>
      <c r="IS3" s="126"/>
      <c r="IT3" s="126"/>
      <c r="IU3" s="126"/>
      <c r="IV3" s="126"/>
      <c r="IW3" s="126"/>
      <c r="IX3" s="126"/>
      <c r="IY3" s="126"/>
      <c r="IZ3" s="126"/>
      <c r="JA3" s="126"/>
      <c r="JB3" s="126"/>
      <c r="JC3" s="126"/>
      <c r="JD3" s="126"/>
      <c r="JE3" s="126"/>
      <c r="JF3" s="126"/>
      <c r="JG3" s="126"/>
      <c r="JH3" s="126"/>
      <c r="JI3" s="126"/>
      <c r="JJ3" s="126"/>
      <c r="JK3" s="126"/>
      <c r="JL3" s="126"/>
      <c r="JM3" s="126"/>
      <c r="JN3" s="126"/>
      <c r="JO3" s="126"/>
      <c r="JP3" s="126"/>
      <c r="JQ3" s="126"/>
      <c r="JR3" s="126"/>
      <c r="JS3" s="126"/>
      <c r="JT3" s="126"/>
      <c r="JU3" s="126"/>
      <c r="JV3" s="126"/>
      <c r="JW3" s="126"/>
      <c r="JX3" s="126"/>
      <c r="JY3" s="126"/>
      <c r="JZ3" s="126"/>
      <c r="KA3" s="126"/>
      <c r="KB3" s="126"/>
      <c r="KC3" s="126"/>
      <c r="KD3" s="126"/>
      <c r="KE3" s="126"/>
      <c r="KF3" s="126"/>
      <c r="KG3" s="126"/>
      <c r="KH3" s="126"/>
      <c r="KI3" s="126"/>
      <c r="KJ3" s="126"/>
      <c r="KK3" s="126"/>
      <c r="KL3" s="126"/>
      <c r="KM3" s="126"/>
      <c r="KN3" s="126"/>
      <c r="KO3" s="126"/>
      <c r="KP3" s="126"/>
      <c r="KQ3" s="126"/>
      <c r="KR3" s="126"/>
      <c r="KS3" s="126"/>
      <c r="KT3" s="126"/>
      <c r="KU3" s="126"/>
      <c r="KV3" s="126"/>
      <c r="KW3" s="126"/>
      <c r="KX3" s="126"/>
      <c r="KY3" s="126"/>
      <c r="KZ3" s="126"/>
      <c r="LA3" s="126"/>
      <c r="LB3" s="126"/>
      <c r="LC3" s="126"/>
      <c r="LD3" s="126"/>
      <c r="LE3" s="126"/>
      <c r="LF3" s="126"/>
      <c r="LG3" s="126"/>
      <c r="LH3" s="126"/>
      <c r="LI3" s="126"/>
      <c r="LJ3" s="126"/>
      <c r="LK3" s="126"/>
      <c r="LL3" s="126"/>
      <c r="LM3" s="126"/>
      <c r="LN3" s="126"/>
      <c r="LO3" s="126"/>
      <c r="LP3" s="126"/>
      <c r="LQ3" s="126"/>
      <c r="LR3" s="126"/>
      <c r="LS3" s="126"/>
      <c r="LT3" s="126"/>
      <c r="LU3" s="126"/>
      <c r="LV3" s="126"/>
      <c r="LW3" s="126"/>
      <c r="LX3" s="126"/>
      <c r="LY3" s="126"/>
      <c r="LZ3" s="126"/>
      <c r="MA3" s="126"/>
      <c r="MB3" s="126"/>
      <c r="MC3" s="126"/>
      <c r="MD3" s="126"/>
      <c r="ME3" s="126"/>
      <c r="MF3" s="126"/>
      <c r="MG3" s="126"/>
      <c r="MH3" s="126"/>
      <c r="MI3" s="126"/>
      <c r="MJ3" s="126"/>
      <c r="MK3" s="126"/>
      <c r="ML3" s="126"/>
      <c r="MM3" s="126"/>
      <c r="MN3" s="126"/>
      <c r="MO3" s="126"/>
      <c r="MP3" s="126"/>
      <c r="MQ3" s="126"/>
      <c r="MR3" s="126"/>
      <c r="MS3" s="126"/>
      <c r="MT3" s="126"/>
      <c r="MU3" s="126"/>
      <c r="MV3" s="126"/>
      <c r="MW3" s="126"/>
      <c r="MX3" s="126"/>
      <c r="MY3" s="126"/>
      <c r="MZ3" s="126"/>
      <c r="NA3" s="126"/>
      <c r="NB3" s="126"/>
      <c r="NC3" s="126"/>
      <c r="ND3" s="126"/>
      <c r="NE3" s="126"/>
      <c r="NF3" s="126"/>
      <c r="NG3" s="126"/>
      <c r="NH3" s="126"/>
      <c r="NI3" s="126"/>
      <c r="NJ3" s="126"/>
      <c r="NK3" s="126"/>
      <c r="NL3" s="126"/>
      <c r="NM3" s="126"/>
      <c r="NN3" s="126"/>
      <c r="NO3" s="126"/>
      <c r="NP3" s="126"/>
      <c r="NQ3" s="126"/>
      <c r="NR3" s="126"/>
      <c r="NS3" s="126"/>
      <c r="NT3" s="126"/>
      <c r="NU3" s="126"/>
      <c r="NV3" s="126"/>
      <c r="NW3" s="126"/>
      <c r="NX3" s="126"/>
      <c r="NY3" s="126"/>
      <c r="NZ3" s="126"/>
      <c r="OA3" s="126"/>
      <c r="OB3" s="126"/>
      <c r="OC3" s="126"/>
      <c r="OD3" s="126"/>
      <c r="OE3" s="126"/>
      <c r="OF3" s="126"/>
      <c r="OG3" s="126"/>
      <c r="OH3" s="126"/>
      <c r="OI3" s="126"/>
      <c r="OJ3" s="126"/>
      <c r="OK3" s="126"/>
      <c r="OL3" s="126"/>
      <c r="OM3" s="126"/>
      <c r="ON3" s="126"/>
      <c r="OO3" s="126"/>
      <c r="OP3" s="126"/>
      <c r="OQ3" s="126"/>
      <c r="OR3" s="126"/>
      <c r="OS3" s="126"/>
      <c r="OT3" s="126"/>
      <c r="OU3" s="126"/>
      <c r="OV3" s="126"/>
      <c r="OW3" s="126"/>
      <c r="OX3" s="126"/>
      <c r="OY3" s="126"/>
      <c r="OZ3" s="126"/>
      <c r="PA3" s="126"/>
      <c r="PB3" s="126"/>
      <c r="PC3" s="126"/>
      <c r="PD3" s="126"/>
      <c r="PE3" s="126"/>
      <c r="PF3" s="126"/>
      <c r="PG3" s="126"/>
      <c r="PH3" s="126"/>
      <c r="PI3" s="126"/>
      <c r="PJ3" s="126"/>
      <c r="PK3" s="126"/>
      <c r="PL3" s="126"/>
      <c r="PM3" s="126"/>
      <c r="PN3" s="126"/>
      <c r="PO3" s="126"/>
      <c r="PP3" s="126"/>
      <c r="PQ3" s="126"/>
      <c r="PR3" s="126"/>
      <c r="PS3" s="126"/>
      <c r="PT3" s="126"/>
      <c r="PU3" s="126"/>
      <c r="PV3" s="126"/>
      <c r="PW3" s="126"/>
      <c r="PX3" s="126"/>
      <c r="PY3" s="126"/>
      <c r="PZ3" s="126"/>
      <c r="QA3" s="126"/>
      <c r="QB3" s="126"/>
      <c r="QC3" s="126"/>
      <c r="QD3" s="126"/>
      <c r="QE3" s="126"/>
      <c r="QF3" s="126"/>
      <c r="QG3" s="126"/>
      <c r="QH3" s="126"/>
      <c r="QI3" s="126"/>
      <c r="QJ3" s="126"/>
      <c r="QK3" s="126"/>
      <c r="QL3" s="126"/>
      <c r="QM3" s="126"/>
      <c r="QN3" s="126"/>
      <c r="QO3" s="126"/>
      <c r="QP3" s="126"/>
      <c r="QQ3" s="126"/>
      <c r="QR3" s="126"/>
      <c r="QS3" s="126"/>
      <c r="QT3" s="126"/>
      <c r="QU3" s="126"/>
      <c r="QV3" s="126"/>
      <c r="QW3" s="126"/>
      <c r="QX3" s="126"/>
      <c r="QY3" s="126"/>
      <c r="QZ3" s="126"/>
      <c r="RA3" s="126"/>
      <c r="RB3" s="126"/>
      <c r="RC3" s="126"/>
      <c r="RD3" s="126"/>
      <c r="RE3" s="126"/>
      <c r="RF3" s="126"/>
      <c r="RG3" s="126"/>
      <c r="RH3" s="126"/>
      <c r="RI3" s="126"/>
      <c r="RJ3" s="126"/>
      <c r="RK3" s="126"/>
      <c r="RL3" s="126"/>
      <c r="RM3" s="126"/>
      <c r="RN3" s="126"/>
      <c r="RO3" s="126"/>
      <c r="RP3" s="126"/>
      <c r="RQ3" s="126"/>
      <c r="RR3" s="126"/>
      <c r="RS3" s="126"/>
      <c r="RT3" s="126"/>
      <c r="RU3" s="126"/>
      <c r="RV3" s="126"/>
      <c r="RW3" s="126"/>
      <c r="RX3" s="126"/>
      <c r="RY3" s="126"/>
      <c r="RZ3" s="126"/>
      <c r="SA3" s="126"/>
      <c r="SB3" s="126"/>
      <c r="SC3" s="126"/>
      <c r="SD3" s="126"/>
      <c r="SE3" s="126"/>
      <c r="SF3" s="126"/>
      <c r="SG3" s="126"/>
      <c r="SH3" s="126"/>
      <c r="SI3" s="126"/>
      <c r="SJ3" s="126"/>
      <c r="SK3" s="126"/>
      <c r="SL3" s="126"/>
      <c r="SM3" s="126"/>
      <c r="SN3" s="126"/>
      <c r="SO3" s="126"/>
      <c r="SP3" s="126"/>
      <c r="SQ3" s="126"/>
      <c r="SR3" s="126"/>
      <c r="SS3" s="126"/>
      <c r="ST3" s="126"/>
      <c r="SU3" s="126"/>
      <c r="SV3" s="126"/>
      <c r="SW3" s="126"/>
      <c r="SX3" s="126"/>
      <c r="SY3" s="126"/>
      <c r="SZ3" s="126"/>
      <c r="TA3" s="126"/>
      <c r="TB3" s="126"/>
      <c r="TC3" s="126"/>
      <c r="TD3" s="126"/>
      <c r="TE3" s="126"/>
      <c r="TF3" s="126"/>
      <c r="TG3" s="126"/>
      <c r="TH3" s="126"/>
      <c r="TI3" s="126"/>
      <c r="TJ3" s="126"/>
      <c r="TK3" s="126"/>
      <c r="TL3" s="126"/>
      <c r="TM3" s="126"/>
      <c r="TN3" s="126"/>
      <c r="TO3" s="126"/>
      <c r="TP3" s="126"/>
      <c r="TQ3" s="126"/>
      <c r="TR3" s="126"/>
      <c r="TS3" s="126"/>
      <c r="TT3" s="126"/>
      <c r="TU3" s="126"/>
      <c r="TV3" s="126"/>
      <c r="TW3" s="126"/>
      <c r="TX3" s="126"/>
      <c r="TY3" s="126"/>
      <c r="TZ3" s="126"/>
      <c r="UA3" s="126"/>
      <c r="UB3" s="126"/>
      <c r="UC3" s="126"/>
      <c r="UD3" s="126"/>
      <c r="UE3" s="126"/>
      <c r="UF3" s="126"/>
      <c r="UG3" s="126"/>
      <c r="UH3" s="126"/>
      <c r="UI3" s="126"/>
      <c r="UJ3" s="126"/>
      <c r="UK3" s="126"/>
      <c r="UL3" s="126"/>
      <c r="UM3" s="126"/>
      <c r="UN3" s="126"/>
      <c r="UO3" s="126"/>
      <c r="UP3" s="126"/>
      <c r="UQ3" s="126"/>
      <c r="UR3" s="126"/>
      <c r="US3" s="126"/>
      <c r="UT3" s="126"/>
      <c r="UU3" s="126"/>
      <c r="UV3" s="126"/>
      <c r="UW3" s="126"/>
      <c r="UX3" s="126"/>
      <c r="UY3" s="126"/>
      <c r="UZ3" s="126"/>
      <c r="VA3" s="126"/>
      <c r="VB3" s="126"/>
      <c r="VC3" s="126"/>
      <c r="VD3" s="126"/>
      <c r="VE3" s="126"/>
      <c r="VF3" s="126"/>
      <c r="VG3" s="126"/>
      <c r="VH3" s="126"/>
      <c r="VI3" s="126"/>
      <c r="VJ3" s="126"/>
      <c r="VK3" s="126"/>
      <c r="VL3" s="126"/>
      <c r="VM3" s="126"/>
      <c r="VN3" s="126"/>
      <c r="VO3" s="126"/>
      <c r="VP3" s="126"/>
      <c r="VQ3" s="126"/>
      <c r="VR3" s="126"/>
      <c r="VS3" s="126"/>
      <c r="VT3" s="126"/>
      <c r="VU3" s="126"/>
      <c r="VV3" s="126"/>
      <c r="VW3" s="126"/>
      <c r="VX3" s="126"/>
      <c r="VY3" s="126"/>
      <c r="VZ3" s="126"/>
      <c r="WA3" s="126"/>
      <c r="WB3" s="126"/>
      <c r="WC3" s="126"/>
      <c r="WD3" s="126"/>
      <c r="WE3" s="126"/>
      <c r="WF3" s="126"/>
      <c r="WG3" s="126"/>
      <c r="WH3" s="126"/>
      <c r="WI3" s="126"/>
      <c r="WJ3" s="126"/>
      <c r="WK3" s="126"/>
      <c r="WL3" s="126"/>
      <c r="WM3" s="126"/>
      <c r="WN3" s="126"/>
      <c r="WO3" s="126"/>
      <c r="WP3" s="126"/>
      <c r="WQ3" s="126"/>
      <c r="WR3" s="126"/>
      <c r="WS3" s="126"/>
      <c r="WT3" s="126"/>
      <c r="WU3" s="126"/>
      <c r="WV3" s="126"/>
      <c r="WW3" s="126"/>
      <c r="WX3" s="126"/>
      <c r="WY3" s="126"/>
      <c r="WZ3" s="126"/>
      <c r="XA3" s="126"/>
      <c r="XB3" s="126"/>
      <c r="XC3" s="126"/>
      <c r="XD3" s="126"/>
      <c r="XE3" s="126"/>
      <c r="XF3" s="126"/>
      <c r="XG3" s="126"/>
      <c r="XH3" s="126"/>
      <c r="XI3" s="126"/>
      <c r="XJ3" s="126"/>
      <c r="XK3" s="126"/>
      <c r="XL3" s="126"/>
      <c r="XM3" s="126"/>
      <c r="XN3" s="126"/>
      <c r="XO3" s="126"/>
      <c r="XP3" s="126"/>
      <c r="XQ3" s="126"/>
      <c r="XR3" s="126"/>
      <c r="XS3" s="126"/>
      <c r="XT3" s="126"/>
      <c r="XU3" s="126"/>
      <c r="XV3" s="126"/>
      <c r="XW3" s="126"/>
      <c r="XX3" s="126"/>
      <c r="XY3" s="126"/>
      <c r="XZ3" s="126"/>
      <c r="YA3" s="126"/>
      <c r="YB3" s="126"/>
      <c r="YC3" s="126"/>
      <c r="YD3" s="126"/>
      <c r="YE3" s="126"/>
      <c r="YF3" s="126"/>
      <c r="YG3" s="126"/>
      <c r="YH3" s="126"/>
      <c r="YI3" s="126"/>
      <c r="YJ3" s="126"/>
      <c r="YK3" s="126"/>
      <c r="YL3" s="126"/>
      <c r="YM3" s="126"/>
      <c r="YN3" s="126"/>
      <c r="YO3" s="126"/>
      <c r="YP3" s="126"/>
      <c r="YQ3" s="126"/>
      <c r="YR3" s="126"/>
      <c r="YS3" s="126"/>
      <c r="YT3" s="126"/>
      <c r="YU3" s="126"/>
      <c r="YV3" s="126"/>
      <c r="YW3" s="126"/>
      <c r="YX3" s="126"/>
      <c r="YY3" s="126"/>
      <c r="YZ3" s="126"/>
      <c r="ZA3" s="126"/>
      <c r="ZB3" s="126"/>
      <c r="ZC3" s="126"/>
      <c r="ZD3" s="126"/>
      <c r="ZE3" s="126"/>
      <c r="ZF3" s="126"/>
      <c r="ZG3" s="126"/>
      <c r="ZH3" s="126"/>
      <c r="ZI3" s="126"/>
      <c r="ZJ3" s="126"/>
      <c r="ZK3" s="126"/>
      <c r="ZL3" s="126"/>
      <c r="ZM3" s="126"/>
      <c r="ZN3" s="126"/>
      <c r="ZO3" s="126"/>
      <c r="ZP3" s="126"/>
      <c r="ZQ3" s="126"/>
      <c r="ZR3" s="126"/>
      <c r="ZS3" s="126"/>
      <c r="ZT3" s="126"/>
      <c r="ZU3" s="126"/>
      <c r="ZV3" s="126"/>
      <c r="ZW3" s="126"/>
      <c r="ZX3" s="126"/>
      <c r="ZY3" s="126"/>
      <c r="ZZ3" s="126"/>
      <c r="AAA3" s="126"/>
      <c r="AAB3" s="126"/>
      <c r="AAC3" s="126"/>
      <c r="AAD3" s="126"/>
      <c r="AAE3" s="126"/>
      <c r="AAF3" s="126"/>
      <c r="AAG3" s="126"/>
      <c r="AAH3" s="126"/>
      <c r="AAI3" s="126"/>
      <c r="AAJ3" s="126"/>
      <c r="AAK3" s="126"/>
      <c r="AAL3" s="126"/>
      <c r="AAM3" s="126"/>
      <c r="AAN3" s="126"/>
      <c r="AAO3" s="126"/>
      <c r="AAP3" s="126"/>
      <c r="AAQ3" s="126"/>
      <c r="AAR3" s="126"/>
      <c r="AAS3" s="126"/>
      <c r="AAT3" s="126"/>
      <c r="AAU3" s="126"/>
      <c r="AAV3" s="126"/>
      <c r="AAW3" s="126"/>
      <c r="AAX3" s="126"/>
      <c r="AAY3" s="126"/>
      <c r="AAZ3" s="126"/>
      <c r="ABA3" s="126"/>
      <c r="ABB3" s="126"/>
      <c r="ABC3" s="126"/>
      <c r="ABD3" s="126"/>
      <c r="ABE3" s="126"/>
      <c r="ABF3" s="126"/>
      <c r="ABG3" s="126"/>
      <c r="ABH3" s="126"/>
      <c r="ABI3" s="126"/>
      <c r="ABJ3" s="126"/>
      <c r="ABK3" s="126"/>
      <c r="ABL3" s="126"/>
      <c r="ABM3" s="126"/>
      <c r="ABN3" s="126"/>
      <c r="ABO3" s="126"/>
      <c r="ABP3" s="126"/>
      <c r="ABQ3" s="126"/>
      <c r="ABR3" s="126"/>
      <c r="ABS3" s="126"/>
      <c r="ABT3" s="126"/>
      <c r="ABU3" s="126"/>
      <c r="ABV3" s="126"/>
      <c r="ABW3" s="126"/>
      <c r="ABX3" s="126"/>
      <c r="ABY3" s="126"/>
      <c r="ABZ3" s="126"/>
      <c r="ACA3" s="126"/>
      <c r="ACB3" s="126"/>
      <c r="ACC3" s="126"/>
      <c r="ACD3" s="126"/>
      <c r="ACE3" s="126"/>
    </row>
    <row r="4" spans="1:759" s="127" customFormat="1" ht="90" customHeight="1">
      <c r="A4" s="119"/>
      <c r="B4" s="128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30"/>
      <c r="Q4" s="131">
        <v>41354</v>
      </c>
      <c r="R4" s="123"/>
      <c r="S4" s="123"/>
      <c r="T4" s="123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6"/>
      <c r="CB4" s="126"/>
      <c r="CC4" s="126"/>
      <c r="CD4" s="126"/>
      <c r="CE4" s="126"/>
      <c r="CF4" s="126"/>
      <c r="CG4" s="126"/>
      <c r="CH4" s="126"/>
      <c r="CI4" s="126"/>
      <c r="CJ4" s="126"/>
      <c r="CK4" s="126"/>
      <c r="CL4" s="126"/>
      <c r="CM4" s="126"/>
      <c r="CN4" s="126"/>
      <c r="CO4" s="126"/>
      <c r="CP4" s="126"/>
      <c r="CQ4" s="126"/>
      <c r="CR4" s="126"/>
      <c r="CS4" s="126"/>
      <c r="CT4" s="126"/>
      <c r="CU4" s="126"/>
      <c r="CV4" s="126"/>
      <c r="CW4" s="126"/>
      <c r="CX4" s="126"/>
      <c r="CY4" s="126"/>
      <c r="CZ4" s="126"/>
      <c r="DA4" s="126"/>
      <c r="DB4" s="126"/>
      <c r="DC4" s="126"/>
      <c r="DD4" s="126"/>
      <c r="DE4" s="126"/>
      <c r="DF4" s="126"/>
      <c r="DG4" s="126"/>
      <c r="DH4" s="126"/>
      <c r="DI4" s="126"/>
      <c r="DJ4" s="126"/>
      <c r="DK4" s="126"/>
      <c r="DL4" s="126"/>
      <c r="DM4" s="126"/>
      <c r="DN4" s="126"/>
      <c r="DO4" s="126"/>
      <c r="DP4" s="126"/>
      <c r="DQ4" s="126"/>
      <c r="DR4" s="126"/>
      <c r="DS4" s="126"/>
      <c r="DT4" s="126"/>
      <c r="DU4" s="126"/>
      <c r="DV4" s="126"/>
      <c r="DW4" s="126"/>
      <c r="DX4" s="126"/>
      <c r="DY4" s="126"/>
      <c r="DZ4" s="126"/>
      <c r="EA4" s="126"/>
      <c r="EB4" s="126"/>
      <c r="EC4" s="126"/>
      <c r="ED4" s="126"/>
      <c r="EE4" s="126"/>
      <c r="EF4" s="126"/>
      <c r="EG4" s="126"/>
      <c r="EH4" s="126"/>
      <c r="EI4" s="126"/>
      <c r="EJ4" s="126"/>
      <c r="EK4" s="126"/>
      <c r="EL4" s="126"/>
      <c r="EM4" s="126"/>
      <c r="EN4" s="126"/>
      <c r="EO4" s="126"/>
      <c r="EP4" s="126"/>
      <c r="EQ4" s="126"/>
      <c r="ER4" s="126"/>
      <c r="ES4" s="126"/>
      <c r="ET4" s="126"/>
      <c r="EU4" s="126"/>
      <c r="EV4" s="126"/>
      <c r="EW4" s="126"/>
      <c r="EX4" s="126"/>
      <c r="EY4" s="126"/>
      <c r="EZ4" s="126"/>
      <c r="FA4" s="126"/>
      <c r="FB4" s="126"/>
      <c r="FC4" s="126"/>
      <c r="FD4" s="126"/>
      <c r="FE4" s="126"/>
      <c r="FF4" s="126"/>
      <c r="FG4" s="126"/>
      <c r="FH4" s="126"/>
      <c r="FI4" s="126"/>
      <c r="FJ4" s="126"/>
      <c r="FK4" s="126"/>
      <c r="FL4" s="126"/>
      <c r="FM4" s="126"/>
      <c r="FN4" s="126"/>
      <c r="FO4" s="126"/>
      <c r="FP4" s="126"/>
      <c r="FQ4" s="126"/>
      <c r="FR4" s="126"/>
      <c r="FS4" s="126"/>
      <c r="FT4" s="126"/>
      <c r="FU4" s="126"/>
      <c r="FV4" s="126"/>
      <c r="FW4" s="126"/>
      <c r="FX4" s="126"/>
      <c r="FY4" s="126"/>
      <c r="FZ4" s="126"/>
      <c r="GA4" s="126"/>
      <c r="GB4" s="126"/>
      <c r="GC4" s="126"/>
      <c r="GD4" s="126"/>
      <c r="GE4" s="126"/>
      <c r="GF4" s="126"/>
      <c r="GG4" s="126"/>
      <c r="GH4" s="126"/>
      <c r="GI4" s="126"/>
      <c r="GJ4" s="126"/>
      <c r="GK4" s="126"/>
      <c r="GL4" s="126"/>
      <c r="GM4" s="126"/>
      <c r="GN4" s="126"/>
      <c r="GO4" s="126"/>
      <c r="GP4" s="126"/>
      <c r="GQ4" s="126"/>
      <c r="GR4" s="126"/>
      <c r="GS4" s="126"/>
      <c r="GT4" s="126"/>
      <c r="GU4" s="126"/>
      <c r="GV4" s="126"/>
      <c r="GW4" s="126"/>
      <c r="GX4" s="126"/>
      <c r="GY4" s="126"/>
      <c r="GZ4" s="126"/>
      <c r="HA4" s="126"/>
      <c r="HB4" s="126"/>
      <c r="HC4" s="126"/>
      <c r="HD4" s="126"/>
      <c r="HE4" s="126"/>
      <c r="HF4" s="126"/>
      <c r="HG4" s="126"/>
      <c r="HH4" s="126"/>
      <c r="HI4" s="126"/>
      <c r="HJ4" s="126"/>
      <c r="HK4" s="126"/>
      <c r="HL4" s="126"/>
      <c r="HM4" s="126"/>
      <c r="HN4" s="126"/>
      <c r="HO4" s="126"/>
      <c r="HP4" s="126"/>
      <c r="HQ4" s="126"/>
      <c r="HR4" s="126"/>
      <c r="HS4" s="126"/>
      <c r="HT4" s="126"/>
      <c r="HU4" s="126"/>
      <c r="HV4" s="126"/>
      <c r="HW4" s="126"/>
      <c r="HX4" s="126"/>
      <c r="HY4" s="126"/>
      <c r="HZ4" s="126"/>
      <c r="IA4" s="126"/>
      <c r="IB4" s="126"/>
      <c r="IC4" s="126"/>
      <c r="ID4" s="126"/>
      <c r="IE4" s="126"/>
      <c r="IF4" s="126"/>
      <c r="IG4" s="126"/>
      <c r="IH4" s="126"/>
      <c r="II4" s="126"/>
      <c r="IJ4" s="126"/>
      <c r="IK4" s="126"/>
      <c r="IL4" s="126"/>
      <c r="IM4" s="126"/>
      <c r="IN4" s="126"/>
      <c r="IO4" s="126"/>
      <c r="IP4" s="126"/>
      <c r="IQ4" s="126"/>
      <c r="IR4" s="126"/>
      <c r="IS4" s="126"/>
      <c r="IT4" s="126"/>
      <c r="IU4" s="126"/>
      <c r="IV4" s="126"/>
      <c r="IW4" s="126"/>
      <c r="IX4" s="126"/>
      <c r="IY4" s="126"/>
      <c r="IZ4" s="126"/>
      <c r="JA4" s="126"/>
      <c r="JB4" s="126"/>
      <c r="JC4" s="126"/>
      <c r="JD4" s="126"/>
      <c r="JE4" s="126"/>
      <c r="JF4" s="126"/>
      <c r="JG4" s="126"/>
      <c r="JH4" s="126"/>
      <c r="JI4" s="126"/>
      <c r="JJ4" s="126"/>
      <c r="JK4" s="126"/>
      <c r="JL4" s="126"/>
      <c r="JM4" s="126"/>
      <c r="JN4" s="126"/>
      <c r="JO4" s="126"/>
      <c r="JP4" s="126"/>
      <c r="JQ4" s="126"/>
      <c r="JR4" s="126"/>
      <c r="JS4" s="126"/>
      <c r="JT4" s="126"/>
      <c r="JU4" s="126"/>
      <c r="JV4" s="126"/>
      <c r="JW4" s="126"/>
      <c r="JX4" s="126"/>
      <c r="JY4" s="126"/>
      <c r="JZ4" s="126"/>
      <c r="KA4" s="126"/>
      <c r="KB4" s="126"/>
      <c r="KC4" s="126"/>
      <c r="KD4" s="126"/>
      <c r="KE4" s="126"/>
      <c r="KF4" s="126"/>
      <c r="KG4" s="126"/>
      <c r="KH4" s="126"/>
      <c r="KI4" s="126"/>
      <c r="KJ4" s="126"/>
      <c r="KK4" s="126"/>
      <c r="KL4" s="126"/>
      <c r="KM4" s="126"/>
      <c r="KN4" s="126"/>
      <c r="KO4" s="126"/>
      <c r="KP4" s="126"/>
      <c r="KQ4" s="126"/>
      <c r="KR4" s="126"/>
      <c r="KS4" s="126"/>
      <c r="KT4" s="126"/>
      <c r="KU4" s="126"/>
      <c r="KV4" s="126"/>
      <c r="KW4" s="126"/>
      <c r="KX4" s="126"/>
      <c r="KY4" s="126"/>
      <c r="KZ4" s="126"/>
      <c r="LA4" s="126"/>
      <c r="LB4" s="126"/>
      <c r="LC4" s="126"/>
      <c r="LD4" s="126"/>
      <c r="LE4" s="126"/>
      <c r="LF4" s="126"/>
      <c r="LG4" s="126"/>
      <c r="LH4" s="126"/>
      <c r="LI4" s="126"/>
      <c r="LJ4" s="126"/>
      <c r="LK4" s="126"/>
      <c r="LL4" s="126"/>
      <c r="LM4" s="126"/>
      <c r="LN4" s="126"/>
      <c r="LO4" s="126"/>
      <c r="LP4" s="126"/>
      <c r="LQ4" s="126"/>
      <c r="LR4" s="126"/>
      <c r="LS4" s="126"/>
      <c r="LT4" s="126"/>
      <c r="LU4" s="126"/>
      <c r="LV4" s="126"/>
      <c r="LW4" s="126"/>
      <c r="LX4" s="126"/>
      <c r="LY4" s="126"/>
      <c r="LZ4" s="126"/>
      <c r="MA4" s="126"/>
      <c r="MB4" s="126"/>
      <c r="MC4" s="126"/>
      <c r="MD4" s="126"/>
      <c r="ME4" s="126"/>
      <c r="MF4" s="126"/>
      <c r="MG4" s="126"/>
      <c r="MH4" s="126"/>
      <c r="MI4" s="126"/>
      <c r="MJ4" s="126"/>
      <c r="MK4" s="126"/>
      <c r="ML4" s="126"/>
      <c r="MM4" s="126"/>
      <c r="MN4" s="126"/>
      <c r="MO4" s="126"/>
      <c r="MP4" s="126"/>
      <c r="MQ4" s="126"/>
      <c r="MR4" s="126"/>
      <c r="MS4" s="126"/>
      <c r="MT4" s="126"/>
      <c r="MU4" s="126"/>
      <c r="MV4" s="126"/>
      <c r="MW4" s="126"/>
      <c r="MX4" s="126"/>
      <c r="MY4" s="126"/>
      <c r="MZ4" s="126"/>
      <c r="NA4" s="126"/>
      <c r="NB4" s="126"/>
      <c r="NC4" s="126"/>
      <c r="ND4" s="126"/>
      <c r="NE4" s="126"/>
      <c r="NF4" s="126"/>
      <c r="NG4" s="126"/>
      <c r="NH4" s="126"/>
      <c r="NI4" s="126"/>
      <c r="NJ4" s="126"/>
      <c r="NK4" s="126"/>
      <c r="NL4" s="126"/>
      <c r="NM4" s="126"/>
      <c r="NN4" s="126"/>
      <c r="NO4" s="126"/>
      <c r="NP4" s="126"/>
      <c r="NQ4" s="126"/>
      <c r="NR4" s="126"/>
      <c r="NS4" s="126"/>
      <c r="NT4" s="126"/>
      <c r="NU4" s="126"/>
      <c r="NV4" s="126"/>
      <c r="NW4" s="126"/>
      <c r="NX4" s="126"/>
      <c r="NY4" s="126"/>
      <c r="NZ4" s="126"/>
      <c r="OA4" s="126"/>
      <c r="OB4" s="126"/>
      <c r="OC4" s="126"/>
      <c r="OD4" s="126"/>
      <c r="OE4" s="126"/>
      <c r="OF4" s="126"/>
      <c r="OG4" s="126"/>
      <c r="OH4" s="126"/>
      <c r="OI4" s="126"/>
      <c r="OJ4" s="126"/>
      <c r="OK4" s="126"/>
      <c r="OL4" s="126"/>
      <c r="OM4" s="126"/>
      <c r="ON4" s="126"/>
      <c r="OO4" s="126"/>
      <c r="OP4" s="126"/>
      <c r="OQ4" s="126"/>
      <c r="OR4" s="126"/>
      <c r="OS4" s="126"/>
      <c r="OT4" s="126"/>
      <c r="OU4" s="126"/>
      <c r="OV4" s="126"/>
      <c r="OW4" s="126"/>
      <c r="OX4" s="126"/>
      <c r="OY4" s="126"/>
      <c r="OZ4" s="126"/>
      <c r="PA4" s="126"/>
      <c r="PB4" s="126"/>
      <c r="PC4" s="126"/>
      <c r="PD4" s="126"/>
      <c r="PE4" s="126"/>
      <c r="PF4" s="126"/>
      <c r="PG4" s="126"/>
      <c r="PH4" s="126"/>
      <c r="PI4" s="126"/>
      <c r="PJ4" s="126"/>
      <c r="PK4" s="126"/>
      <c r="PL4" s="126"/>
      <c r="PM4" s="126"/>
      <c r="PN4" s="126"/>
      <c r="PO4" s="126"/>
      <c r="PP4" s="126"/>
      <c r="PQ4" s="126"/>
      <c r="PR4" s="126"/>
      <c r="PS4" s="126"/>
      <c r="PT4" s="126"/>
      <c r="PU4" s="126"/>
      <c r="PV4" s="126"/>
      <c r="PW4" s="126"/>
      <c r="PX4" s="126"/>
      <c r="PY4" s="126"/>
      <c r="PZ4" s="126"/>
      <c r="QA4" s="126"/>
      <c r="QB4" s="126"/>
      <c r="QC4" s="126"/>
      <c r="QD4" s="126"/>
      <c r="QE4" s="126"/>
      <c r="QF4" s="126"/>
      <c r="QG4" s="126"/>
      <c r="QH4" s="126"/>
      <c r="QI4" s="126"/>
      <c r="QJ4" s="126"/>
      <c r="QK4" s="126"/>
      <c r="QL4" s="126"/>
      <c r="QM4" s="126"/>
      <c r="QN4" s="126"/>
      <c r="QO4" s="126"/>
      <c r="QP4" s="126"/>
      <c r="QQ4" s="126"/>
      <c r="QR4" s="126"/>
      <c r="QS4" s="126"/>
      <c r="QT4" s="126"/>
      <c r="QU4" s="126"/>
      <c r="QV4" s="126"/>
      <c r="QW4" s="126"/>
      <c r="QX4" s="126"/>
      <c r="QY4" s="126"/>
      <c r="QZ4" s="126"/>
      <c r="RA4" s="126"/>
      <c r="RB4" s="126"/>
      <c r="RC4" s="126"/>
      <c r="RD4" s="126"/>
      <c r="RE4" s="126"/>
      <c r="RF4" s="126"/>
      <c r="RG4" s="126"/>
      <c r="RH4" s="126"/>
      <c r="RI4" s="126"/>
      <c r="RJ4" s="126"/>
      <c r="RK4" s="126"/>
      <c r="RL4" s="126"/>
      <c r="RM4" s="126"/>
      <c r="RN4" s="126"/>
      <c r="RO4" s="126"/>
      <c r="RP4" s="126"/>
      <c r="RQ4" s="126"/>
      <c r="RR4" s="126"/>
      <c r="RS4" s="126"/>
      <c r="RT4" s="126"/>
      <c r="RU4" s="126"/>
      <c r="RV4" s="126"/>
      <c r="RW4" s="126"/>
      <c r="RX4" s="126"/>
      <c r="RY4" s="126"/>
      <c r="RZ4" s="126"/>
      <c r="SA4" s="126"/>
      <c r="SB4" s="126"/>
      <c r="SC4" s="126"/>
      <c r="SD4" s="126"/>
      <c r="SE4" s="126"/>
      <c r="SF4" s="126"/>
      <c r="SG4" s="126"/>
      <c r="SH4" s="126"/>
      <c r="SI4" s="126"/>
      <c r="SJ4" s="126"/>
      <c r="SK4" s="126"/>
      <c r="SL4" s="126"/>
      <c r="SM4" s="126"/>
      <c r="SN4" s="126"/>
      <c r="SO4" s="126"/>
      <c r="SP4" s="126"/>
      <c r="SQ4" s="126"/>
      <c r="SR4" s="126"/>
      <c r="SS4" s="126"/>
      <c r="ST4" s="126"/>
      <c r="SU4" s="126"/>
      <c r="SV4" s="126"/>
      <c r="SW4" s="126"/>
      <c r="SX4" s="126"/>
      <c r="SY4" s="126"/>
      <c r="SZ4" s="126"/>
      <c r="TA4" s="126"/>
      <c r="TB4" s="126"/>
      <c r="TC4" s="126"/>
      <c r="TD4" s="126"/>
      <c r="TE4" s="126"/>
      <c r="TF4" s="126"/>
      <c r="TG4" s="126"/>
      <c r="TH4" s="126"/>
      <c r="TI4" s="126"/>
      <c r="TJ4" s="126"/>
      <c r="TK4" s="126"/>
      <c r="TL4" s="126"/>
      <c r="TM4" s="126"/>
      <c r="TN4" s="126"/>
      <c r="TO4" s="126"/>
      <c r="TP4" s="126"/>
      <c r="TQ4" s="126"/>
      <c r="TR4" s="126"/>
      <c r="TS4" s="126"/>
      <c r="TT4" s="126"/>
      <c r="TU4" s="126"/>
      <c r="TV4" s="126"/>
      <c r="TW4" s="126"/>
      <c r="TX4" s="126"/>
      <c r="TY4" s="126"/>
      <c r="TZ4" s="126"/>
      <c r="UA4" s="126"/>
      <c r="UB4" s="126"/>
      <c r="UC4" s="126"/>
      <c r="UD4" s="126"/>
      <c r="UE4" s="126"/>
      <c r="UF4" s="126"/>
      <c r="UG4" s="126"/>
      <c r="UH4" s="126"/>
      <c r="UI4" s="126"/>
      <c r="UJ4" s="126"/>
      <c r="UK4" s="126"/>
      <c r="UL4" s="126"/>
      <c r="UM4" s="126"/>
      <c r="UN4" s="126"/>
      <c r="UO4" s="126"/>
      <c r="UP4" s="126"/>
      <c r="UQ4" s="126"/>
      <c r="UR4" s="126"/>
      <c r="US4" s="126"/>
      <c r="UT4" s="126"/>
      <c r="UU4" s="126"/>
      <c r="UV4" s="126"/>
      <c r="UW4" s="126"/>
      <c r="UX4" s="126"/>
      <c r="UY4" s="126"/>
      <c r="UZ4" s="126"/>
      <c r="VA4" s="126"/>
      <c r="VB4" s="126"/>
      <c r="VC4" s="126"/>
      <c r="VD4" s="126"/>
      <c r="VE4" s="126"/>
      <c r="VF4" s="126"/>
      <c r="VG4" s="126"/>
      <c r="VH4" s="126"/>
      <c r="VI4" s="126"/>
      <c r="VJ4" s="126"/>
      <c r="VK4" s="126"/>
      <c r="VL4" s="126"/>
      <c r="VM4" s="126"/>
      <c r="VN4" s="126"/>
      <c r="VO4" s="126"/>
      <c r="VP4" s="126"/>
      <c r="VQ4" s="126"/>
      <c r="VR4" s="126"/>
      <c r="VS4" s="126"/>
      <c r="VT4" s="126"/>
      <c r="VU4" s="126"/>
      <c r="VV4" s="126"/>
      <c r="VW4" s="126"/>
      <c r="VX4" s="126"/>
      <c r="VY4" s="126"/>
      <c r="VZ4" s="126"/>
      <c r="WA4" s="126"/>
      <c r="WB4" s="126"/>
      <c r="WC4" s="126"/>
      <c r="WD4" s="126"/>
      <c r="WE4" s="126"/>
      <c r="WF4" s="126"/>
      <c r="WG4" s="126"/>
      <c r="WH4" s="126"/>
      <c r="WI4" s="126"/>
      <c r="WJ4" s="126"/>
      <c r="WK4" s="126"/>
      <c r="WL4" s="126"/>
      <c r="WM4" s="126"/>
      <c r="WN4" s="126"/>
      <c r="WO4" s="126"/>
      <c r="WP4" s="126"/>
      <c r="WQ4" s="126"/>
      <c r="WR4" s="126"/>
      <c r="WS4" s="126"/>
      <c r="WT4" s="126"/>
      <c r="WU4" s="126"/>
      <c r="WV4" s="126"/>
      <c r="WW4" s="126"/>
      <c r="WX4" s="126"/>
      <c r="WY4" s="126"/>
      <c r="WZ4" s="126"/>
      <c r="XA4" s="126"/>
      <c r="XB4" s="126"/>
      <c r="XC4" s="126"/>
      <c r="XD4" s="126"/>
      <c r="XE4" s="126"/>
      <c r="XF4" s="126"/>
      <c r="XG4" s="126"/>
      <c r="XH4" s="126"/>
      <c r="XI4" s="126"/>
      <c r="XJ4" s="126"/>
      <c r="XK4" s="126"/>
      <c r="XL4" s="126"/>
      <c r="XM4" s="126"/>
      <c r="XN4" s="126"/>
      <c r="XO4" s="126"/>
      <c r="XP4" s="126"/>
      <c r="XQ4" s="126"/>
      <c r="XR4" s="126"/>
      <c r="XS4" s="126"/>
      <c r="XT4" s="126"/>
      <c r="XU4" s="126"/>
      <c r="XV4" s="126"/>
      <c r="XW4" s="126"/>
      <c r="XX4" s="126"/>
      <c r="XY4" s="126"/>
      <c r="XZ4" s="126"/>
      <c r="YA4" s="126"/>
      <c r="YB4" s="126"/>
      <c r="YC4" s="126"/>
      <c r="YD4" s="126"/>
      <c r="YE4" s="126"/>
      <c r="YF4" s="126"/>
      <c r="YG4" s="126"/>
      <c r="YH4" s="126"/>
      <c r="YI4" s="126"/>
      <c r="YJ4" s="126"/>
      <c r="YK4" s="126"/>
      <c r="YL4" s="126"/>
      <c r="YM4" s="126"/>
      <c r="YN4" s="126"/>
      <c r="YO4" s="126"/>
      <c r="YP4" s="126"/>
      <c r="YQ4" s="126"/>
      <c r="YR4" s="126"/>
      <c r="YS4" s="126"/>
      <c r="YT4" s="126"/>
      <c r="YU4" s="126"/>
      <c r="YV4" s="126"/>
      <c r="YW4" s="126"/>
      <c r="YX4" s="126"/>
      <c r="YY4" s="126"/>
      <c r="YZ4" s="126"/>
      <c r="ZA4" s="126"/>
      <c r="ZB4" s="126"/>
      <c r="ZC4" s="126"/>
      <c r="ZD4" s="126"/>
      <c r="ZE4" s="126"/>
      <c r="ZF4" s="126"/>
      <c r="ZG4" s="126"/>
      <c r="ZH4" s="126"/>
      <c r="ZI4" s="126"/>
      <c r="ZJ4" s="126"/>
      <c r="ZK4" s="126"/>
      <c r="ZL4" s="126"/>
      <c r="ZM4" s="126"/>
      <c r="ZN4" s="126"/>
      <c r="ZO4" s="126"/>
      <c r="ZP4" s="126"/>
      <c r="ZQ4" s="126"/>
      <c r="ZR4" s="126"/>
      <c r="ZS4" s="126"/>
      <c r="ZT4" s="126"/>
      <c r="ZU4" s="126"/>
      <c r="ZV4" s="126"/>
      <c r="ZW4" s="126"/>
      <c r="ZX4" s="126"/>
      <c r="ZY4" s="126"/>
      <c r="ZZ4" s="126"/>
      <c r="AAA4" s="126"/>
      <c r="AAB4" s="126"/>
      <c r="AAC4" s="126"/>
      <c r="AAD4" s="126"/>
      <c r="AAE4" s="126"/>
      <c r="AAF4" s="126"/>
      <c r="AAG4" s="126"/>
      <c r="AAH4" s="126"/>
      <c r="AAI4" s="126"/>
      <c r="AAJ4" s="126"/>
      <c r="AAK4" s="126"/>
      <c r="AAL4" s="126"/>
      <c r="AAM4" s="126"/>
      <c r="AAN4" s="126"/>
      <c r="AAO4" s="126"/>
      <c r="AAP4" s="126"/>
      <c r="AAQ4" s="126"/>
      <c r="AAR4" s="126"/>
      <c r="AAS4" s="126"/>
      <c r="AAT4" s="126"/>
      <c r="AAU4" s="126"/>
      <c r="AAV4" s="126"/>
      <c r="AAW4" s="126"/>
      <c r="AAX4" s="126"/>
      <c r="AAY4" s="126"/>
      <c r="AAZ4" s="126"/>
      <c r="ABA4" s="126"/>
      <c r="ABB4" s="126"/>
      <c r="ABC4" s="126"/>
      <c r="ABD4" s="126"/>
      <c r="ABE4" s="126"/>
      <c r="ABF4" s="126"/>
      <c r="ABG4" s="126"/>
      <c r="ABH4" s="126"/>
      <c r="ABI4" s="126"/>
      <c r="ABJ4" s="126"/>
      <c r="ABK4" s="126"/>
      <c r="ABL4" s="126"/>
      <c r="ABM4" s="126"/>
      <c r="ABN4" s="126"/>
      <c r="ABO4" s="126"/>
      <c r="ABP4" s="126"/>
      <c r="ABQ4" s="126"/>
      <c r="ABR4" s="126"/>
      <c r="ABS4" s="126"/>
      <c r="ABT4" s="126"/>
      <c r="ABU4" s="126"/>
      <c r="ABV4" s="126"/>
      <c r="ABW4" s="126"/>
      <c r="ABX4" s="126"/>
      <c r="ABY4" s="126"/>
      <c r="ABZ4" s="126"/>
      <c r="ACA4" s="126"/>
      <c r="ACB4" s="126"/>
      <c r="ACC4" s="126"/>
      <c r="ACD4" s="126"/>
      <c r="ACE4" s="126"/>
    </row>
    <row r="5" spans="1:759" s="127" customFormat="1" ht="90" customHeight="1">
      <c r="A5" s="119"/>
      <c r="B5" s="132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4"/>
      <c r="Q5" s="123" t="s">
        <v>125</v>
      </c>
      <c r="R5" s="123"/>
      <c r="S5" s="123"/>
      <c r="T5" s="123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5"/>
      <c r="BZ5" s="125"/>
      <c r="CA5" s="126"/>
      <c r="CB5" s="126"/>
      <c r="CC5" s="126"/>
      <c r="CD5" s="126"/>
      <c r="CE5" s="126"/>
      <c r="CF5" s="126"/>
      <c r="CG5" s="126"/>
      <c r="CH5" s="126"/>
      <c r="CI5" s="126"/>
      <c r="CJ5" s="126"/>
      <c r="CK5" s="126"/>
      <c r="CL5" s="126"/>
      <c r="CM5" s="126"/>
      <c r="CN5" s="126"/>
      <c r="CO5" s="126"/>
      <c r="CP5" s="126"/>
      <c r="CQ5" s="126"/>
      <c r="CR5" s="126"/>
      <c r="CS5" s="126"/>
      <c r="CT5" s="126"/>
      <c r="CU5" s="126"/>
      <c r="CV5" s="126"/>
      <c r="CW5" s="126"/>
      <c r="CX5" s="126"/>
      <c r="CY5" s="126"/>
      <c r="CZ5" s="126"/>
      <c r="DA5" s="126"/>
      <c r="DB5" s="126"/>
      <c r="DC5" s="126"/>
      <c r="DD5" s="126"/>
      <c r="DE5" s="126"/>
      <c r="DF5" s="126"/>
      <c r="DG5" s="126"/>
      <c r="DH5" s="126"/>
      <c r="DI5" s="126"/>
      <c r="DJ5" s="126"/>
      <c r="DK5" s="126"/>
      <c r="DL5" s="126"/>
      <c r="DM5" s="126"/>
      <c r="DN5" s="126"/>
      <c r="DO5" s="126"/>
      <c r="DP5" s="126"/>
      <c r="DQ5" s="126"/>
      <c r="DR5" s="126"/>
      <c r="DS5" s="126"/>
      <c r="DT5" s="126"/>
      <c r="DU5" s="126"/>
      <c r="DV5" s="126"/>
      <c r="DW5" s="126"/>
      <c r="DX5" s="126"/>
      <c r="DY5" s="126"/>
      <c r="DZ5" s="126"/>
      <c r="EA5" s="126"/>
      <c r="EB5" s="126"/>
      <c r="EC5" s="126"/>
      <c r="ED5" s="126"/>
      <c r="EE5" s="126"/>
      <c r="EF5" s="126"/>
      <c r="EG5" s="126"/>
      <c r="EH5" s="126"/>
      <c r="EI5" s="126"/>
      <c r="EJ5" s="126"/>
      <c r="EK5" s="126"/>
      <c r="EL5" s="126"/>
      <c r="EM5" s="126"/>
      <c r="EN5" s="126"/>
      <c r="EO5" s="126"/>
      <c r="EP5" s="126"/>
      <c r="EQ5" s="126"/>
      <c r="ER5" s="126"/>
      <c r="ES5" s="126"/>
      <c r="ET5" s="126"/>
      <c r="EU5" s="126"/>
      <c r="EV5" s="126"/>
      <c r="EW5" s="126"/>
      <c r="EX5" s="126"/>
      <c r="EY5" s="126"/>
      <c r="EZ5" s="126"/>
      <c r="FA5" s="126"/>
      <c r="FB5" s="126"/>
      <c r="FC5" s="126"/>
      <c r="FD5" s="126"/>
      <c r="FE5" s="126"/>
      <c r="FF5" s="126"/>
      <c r="FG5" s="126"/>
      <c r="FH5" s="126"/>
      <c r="FI5" s="126"/>
      <c r="FJ5" s="126"/>
      <c r="FK5" s="126"/>
      <c r="FL5" s="126"/>
      <c r="FM5" s="126"/>
      <c r="FN5" s="126"/>
      <c r="FO5" s="126"/>
      <c r="FP5" s="126"/>
      <c r="FQ5" s="126"/>
      <c r="FR5" s="126"/>
      <c r="FS5" s="126"/>
      <c r="FT5" s="126"/>
      <c r="FU5" s="126"/>
      <c r="FV5" s="126"/>
      <c r="FW5" s="126"/>
      <c r="FX5" s="126"/>
      <c r="FY5" s="126"/>
      <c r="FZ5" s="126"/>
      <c r="GA5" s="126"/>
      <c r="GB5" s="126"/>
      <c r="GC5" s="126"/>
      <c r="GD5" s="126"/>
      <c r="GE5" s="126"/>
      <c r="GF5" s="126"/>
      <c r="GG5" s="126"/>
      <c r="GH5" s="126"/>
      <c r="GI5" s="126"/>
      <c r="GJ5" s="126"/>
      <c r="GK5" s="126"/>
      <c r="GL5" s="126"/>
      <c r="GM5" s="126"/>
      <c r="GN5" s="126"/>
      <c r="GO5" s="126"/>
      <c r="GP5" s="126"/>
      <c r="GQ5" s="126"/>
      <c r="GR5" s="126"/>
      <c r="GS5" s="126"/>
      <c r="GT5" s="126"/>
      <c r="GU5" s="126"/>
      <c r="GV5" s="126"/>
      <c r="GW5" s="126"/>
      <c r="GX5" s="126"/>
      <c r="GY5" s="126"/>
      <c r="GZ5" s="126"/>
      <c r="HA5" s="126"/>
      <c r="HB5" s="126"/>
      <c r="HC5" s="126"/>
      <c r="HD5" s="126"/>
      <c r="HE5" s="126"/>
      <c r="HF5" s="126"/>
      <c r="HG5" s="126"/>
      <c r="HH5" s="126"/>
      <c r="HI5" s="126"/>
      <c r="HJ5" s="126"/>
      <c r="HK5" s="126"/>
      <c r="HL5" s="126"/>
      <c r="HM5" s="126"/>
      <c r="HN5" s="126"/>
      <c r="HO5" s="126"/>
      <c r="HP5" s="126"/>
      <c r="HQ5" s="126"/>
      <c r="HR5" s="126"/>
      <c r="HS5" s="126"/>
      <c r="HT5" s="126"/>
      <c r="HU5" s="126"/>
      <c r="HV5" s="126"/>
      <c r="HW5" s="126"/>
      <c r="HX5" s="126"/>
      <c r="HY5" s="126"/>
      <c r="HZ5" s="126"/>
      <c r="IA5" s="126"/>
      <c r="IB5" s="126"/>
      <c r="IC5" s="126"/>
      <c r="ID5" s="126"/>
      <c r="IE5" s="126"/>
      <c r="IF5" s="126"/>
      <c r="IG5" s="126"/>
      <c r="IH5" s="126"/>
      <c r="II5" s="126"/>
      <c r="IJ5" s="126"/>
      <c r="IK5" s="126"/>
      <c r="IL5" s="126"/>
      <c r="IM5" s="126"/>
      <c r="IN5" s="126"/>
      <c r="IO5" s="126"/>
      <c r="IP5" s="126"/>
      <c r="IQ5" s="126"/>
      <c r="IR5" s="126"/>
      <c r="IS5" s="126"/>
      <c r="IT5" s="126"/>
      <c r="IU5" s="126"/>
      <c r="IV5" s="126"/>
      <c r="IW5" s="126"/>
      <c r="IX5" s="126"/>
      <c r="IY5" s="126"/>
      <c r="IZ5" s="126"/>
      <c r="JA5" s="126"/>
      <c r="JB5" s="126"/>
      <c r="JC5" s="126"/>
      <c r="JD5" s="126"/>
      <c r="JE5" s="126"/>
      <c r="JF5" s="126"/>
      <c r="JG5" s="126"/>
      <c r="JH5" s="126"/>
      <c r="JI5" s="126"/>
      <c r="JJ5" s="126"/>
      <c r="JK5" s="126"/>
      <c r="JL5" s="126"/>
      <c r="JM5" s="126"/>
      <c r="JN5" s="126"/>
      <c r="JO5" s="126"/>
      <c r="JP5" s="126"/>
      <c r="JQ5" s="126"/>
      <c r="JR5" s="126"/>
      <c r="JS5" s="126"/>
      <c r="JT5" s="126"/>
      <c r="JU5" s="126"/>
      <c r="JV5" s="126"/>
      <c r="JW5" s="126"/>
      <c r="JX5" s="126"/>
      <c r="JY5" s="126"/>
      <c r="JZ5" s="126"/>
      <c r="KA5" s="126"/>
      <c r="KB5" s="126"/>
      <c r="KC5" s="126"/>
      <c r="KD5" s="126"/>
      <c r="KE5" s="126"/>
      <c r="KF5" s="126"/>
      <c r="KG5" s="126"/>
      <c r="KH5" s="126"/>
      <c r="KI5" s="126"/>
      <c r="KJ5" s="126"/>
      <c r="KK5" s="126"/>
      <c r="KL5" s="126"/>
      <c r="KM5" s="126"/>
      <c r="KN5" s="126"/>
      <c r="KO5" s="126"/>
      <c r="KP5" s="126"/>
      <c r="KQ5" s="126"/>
      <c r="KR5" s="126"/>
      <c r="KS5" s="126"/>
      <c r="KT5" s="126"/>
      <c r="KU5" s="126"/>
      <c r="KV5" s="126"/>
      <c r="KW5" s="126"/>
      <c r="KX5" s="126"/>
      <c r="KY5" s="126"/>
      <c r="KZ5" s="126"/>
      <c r="LA5" s="126"/>
      <c r="LB5" s="126"/>
      <c r="LC5" s="126"/>
      <c r="LD5" s="126"/>
      <c r="LE5" s="126"/>
      <c r="LF5" s="126"/>
      <c r="LG5" s="126"/>
      <c r="LH5" s="126"/>
      <c r="LI5" s="126"/>
      <c r="LJ5" s="126"/>
      <c r="LK5" s="126"/>
      <c r="LL5" s="126"/>
      <c r="LM5" s="126"/>
      <c r="LN5" s="126"/>
      <c r="LO5" s="126"/>
      <c r="LP5" s="126"/>
      <c r="LQ5" s="126"/>
      <c r="LR5" s="126"/>
      <c r="LS5" s="126"/>
      <c r="LT5" s="126"/>
      <c r="LU5" s="126"/>
      <c r="LV5" s="126"/>
      <c r="LW5" s="126"/>
      <c r="LX5" s="126"/>
      <c r="LY5" s="126"/>
      <c r="LZ5" s="126"/>
      <c r="MA5" s="126"/>
      <c r="MB5" s="126"/>
      <c r="MC5" s="126"/>
      <c r="MD5" s="126"/>
      <c r="ME5" s="126"/>
      <c r="MF5" s="126"/>
      <c r="MG5" s="126"/>
      <c r="MH5" s="126"/>
      <c r="MI5" s="126"/>
      <c r="MJ5" s="126"/>
      <c r="MK5" s="126"/>
      <c r="ML5" s="126"/>
      <c r="MM5" s="126"/>
      <c r="MN5" s="126"/>
      <c r="MO5" s="126"/>
      <c r="MP5" s="126"/>
      <c r="MQ5" s="126"/>
      <c r="MR5" s="126"/>
      <c r="MS5" s="126"/>
      <c r="MT5" s="126"/>
      <c r="MU5" s="126"/>
      <c r="MV5" s="126"/>
      <c r="MW5" s="126"/>
      <c r="MX5" s="126"/>
      <c r="MY5" s="126"/>
      <c r="MZ5" s="126"/>
      <c r="NA5" s="126"/>
      <c r="NB5" s="126"/>
      <c r="NC5" s="126"/>
      <c r="ND5" s="126"/>
      <c r="NE5" s="126"/>
      <c r="NF5" s="126"/>
      <c r="NG5" s="126"/>
      <c r="NH5" s="126"/>
      <c r="NI5" s="126"/>
      <c r="NJ5" s="126"/>
      <c r="NK5" s="126"/>
      <c r="NL5" s="126"/>
      <c r="NM5" s="126"/>
      <c r="NN5" s="126"/>
      <c r="NO5" s="126"/>
      <c r="NP5" s="126"/>
      <c r="NQ5" s="126"/>
      <c r="NR5" s="126"/>
      <c r="NS5" s="126"/>
      <c r="NT5" s="126"/>
      <c r="NU5" s="126"/>
      <c r="NV5" s="126"/>
      <c r="NW5" s="126"/>
      <c r="NX5" s="126"/>
      <c r="NY5" s="126"/>
      <c r="NZ5" s="126"/>
      <c r="OA5" s="126"/>
      <c r="OB5" s="126"/>
      <c r="OC5" s="126"/>
      <c r="OD5" s="126"/>
      <c r="OE5" s="126"/>
      <c r="OF5" s="126"/>
      <c r="OG5" s="126"/>
      <c r="OH5" s="126"/>
      <c r="OI5" s="126"/>
      <c r="OJ5" s="126"/>
      <c r="OK5" s="126"/>
      <c r="OL5" s="126"/>
      <c r="OM5" s="126"/>
      <c r="ON5" s="126"/>
      <c r="OO5" s="126"/>
      <c r="OP5" s="126"/>
      <c r="OQ5" s="126"/>
      <c r="OR5" s="126"/>
      <c r="OS5" s="126"/>
      <c r="OT5" s="126"/>
      <c r="OU5" s="126"/>
      <c r="OV5" s="126"/>
      <c r="OW5" s="126"/>
      <c r="OX5" s="126"/>
      <c r="OY5" s="126"/>
      <c r="OZ5" s="126"/>
      <c r="PA5" s="126"/>
      <c r="PB5" s="126"/>
      <c r="PC5" s="126"/>
      <c r="PD5" s="126"/>
      <c r="PE5" s="126"/>
      <c r="PF5" s="126"/>
      <c r="PG5" s="126"/>
      <c r="PH5" s="126"/>
      <c r="PI5" s="126"/>
      <c r="PJ5" s="126"/>
      <c r="PK5" s="126"/>
      <c r="PL5" s="126"/>
      <c r="PM5" s="126"/>
      <c r="PN5" s="126"/>
      <c r="PO5" s="126"/>
      <c r="PP5" s="126"/>
      <c r="PQ5" s="126"/>
      <c r="PR5" s="126"/>
      <c r="PS5" s="126"/>
      <c r="PT5" s="126"/>
      <c r="PU5" s="126"/>
      <c r="PV5" s="126"/>
      <c r="PW5" s="126"/>
      <c r="PX5" s="126"/>
      <c r="PY5" s="126"/>
      <c r="PZ5" s="126"/>
      <c r="QA5" s="126"/>
      <c r="QB5" s="126"/>
      <c r="QC5" s="126"/>
      <c r="QD5" s="126"/>
      <c r="QE5" s="126"/>
      <c r="QF5" s="126"/>
      <c r="QG5" s="126"/>
      <c r="QH5" s="126"/>
      <c r="QI5" s="126"/>
      <c r="QJ5" s="126"/>
      <c r="QK5" s="126"/>
      <c r="QL5" s="126"/>
      <c r="QM5" s="126"/>
      <c r="QN5" s="126"/>
      <c r="QO5" s="126"/>
      <c r="QP5" s="126"/>
      <c r="QQ5" s="126"/>
      <c r="QR5" s="126"/>
      <c r="QS5" s="126"/>
      <c r="QT5" s="126"/>
      <c r="QU5" s="126"/>
      <c r="QV5" s="126"/>
      <c r="QW5" s="126"/>
      <c r="QX5" s="126"/>
      <c r="QY5" s="126"/>
      <c r="QZ5" s="126"/>
      <c r="RA5" s="126"/>
      <c r="RB5" s="126"/>
      <c r="RC5" s="126"/>
      <c r="RD5" s="126"/>
      <c r="RE5" s="126"/>
      <c r="RF5" s="126"/>
      <c r="RG5" s="126"/>
      <c r="RH5" s="126"/>
      <c r="RI5" s="126"/>
      <c r="RJ5" s="126"/>
      <c r="RK5" s="126"/>
      <c r="RL5" s="126"/>
      <c r="RM5" s="126"/>
      <c r="RN5" s="126"/>
      <c r="RO5" s="126"/>
      <c r="RP5" s="126"/>
      <c r="RQ5" s="126"/>
      <c r="RR5" s="126"/>
      <c r="RS5" s="126"/>
      <c r="RT5" s="126"/>
      <c r="RU5" s="126"/>
      <c r="RV5" s="126"/>
      <c r="RW5" s="126"/>
      <c r="RX5" s="126"/>
      <c r="RY5" s="126"/>
      <c r="RZ5" s="126"/>
      <c r="SA5" s="126"/>
      <c r="SB5" s="126"/>
      <c r="SC5" s="126"/>
      <c r="SD5" s="126"/>
      <c r="SE5" s="126"/>
      <c r="SF5" s="126"/>
      <c r="SG5" s="126"/>
      <c r="SH5" s="126"/>
      <c r="SI5" s="126"/>
      <c r="SJ5" s="126"/>
      <c r="SK5" s="126"/>
      <c r="SL5" s="126"/>
      <c r="SM5" s="126"/>
      <c r="SN5" s="126"/>
      <c r="SO5" s="126"/>
      <c r="SP5" s="126"/>
      <c r="SQ5" s="126"/>
      <c r="SR5" s="126"/>
      <c r="SS5" s="126"/>
      <c r="ST5" s="126"/>
      <c r="SU5" s="126"/>
      <c r="SV5" s="126"/>
      <c r="SW5" s="126"/>
      <c r="SX5" s="126"/>
      <c r="SY5" s="126"/>
      <c r="SZ5" s="126"/>
      <c r="TA5" s="126"/>
      <c r="TB5" s="126"/>
      <c r="TC5" s="126"/>
      <c r="TD5" s="126"/>
      <c r="TE5" s="126"/>
      <c r="TF5" s="126"/>
      <c r="TG5" s="126"/>
      <c r="TH5" s="126"/>
      <c r="TI5" s="126"/>
      <c r="TJ5" s="126"/>
      <c r="TK5" s="126"/>
      <c r="TL5" s="126"/>
      <c r="TM5" s="126"/>
      <c r="TN5" s="126"/>
      <c r="TO5" s="126"/>
      <c r="TP5" s="126"/>
      <c r="TQ5" s="126"/>
      <c r="TR5" s="126"/>
      <c r="TS5" s="126"/>
      <c r="TT5" s="126"/>
      <c r="TU5" s="126"/>
      <c r="TV5" s="126"/>
      <c r="TW5" s="126"/>
      <c r="TX5" s="126"/>
      <c r="TY5" s="126"/>
      <c r="TZ5" s="126"/>
      <c r="UA5" s="126"/>
      <c r="UB5" s="126"/>
      <c r="UC5" s="126"/>
      <c r="UD5" s="126"/>
      <c r="UE5" s="126"/>
      <c r="UF5" s="126"/>
      <c r="UG5" s="126"/>
      <c r="UH5" s="126"/>
      <c r="UI5" s="126"/>
      <c r="UJ5" s="126"/>
      <c r="UK5" s="126"/>
      <c r="UL5" s="126"/>
      <c r="UM5" s="126"/>
      <c r="UN5" s="126"/>
      <c r="UO5" s="126"/>
      <c r="UP5" s="126"/>
      <c r="UQ5" s="126"/>
      <c r="UR5" s="126"/>
      <c r="US5" s="126"/>
      <c r="UT5" s="126"/>
      <c r="UU5" s="126"/>
      <c r="UV5" s="126"/>
      <c r="UW5" s="126"/>
      <c r="UX5" s="126"/>
      <c r="UY5" s="126"/>
      <c r="UZ5" s="126"/>
      <c r="VA5" s="126"/>
      <c r="VB5" s="126"/>
      <c r="VC5" s="126"/>
      <c r="VD5" s="126"/>
      <c r="VE5" s="126"/>
      <c r="VF5" s="126"/>
      <c r="VG5" s="126"/>
      <c r="VH5" s="126"/>
      <c r="VI5" s="126"/>
      <c r="VJ5" s="126"/>
      <c r="VK5" s="126"/>
      <c r="VL5" s="126"/>
      <c r="VM5" s="126"/>
      <c r="VN5" s="126"/>
      <c r="VO5" s="126"/>
      <c r="VP5" s="126"/>
      <c r="VQ5" s="126"/>
      <c r="VR5" s="126"/>
      <c r="VS5" s="126"/>
      <c r="VT5" s="126"/>
      <c r="VU5" s="126"/>
      <c r="VV5" s="126"/>
      <c r="VW5" s="126"/>
      <c r="VX5" s="126"/>
      <c r="VY5" s="126"/>
      <c r="VZ5" s="126"/>
      <c r="WA5" s="126"/>
      <c r="WB5" s="126"/>
      <c r="WC5" s="126"/>
      <c r="WD5" s="126"/>
      <c r="WE5" s="126"/>
      <c r="WF5" s="126"/>
      <c r="WG5" s="126"/>
      <c r="WH5" s="126"/>
      <c r="WI5" s="126"/>
      <c r="WJ5" s="126"/>
      <c r="WK5" s="126"/>
      <c r="WL5" s="126"/>
      <c r="WM5" s="126"/>
      <c r="WN5" s="126"/>
      <c r="WO5" s="126"/>
      <c r="WP5" s="126"/>
      <c r="WQ5" s="126"/>
      <c r="WR5" s="126"/>
      <c r="WS5" s="126"/>
      <c r="WT5" s="126"/>
      <c r="WU5" s="126"/>
      <c r="WV5" s="126"/>
      <c r="WW5" s="126"/>
      <c r="WX5" s="126"/>
      <c r="WY5" s="126"/>
      <c r="WZ5" s="126"/>
      <c r="XA5" s="126"/>
      <c r="XB5" s="126"/>
      <c r="XC5" s="126"/>
      <c r="XD5" s="126"/>
      <c r="XE5" s="126"/>
      <c r="XF5" s="126"/>
      <c r="XG5" s="126"/>
      <c r="XH5" s="126"/>
      <c r="XI5" s="126"/>
      <c r="XJ5" s="126"/>
      <c r="XK5" s="126"/>
      <c r="XL5" s="126"/>
      <c r="XM5" s="126"/>
      <c r="XN5" s="126"/>
      <c r="XO5" s="126"/>
      <c r="XP5" s="126"/>
      <c r="XQ5" s="126"/>
      <c r="XR5" s="126"/>
      <c r="XS5" s="126"/>
      <c r="XT5" s="126"/>
      <c r="XU5" s="126"/>
      <c r="XV5" s="126"/>
      <c r="XW5" s="126"/>
      <c r="XX5" s="126"/>
      <c r="XY5" s="126"/>
      <c r="XZ5" s="126"/>
      <c r="YA5" s="126"/>
      <c r="YB5" s="126"/>
      <c r="YC5" s="126"/>
      <c r="YD5" s="126"/>
      <c r="YE5" s="126"/>
      <c r="YF5" s="126"/>
      <c r="YG5" s="126"/>
      <c r="YH5" s="126"/>
      <c r="YI5" s="126"/>
      <c r="YJ5" s="126"/>
      <c r="YK5" s="126"/>
      <c r="YL5" s="126"/>
      <c r="YM5" s="126"/>
      <c r="YN5" s="126"/>
      <c r="YO5" s="126"/>
      <c r="YP5" s="126"/>
      <c r="YQ5" s="126"/>
      <c r="YR5" s="126"/>
      <c r="YS5" s="126"/>
      <c r="YT5" s="126"/>
      <c r="YU5" s="126"/>
      <c r="YV5" s="126"/>
      <c r="YW5" s="126"/>
      <c r="YX5" s="126"/>
      <c r="YY5" s="126"/>
      <c r="YZ5" s="126"/>
      <c r="ZA5" s="126"/>
      <c r="ZB5" s="126"/>
      <c r="ZC5" s="126"/>
      <c r="ZD5" s="126"/>
      <c r="ZE5" s="126"/>
      <c r="ZF5" s="126"/>
      <c r="ZG5" s="126"/>
      <c r="ZH5" s="126"/>
      <c r="ZI5" s="126"/>
      <c r="ZJ5" s="126"/>
      <c r="ZK5" s="126"/>
      <c r="ZL5" s="126"/>
      <c r="ZM5" s="126"/>
      <c r="ZN5" s="126"/>
      <c r="ZO5" s="126"/>
      <c r="ZP5" s="126"/>
      <c r="ZQ5" s="126"/>
      <c r="ZR5" s="126"/>
      <c r="ZS5" s="126"/>
      <c r="ZT5" s="126"/>
      <c r="ZU5" s="126"/>
      <c r="ZV5" s="126"/>
      <c r="ZW5" s="126"/>
      <c r="ZX5" s="126"/>
      <c r="ZY5" s="126"/>
      <c r="ZZ5" s="126"/>
      <c r="AAA5" s="126"/>
      <c r="AAB5" s="126"/>
      <c r="AAC5" s="126"/>
      <c r="AAD5" s="126"/>
      <c r="AAE5" s="126"/>
      <c r="AAF5" s="126"/>
      <c r="AAG5" s="126"/>
      <c r="AAH5" s="126"/>
      <c r="AAI5" s="126"/>
      <c r="AAJ5" s="126"/>
      <c r="AAK5" s="126"/>
      <c r="AAL5" s="126"/>
      <c r="AAM5" s="126"/>
      <c r="AAN5" s="126"/>
      <c r="AAO5" s="126"/>
      <c r="AAP5" s="126"/>
      <c r="AAQ5" s="126"/>
      <c r="AAR5" s="126"/>
      <c r="AAS5" s="126"/>
      <c r="AAT5" s="126"/>
      <c r="AAU5" s="126"/>
      <c r="AAV5" s="126"/>
      <c r="AAW5" s="126"/>
      <c r="AAX5" s="126"/>
      <c r="AAY5" s="126"/>
      <c r="AAZ5" s="126"/>
      <c r="ABA5" s="126"/>
      <c r="ABB5" s="126"/>
      <c r="ABC5" s="126"/>
      <c r="ABD5" s="126"/>
      <c r="ABE5" s="126"/>
      <c r="ABF5" s="126"/>
      <c r="ABG5" s="126"/>
      <c r="ABH5" s="126"/>
      <c r="ABI5" s="126"/>
      <c r="ABJ5" s="126"/>
      <c r="ABK5" s="126"/>
      <c r="ABL5" s="126"/>
      <c r="ABM5" s="126"/>
      <c r="ABN5" s="126"/>
      <c r="ABO5" s="126"/>
      <c r="ABP5" s="126"/>
      <c r="ABQ5" s="126"/>
      <c r="ABR5" s="126"/>
      <c r="ABS5" s="126"/>
      <c r="ABT5" s="126"/>
      <c r="ABU5" s="126"/>
      <c r="ABV5" s="126"/>
      <c r="ABW5" s="126"/>
      <c r="ABX5" s="126"/>
      <c r="ABY5" s="126"/>
      <c r="ABZ5" s="126"/>
      <c r="ACA5" s="126"/>
      <c r="ACB5" s="126"/>
      <c r="ACC5" s="126"/>
      <c r="ACD5" s="126"/>
      <c r="ACE5" s="126"/>
    </row>
    <row r="6" spans="1:759" ht="69.95" customHeight="1">
      <c r="A6" s="135"/>
      <c r="B6" s="136" t="s">
        <v>11</v>
      </c>
      <c r="C6" s="137" t="s">
        <v>126</v>
      </c>
      <c r="D6" s="137"/>
      <c r="E6" s="137"/>
      <c r="F6" s="137"/>
      <c r="G6" s="137"/>
      <c r="H6" s="137"/>
      <c r="I6" s="137"/>
      <c r="J6" s="138"/>
    </row>
    <row r="7" spans="1:759" ht="69.95" customHeight="1">
      <c r="A7" s="135"/>
      <c r="B7" s="136" t="s">
        <v>12</v>
      </c>
      <c r="C7" s="139">
        <v>43466</v>
      </c>
      <c r="D7" s="140"/>
      <c r="E7" s="140"/>
      <c r="F7" s="140"/>
      <c r="G7" s="140"/>
      <c r="H7" s="140"/>
      <c r="I7" s="140"/>
      <c r="J7" s="138"/>
    </row>
    <row r="8" spans="1:759" ht="69.95" customHeight="1">
      <c r="A8" s="135"/>
      <c r="B8" s="141" t="s">
        <v>41</v>
      </c>
      <c r="C8" s="142" t="s">
        <v>31</v>
      </c>
      <c r="D8" s="142"/>
      <c r="E8" s="142"/>
      <c r="F8" s="142"/>
      <c r="G8" s="142"/>
      <c r="H8" s="142"/>
      <c r="I8" s="142"/>
      <c r="J8" s="138"/>
    </row>
    <row r="9" spans="1:759" ht="69.95" customHeight="1">
      <c r="A9" s="135"/>
      <c r="B9" s="141" t="s">
        <v>1</v>
      </c>
      <c r="C9" s="142" t="s">
        <v>39</v>
      </c>
      <c r="D9" s="142"/>
      <c r="E9" s="142"/>
      <c r="F9" s="142"/>
      <c r="G9" s="142"/>
      <c r="H9" s="142"/>
      <c r="I9" s="142"/>
      <c r="J9" s="142"/>
    </row>
    <row r="10" spans="1:759" ht="69.95" customHeight="1">
      <c r="A10" s="135"/>
      <c r="B10" s="141" t="s">
        <v>42</v>
      </c>
      <c r="C10" s="142" t="s">
        <v>135</v>
      </c>
      <c r="D10" s="142"/>
      <c r="E10" s="142"/>
      <c r="F10" s="142"/>
      <c r="G10" s="142"/>
      <c r="H10" s="142"/>
      <c r="I10" s="143"/>
      <c r="J10" s="138"/>
    </row>
    <row r="11" spans="1:759" s="8" customFormat="1" ht="209.25" customHeight="1">
      <c r="A11" s="101" t="s">
        <v>13</v>
      </c>
      <c r="B11" s="101" t="s">
        <v>14</v>
      </c>
      <c r="C11" s="101" t="s">
        <v>6</v>
      </c>
      <c r="D11" s="101" t="s">
        <v>15</v>
      </c>
      <c r="E11" s="96" t="s">
        <v>16</v>
      </c>
      <c r="F11" s="97"/>
      <c r="G11" s="97"/>
      <c r="H11" s="98"/>
      <c r="I11" s="101" t="s">
        <v>127</v>
      </c>
      <c r="J11" s="99" t="s">
        <v>17</v>
      </c>
      <c r="K11" s="101" t="s">
        <v>18</v>
      </c>
      <c r="L11" s="101"/>
      <c r="M11" s="101"/>
      <c r="N11" s="101"/>
      <c r="O11" s="101" t="s">
        <v>127</v>
      </c>
      <c r="P11" s="102" t="s">
        <v>19</v>
      </c>
      <c r="Q11" s="96" t="s">
        <v>20</v>
      </c>
      <c r="R11" s="97"/>
      <c r="S11" s="97"/>
      <c r="T11" s="9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spans="1:759" s="8" customFormat="1" ht="104.25" customHeight="1">
      <c r="A12" s="101"/>
      <c r="B12" s="101"/>
      <c r="C12" s="101"/>
      <c r="D12" s="101"/>
      <c r="E12" s="15" t="s">
        <v>2</v>
      </c>
      <c r="F12" s="15" t="s">
        <v>3</v>
      </c>
      <c r="G12" s="15" t="s">
        <v>4</v>
      </c>
      <c r="H12" s="15" t="s">
        <v>5</v>
      </c>
      <c r="I12" s="101"/>
      <c r="J12" s="100"/>
      <c r="K12" s="15" t="s">
        <v>2</v>
      </c>
      <c r="L12" s="15" t="s">
        <v>3</v>
      </c>
      <c r="M12" s="15" t="s">
        <v>4</v>
      </c>
      <c r="N12" s="15" t="s">
        <v>5</v>
      </c>
      <c r="O12" s="101"/>
      <c r="P12" s="103"/>
      <c r="Q12" s="15" t="s">
        <v>2</v>
      </c>
      <c r="R12" s="15" t="s">
        <v>3</v>
      </c>
      <c r="S12" s="15" t="s">
        <v>4</v>
      </c>
      <c r="T12" s="15" t="s">
        <v>5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759" s="8" customFormat="1" ht="170.1" customHeight="1">
      <c r="A13" s="108" t="s">
        <v>123</v>
      </c>
      <c r="B13" s="20" t="s">
        <v>43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759" s="31" customFormat="1" ht="314.25" customHeight="1">
      <c r="A14" s="108"/>
      <c r="B14" s="115" t="s">
        <v>89</v>
      </c>
      <c r="C14" s="76" t="s">
        <v>71</v>
      </c>
      <c r="D14" s="25" t="s">
        <v>72</v>
      </c>
      <c r="E14" s="26">
        <v>1</v>
      </c>
      <c r="F14" s="26">
        <v>7</v>
      </c>
      <c r="G14" s="26">
        <v>6</v>
      </c>
      <c r="H14" s="26">
        <f t="shared" ref="H14:H17" si="0">G14*F14*E14</f>
        <v>42</v>
      </c>
      <c r="I14" s="27">
        <f t="shared" ref="I14:I19" si="1">IF(H14&lt;=20,4,IF(H14&lt;=70,3,IF(H14&lt;=200,2,IF(H14&gt;200,1))))</f>
        <v>3</v>
      </c>
      <c r="J14" s="25" t="s">
        <v>91</v>
      </c>
      <c r="K14" s="26">
        <v>1</v>
      </c>
      <c r="L14" s="26">
        <v>4</v>
      </c>
      <c r="M14" s="26">
        <v>3</v>
      </c>
      <c r="N14" s="26">
        <f t="shared" ref="N14:N17" si="2">M14*L14*K14</f>
        <v>12</v>
      </c>
      <c r="O14" s="27">
        <f t="shared" ref="O14:O19" si="3">IF(N14&lt;=20,4,IF(N14&lt;=70,3,IF(N14&lt;=200,2,IF(N14&gt;200,1))))</f>
        <v>4</v>
      </c>
      <c r="P14" s="28"/>
      <c r="Q14" s="29"/>
      <c r="R14" s="29"/>
      <c r="S14" s="29"/>
      <c r="T14" s="29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30"/>
      <c r="IQ14" s="30"/>
      <c r="IR14" s="30"/>
      <c r="IS14" s="30"/>
      <c r="IT14" s="30"/>
      <c r="IU14" s="30"/>
      <c r="IV14" s="30"/>
      <c r="IW14" s="30"/>
      <c r="IX14" s="30"/>
      <c r="IY14" s="30"/>
      <c r="IZ14" s="30"/>
      <c r="JA14" s="30"/>
      <c r="JB14" s="30"/>
      <c r="JC14" s="30"/>
      <c r="JD14" s="30"/>
      <c r="JE14" s="30"/>
      <c r="JF14" s="30"/>
      <c r="JG14" s="30"/>
      <c r="JH14" s="30"/>
      <c r="JI14" s="30"/>
      <c r="JJ14" s="30"/>
      <c r="JK14" s="30"/>
      <c r="JL14" s="30"/>
      <c r="JM14" s="30"/>
      <c r="JN14" s="30"/>
      <c r="JO14" s="30"/>
      <c r="JP14" s="30"/>
      <c r="JQ14" s="30"/>
      <c r="JR14" s="30"/>
      <c r="JS14" s="30"/>
      <c r="JT14" s="30"/>
      <c r="JU14" s="30"/>
      <c r="JV14" s="30"/>
      <c r="JW14" s="30"/>
      <c r="JX14" s="30"/>
      <c r="JY14" s="30"/>
      <c r="JZ14" s="30"/>
      <c r="KA14" s="30"/>
      <c r="KB14" s="30"/>
      <c r="KC14" s="30"/>
      <c r="KD14" s="30"/>
      <c r="KE14" s="30"/>
      <c r="KF14" s="30"/>
      <c r="KG14" s="30"/>
      <c r="KH14" s="30"/>
      <c r="KI14" s="30"/>
      <c r="KJ14" s="30"/>
      <c r="KK14" s="30"/>
      <c r="KL14" s="30"/>
      <c r="KM14" s="30"/>
      <c r="KN14" s="30"/>
      <c r="KO14" s="30"/>
      <c r="KP14" s="30"/>
      <c r="KQ14" s="30"/>
      <c r="KR14" s="30"/>
      <c r="KS14" s="30"/>
      <c r="KT14" s="30"/>
      <c r="KU14" s="30"/>
      <c r="KV14" s="30"/>
      <c r="KW14" s="30"/>
      <c r="KX14" s="30"/>
      <c r="KY14" s="30"/>
      <c r="KZ14" s="30"/>
      <c r="LA14" s="30"/>
      <c r="LB14" s="30"/>
      <c r="LC14" s="30"/>
      <c r="LD14" s="30"/>
      <c r="LE14" s="30"/>
      <c r="LF14" s="30"/>
      <c r="LG14" s="30"/>
      <c r="LH14" s="30"/>
      <c r="LI14" s="30"/>
      <c r="LJ14" s="30"/>
      <c r="LK14" s="30"/>
      <c r="LL14" s="30"/>
      <c r="LM14" s="30"/>
      <c r="LN14" s="30"/>
      <c r="LO14" s="30"/>
      <c r="LP14" s="30"/>
      <c r="LQ14" s="30"/>
      <c r="LR14" s="30"/>
      <c r="LS14" s="30"/>
      <c r="LT14" s="30"/>
      <c r="LU14" s="30"/>
      <c r="LV14" s="30"/>
      <c r="LW14" s="30"/>
      <c r="LX14" s="30"/>
      <c r="LY14" s="30"/>
      <c r="LZ14" s="30"/>
      <c r="MA14" s="30"/>
      <c r="MB14" s="30"/>
      <c r="MC14" s="30"/>
      <c r="MD14" s="30"/>
      <c r="ME14" s="30"/>
      <c r="MF14" s="30"/>
      <c r="MG14" s="30"/>
      <c r="MH14" s="30"/>
      <c r="MI14" s="30"/>
      <c r="MJ14" s="30"/>
      <c r="MK14" s="30"/>
      <c r="ML14" s="30"/>
      <c r="MM14" s="30"/>
      <c r="MN14" s="30"/>
      <c r="MO14" s="30"/>
      <c r="MP14" s="30"/>
      <c r="MQ14" s="30"/>
      <c r="MR14" s="30"/>
      <c r="MS14" s="30"/>
      <c r="MT14" s="30"/>
      <c r="MU14" s="30"/>
      <c r="MV14" s="30"/>
      <c r="MW14" s="30"/>
      <c r="MX14" s="30"/>
      <c r="MY14" s="30"/>
      <c r="MZ14" s="30"/>
      <c r="NA14" s="30"/>
      <c r="NB14" s="30"/>
      <c r="NC14" s="30"/>
      <c r="ND14" s="30"/>
      <c r="NE14" s="30"/>
      <c r="NF14" s="30"/>
      <c r="NG14" s="30"/>
      <c r="NH14" s="30"/>
      <c r="NI14" s="30"/>
      <c r="NJ14" s="30"/>
      <c r="NK14" s="30"/>
      <c r="NL14" s="30"/>
      <c r="NM14" s="30"/>
      <c r="NN14" s="30"/>
      <c r="NO14" s="30"/>
      <c r="NP14" s="30"/>
      <c r="NQ14" s="30"/>
      <c r="NR14" s="30"/>
      <c r="NS14" s="30"/>
      <c r="NT14" s="30"/>
      <c r="NU14" s="30"/>
      <c r="NV14" s="30"/>
      <c r="NW14" s="30"/>
      <c r="NX14" s="30"/>
      <c r="NY14" s="30"/>
      <c r="NZ14" s="30"/>
      <c r="OA14" s="30"/>
      <c r="OB14" s="30"/>
      <c r="OC14" s="30"/>
      <c r="OD14" s="30"/>
      <c r="OE14" s="30"/>
      <c r="OF14" s="30"/>
      <c r="OG14" s="30"/>
      <c r="OH14" s="30"/>
      <c r="OI14" s="30"/>
      <c r="OJ14" s="30"/>
      <c r="OK14" s="30"/>
      <c r="OL14" s="30"/>
      <c r="OM14" s="30"/>
      <c r="ON14" s="30"/>
      <c r="OO14" s="30"/>
      <c r="OP14" s="30"/>
      <c r="OQ14" s="30"/>
      <c r="OR14" s="30"/>
      <c r="OS14" s="30"/>
      <c r="OT14" s="30"/>
      <c r="OU14" s="30"/>
      <c r="OV14" s="30"/>
      <c r="OW14" s="30"/>
      <c r="OX14" s="30"/>
      <c r="OY14" s="30"/>
      <c r="OZ14" s="30"/>
      <c r="PA14" s="30"/>
      <c r="PB14" s="30"/>
      <c r="PC14" s="30"/>
      <c r="PD14" s="30"/>
      <c r="PE14" s="30"/>
      <c r="PF14" s="30"/>
      <c r="PG14" s="30"/>
      <c r="PH14" s="30"/>
      <c r="PI14" s="30"/>
      <c r="PJ14" s="30"/>
      <c r="PK14" s="30"/>
      <c r="PL14" s="30"/>
      <c r="PM14" s="30"/>
      <c r="PN14" s="30"/>
      <c r="PO14" s="30"/>
      <c r="PP14" s="30"/>
      <c r="PQ14" s="30"/>
      <c r="PR14" s="30"/>
      <c r="PS14" s="30"/>
      <c r="PT14" s="30"/>
      <c r="PU14" s="30"/>
      <c r="PV14" s="30"/>
      <c r="PW14" s="30"/>
      <c r="PX14" s="30"/>
      <c r="PY14" s="30"/>
      <c r="PZ14" s="30"/>
      <c r="QA14" s="30"/>
      <c r="QB14" s="30"/>
      <c r="QC14" s="30"/>
      <c r="QD14" s="30"/>
      <c r="QE14" s="30"/>
      <c r="QF14" s="30"/>
      <c r="QG14" s="30"/>
      <c r="QH14" s="30"/>
      <c r="QI14" s="30"/>
      <c r="QJ14" s="30"/>
      <c r="QK14" s="30"/>
      <c r="QL14" s="30"/>
      <c r="QM14" s="30"/>
      <c r="QN14" s="30"/>
      <c r="QO14" s="30"/>
      <c r="QP14" s="30"/>
      <c r="QQ14" s="30"/>
      <c r="QR14" s="30"/>
      <c r="QS14" s="30"/>
      <c r="QT14" s="30"/>
      <c r="QU14" s="30"/>
      <c r="QV14" s="30"/>
      <c r="QW14" s="30"/>
      <c r="QX14" s="30"/>
      <c r="QY14" s="30"/>
      <c r="QZ14" s="30"/>
      <c r="RA14" s="30"/>
      <c r="RB14" s="30"/>
      <c r="RC14" s="30"/>
      <c r="RD14" s="30"/>
      <c r="RE14" s="30"/>
      <c r="RF14" s="30"/>
      <c r="RG14" s="30"/>
      <c r="RH14" s="30"/>
      <c r="RI14" s="30"/>
      <c r="RJ14" s="30"/>
      <c r="RK14" s="30"/>
      <c r="RL14" s="30"/>
      <c r="RM14" s="30"/>
      <c r="RN14" s="30"/>
      <c r="RO14" s="30"/>
      <c r="RP14" s="30"/>
      <c r="RQ14" s="30"/>
      <c r="RR14" s="30"/>
      <c r="RS14" s="30"/>
      <c r="RT14" s="30"/>
      <c r="RU14" s="30"/>
      <c r="RV14" s="30"/>
      <c r="RW14" s="30"/>
      <c r="RX14" s="30"/>
      <c r="RY14" s="30"/>
      <c r="RZ14" s="30"/>
      <c r="SA14" s="30"/>
      <c r="SB14" s="30"/>
      <c r="SC14" s="30"/>
      <c r="SD14" s="30"/>
      <c r="SE14" s="30"/>
      <c r="SF14" s="30"/>
      <c r="SG14" s="30"/>
      <c r="SH14" s="30"/>
      <c r="SI14" s="30"/>
      <c r="SJ14" s="30"/>
      <c r="SK14" s="30"/>
      <c r="SL14" s="30"/>
      <c r="SM14" s="30"/>
      <c r="SN14" s="30"/>
      <c r="SO14" s="30"/>
      <c r="SP14" s="30"/>
      <c r="SQ14" s="30"/>
      <c r="SR14" s="30"/>
      <c r="SS14" s="30"/>
      <c r="ST14" s="30"/>
      <c r="SU14" s="30"/>
      <c r="SV14" s="30"/>
      <c r="SW14" s="30"/>
      <c r="SX14" s="30"/>
      <c r="SY14" s="30"/>
      <c r="SZ14" s="30"/>
      <c r="TA14" s="30"/>
      <c r="TB14" s="30"/>
      <c r="TC14" s="30"/>
      <c r="TD14" s="30"/>
      <c r="TE14" s="30"/>
      <c r="TF14" s="30"/>
      <c r="TG14" s="30"/>
      <c r="TH14" s="30"/>
      <c r="TI14" s="30"/>
      <c r="TJ14" s="30"/>
      <c r="TK14" s="30"/>
      <c r="TL14" s="30"/>
      <c r="TM14" s="30"/>
      <c r="TN14" s="30"/>
      <c r="TO14" s="30"/>
      <c r="TP14" s="30"/>
      <c r="TQ14" s="30"/>
      <c r="TR14" s="30"/>
      <c r="TS14" s="30"/>
      <c r="TT14" s="30"/>
      <c r="TU14" s="30"/>
      <c r="TV14" s="30"/>
      <c r="TW14" s="30"/>
      <c r="TX14" s="30"/>
      <c r="TY14" s="30"/>
      <c r="TZ14" s="30"/>
      <c r="UA14" s="30"/>
      <c r="UB14" s="30"/>
      <c r="UC14" s="30"/>
      <c r="UD14" s="30"/>
      <c r="UE14" s="30"/>
      <c r="UF14" s="30"/>
      <c r="UG14" s="30"/>
      <c r="UH14" s="30"/>
      <c r="UI14" s="30"/>
      <c r="UJ14" s="30"/>
      <c r="UK14" s="30"/>
      <c r="UL14" s="30"/>
      <c r="UM14" s="30"/>
      <c r="UN14" s="30"/>
      <c r="UO14" s="30"/>
      <c r="UP14" s="30"/>
      <c r="UQ14" s="30"/>
      <c r="UR14" s="30"/>
      <c r="US14" s="30"/>
      <c r="UT14" s="30"/>
      <c r="UU14" s="30"/>
      <c r="UV14" s="30"/>
      <c r="UW14" s="30"/>
      <c r="UX14" s="30"/>
      <c r="UY14" s="30"/>
      <c r="UZ14" s="30"/>
      <c r="VA14" s="30"/>
      <c r="VB14" s="30"/>
      <c r="VC14" s="30"/>
      <c r="VD14" s="30"/>
      <c r="VE14" s="30"/>
      <c r="VF14" s="30"/>
      <c r="VG14" s="30"/>
      <c r="VH14" s="30"/>
      <c r="VI14" s="30"/>
      <c r="VJ14" s="30"/>
      <c r="VK14" s="30"/>
      <c r="VL14" s="30"/>
      <c r="VM14" s="30"/>
      <c r="VN14" s="30"/>
      <c r="VO14" s="30"/>
      <c r="VP14" s="30"/>
      <c r="VQ14" s="30"/>
      <c r="VR14" s="30"/>
      <c r="VS14" s="30"/>
      <c r="VT14" s="30"/>
      <c r="VU14" s="30"/>
      <c r="VV14" s="30"/>
      <c r="VW14" s="30"/>
      <c r="VX14" s="30"/>
      <c r="VY14" s="30"/>
      <c r="VZ14" s="30"/>
      <c r="WA14" s="30"/>
      <c r="WB14" s="30"/>
      <c r="WC14" s="30"/>
      <c r="WD14" s="30"/>
      <c r="WE14" s="30"/>
      <c r="WF14" s="30"/>
      <c r="WG14" s="30"/>
      <c r="WH14" s="30"/>
      <c r="WI14" s="30"/>
      <c r="WJ14" s="30"/>
      <c r="WK14" s="30"/>
      <c r="WL14" s="30"/>
      <c r="WM14" s="30"/>
      <c r="WN14" s="30"/>
      <c r="WO14" s="30"/>
      <c r="WP14" s="30"/>
      <c r="WQ14" s="30"/>
      <c r="WR14" s="30"/>
      <c r="WS14" s="30"/>
      <c r="WT14" s="30"/>
      <c r="WU14" s="30"/>
      <c r="WV14" s="30"/>
      <c r="WW14" s="30"/>
      <c r="WX14" s="30"/>
      <c r="WY14" s="30"/>
      <c r="WZ14" s="30"/>
      <c r="XA14" s="30"/>
      <c r="XB14" s="30"/>
      <c r="XC14" s="30"/>
      <c r="XD14" s="30"/>
      <c r="XE14" s="30"/>
      <c r="XF14" s="30"/>
      <c r="XG14" s="30"/>
      <c r="XH14" s="30"/>
      <c r="XI14" s="30"/>
      <c r="XJ14" s="30"/>
      <c r="XK14" s="30"/>
      <c r="XL14" s="30"/>
      <c r="XM14" s="30"/>
      <c r="XN14" s="30"/>
      <c r="XO14" s="30"/>
      <c r="XP14" s="30"/>
      <c r="XQ14" s="30"/>
      <c r="XR14" s="30"/>
      <c r="XS14" s="30"/>
      <c r="XT14" s="30"/>
      <c r="XU14" s="30"/>
      <c r="XV14" s="30"/>
      <c r="XW14" s="30"/>
      <c r="XX14" s="30"/>
      <c r="XY14" s="30"/>
      <c r="XZ14" s="30"/>
      <c r="YA14" s="30"/>
      <c r="YB14" s="30"/>
      <c r="YC14" s="30"/>
      <c r="YD14" s="30"/>
      <c r="YE14" s="30"/>
      <c r="YF14" s="30"/>
      <c r="YG14" s="30"/>
      <c r="YH14" s="30"/>
      <c r="YI14" s="30"/>
      <c r="YJ14" s="30"/>
      <c r="YK14" s="30"/>
      <c r="YL14" s="30"/>
      <c r="YM14" s="30"/>
      <c r="YN14" s="30"/>
      <c r="YO14" s="30"/>
      <c r="YP14" s="30"/>
      <c r="YQ14" s="30"/>
      <c r="YR14" s="30"/>
      <c r="YS14" s="30"/>
      <c r="YT14" s="30"/>
      <c r="YU14" s="30"/>
      <c r="YV14" s="30"/>
      <c r="YW14" s="30"/>
      <c r="YX14" s="30"/>
      <c r="YY14" s="30"/>
      <c r="YZ14" s="30"/>
      <c r="ZA14" s="30"/>
      <c r="ZB14" s="30"/>
      <c r="ZC14" s="30"/>
      <c r="ZD14" s="30"/>
      <c r="ZE14" s="30"/>
      <c r="ZF14" s="30"/>
      <c r="ZG14" s="30"/>
      <c r="ZH14" s="30"/>
      <c r="ZI14" s="30"/>
      <c r="ZJ14" s="30"/>
      <c r="ZK14" s="30"/>
      <c r="ZL14" s="30"/>
      <c r="ZM14" s="30"/>
      <c r="ZN14" s="30"/>
      <c r="ZO14" s="30"/>
      <c r="ZP14" s="30"/>
      <c r="ZQ14" s="30"/>
      <c r="ZR14" s="30"/>
      <c r="ZS14" s="30"/>
      <c r="ZT14" s="30"/>
      <c r="ZU14" s="30"/>
      <c r="ZV14" s="30"/>
      <c r="ZW14" s="30"/>
      <c r="ZX14" s="30"/>
      <c r="ZY14" s="30"/>
      <c r="ZZ14" s="30"/>
      <c r="AAA14" s="30"/>
      <c r="AAB14" s="30"/>
      <c r="AAC14" s="30"/>
      <c r="AAD14" s="30"/>
      <c r="AAE14" s="30"/>
      <c r="AAF14" s="30"/>
      <c r="AAG14" s="30"/>
      <c r="AAH14" s="30"/>
      <c r="AAI14" s="30"/>
      <c r="AAJ14" s="30"/>
      <c r="AAK14" s="30"/>
      <c r="AAL14" s="30"/>
      <c r="AAM14" s="30"/>
      <c r="AAN14" s="30"/>
      <c r="AAO14" s="30"/>
      <c r="AAP14" s="30"/>
      <c r="AAQ14" s="30"/>
      <c r="AAR14" s="30"/>
      <c r="AAS14" s="30"/>
      <c r="AAT14" s="30"/>
      <c r="AAU14" s="30"/>
      <c r="AAV14" s="30"/>
      <c r="AAW14" s="30"/>
      <c r="AAX14" s="30"/>
      <c r="AAY14" s="30"/>
      <c r="AAZ14" s="30"/>
      <c r="ABA14" s="30"/>
      <c r="ABB14" s="30"/>
      <c r="ABC14" s="30"/>
      <c r="ABD14" s="30"/>
      <c r="ABE14" s="30"/>
      <c r="ABF14" s="30"/>
      <c r="ABG14" s="30"/>
      <c r="ABH14" s="30"/>
      <c r="ABI14" s="30"/>
      <c r="ABJ14" s="30"/>
      <c r="ABK14" s="30"/>
      <c r="ABL14" s="30"/>
      <c r="ABM14" s="30"/>
      <c r="ABN14" s="30"/>
      <c r="ABO14" s="30"/>
      <c r="ABP14" s="30"/>
      <c r="ABQ14" s="30"/>
      <c r="ABR14" s="30"/>
      <c r="ABS14" s="30"/>
      <c r="ABT14" s="30"/>
      <c r="ABU14" s="30"/>
      <c r="ABV14" s="30"/>
      <c r="ABW14" s="30"/>
      <c r="ABX14" s="30"/>
      <c r="ABY14" s="30"/>
      <c r="ABZ14" s="30"/>
      <c r="ACA14" s="30"/>
      <c r="ACB14" s="30"/>
      <c r="ACC14" s="30"/>
      <c r="ACD14" s="30"/>
      <c r="ACE14" s="30"/>
    </row>
    <row r="15" spans="1:759" s="31" customFormat="1" ht="138" customHeight="1">
      <c r="A15" s="108"/>
      <c r="B15" s="115"/>
      <c r="C15" s="76" t="s">
        <v>73</v>
      </c>
      <c r="D15" s="25" t="s">
        <v>22</v>
      </c>
      <c r="E15" s="26">
        <v>1</v>
      </c>
      <c r="F15" s="26">
        <v>4</v>
      </c>
      <c r="G15" s="26">
        <v>6</v>
      </c>
      <c r="H15" s="26">
        <f t="shared" si="0"/>
        <v>24</v>
      </c>
      <c r="I15" s="27">
        <f t="shared" si="1"/>
        <v>3</v>
      </c>
      <c r="J15" s="25" t="s">
        <v>74</v>
      </c>
      <c r="K15" s="26">
        <v>1</v>
      </c>
      <c r="L15" s="26">
        <v>1</v>
      </c>
      <c r="M15" s="26">
        <v>3</v>
      </c>
      <c r="N15" s="26">
        <f t="shared" si="2"/>
        <v>3</v>
      </c>
      <c r="O15" s="27">
        <f t="shared" si="3"/>
        <v>4</v>
      </c>
      <c r="P15" s="28"/>
      <c r="Q15" s="29"/>
      <c r="R15" s="29"/>
      <c r="S15" s="29"/>
      <c r="T15" s="29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  <c r="IY15" s="30"/>
      <c r="IZ15" s="30"/>
      <c r="JA15" s="30"/>
      <c r="JB15" s="30"/>
      <c r="JC15" s="30"/>
      <c r="JD15" s="30"/>
      <c r="JE15" s="30"/>
      <c r="JF15" s="30"/>
      <c r="JG15" s="30"/>
      <c r="JH15" s="30"/>
      <c r="JI15" s="30"/>
      <c r="JJ15" s="30"/>
      <c r="JK15" s="30"/>
      <c r="JL15" s="30"/>
      <c r="JM15" s="30"/>
      <c r="JN15" s="30"/>
      <c r="JO15" s="30"/>
      <c r="JP15" s="30"/>
      <c r="JQ15" s="30"/>
      <c r="JR15" s="30"/>
      <c r="JS15" s="30"/>
      <c r="JT15" s="30"/>
      <c r="JU15" s="30"/>
      <c r="JV15" s="30"/>
      <c r="JW15" s="30"/>
      <c r="JX15" s="30"/>
      <c r="JY15" s="30"/>
      <c r="JZ15" s="30"/>
      <c r="KA15" s="30"/>
      <c r="KB15" s="30"/>
      <c r="KC15" s="30"/>
      <c r="KD15" s="30"/>
      <c r="KE15" s="30"/>
      <c r="KF15" s="30"/>
      <c r="KG15" s="30"/>
      <c r="KH15" s="30"/>
      <c r="KI15" s="30"/>
      <c r="KJ15" s="30"/>
      <c r="KK15" s="30"/>
      <c r="KL15" s="30"/>
      <c r="KM15" s="30"/>
      <c r="KN15" s="30"/>
      <c r="KO15" s="30"/>
      <c r="KP15" s="30"/>
      <c r="KQ15" s="30"/>
      <c r="KR15" s="30"/>
      <c r="KS15" s="30"/>
      <c r="KT15" s="30"/>
      <c r="KU15" s="30"/>
      <c r="KV15" s="30"/>
      <c r="KW15" s="30"/>
      <c r="KX15" s="30"/>
      <c r="KY15" s="30"/>
      <c r="KZ15" s="30"/>
      <c r="LA15" s="30"/>
      <c r="LB15" s="30"/>
      <c r="LC15" s="30"/>
      <c r="LD15" s="30"/>
      <c r="LE15" s="30"/>
      <c r="LF15" s="30"/>
      <c r="LG15" s="30"/>
      <c r="LH15" s="30"/>
      <c r="LI15" s="30"/>
      <c r="LJ15" s="30"/>
      <c r="LK15" s="30"/>
      <c r="LL15" s="30"/>
      <c r="LM15" s="30"/>
      <c r="LN15" s="30"/>
      <c r="LO15" s="30"/>
      <c r="LP15" s="30"/>
      <c r="LQ15" s="30"/>
      <c r="LR15" s="30"/>
      <c r="LS15" s="30"/>
      <c r="LT15" s="30"/>
      <c r="LU15" s="30"/>
      <c r="LV15" s="30"/>
      <c r="LW15" s="30"/>
      <c r="LX15" s="30"/>
      <c r="LY15" s="30"/>
      <c r="LZ15" s="30"/>
      <c r="MA15" s="30"/>
      <c r="MB15" s="30"/>
      <c r="MC15" s="30"/>
      <c r="MD15" s="30"/>
      <c r="ME15" s="30"/>
      <c r="MF15" s="30"/>
      <c r="MG15" s="30"/>
      <c r="MH15" s="30"/>
      <c r="MI15" s="30"/>
      <c r="MJ15" s="30"/>
      <c r="MK15" s="30"/>
      <c r="ML15" s="30"/>
      <c r="MM15" s="30"/>
      <c r="MN15" s="30"/>
      <c r="MO15" s="30"/>
      <c r="MP15" s="30"/>
      <c r="MQ15" s="30"/>
      <c r="MR15" s="30"/>
      <c r="MS15" s="30"/>
      <c r="MT15" s="30"/>
      <c r="MU15" s="30"/>
      <c r="MV15" s="30"/>
      <c r="MW15" s="30"/>
      <c r="MX15" s="30"/>
      <c r="MY15" s="30"/>
      <c r="MZ15" s="30"/>
      <c r="NA15" s="30"/>
      <c r="NB15" s="30"/>
      <c r="NC15" s="30"/>
      <c r="ND15" s="30"/>
      <c r="NE15" s="30"/>
      <c r="NF15" s="30"/>
      <c r="NG15" s="30"/>
      <c r="NH15" s="30"/>
      <c r="NI15" s="30"/>
      <c r="NJ15" s="30"/>
      <c r="NK15" s="30"/>
      <c r="NL15" s="30"/>
      <c r="NM15" s="30"/>
      <c r="NN15" s="30"/>
      <c r="NO15" s="30"/>
      <c r="NP15" s="30"/>
      <c r="NQ15" s="30"/>
      <c r="NR15" s="30"/>
      <c r="NS15" s="30"/>
      <c r="NT15" s="30"/>
      <c r="NU15" s="30"/>
      <c r="NV15" s="30"/>
      <c r="NW15" s="30"/>
      <c r="NX15" s="30"/>
      <c r="NY15" s="30"/>
      <c r="NZ15" s="30"/>
      <c r="OA15" s="30"/>
      <c r="OB15" s="30"/>
      <c r="OC15" s="30"/>
      <c r="OD15" s="30"/>
      <c r="OE15" s="30"/>
      <c r="OF15" s="30"/>
      <c r="OG15" s="30"/>
      <c r="OH15" s="30"/>
      <c r="OI15" s="30"/>
      <c r="OJ15" s="30"/>
      <c r="OK15" s="30"/>
      <c r="OL15" s="30"/>
      <c r="OM15" s="30"/>
      <c r="ON15" s="30"/>
      <c r="OO15" s="30"/>
      <c r="OP15" s="30"/>
      <c r="OQ15" s="30"/>
      <c r="OR15" s="30"/>
      <c r="OS15" s="30"/>
      <c r="OT15" s="30"/>
      <c r="OU15" s="30"/>
      <c r="OV15" s="30"/>
      <c r="OW15" s="30"/>
      <c r="OX15" s="30"/>
      <c r="OY15" s="30"/>
      <c r="OZ15" s="30"/>
      <c r="PA15" s="30"/>
      <c r="PB15" s="30"/>
      <c r="PC15" s="30"/>
      <c r="PD15" s="30"/>
      <c r="PE15" s="30"/>
      <c r="PF15" s="30"/>
      <c r="PG15" s="30"/>
      <c r="PH15" s="30"/>
      <c r="PI15" s="30"/>
      <c r="PJ15" s="30"/>
      <c r="PK15" s="30"/>
      <c r="PL15" s="30"/>
      <c r="PM15" s="30"/>
      <c r="PN15" s="30"/>
      <c r="PO15" s="30"/>
      <c r="PP15" s="30"/>
      <c r="PQ15" s="30"/>
      <c r="PR15" s="30"/>
      <c r="PS15" s="30"/>
      <c r="PT15" s="30"/>
      <c r="PU15" s="30"/>
      <c r="PV15" s="30"/>
      <c r="PW15" s="30"/>
      <c r="PX15" s="30"/>
      <c r="PY15" s="30"/>
      <c r="PZ15" s="30"/>
      <c r="QA15" s="30"/>
      <c r="QB15" s="30"/>
      <c r="QC15" s="30"/>
      <c r="QD15" s="30"/>
      <c r="QE15" s="30"/>
      <c r="QF15" s="30"/>
      <c r="QG15" s="30"/>
      <c r="QH15" s="30"/>
      <c r="QI15" s="30"/>
      <c r="QJ15" s="30"/>
      <c r="QK15" s="30"/>
      <c r="QL15" s="30"/>
      <c r="QM15" s="30"/>
      <c r="QN15" s="30"/>
      <c r="QO15" s="30"/>
      <c r="QP15" s="30"/>
      <c r="QQ15" s="30"/>
      <c r="QR15" s="30"/>
      <c r="QS15" s="30"/>
      <c r="QT15" s="30"/>
      <c r="QU15" s="30"/>
      <c r="QV15" s="30"/>
      <c r="QW15" s="30"/>
      <c r="QX15" s="30"/>
      <c r="QY15" s="30"/>
      <c r="QZ15" s="30"/>
      <c r="RA15" s="30"/>
      <c r="RB15" s="30"/>
      <c r="RC15" s="30"/>
      <c r="RD15" s="30"/>
      <c r="RE15" s="30"/>
      <c r="RF15" s="30"/>
      <c r="RG15" s="30"/>
      <c r="RH15" s="30"/>
      <c r="RI15" s="30"/>
      <c r="RJ15" s="30"/>
      <c r="RK15" s="30"/>
      <c r="RL15" s="30"/>
      <c r="RM15" s="30"/>
      <c r="RN15" s="30"/>
      <c r="RO15" s="30"/>
      <c r="RP15" s="30"/>
      <c r="RQ15" s="30"/>
      <c r="RR15" s="30"/>
      <c r="RS15" s="30"/>
      <c r="RT15" s="30"/>
      <c r="RU15" s="30"/>
      <c r="RV15" s="30"/>
      <c r="RW15" s="30"/>
      <c r="RX15" s="30"/>
      <c r="RY15" s="30"/>
      <c r="RZ15" s="30"/>
      <c r="SA15" s="30"/>
      <c r="SB15" s="30"/>
      <c r="SC15" s="30"/>
      <c r="SD15" s="30"/>
      <c r="SE15" s="30"/>
      <c r="SF15" s="30"/>
      <c r="SG15" s="30"/>
      <c r="SH15" s="30"/>
      <c r="SI15" s="30"/>
      <c r="SJ15" s="30"/>
      <c r="SK15" s="30"/>
      <c r="SL15" s="30"/>
      <c r="SM15" s="30"/>
      <c r="SN15" s="30"/>
      <c r="SO15" s="30"/>
      <c r="SP15" s="30"/>
      <c r="SQ15" s="30"/>
      <c r="SR15" s="30"/>
      <c r="SS15" s="30"/>
      <c r="ST15" s="30"/>
      <c r="SU15" s="30"/>
      <c r="SV15" s="30"/>
      <c r="SW15" s="30"/>
      <c r="SX15" s="30"/>
      <c r="SY15" s="30"/>
      <c r="SZ15" s="30"/>
      <c r="TA15" s="30"/>
      <c r="TB15" s="30"/>
      <c r="TC15" s="30"/>
      <c r="TD15" s="30"/>
      <c r="TE15" s="30"/>
      <c r="TF15" s="30"/>
      <c r="TG15" s="30"/>
      <c r="TH15" s="30"/>
      <c r="TI15" s="30"/>
      <c r="TJ15" s="30"/>
      <c r="TK15" s="30"/>
      <c r="TL15" s="30"/>
      <c r="TM15" s="30"/>
      <c r="TN15" s="30"/>
      <c r="TO15" s="30"/>
      <c r="TP15" s="30"/>
      <c r="TQ15" s="30"/>
      <c r="TR15" s="30"/>
      <c r="TS15" s="30"/>
      <c r="TT15" s="30"/>
      <c r="TU15" s="30"/>
      <c r="TV15" s="30"/>
      <c r="TW15" s="30"/>
      <c r="TX15" s="30"/>
      <c r="TY15" s="30"/>
      <c r="TZ15" s="30"/>
      <c r="UA15" s="30"/>
      <c r="UB15" s="30"/>
      <c r="UC15" s="30"/>
      <c r="UD15" s="30"/>
      <c r="UE15" s="30"/>
      <c r="UF15" s="30"/>
      <c r="UG15" s="30"/>
      <c r="UH15" s="30"/>
      <c r="UI15" s="30"/>
      <c r="UJ15" s="30"/>
      <c r="UK15" s="30"/>
      <c r="UL15" s="30"/>
      <c r="UM15" s="30"/>
      <c r="UN15" s="30"/>
      <c r="UO15" s="30"/>
      <c r="UP15" s="30"/>
      <c r="UQ15" s="30"/>
      <c r="UR15" s="30"/>
      <c r="US15" s="30"/>
      <c r="UT15" s="30"/>
      <c r="UU15" s="30"/>
      <c r="UV15" s="30"/>
      <c r="UW15" s="30"/>
      <c r="UX15" s="30"/>
      <c r="UY15" s="30"/>
      <c r="UZ15" s="30"/>
      <c r="VA15" s="30"/>
      <c r="VB15" s="30"/>
      <c r="VC15" s="30"/>
      <c r="VD15" s="30"/>
      <c r="VE15" s="30"/>
      <c r="VF15" s="30"/>
      <c r="VG15" s="30"/>
      <c r="VH15" s="30"/>
      <c r="VI15" s="30"/>
      <c r="VJ15" s="30"/>
      <c r="VK15" s="30"/>
      <c r="VL15" s="30"/>
      <c r="VM15" s="30"/>
      <c r="VN15" s="30"/>
      <c r="VO15" s="30"/>
      <c r="VP15" s="30"/>
      <c r="VQ15" s="30"/>
      <c r="VR15" s="30"/>
      <c r="VS15" s="30"/>
      <c r="VT15" s="30"/>
      <c r="VU15" s="30"/>
      <c r="VV15" s="30"/>
      <c r="VW15" s="30"/>
      <c r="VX15" s="30"/>
      <c r="VY15" s="30"/>
      <c r="VZ15" s="30"/>
      <c r="WA15" s="30"/>
      <c r="WB15" s="30"/>
      <c r="WC15" s="30"/>
      <c r="WD15" s="30"/>
      <c r="WE15" s="30"/>
      <c r="WF15" s="30"/>
      <c r="WG15" s="30"/>
      <c r="WH15" s="30"/>
      <c r="WI15" s="30"/>
      <c r="WJ15" s="30"/>
      <c r="WK15" s="30"/>
      <c r="WL15" s="30"/>
      <c r="WM15" s="30"/>
      <c r="WN15" s="30"/>
      <c r="WO15" s="30"/>
      <c r="WP15" s="30"/>
      <c r="WQ15" s="30"/>
      <c r="WR15" s="30"/>
      <c r="WS15" s="30"/>
      <c r="WT15" s="30"/>
      <c r="WU15" s="30"/>
      <c r="WV15" s="30"/>
      <c r="WW15" s="30"/>
      <c r="WX15" s="30"/>
      <c r="WY15" s="30"/>
      <c r="WZ15" s="30"/>
      <c r="XA15" s="30"/>
      <c r="XB15" s="30"/>
      <c r="XC15" s="30"/>
      <c r="XD15" s="30"/>
      <c r="XE15" s="30"/>
      <c r="XF15" s="30"/>
      <c r="XG15" s="30"/>
      <c r="XH15" s="30"/>
      <c r="XI15" s="30"/>
      <c r="XJ15" s="30"/>
      <c r="XK15" s="30"/>
      <c r="XL15" s="30"/>
      <c r="XM15" s="30"/>
      <c r="XN15" s="30"/>
      <c r="XO15" s="30"/>
      <c r="XP15" s="30"/>
      <c r="XQ15" s="30"/>
      <c r="XR15" s="30"/>
      <c r="XS15" s="30"/>
      <c r="XT15" s="30"/>
      <c r="XU15" s="30"/>
      <c r="XV15" s="30"/>
      <c r="XW15" s="30"/>
      <c r="XX15" s="30"/>
      <c r="XY15" s="30"/>
      <c r="XZ15" s="30"/>
      <c r="YA15" s="30"/>
      <c r="YB15" s="30"/>
      <c r="YC15" s="30"/>
      <c r="YD15" s="30"/>
      <c r="YE15" s="30"/>
      <c r="YF15" s="30"/>
      <c r="YG15" s="30"/>
      <c r="YH15" s="30"/>
      <c r="YI15" s="30"/>
      <c r="YJ15" s="30"/>
      <c r="YK15" s="30"/>
      <c r="YL15" s="30"/>
      <c r="YM15" s="30"/>
      <c r="YN15" s="30"/>
      <c r="YO15" s="30"/>
      <c r="YP15" s="30"/>
      <c r="YQ15" s="30"/>
      <c r="YR15" s="30"/>
      <c r="YS15" s="30"/>
      <c r="YT15" s="30"/>
      <c r="YU15" s="30"/>
      <c r="YV15" s="30"/>
      <c r="YW15" s="30"/>
      <c r="YX15" s="30"/>
      <c r="YY15" s="30"/>
      <c r="YZ15" s="30"/>
      <c r="ZA15" s="30"/>
      <c r="ZB15" s="30"/>
      <c r="ZC15" s="30"/>
      <c r="ZD15" s="30"/>
      <c r="ZE15" s="30"/>
      <c r="ZF15" s="30"/>
      <c r="ZG15" s="30"/>
      <c r="ZH15" s="30"/>
      <c r="ZI15" s="30"/>
      <c r="ZJ15" s="30"/>
      <c r="ZK15" s="30"/>
      <c r="ZL15" s="30"/>
      <c r="ZM15" s="30"/>
      <c r="ZN15" s="30"/>
      <c r="ZO15" s="30"/>
      <c r="ZP15" s="30"/>
      <c r="ZQ15" s="30"/>
      <c r="ZR15" s="30"/>
      <c r="ZS15" s="30"/>
      <c r="ZT15" s="30"/>
      <c r="ZU15" s="30"/>
      <c r="ZV15" s="30"/>
      <c r="ZW15" s="30"/>
      <c r="ZX15" s="30"/>
      <c r="ZY15" s="30"/>
      <c r="ZZ15" s="30"/>
      <c r="AAA15" s="30"/>
      <c r="AAB15" s="30"/>
      <c r="AAC15" s="30"/>
      <c r="AAD15" s="30"/>
      <c r="AAE15" s="30"/>
      <c r="AAF15" s="30"/>
      <c r="AAG15" s="30"/>
      <c r="AAH15" s="30"/>
      <c r="AAI15" s="30"/>
      <c r="AAJ15" s="30"/>
      <c r="AAK15" s="30"/>
      <c r="AAL15" s="30"/>
      <c r="AAM15" s="30"/>
      <c r="AAN15" s="30"/>
      <c r="AAO15" s="30"/>
      <c r="AAP15" s="30"/>
      <c r="AAQ15" s="30"/>
      <c r="AAR15" s="30"/>
      <c r="AAS15" s="30"/>
      <c r="AAT15" s="30"/>
      <c r="AAU15" s="30"/>
      <c r="AAV15" s="30"/>
      <c r="AAW15" s="30"/>
      <c r="AAX15" s="30"/>
      <c r="AAY15" s="30"/>
      <c r="AAZ15" s="30"/>
      <c r="ABA15" s="30"/>
      <c r="ABB15" s="30"/>
      <c r="ABC15" s="30"/>
      <c r="ABD15" s="30"/>
      <c r="ABE15" s="30"/>
      <c r="ABF15" s="30"/>
      <c r="ABG15" s="30"/>
      <c r="ABH15" s="30"/>
      <c r="ABI15" s="30"/>
      <c r="ABJ15" s="30"/>
      <c r="ABK15" s="30"/>
      <c r="ABL15" s="30"/>
      <c r="ABM15" s="30"/>
      <c r="ABN15" s="30"/>
      <c r="ABO15" s="30"/>
      <c r="ABP15" s="30"/>
      <c r="ABQ15" s="30"/>
      <c r="ABR15" s="30"/>
      <c r="ABS15" s="30"/>
      <c r="ABT15" s="30"/>
      <c r="ABU15" s="30"/>
      <c r="ABV15" s="30"/>
      <c r="ABW15" s="30"/>
      <c r="ABX15" s="30"/>
      <c r="ABY15" s="30"/>
      <c r="ABZ15" s="30"/>
      <c r="ACA15" s="30"/>
      <c r="ACB15" s="30"/>
      <c r="ACC15" s="30"/>
      <c r="ACD15" s="30"/>
      <c r="ACE15" s="30"/>
    </row>
    <row r="16" spans="1:759" s="31" customFormat="1" ht="275.25" customHeight="1">
      <c r="A16" s="108"/>
      <c r="B16" s="115"/>
      <c r="C16" s="117" t="s">
        <v>75</v>
      </c>
      <c r="D16" s="25" t="s">
        <v>76</v>
      </c>
      <c r="E16" s="26">
        <v>1</v>
      </c>
      <c r="F16" s="26">
        <v>25</v>
      </c>
      <c r="G16" s="26">
        <v>6</v>
      </c>
      <c r="H16" s="26">
        <f t="shared" si="0"/>
        <v>150</v>
      </c>
      <c r="I16" s="27">
        <f t="shared" si="1"/>
        <v>2</v>
      </c>
      <c r="J16" s="25" t="s">
        <v>77</v>
      </c>
      <c r="K16" s="26">
        <v>1</v>
      </c>
      <c r="L16" s="26">
        <v>7</v>
      </c>
      <c r="M16" s="26">
        <v>6</v>
      </c>
      <c r="N16" s="26">
        <f t="shared" si="2"/>
        <v>42</v>
      </c>
      <c r="O16" s="27">
        <f t="shared" si="3"/>
        <v>3</v>
      </c>
      <c r="P16" s="157" t="s">
        <v>78</v>
      </c>
      <c r="Q16" s="29">
        <v>1</v>
      </c>
      <c r="R16" s="29">
        <v>4</v>
      </c>
      <c r="S16" s="29">
        <v>3</v>
      </c>
      <c r="T16" s="29">
        <f>+Q16*R16*S16</f>
        <v>12</v>
      </c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  <c r="IT16" s="30"/>
      <c r="IU16" s="30"/>
      <c r="IV16" s="30"/>
      <c r="IW16" s="30"/>
      <c r="IX16" s="30"/>
      <c r="IY16" s="30"/>
      <c r="IZ16" s="30"/>
      <c r="JA16" s="30"/>
      <c r="JB16" s="30"/>
      <c r="JC16" s="30"/>
      <c r="JD16" s="30"/>
      <c r="JE16" s="30"/>
      <c r="JF16" s="30"/>
      <c r="JG16" s="30"/>
      <c r="JH16" s="30"/>
      <c r="JI16" s="30"/>
      <c r="JJ16" s="30"/>
      <c r="JK16" s="30"/>
      <c r="JL16" s="30"/>
      <c r="JM16" s="30"/>
      <c r="JN16" s="30"/>
      <c r="JO16" s="30"/>
      <c r="JP16" s="30"/>
      <c r="JQ16" s="30"/>
      <c r="JR16" s="30"/>
      <c r="JS16" s="30"/>
      <c r="JT16" s="30"/>
      <c r="JU16" s="30"/>
      <c r="JV16" s="30"/>
      <c r="JW16" s="30"/>
      <c r="JX16" s="30"/>
      <c r="JY16" s="30"/>
      <c r="JZ16" s="30"/>
      <c r="KA16" s="30"/>
      <c r="KB16" s="30"/>
      <c r="KC16" s="30"/>
      <c r="KD16" s="30"/>
      <c r="KE16" s="30"/>
      <c r="KF16" s="30"/>
      <c r="KG16" s="30"/>
      <c r="KH16" s="30"/>
      <c r="KI16" s="30"/>
      <c r="KJ16" s="30"/>
      <c r="KK16" s="30"/>
      <c r="KL16" s="30"/>
      <c r="KM16" s="30"/>
      <c r="KN16" s="30"/>
      <c r="KO16" s="30"/>
      <c r="KP16" s="30"/>
      <c r="KQ16" s="30"/>
      <c r="KR16" s="30"/>
      <c r="KS16" s="30"/>
      <c r="KT16" s="30"/>
      <c r="KU16" s="30"/>
      <c r="KV16" s="30"/>
      <c r="KW16" s="30"/>
      <c r="KX16" s="30"/>
      <c r="KY16" s="30"/>
      <c r="KZ16" s="30"/>
      <c r="LA16" s="30"/>
      <c r="LB16" s="30"/>
      <c r="LC16" s="30"/>
      <c r="LD16" s="30"/>
      <c r="LE16" s="30"/>
      <c r="LF16" s="30"/>
      <c r="LG16" s="30"/>
      <c r="LH16" s="30"/>
      <c r="LI16" s="30"/>
      <c r="LJ16" s="30"/>
      <c r="LK16" s="30"/>
      <c r="LL16" s="30"/>
      <c r="LM16" s="30"/>
      <c r="LN16" s="30"/>
      <c r="LO16" s="30"/>
      <c r="LP16" s="30"/>
      <c r="LQ16" s="30"/>
      <c r="LR16" s="30"/>
      <c r="LS16" s="30"/>
      <c r="LT16" s="30"/>
      <c r="LU16" s="30"/>
      <c r="LV16" s="30"/>
      <c r="LW16" s="30"/>
      <c r="LX16" s="30"/>
      <c r="LY16" s="30"/>
      <c r="LZ16" s="30"/>
      <c r="MA16" s="30"/>
      <c r="MB16" s="30"/>
      <c r="MC16" s="30"/>
      <c r="MD16" s="30"/>
      <c r="ME16" s="30"/>
      <c r="MF16" s="30"/>
      <c r="MG16" s="30"/>
      <c r="MH16" s="30"/>
      <c r="MI16" s="30"/>
      <c r="MJ16" s="30"/>
      <c r="MK16" s="30"/>
      <c r="ML16" s="30"/>
      <c r="MM16" s="30"/>
      <c r="MN16" s="30"/>
      <c r="MO16" s="30"/>
      <c r="MP16" s="30"/>
      <c r="MQ16" s="30"/>
      <c r="MR16" s="30"/>
      <c r="MS16" s="30"/>
      <c r="MT16" s="30"/>
      <c r="MU16" s="30"/>
      <c r="MV16" s="30"/>
      <c r="MW16" s="30"/>
      <c r="MX16" s="30"/>
      <c r="MY16" s="30"/>
      <c r="MZ16" s="30"/>
      <c r="NA16" s="30"/>
      <c r="NB16" s="30"/>
      <c r="NC16" s="30"/>
      <c r="ND16" s="30"/>
      <c r="NE16" s="30"/>
      <c r="NF16" s="30"/>
      <c r="NG16" s="30"/>
      <c r="NH16" s="30"/>
      <c r="NI16" s="30"/>
      <c r="NJ16" s="30"/>
      <c r="NK16" s="30"/>
      <c r="NL16" s="30"/>
      <c r="NM16" s="30"/>
      <c r="NN16" s="30"/>
      <c r="NO16" s="30"/>
      <c r="NP16" s="30"/>
      <c r="NQ16" s="30"/>
      <c r="NR16" s="30"/>
      <c r="NS16" s="30"/>
      <c r="NT16" s="30"/>
      <c r="NU16" s="30"/>
      <c r="NV16" s="30"/>
      <c r="NW16" s="30"/>
      <c r="NX16" s="30"/>
      <c r="NY16" s="30"/>
      <c r="NZ16" s="30"/>
      <c r="OA16" s="30"/>
      <c r="OB16" s="30"/>
      <c r="OC16" s="30"/>
      <c r="OD16" s="30"/>
      <c r="OE16" s="30"/>
      <c r="OF16" s="30"/>
      <c r="OG16" s="30"/>
      <c r="OH16" s="30"/>
      <c r="OI16" s="30"/>
      <c r="OJ16" s="30"/>
      <c r="OK16" s="30"/>
      <c r="OL16" s="30"/>
      <c r="OM16" s="30"/>
      <c r="ON16" s="30"/>
      <c r="OO16" s="30"/>
      <c r="OP16" s="30"/>
      <c r="OQ16" s="30"/>
      <c r="OR16" s="30"/>
      <c r="OS16" s="30"/>
      <c r="OT16" s="30"/>
      <c r="OU16" s="30"/>
      <c r="OV16" s="30"/>
      <c r="OW16" s="30"/>
      <c r="OX16" s="30"/>
      <c r="OY16" s="30"/>
      <c r="OZ16" s="30"/>
      <c r="PA16" s="30"/>
      <c r="PB16" s="30"/>
      <c r="PC16" s="30"/>
      <c r="PD16" s="30"/>
      <c r="PE16" s="30"/>
      <c r="PF16" s="30"/>
      <c r="PG16" s="30"/>
      <c r="PH16" s="30"/>
      <c r="PI16" s="30"/>
      <c r="PJ16" s="30"/>
      <c r="PK16" s="30"/>
      <c r="PL16" s="30"/>
      <c r="PM16" s="30"/>
      <c r="PN16" s="30"/>
      <c r="PO16" s="30"/>
      <c r="PP16" s="30"/>
      <c r="PQ16" s="30"/>
      <c r="PR16" s="30"/>
      <c r="PS16" s="30"/>
      <c r="PT16" s="30"/>
      <c r="PU16" s="30"/>
      <c r="PV16" s="30"/>
      <c r="PW16" s="30"/>
      <c r="PX16" s="30"/>
      <c r="PY16" s="30"/>
      <c r="PZ16" s="30"/>
      <c r="QA16" s="30"/>
      <c r="QB16" s="30"/>
      <c r="QC16" s="30"/>
      <c r="QD16" s="30"/>
      <c r="QE16" s="30"/>
      <c r="QF16" s="30"/>
      <c r="QG16" s="30"/>
      <c r="QH16" s="30"/>
      <c r="QI16" s="30"/>
      <c r="QJ16" s="30"/>
      <c r="QK16" s="30"/>
      <c r="QL16" s="30"/>
      <c r="QM16" s="30"/>
      <c r="QN16" s="30"/>
      <c r="QO16" s="30"/>
      <c r="QP16" s="30"/>
      <c r="QQ16" s="30"/>
      <c r="QR16" s="30"/>
      <c r="QS16" s="30"/>
      <c r="QT16" s="30"/>
      <c r="QU16" s="30"/>
      <c r="QV16" s="30"/>
      <c r="QW16" s="30"/>
      <c r="QX16" s="30"/>
      <c r="QY16" s="30"/>
      <c r="QZ16" s="30"/>
      <c r="RA16" s="30"/>
      <c r="RB16" s="30"/>
      <c r="RC16" s="30"/>
      <c r="RD16" s="30"/>
      <c r="RE16" s="30"/>
      <c r="RF16" s="30"/>
      <c r="RG16" s="30"/>
      <c r="RH16" s="30"/>
      <c r="RI16" s="30"/>
      <c r="RJ16" s="30"/>
      <c r="RK16" s="30"/>
      <c r="RL16" s="30"/>
      <c r="RM16" s="30"/>
      <c r="RN16" s="30"/>
      <c r="RO16" s="30"/>
      <c r="RP16" s="30"/>
      <c r="RQ16" s="30"/>
      <c r="RR16" s="30"/>
      <c r="RS16" s="30"/>
      <c r="RT16" s="30"/>
      <c r="RU16" s="30"/>
      <c r="RV16" s="30"/>
      <c r="RW16" s="30"/>
      <c r="RX16" s="30"/>
      <c r="RY16" s="30"/>
      <c r="RZ16" s="30"/>
      <c r="SA16" s="30"/>
      <c r="SB16" s="30"/>
      <c r="SC16" s="30"/>
      <c r="SD16" s="30"/>
      <c r="SE16" s="30"/>
      <c r="SF16" s="30"/>
      <c r="SG16" s="30"/>
      <c r="SH16" s="30"/>
      <c r="SI16" s="30"/>
      <c r="SJ16" s="30"/>
      <c r="SK16" s="30"/>
      <c r="SL16" s="30"/>
      <c r="SM16" s="30"/>
      <c r="SN16" s="30"/>
      <c r="SO16" s="30"/>
      <c r="SP16" s="30"/>
      <c r="SQ16" s="30"/>
      <c r="SR16" s="30"/>
      <c r="SS16" s="30"/>
      <c r="ST16" s="30"/>
      <c r="SU16" s="30"/>
      <c r="SV16" s="30"/>
      <c r="SW16" s="30"/>
      <c r="SX16" s="30"/>
      <c r="SY16" s="30"/>
      <c r="SZ16" s="30"/>
      <c r="TA16" s="30"/>
      <c r="TB16" s="30"/>
      <c r="TC16" s="30"/>
      <c r="TD16" s="30"/>
      <c r="TE16" s="30"/>
      <c r="TF16" s="30"/>
      <c r="TG16" s="30"/>
      <c r="TH16" s="30"/>
      <c r="TI16" s="30"/>
      <c r="TJ16" s="30"/>
      <c r="TK16" s="30"/>
      <c r="TL16" s="30"/>
      <c r="TM16" s="30"/>
      <c r="TN16" s="30"/>
      <c r="TO16" s="30"/>
      <c r="TP16" s="30"/>
      <c r="TQ16" s="30"/>
      <c r="TR16" s="30"/>
      <c r="TS16" s="30"/>
      <c r="TT16" s="30"/>
      <c r="TU16" s="30"/>
      <c r="TV16" s="30"/>
      <c r="TW16" s="30"/>
      <c r="TX16" s="30"/>
      <c r="TY16" s="30"/>
      <c r="TZ16" s="30"/>
      <c r="UA16" s="30"/>
      <c r="UB16" s="30"/>
      <c r="UC16" s="30"/>
      <c r="UD16" s="30"/>
      <c r="UE16" s="30"/>
      <c r="UF16" s="30"/>
      <c r="UG16" s="30"/>
      <c r="UH16" s="30"/>
      <c r="UI16" s="30"/>
      <c r="UJ16" s="30"/>
      <c r="UK16" s="30"/>
      <c r="UL16" s="30"/>
      <c r="UM16" s="30"/>
      <c r="UN16" s="30"/>
      <c r="UO16" s="30"/>
      <c r="UP16" s="30"/>
      <c r="UQ16" s="30"/>
      <c r="UR16" s="30"/>
      <c r="US16" s="30"/>
      <c r="UT16" s="30"/>
      <c r="UU16" s="30"/>
      <c r="UV16" s="30"/>
      <c r="UW16" s="30"/>
      <c r="UX16" s="30"/>
      <c r="UY16" s="30"/>
      <c r="UZ16" s="30"/>
      <c r="VA16" s="30"/>
      <c r="VB16" s="30"/>
      <c r="VC16" s="30"/>
      <c r="VD16" s="30"/>
      <c r="VE16" s="30"/>
      <c r="VF16" s="30"/>
      <c r="VG16" s="30"/>
      <c r="VH16" s="30"/>
      <c r="VI16" s="30"/>
      <c r="VJ16" s="30"/>
      <c r="VK16" s="30"/>
      <c r="VL16" s="30"/>
      <c r="VM16" s="30"/>
      <c r="VN16" s="30"/>
      <c r="VO16" s="30"/>
      <c r="VP16" s="30"/>
      <c r="VQ16" s="30"/>
      <c r="VR16" s="30"/>
      <c r="VS16" s="30"/>
      <c r="VT16" s="30"/>
      <c r="VU16" s="30"/>
      <c r="VV16" s="30"/>
      <c r="VW16" s="30"/>
      <c r="VX16" s="30"/>
      <c r="VY16" s="30"/>
      <c r="VZ16" s="30"/>
      <c r="WA16" s="30"/>
      <c r="WB16" s="30"/>
      <c r="WC16" s="30"/>
      <c r="WD16" s="30"/>
      <c r="WE16" s="30"/>
      <c r="WF16" s="30"/>
      <c r="WG16" s="30"/>
      <c r="WH16" s="30"/>
      <c r="WI16" s="30"/>
      <c r="WJ16" s="30"/>
      <c r="WK16" s="30"/>
      <c r="WL16" s="30"/>
      <c r="WM16" s="30"/>
      <c r="WN16" s="30"/>
      <c r="WO16" s="30"/>
      <c r="WP16" s="30"/>
      <c r="WQ16" s="30"/>
      <c r="WR16" s="30"/>
      <c r="WS16" s="30"/>
      <c r="WT16" s="30"/>
      <c r="WU16" s="30"/>
      <c r="WV16" s="30"/>
      <c r="WW16" s="30"/>
      <c r="WX16" s="30"/>
      <c r="WY16" s="30"/>
      <c r="WZ16" s="30"/>
      <c r="XA16" s="30"/>
      <c r="XB16" s="30"/>
      <c r="XC16" s="30"/>
      <c r="XD16" s="30"/>
      <c r="XE16" s="30"/>
      <c r="XF16" s="30"/>
      <c r="XG16" s="30"/>
      <c r="XH16" s="30"/>
      <c r="XI16" s="30"/>
      <c r="XJ16" s="30"/>
      <c r="XK16" s="30"/>
      <c r="XL16" s="30"/>
      <c r="XM16" s="30"/>
      <c r="XN16" s="30"/>
      <c r="XO16" s="30"/>
      <c r="XP16" s="30"/>
      <c r="XQ16" s="30"/>
      <c r="XR16" s="30"/>
      <c r="XS16" s="30"/>
      <c r="XT16" s="30"/>
      <c r="XU16" s="30"/>
      <c r="XV16" s="30"/>
      <c r="XW16" s="30"/>
      <c r="XX16" s="30"/>
      <c r="XY16" s="30"/>
      <c r="XZ16" s="30"/>
      <c r="YA16" s="30"/>
      <c r="YB16" s="30"/>
      <c r="YC16" s="30"/>
      <c r="YD16" s="30"/>
      <c r="YE16" s="30"/>
      <c r="YF16" s="30"/>
      <c r="YG16" s="30"/>
      <c r="YH16" s="30"/>
      <c r="YI16" s="30"/>
      <c r="YJ16" s="30"/>
      <c r="YK16" s="30"/>
      <c r="YL16" s="30"/>
      <c r="YM16" s="30"/>
      <c r="YN16" s="30"/>
      <c r="YO16" s="30"/>
      <c r="YP16" s="30"/>
      <c r="YQ16" s="30"/>
      <c r="YR16" s="30"/>
      <c r="YS16" s="30"/>
      <c r="YT16" s="30"/>
      <c r="YU16" s="30"/>
      <c r="YV16" s="30"/>
      <c r="YW16" s="30"/>
      <c r="YX16" s="30"/>
      <c r="YY16" s="30"/>
      <c r="YZ16" s="30"/>
      <c r="ZA16" s="30"/>
      <c r="ZB16" s="30"/>
      <c r="ZC16" s="30"/>
      <c r="ZD16" s="30"/>
      <c r="ZE16" s="30"/>
      <c r="ZF16" s="30"/>
      <c r="ZG16" s="30"/>
      <c r="ZH16" s="30"/>
      <c r="ZI16" s="30"/>
      <c r="ZJ16" s="30"/>
      <c r="ZK16" s="30"/>
      <c r="ZL16" s="30"/>
      <c r="ZM16" s="30"/>
      <c r="ZN16" s="30"/>
      <c r="ZO16" s="30"/>
      <c r="ZP16" s="30"/>
      <c r="ZQ16" s="30"/>
      <c r="ZR16" s="30"/>
      <c r="ZS16" s="30"/>
      <c r="ZT16" s="30"/>
      <c r="ZU16" s="30"/>
      <c r="ZV16" s="30"/>
      <c r="ZW16" s="30"/>
      <c r="ZX16" s="30"/>
      <c r="ZY16" s="30"/>
      <c r="ZZ16" s="30"/>
      <c r="AAA16" s="30"/>
      <c r="AAB16" s="30"/>
      <c r="AAC16" s="30"/>
      <c r="AAD16" s="30"/>
      <c r="AAE16" s="30"/>
      <c r="AAF16" s="30"/>
      <c r="AAG16" s="30"/>
      <c r="AAH16" s="30"/>
      <c r="AAI16" s="30"/>
      <c r="AAJ16" s="30"/>
      <c r="AAK16" s="30"/>
      <c r="AAL16" s="30"/>
      <c r="AAM16" s="30"/>
      <c r="AAN16" s="30"/>
      <c r="AAO16" s="30"/>
      <c r="AAP16" s="30"/>
      <c r="AAQ16" s="30"/>
      <c r="AAR16" s="30"/>
      <c r="AAS16" s="30"/>
      <c r="AAT16" s="30"/>
      <c r="AAU16" s="30"/>
      <c r="AAV16" s="30"/>
      <c r="AAW16" s="30"/>
      <c r="AAX16" s="30"/>
      <c r="AAY16" s="30"/>
      <c r="AAZ16" s="30"/>
      <c r="ABA16" s="30"/>
      <c r="ABB16" s="30"/>
      <c r="ABC16" s="30"/>
      <c r="ABD16" s="30"/>
      <c r="ABE16" s="30"/>
      <c r="ABF16" s="30"/>
      <c r="ABG16" s="30"/>
      <c r="ABH16" s="30"/>
      <c r="ABI16" s="30"/>
      <c r="ABJ16" s="30"/>
      <c r="ABK16" s="30"/>
      <c r="ABL16" s="30"/>
      <c r="ABM16" s="30"/>
      <c r="ABN16" s="30"/>
      <c r="ABO16" s="30"/>
      <c r="ABP16" s="30"/>
      <c r="ABQ16" s="30"/>
      <c r="ABR16" s="30"/>
      <c r="ABS16" s="30"/>
      <c r="ABT16" s="30"/>
      <c r="ABU16" s="30"/>
      <c r="ABV16" s="30"/>
      <c r="ABW16" s="30"/>
      <c r="ABX16" s="30"/>
      <c r="ABY16" s="30"/>
      <c r="ABZ16" s="30"/>
      <c r="ACA16" s="30"/>
      <c r="ACB16" s="30"/>
      <c r="ACC16" s="30"/>
      <c r="ACD16" s="30"/>
      <c r="ACE16" s="30"/>
    </row>
    <row r="17" spans="1:759" s="31" customFormat="1" ht="267.75" customHeight="1">
      <c r="A17" s="108"/>
      <c r="B17" s="115"/>
      <c r="C17" s="117"/>
      <c r="D17" s="25" t="s">
        <v>79</v>
      </c>
      <c r="E17" s="26">
        <v>1</v>
      </c>
      <c r="F17" s="26">
        <v>7</v>
      </c>
      <c r="G17" s="26">
        <v>6</v>
      </c>
      <c r="H17" s="26">
        <f t="shared" si="0"/>
        <v>42</v>
      </c>
      <c r="I17" s="27">
        <f t="shared" si="1"/>
        <v>3</v>
      </c>
      <c r="J17" s="25" t="s">
        <v>80</v>
      </c>
      <c r="K17" s="26">
        <v>2</v>
      </c>
      <c r="L17" s="26">
        <v>4</v>
      </c>
      <c r="M17" s="26">
        <v>3</v>
      </c>
      <c r="N17" s="26">
        <f t="shared" si="2"/>
        <v>24</v>
      </c>
      <c r="O17" s="27">
        <f t="shared" si="3"/>
        <v>3</v>
      </c>
      <c r="P17" s="28"/>
      <c r="Q17" s="29"/>
      <c r="R17" s="29"/>
      <c r="S17" s="29"/>
      <c r="T17" s="29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  <c r="IY17" s="30"/>
      <c r="IZ17" s="30"/>
      <c r="JA17" s="30"/>
      <c r="JB17" s="30"/>
      <c r="JC17" s="30"/>
      <c r="JD17" s="30"/>
      <c r="JE17" s="30"/>
      <c r="JF17" s="30"/>
      <c r="JG17" s="30"/>
      <c r="JH17" s="30"/>
      <c r="JI17" s="30"/>
      <c r="JJ17" s="30"/>
      <c r="JK17" s="30"/>
      <c r="JL17" s="30"/>
      <c r="JM17" s="30"/>
      <c r="JN17" s="30"/>
      <c r="JO17" s="30"/>
      <c r="JP17" s="30"/>
      <c r="JQ17" s="30"/>
      <c r="JR17" s="30"/>
      <c r="JS17" s="30"/>
      <c r="JT17" s="30"/>
      <c r="JU17" s="30"/>
      <c r="JV17" s="30"/>
      <c r="JW17" s="30"/>
      <c r="JX17" s="30"/>
      <c r="JY17" s="30"/>
      <c r="JZ17" s="30"/>
      <c r="KA17" s="30"/>
      <c r="KB17" s="30"/>
      <c r="KC17" s="30"/>
      <c r="KD17" s="30"/>
      <c r="KE17" s="30"/>
      <c r="KF17" s="30"/>
      <c r="KG17" s="30"/>
      <c r="KH17" s="30"/>
      <c r="KI17" s="30"/>
      <c r="KJ17" s="30"/>
      <c r="KK17" s="30"/>
      <c r="KL17" s="30"/>
      <c r="KM17" s="30"/>
      <c r="KN17" s="30"/>
      <c r="KO17" s="30"/>
      <c r="KP17" s="30"/>
      <c r="KQ17" s="30"/>
      <c r="KR17" s="30"/>
      <c r="KS17" s="30"/>
      <c r="KT17" s="30"/>
      <c r="KU17" s="30"/>
      <c r="KV17" s="30"/>
      <c r="KW17" s="30"/>
      <c r="KX17" s="30"/>
      <c r="KY17" s="30"/>
      <c r="KZ17" s="30"/>
      <c r="LA17" s="30"/>
      <c r="LB17" s="30"/>
      <c r="LC17" s="30"/>
      <c r="LD17" s="30"/>
      <c r="LE17" s="30"/>
      <c r="LF17" s="30"/>
      <c r="LG17" s="30"/>
      <c r="LH17" s="30"/>
      <c r="LI17" s="30"/>
      <c r="LJ17" s="30"/>
      <c r="LK17" s="30"/>
      <c r="LL17" s="30"/>
      <c r="LM17" s="30"/>
      <c r="LN17" s="30"/>
      <c r="LO17" s="30"/>
      <c r="LP17" s="30"/>
      <c r="LQ17" s="30"/>
      <c r="LR17" s="30"/>
      <c r="LS17" s="30"/>
      <c r="LT17" s="30"/>
      <c r="LU17" s="30"/>
      <c r="LV17" s="30"/>
      <c r="LW17" s="30"/>
      <c r="LX17" s="30"/>
      <c r="LY17" s="30"/>
      <c r="LZ17" s="30"/>
      <c r="MA17" s="30"/>
      <c r="MB17" s="30"/>
      <c r="MC17" s="30"/>
      <c r="MD17" s="30"/>
      <c r="ME17" s="30"/>
      <c r="MF17" s="30"/>
      <c r="MG17" s="30"/>
      <c r="MH17" s="30"/>
      <c r="MI17" s="30"/>
      <c r="MJ17" s="30"/>
      <c r="MK17" s="30"/>
      <c r="ML17" s="30"/>
      <c r="MM17" s="30"/>
      <c r="MN17" s="30"/>
      <c r="MO17" s="30"/>
      <c r="MP17" s="30"/>
      <c r="MQ17" s="30"/>
      <c r="MR17" s="30"/>
      <c r="MS17" s="30"/>
      <c r="MT17" s="30"/>
      <c r="MU17" s="30"/>
      <c r="MV17" s="30"/>
      <c r="MW17" s="30"/>
      <c r="MX17" s="30"/>
      <c r="MY17" s="30"/>
      <c r="MZ17" s="30"/>
      <c r="NA17" s="30"/>
      <c r="NB17" s="30"/>
      <c r="NC17" s="30"/>
      <c r="ND17" s="30"/>
      <c r="NE17" s="30"/>
      <c r="NF17" s="30"/>
      <c r="NG17" s="30"/>
      <c r="NH17" s="30"/>
      <c r="NI17" s="30"/>
      <c r="NJ17" s="30"/>
      <c r="NK17" s="30"/>
      <c r="NL17" s="30"/>
      <c r="NM17" s="30"/>
      <c r="NN17" s="30"/>
      <c r="NO17" s="30"/>
      <c r="NP17" s="30"/>
      <c r="NQ17" s="30"/>
      <c r="NR17" s="30"/>
      <c r="NS17" s="30"/>
      <c r="NT17" s="30"/>
      <c r="NU17" s="30"/>
      <c r="NV17" s="30"/>
      <c r="NW17" s="30"/>
      <c r="NX17" s="30"/>
      <c r="NY17" s="30"/>
      <c r="NZ17" s="30"/>
      <c r="OA17" s="30"/>
      <c r="OB17" s="30"/>
      <c r="OC17" s="30"/>
      <c r="OD17" s="30"/>
      <c r="OE17" s="30"/>
      <c r="OF17" s="30"/>
      <c r="OG17" s="30"/>
      <c r="OH17" s="30"/>
      <c r="OI17" s="30"/>
      <c r="OJ17" s="30"/>
      <c r="OK17" s="30"/>
      <c r="OL17" s="30"/>
      <c r="OM17" s="30"/>
      <c r="ON17" s="30"/>
      <c r="OO17" s="30"/>
      <c r="OP17" s="30"/>
      <c r="OQ17" s="30"/>
      <c r="OR17" s="30"/>
      <c r="OS17" s="30"/>
      <c r="OT17" s="30"/>
      <c r="OU17" s="30"/>
      <c r="OV17" s="30"/>
      <c r="OW17" s="30"/>
      <c r="OX17" s="30"/>
      <c r="OY17" s="30"/>
      <c r="OZ17" s="30"/>
      <c r="PA17" s="30"/>
      <c r="PB17" s="30"/>
      <c r="PC17" s="30"/>
      <c r="PD17" s="30"/>
      <c r="PE17" s="30"/>
      <c r="PF17" s="30"/>
      <c r="PG17" s="30"/>
      <c r="PH17" s="30"/>
      <c r="PI17" s="30"/>
      <c r="PJ17" s="30"/>
      <c r="PK17" s="30"/>
      <c r="PL17" s="30"/>
      <c r="PM17" s="30"/>
      <c r="PN17" s="30"/>
      <c r="PO17" s="30"/>
      <c r="PP17" s="30"/>
      <c r="PQ17" s="30"/>
      <c r="PR17" s="30"/>
      <c r="PS17" s="30"/>
      <c r="PT17" s="30"/>
      <c r="PU17" s="30"/>
      <c r="PV17" s="30"/>
      <c r="PW17" s="30"/>
      <c r="PX17" s="30"/>
      <c r="PY17" s="30"/>
      <c r="PZ17" s="30"/>
      <c r="QA17" s="30"/>
      <c r="QB17" s="30"/>
      <c r="QC17" s="30"/>
      <c r="QD17" s="30"/>
      <c r="QE17" s="30"/>
      <c r="QF17" s="30"/>
      <c r="QG17" s="30"/>
      <c r="QH17" s="30"/>
      <c r="QI17" s="30"/>
      <c r="QJ17" s="30"/>
      <c r="QK17" s="30"/>
      <c r="QL17" s="30"/>
      <c r="QM17" s="30"/>
      <c r="QN17" s="30"/>
      <c r="QO17" s="30"/>
      <c r="QP17" s="30"/>
      <c r="QQ17" s="30"/>
      <c r="QR17" s="30"/>
      <c r="QS17" s="30"/>
      <c r="QT17" s="30"/>
      <c r="QU17" s="30"/>
      <c r="QV17" s="30"/>
      <c r="QW17" s="30"/>
      <c r="QX17" s="30"/>
      <c r="QY17" s="30"/>
      <c r="QZ17" s="30"/>
      <c r="RA17" s="30"/>
      <c r="RB17" s="30"/>
      <c r="RC17" s="30"/>
      <c r="RD17" s="30"/>
      <c r="RE17" s="30"/>
      <c r="RF17" s="30"/>
      <c r="RG17" s="30"/>
      <c r="RH17" s="30"/>
      <c r="RI17" s="30"/>
      <c r="RJ17" s="30"/>
      <c r="RK17" s="30"/>
      <c r="RL17" s="30"/>
      <c r="RM17" s="30"/>
      <c r="RN17" s="30"/>
      <c r="RO17" s="30"/>
      <c r="RP17" s="30"/>
      <c r="RQ17" s="30"/>
      <c r="RR17" s="30"/>
      <c r="RS17" s="30"/>
      <c r="RT17" s="30"/>
      <c r="RU17" s="30"/>
      <c r="RV17" s="30"/>
      <c r="RW17" s="30"/>
      <c r="RX17" s="30"/>
      <c r="RY17" s="30"/>
      <c r="RZ17" s="30"/>
      <c r="SA17" s="30"/>
      <c r="SB17" s="30"/>
      <c r="SC17" s="30"/>
      <c r="SD17" s="30"/>
      <c r="SE17" s="30"/>
      <c r="SF17" s="30"/>
      <c r="SG17" s="30"/>
      <c r="SH17" s="30"/>
      <c r="SI17" s="30"/>
      <c r="SJ17" s="30"/>
      <c r="SK17" s="30"/>
      <c r="SL17" s="30"/>
      <c r="SM17" s="30"/>
      <c r="SN17" s="30"/>
      <c r="SO17" s="30"/>
      <c r="SP17" s="30"/>
      <c r="SQ17" s="30"/>
      <c r="SR17" s="30"/>
      <c r="SS17" s="30"/>
      <c r="ST17" s="30"/>
      <c r="SU17" s="30"/>
      <c r="SV17" s="30"/>
      <c r="SW17" s="30"/>
      <c r="SX17" s="30"/>
      <c r="SY17" s="30"/>
      <c r="SZ17" s="30"/>
      <c r="TA17" s="30"/>
      <c r="TB17" s="30"/>
      <c r="TC17" s="30"/>
      <c r="TD17" s="30"/>
      <c r="TE17" s="30"/>
      <c r="TF17" s="30"/>
      <c r="TG17" s="30"/>
      <c r="TH17" s="30"/>
      <c r="TI17" s="30"/>
      <c r="TJ17" s="30"/>
      <c r="TK17" s="30"/>
      <c r="TL17" s="30"/>
      <c r="TM17" s="30"/>
      <c r="TN17" s="30"/>
      <c r="TO17" s="30"/>
      <c r="TP17" s="30"/>
      <c r="TQ17" s="30"/>
      <c r="TR17" s="30"/>
      <c r="TS17" s="30"/>
      <c r="TT17" s="30"/>
      <c r="TU17" s="30"/>
      <c r="TV17" s="30"/>
      <c r="TW17" s="30"/>
      <c r="TX17" s="30"/>
      <c r="TY17" s="30"/>
      <c r="TZ17" s="30"/>
      <c r="UA17" s="30"/>
      <c r="UB17" s="30"/>
      <c r="UC17" s="30"/>
      <c r="UD17" s="30"/>
      <c r="UE17" s="30"/>
      <c r="UF17" s="30"/>
      <c r="UG17" s="30"/>
      <c r="UH17" s="30"/>
      <c r="UI17" s="30"/>
      <c r="UJ17" s="30"/>
      <c r="UK17" s="30"/>
      <c r="UL17" s="30"/>
      <c r="UM17" s="30"/>
      <c r="UN17" s="30"/>
      <c r="UO17" s="30"/>
      <c r="UP17" s="30"/>
      <c r="UQ17" s="30"/>
      <c r="UR17" s="30"/>
      <c r="US17" s="30"/>
      <c r="UT17" s="30"/>
      <c r="UU17" s="30"/>
      <c r="UV17" s="30"/>
      <c r="UW17" s="30"/>
      <c r="UX17" s="30"/>
      <c r="UY17" s="30"/>
      <c r="UZ17" s="30"/>
      <c r="VA17" s="30"/>
      <c r="VB17" s="30"/>
      <c r="VC17" s="30"/>
      <c r="VD17" s="30"/>
      <c r="VE17" s="30"/>
      <c r="VF17" s="30"/>
      <c r="VG17" s="30"/>
      <c r="VH17" s="30"/>
      <c r="VI17" s="30"/>
      <c r="VJ17" s="30"/>
      <c r="VK17" s="30"/>
      <c r="VL17" s="30"/>
      <c r="VM17" s="30"/>
      <c r="VN17" s="30"/>
      <c r="VO17" s="30"/>
      <c r="VP17" s="30"/>
      <c r="VQ17" s="30"/>
      <c r="VR17" s="30"/>
      <c r="VS17" s="30"/>
      <c r="VT17" s="30"/>
      <c r="VU17" s="30"/>
      <c r="VV17" s="30"/>
      <c r="VW17" s="30"/>
      <c r="VX17" s="30"/>
      <c r="VY17" s="30"/>
      <c r="VZ17" s="30"/>
      <c r="WA17" s="30"/>
      <c r="WB17" s="30"/>
      <c r="WC17" s="30"/>
      <c r="WD17" s="30"/>
      <c r="WE17" s="30"/>
      <c r="WF17" s="30"/>
      <c r="WG17" s="30"/>
      <c r="WH17" s="30"/>
      <c r="WI17" s="30"/>
      <c r="WJ17" s="30"/>
      <c r="WK17" s="30"/>
      <c r="WL17" s="30"/>
      <c r="WM17" s="30"/>
      <c r="WN17" s="30"/>
      <c r="WO17" s="30"/>
      <c r="WP17" s="30"/>
      <c r="WQ17" s="30"/>
      <c r="WR17" s="30"/>
      <c r="WS17" s="30"/>
      <c r="WT17" s="30"/>
      <c r="WU17" s="30"/>
      <c r="WV17" s="30"/>
      <c r="WW17" s="30"/>
      <c r="WX17" s="30"/>
      <c r="WY17" s="30"/>
      <c r="WZ17" s="30"/>
      <c r="XA17" s="30"/>
      <c r="XB17" s="30"/>
      <c r="XC17" s="30"/>
      <c r="XD17" s="30"/>
      <c r="XE17" s="30"/>
      <c r="XF17" s="30"/>
      <c r="XG17" s="30"/>
      <c r="XH17" s="30"/>
      <c r="XI17" s="30"/>
      <c r="XJ17" s="30"/>
      <c r="XK17" s="30"/>
      <c r="XL17" s="30"/>
      <c r="XM17" s="30"/>
      <c r="XN17" s="30"/>
      <c r="XO17" s="30"/>
      <c r="XP17" s="30"/>
      <c r="XQ17" s="30"/>
      <c r="XR17" s="30"/>
      <c r="XS17" s="30"/>
      <c r="XT17" s="30"/>
      <c r="XU17" s="30"/>
      <c r="XV17" s="30"/>
      <c r="XW17" s="30"/>
      <c r="XX17" s="30"/>
      <c r="XY17" s="30"/>
      <c r="XZ17" s="30"/>
      <c r="YA17" s="30"/>
      <c r="YB17" s="30"/>
      <c r="YC17" s="30"/>
      <c r="YD17" s="30"/>
      <c r="YE17" s="30"/>
      <c r="YF17" s="30"/>
      <c r="YG17" s="30"/>
      <c r="YH17" s="30"/>
      <c r="YI17" s="30"/>
      <c r="YJ17" s="30"/>
      <c r="YK17" s="30"/>
      <c r="YL17" s="30"/>
      <c r="YM17" s="30"/>
      <c r="YN17" s="30"/>
      <c r="YO17" s="30"/>
      <c r="YP17" s="30"/>
      <c r="YQ17" s="30"/>
      <c r="YR17" s="30"/>
      <c r="YS17" s="30"/>
      <c r="YT17" s="30"/>
      <c r="YU17" s="30"/>
      <c r="YV17" s="30"/>
      <c r="YW17" s="30"/>
      <c r="YX17" s="30"/>
      <c r="YY17" s="30"/>
      <c r="YZ17" s="30"/>
      <c r="ZA17" s="30"/>
      <c r="ZB17" s="30"/>
      <c r="ZC17" s="30"/>
      <c r="ZD17" s="30"/>
      <c r="ZE17" s="30"/>
      <c r="ZF17" s="30"/>
      <c r="ZG17" s="30"/>
      <c r="ZH17" s="30"/>
      <c r="ZI17" s="30"/>
      <c r="ZJ17" s="30"/>
      <c r="ZK17" s="30"/>
      <c r="ZL17" s="30"/>
      <c r="ZM17" s="30"/>
      <c r="ZN17" s="30"/>
      <c r="ZO17" s="30"/>
      <c r="ZP17" s="30"/>
      <c r="ZQ17" s="30"/>
      <c r="ZR17" s="30"/>
      <c r="ZS17" s="30"/>
      <c r="ZT17" s="30"/>
      <c r="ZU17" s="30"/>
      <c r="ZV17" s="30"/>
      <c r="ZW17" s="30"/>
      <c r="ZX17" s="30"/>
      <c r="ZY17" s="30"/>
      <c r="ZZ17" s="30"/>
      <c r="AAA17" s="30"/>
      <c r="AAB17" s="30"/>
      <c r="AAC17" s="30"/>
      <c r="AAD17" s="30"/>
      <c r="AAE17" s="30"/>
      <c r="AAF17" s="30"/>
      <c r="AAG17" s="30"/>
      <c r="AAH17" s="30"/>
      <c r="AAI17" s="30"/>
      <c r="AAJ17" s="30"/>
      <c r="AAK17" s="30"/>
      <c r="AAL17" s="30"/>
      <c r="AAM17" s="30"/>
      <c r="AAN17" s="30"/>
      <c r="AAO17" s="30"/>
      <c r="AAP17" s="30"/>
      <c r="AAQ17" s="30"/>
      <c r="AAR17" s="30"/>
      <c r="AAS17" s="30"/>
      <c r="AAT17" s="30"/>
      <c r="AAU17" s="30"/>
      <c r="AAV17" s="30"/>
      <c r="AAW17" s="30"/>
      <c r="AAX17" s="30"/>
      <c r="AAY17" s="30"/>
      <c r="AAZ17" s="30"/>
      <c r="ABA17" s="30"/>
      <c r="ABB17" s="30"/>
      <c r="ABC17" s="30"/>
      <c r="ABD17" s="30"/>
      <c r="ABE17" s="30"/>
      <c r="ABF17" s="30"/>
      <c r="ABG17" s="30"/>
      <c r="ABH17" s="30"/>
      <c r="ABI17" s="30"/>
      <c r="ABJ17" s="30"/>
      <c r="ABK17" s="30"/>
      <c r="ABL17" s="30"/>
      <c r="ABM17" s="30"/>
      <c r="ABN17" s="30"/>
      <c r="ABO17" s="30"/>
      <c r="ABP17" s="30"/>
      <c r="ABQ17" s="30"/>
      <c r="ABR17" s="30"/>
      <c r="ABS17" s="30"/>
      <c r="ABT17" s="30"/>
      <c r="ABU17" s="30"/>
      <c r="ABV17" s="30"/>
      <c r="ABW17" s="30"/>
      <c r="ABX17" s="30"/>
      <c r="ABY17" s="30"/>
      <c r="ABZ17" s="30"/>
      <c r="ACA17" s="30"/>
      <c r="ACB17" s="30"/>
      <c r="ACC17" s="30"/>
      <c r="ACD17" s="30"/>
      <c r="ACE17" s="30"/>
    </row>
    <row r="18" spans="1:759" s="31" customFormat="1" ht="207.75" customHeight="1">
      <c r="A18" s="108"/>
      <c r="B18" s="116" t="s">
        <v>81</v>
      </c>
      <c r="C18" s="32" t="s">
        <v>82</v>
      </c>
      <c r="D18" s="32" t="s">
        <v>72</v>
      </c>
      <c r="E18" s="33">
        <v>2</v>
      </c>
      <c r="F18" s="33">
        <v>4</v>
      </c>
      <c r="G18" s="33">
        <v>6</v>
      </c>
      <c r="H18" s="34">
        <f t="shared" ref="H18:H19" si="4">E18*F18*G18</f>
        <v>48</v>
      </c>
      <c r="I18" s="35">
        <f t="shared" si="1"/>
        <v>3</v>
      </c>
      <c r="J18" s="25" t="s">
        <v>140</v>
      </c>
      <c r="K18" s="26">
        <v>2</v>
      </c>
      <c r="L18" s="33">
        <v>1</v>
      </c>
      <c r="M18" s="33">
        <v>3</v>
      </c>
      <c r="N18" s="34">
        <f t="shared" ref="N18:N19" si="5">K18*L18*M18</f>
        <v>6</v>
      </c>
      <c r="O18" s="35">
        <f t="shared" si="3"/>
        <v>4</v>
      </c>
      <c r="P18" s="36"/>
      <c r="Q18" s="33"/>
      <c r="R18" s="33"/>
      <c r="S18" s="33"/>
      <c r="T18" s="34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  <c r="IT18" s="30"/>
      <c r="IU18" s="30"/>
      <c r="IV18" s="30"/>
      <c r="IW18" s="30"/>
      <c r="IX18" s="30"/>
      <c r="IY18" s="30"/>
      <c r="IZ18" s="30"/>
      <c r="JA18" s="30"/>
      <c r="JB18" s="30"/>
      <c r="JC18" s="30"/>
      <c r="JD18" s="30"/>
      <c r="JE18" s="30"/>
      <c r="JF18" s="30"/>
      <c r="JG18" s="30"/>
      <c r="JH18" s="30"/>
      <c r="JI18" s="30"/>
      <c r="JJ18" s="30"/>
      <c r="JK18" s="30"/>
      <c r="JL18" s="30"/>
      <c r="JM18" s="30"/>
      <c r="JN18" s="30"/>
      <c r="JO18" s="30"/>
      <c r="JP18" s="30"/>
      <c r="JQ18" s="30"/>
      <c r="JR18" s="30"/>
      <c r="JS18" s="30"/>
      <c r="JT18" s="30"/>
      <c r="JU18" s="30"/>
      <c r="JV18" s="30"/>
      <c r="JW18" s="30"/>
      <c r="JX18" s="30"/>
      <c r="JY18" s="30"/>
      <c r="JZ18" s="30"/>
      <c r="KA18" s="30"/>
      <c r="KB18" s="30"/>
      <c r="KC18" s="30"/>
      <c r="KD18" s="30"/>
      <c r="KE18" s="30"/>
      <c r="KF18" s="30"/>
      <c r="KG18" s="30"/>
      <c r="KH18" s="30"/>
      <c r="KI18" s="30"/>
      <c r="KJ18" s="30"/>
      <c r="KK18" s="30"/>
      <c r="KL18" s="30"/>
      <c r="KM18" s="30"/>
      <c r="KN18" s="30"/>
      <c r="KO18" s="30"/>
      <c r="KP18" s="30"/>
      <c r="KQ18" s="30"/>
      <c r="KR18" s="30"/>
      <c r="KS18" s="30"/>
      <c r="KT18" s="30"/>
      <c r="KU18" s="30"/>
      <c r="KV18" s="30"/>
      <c r="KW18" s="30"/>
      <c r="KX18" s="30"/>
      <c r="KY18" s="30"/>
      <c r="KZ18" s="30"/>
      <c r="LA18" s="30"/>
      <c r="LB18" s="30"/>
      <c r="LC18" s="30"/>
      <c r="LD18" s="30"/>
      <c r="LE18" s="30"/>
      <c r="LF18" s="30"/>
      <c r="LG18" s="30"/>
      <c r="LH18" s="30"/>
      <c r="LI18" s="30"/>
      <c r="LJ18" s="30"/>
      <c r="LK18" s="30"/>
      <c r="LL18" s="30"/>
      <c r="LM18" s="30"/>
      <c r="LN18" s="30"/>
      <c r="LO18" s="30"/>
      <c r="LP18" s="30"/>
      <c r="LQ18" s="30"/>
      <c r="LR18" s="30"/>
      <c r="LS18" s="30"/>
      <c r="LT18" s="30"/>
      <c r="LU18" s="30"/>
      <c r="LV18" s="30"/>
      <c r="LW18" s="30"/>
      <c r="LX18" s="30"/>
      <c r="LY18" s="30"/>
      <c r="LZ18" s="30"/>
      <c r="MA18" s="30"/>
      <c r="MB18" s="30"/>
      <c r="MC18" s="30"/>
      <c r="MD18" s="30"/>
      <c r="ME18" s="30"/>
      <c r="MF18" s="30"/>
      <c r="MG18" s="30"/>
      <c r="MH18" s="30"/>
      <c r="MI18" s="30"/>
      <c r="MJ18" s="30"/>
      <c r="MK18" s="30"/>
      <c r="ML18" s="30"/>
      <c r="MM18" s="30"/>
      <c r="MN18" s="30"/>
      <c r="MO18" s="30"/>
      <c r="MP18" s="30"/>
      <c r="MQ18" s="30"/>
      <c r="MR18" s="30"/>
      <c r="MS18" s="30"/>
      <c r="MT18" s="30"/>
      <c r="MU18" s="30"/>
      <c r="MV18" s="30"/>
      <c r="MW18" s="30"/>
      <c r="MX18" s="30"/>
      <c r="MY18" s="30"/>
      <c r="MZ18" s="30"/>
      <c r="NA18" s="30"/>
      <c r="NB18" s="30"/>
      <c r="NC18" s="30"/>
      <c r="ND18" s="30"/>
      <c r="NE18" s="30"/>
      <c r="NF18" s="30"/>
      <c r="NG18" s="30"/>
      <c r="NH18" s="30"/>
      <c r="NI18" s="30"/>
      <c r="NJ18" s="30"/>
      <c r="NK18" s="30"/>
      <c r="NL18" s="30"/>
      <c r="NM18" s="30"/>
      <c r="NN18" s="30"/>
      <c r="NO18" s="30"/>
      <c r="NP18" s="30"/>
      <c r="NQ18" s="30"/>
      <c r="NR18" s="30"/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/>
      <c r="OD18" s="30"/>
      <c r="OE18" s="30"/>
      <c r="OF18" s="30"/>
      <c r="OG18" s="30"/>
      <c r="OH18" s="30"/>
      <c r="OI18" s="30"/>
      <c r="OJ18" s="30"/>
      <c r="OK18" s="30"/>
      <c r="OL18" s="30"/>
      <c r="OM18" s="30"/>
      <c r="ON18" s="30"/>
      <c r="OO18" s="30"/>
      <c r="OP18" s="30"/>
      <c r="OQ18" s="30"/>
      <c r="OR18" s="30"/>
      <c r="OS18" s="30"/>
      <c r="OT18" s="30"/>
      <c r="OU18" s="30"/>
      <c r="OV18" s="30"/>
      <c r="OW18" s="30"/>
      <c r="OX18" s="30"/>
      <c r="OY18" s="30"/>
      <c r="OZ18" s="30"/>
      <c r="PA18" s="30"/>
      <c r="PB18" s="30"/>
      <c r="PC18" s="30"/>
      <c r="PD18" s="30"/>
      <c r="PE18" s="30"/>
      <c r="PF18" s="30"/>
      <c r="PG18" s="30"/>
      <c r="PH18" s="30"/>
      <c r="PI18" s="30"/>
      <c r="PJ18" s="30"/>
      <c r="PK18" s="30"/>
      <c r="PL18" s="30"/>
      <c r="PM18" s="30"/>
      <c r="PN18" s="30"/>
      <c r="PO18" s="30"/>
      <c r="PP18" s="30"/>
      <c r="PQ18" s="30"/>
      <c r="PR18" s="30"/>
      <c r="PS18" s="30"/>
      <c r="PT18" s="30"/>
      <c r="PU18" s="30"/>
      <c r="PV18" s="30"/>
      <c r="PW18" s="30"/>
      <c r="PX18" s="30"/>
      <c r="PY18" s="30"/>
      <c r="PZ18" s="30"/>
      <c r="QA18" s="30"/>
      <c r="QB18" s="30"/>
      <c r="QC18" s="30"/>
      <c r="QD18" s="30"/>
      <c r="QE18" s="30"/>
      <c r="QF18" s="30"/>
      <c r="QG18" s="30"/>
      <c r="QH18" s="30"/>
      <c r="QI18" s="30"/>
      <c r="QJ18" s="30"/>
      <c r="QK18" s="30"/>
      <c r="QL18" s="30"/>
      <c r="QM18" s="30"/>
      <c r="QN18" s="30"/>
      <c r="QO18" s="30"/>
      <c r="QP18" s="30"/>
      <c r="QQ18" s="30"/>
      <c r="QR18" s="30"/>
      <c r="QS18" s="30"/>
      <c r="QT18" s="30"/>
      <c r="QU18" s="30"/>
      <c r="QV18" s="30"/>
      <c r="QW18" s="30"/>
      <c r="QX18" s="30"/>
      <c r="QY18" s="30"/>
      <c r="QZ18" s="30"/>
      <c r="RA18" s="30"/>
      <c r="RB18" s="30"/>
      <c r="RC18" s="30"/>
      <c r="RD18" s="30"/>
      <c r="RE18" s="30"/>
      <c r="RF18" s="30"/>
      <c r="RG18" s="30"/>
      <c r="RH18" s="30"/>
      <c r="RI18" s="30"/>
      <c r="RJ18" s="30"/>
      <c r="RK18" s="30"/>
      <c r="RL18" s="30"/>
      <c r="RM18" s="30"/>
      <c r="RN18" s="30"/>
      <c r="RO18" s="30"/>
      <c r="RP18" s="30"/>
      <c r="RQ18" s="30"/>
      <c r="RR18" s="30"/>
      <c r="RS18" s="30"/>
      <c r="RT18" s="30"/>
      <c r="RU18" s="30"/>
      <c r="RV18" s="30"/>
      <c r="RW18" s="30"/>
      <c r="RX18" s="30"/>
      <c r="RY18" s="30"/>
      <c r="RZ18" s="30"/>
      <c r="SA18" s="30"/>
      <c r="SB18" s="30"/>
      <c r="SC18" s="30"/>
      <c r="SD18" s="30"/>
      <c r="SE18" s="30"/>
      <c r="SF18" s="30"/>
      <c r="SG18" s="30"/>
      <c r="SH18" s="30"/>
      <c r="SI18" s="30"/>
      <c r="SJ18" s="30"/>
      <c r="SK18" s="30"/>
      <c r="SL18" s="30"/>
      <c r="SM18" s="30"/>
      <c r="SN18" s="30"/>
      <c r="SO18" s="30"/>
      <c r="SP18" s="30"/>
      <c r="SQ18" s="30"/>
      <c r="SR18" s="30"/>
      <c r="SS18" s="30"/>
      <c r="ST18" s="30"/>
      <c r="SU18" s="30"/>
      <c r="SV18" s="30"/>
      <c r="SW18" s="30"/>
      <c r="SX18" s="30"/>
      <c r="SY18" s="30"/>
      <c r="SZ18" s="30"/>
      <c r="TA18" s="30"/>
      <c r="TB18" s="30"/>
      <c r="TC18" s="30"/>
      <c r="TD18" s="30"/>
      <c r="TE18" s="30"/>
      <c r="TF18" s="30"/>
      <c r="TG18" s="30"/>
      <c r="TH18" s="30"/>
      <c r="TI18" s="30"/>
      <c r="TJ18" s="30"/>
      <c r="TK18" s="30"/>
      <c r="TL18" s="30"/>
      <c r="TM18" s="30"/>
      <c r="TN18" s="30"/>
      <c r="TO18" s="30"/>
      <c r="TP18" s="30"/>
      <c r="TQ18" s="30"/>
      <c r="TR18" s="30"/>
      <c r="TS18" s="30"/>
      <c r="TT18" s="30"/>
      <c r="TU18" s="30"/>
      <c r="TV18" s="30"/>
      <c r="TW18" s="30"/>
      <c r="TX18" s="30"/>
      <c r="TY18" s="30"/>
      <c r="TZ18" s="30"/>
      <c r="UA18" s="30"/>
      <c r="UB18" s="30"/>
      <c r="UC18" s="30"/>
      <c r="UD18" s="30"/>
      <c r="UE18" s="30"/>
      <c r="UF18" s="30"/>
      <c r="UG18" s="30"/>
      <c r="UH18" s="30"/>
      <c r="UI18" s="30"/>
      <c r="UJ18" s="30"/>
      <c r="UK18" s="30"/>
      <c r="UL18" s="30"/>
      <c r="UM18" s="30"/>
      <c r="UN18" s="30"/>
      <c r="UO18" s="30"/>
      <c r="UP18" s="30"/>
      <c r="UQ18" s="30"/>
      <c r="UR18" s="30"/>
      <c r="US18" s="30"/>
      <c r="UT18" s="30"/>
      <c r="UU18" s="30"/>
      <c r="UV18" s="30"/>
      <c r="UW18" s="30"/>
      <c r="UX18" s="30"/>
      <c r="UY18" s="30"/>
      <c r="UZ18" s="30"/>
      <c r="VA18" s="30"/>
      <c r="VB18" s="30"/>
      <c r="VC18" s="30"/>
      <c r="VD18" s="30"/>
      <c r="VE18" s="30"/>
      <c r="VF18" s="30"/>
      <c r="VG18" s="30"/>
      <c r="VH18" s="30"/>
      <c r="VI18" s="30"/>
      <c r="VJ18" s="30"/>
      <c r="VK18" s="30"/>
      <c r="VL18" s="30"/>
      <c r="VM18" s="30"/>
      <c r="VN18" s="30"/>
      <c r="VO18" s="30"/>
      <c r="VP18" s="30"/>
      <c r="VQ18" s="30"/>
      <c r="VR18" s="30"/>
      <c r="VS18" s="30"/>
      <c r="VT18" s="30"/>
      <c r="VU18" s="30"/>
      <c r="VV18" s="30"/>
      <c r="VW18" s="30"/>
      <c r="VX18" s="30"/>
      <c r="VY18" s="30"/>
      <c r="VZ18" s="30"/>
      <c r="WA18" s="30"/>
      <c r="WB18" s="30"/>
      <c r="WC18" s="30"/>
      <c r="WD18" s="30"/>
      <c r="WE18" s="30"/>
      <c r="WF18" s="30"/>
      <c r="WG18" s="30"/>
      <c r="WH18" s="30"/>
      <c r="WI18" s="30"/>
      <c r="WJ18" s="30"/>
      <c r="WK18" s="30"/>
      <c r="WL18" s="30"/>
      <c r="WM18" s="30"/>
      <c r="WN18" s="30"/>
      <c r="WO18" s="30"/>
      <c r="WP18" s="30"/>
      <c r="WQ18" s="30"/>
      <c r="WR18" s="30"/>
      <c r="WS18" s="30"/>
      <c r="WT18" s="30"/>
      <c r="WU18" s="30"/>
      <c r="WV18" s="30"/>
      <c r="WW18" s="30"/>
      <c r="WX18" s="30"/>
      <c r="WY18" s="30"/>
      <c r="WZ18" s="30"/>
      <c r="XA18" s="30"/>
      <c r="XB18" s="30"/>
      <c r="XC18" s="30"/>
      <c r="XD18" s="30"/>
      <c r="XE18" s="30"/>
      <c r="XF18" s="30"/>
      <c r="XG18" s="30"/>
      <c r="XH18" s="30"/>
      <c r="XI18" s="30"/>
      <c r="XJ18" s="30"/>
      <c r="XK18" s="30"/>
      <c r="XL18" s="30"/>
      <c r="XM18" s="30"/>
      <c r="XN18" s="30"/>
      <c r="XO18" s="30"/>
      <c r="XP18" s="30"/>
      <c r="XQ18" s="30"/>
      <c r="XR18" s="30"/>
      <c r="XS18" s="30"/>
      <c r="XT18" s="30"/>
      <c r="XU18" s="30"/>
      <c r="XV18" s="30"/>
      <c r="XW18" s="30"/>
      <c r="XX18" s="30"/>
      <c r="XY18" s="30"/>
      <c r="XZ18" s="30"/>
      <c r="YA18" s="30"/>
      <c r="YB18" s="30"/>
      <c r="YC18" s="30"/>
      <c r="YD18" s="30"/>
      <c r="YE18" s="30"/>
      <c r="YF18" s="30"/>
      <c r="YG18" s="30"/>
      <c r="YH18" s="30"/>
      <c r="YI18" s="30"/>
      <c r="YJ18" s="30"/>
      <c r="YK18" s="30"/>
      <c r="YL18" s="30"/>
      <c r="YM18" s="30"/>
      <c r="YN18" s="30"/>
      <c r="YO18" s="30"/>
      <c r="YP18" s="30"/>
      <c r="YQ18" s="30"/>
      <c r="YR18" s="30"/>
      <c r="YS18" s="30"/>
      <c r="YT18" s="30"/>
      <c r="YU18" s="30"/>
      <c r="YV18" s="30"/>
      <c r="YW18" s="30"/>
      <c r="YX18" s="30"/>
      <c r="YY18" s="30"/>
      <c r="YZ18" s="30"/>
      <c r="ZA18" s="30"/>
      <c r="ZB18" s="30"/>
      <c r="ZC18" s="30"/>
      <c r="ZD18" s="30"/>
      <c r="ZE18" s="30"/>
      <c r="ZF18" s="30"/>
      <c r="ZG18" s="30"/>
      <c r="ZH18" s="30"/>
      <c r="ZI18" s="30"/>
      <c r="ZJ18" s="30"/>
      <c r="ZK18" s="30"/>
      <c r="ZL18" s="30"/>
      <c r="ZM18" s="30"/>
      <c r="ZN18" s="30"/>
      <c r="ZO18" s="30"/>
      <c r="ZP18" s="30"/>
      <c r="ZQ18" s="30"/>
      <c r="ZR18" s="30"/>
      <c r="ZS18" s="30"/>
      <c r="ZT18" s="30"/>
      <c r="ZU18" s="30"/>
      <c r="ZV18" s="30"/>
      <c r="ZW18" s="30"/>
      <c r="ZX18" s="30"/>
      <c r="ZY18" s="30"/>
      <c r="ZZ18" s="30"/>
      <c r="AAA18" s="30"/>
      <c r="AAB18" s="30"/>
      <c r="AAC18" s="30"/>
      <c r="AAD18" s="30"/>
      <c r="AAE18" s="30"/>
      <c r="AAF18" s="30"/>
      <c r="AAG18" s="30"/>
      <c r="AAH18" s="30"/>
      <c r="AAI18" s="30"/>
      <c r="AAJ18" s="30"/>
      <c r="AAK18" s="30"/>
      <c r="AAL18" s="30"/>
      <c r="AAM18" s="30"/>
      <c r="AAN18" s="30"/>
      <c r="AAO18" s="30"/>
      <c r="AAP18" s="30"/>
      <c r="AAQ18" s="30"/>
      <c r="AAR18" s="30"/>
      <c r="AAS18" s="30"/>
      <c r="AAT18" s="30"/>
      <c r="AAU18" s="30"/>
      <c r="AAV18" s="30"/>
      <c r="AAW18" s="30"/>
      <c r="AAX18" s="30"/>
      <c r="AAY18" s="30"/>
      <c r="AAZ18" s="30"/>
      <c r="ABA18" s="30"/>
      <c r="ABB18" s="30"/>
      <c r="ABC18" s="30"/>
      <c r="ABD18" s="30"/>
      <c r="ABE18" s="30"/>
      <c r="ABF18" s="30"/>
      <c r="ABG18" s="30"/>
      <c r="ABH18" s="30"/>
      <c r="ABI18" s="30"/>
      <c r="ABJ18" s="30"/>
      <c r="ABK18" s="30"/>
      <c r="ABL18" s="30"/>
      <c r="ABM18" s="30"/>
      <c r="ABN18" s="30"/>
      <c r="ABO18" s="30"/>
      <c r="ABP18" s="30"/>
      <c r="ABQ18" s="30"/>
      <c r="ABR18" s="30"/>
      <c r="ABS18" s="30"/>
      <c r="ABT18" s="30"/>
      <c r="ABU18" s="30"/>
      <c r="ABV18" s="30"/>
      <c r="ABW18" s="30"/>
      <c r="ABX18" s="30"/>
      <c r="ABY18" s="30"/>
      <c r="ABZ18" s="30"/>
      <c r="ACA18" s="30"/>
      <c r="ACB18" s="30"/>
      <c r="ACC18" s="30"/>
      <c r="ACD18" s="30"/>
      <c r="ACE18" s="30"/>
    </row>
    <row r="19" spans="1:759" s="38" customFormat="1" ht="180" customHeight="1" thickBot="1">
      <c r="A19" s="108"/>
      <c r="B19" s="116"/>
      <c r="C19" s="32" t="s">
        <v>38</v>
      </c>
      <c r="D19" s="32" t="s">
        <v>58</v>
      </c>
      <c r="E19" s="33">
        <v>2</v>
      </c>
      <c r="F19" s="33">
        <v>4</v>
      </c>
      <c r="G19" s="33">
        <v>6</v>
      </c>
      <c r="H19" s="34">
        <f t="shared" si="4"/>
        <v>48</v>
      </c>
      <c r="I19" s="35">
        <f t="shared" si="1"/>
        <v>3</v>
      </c>
      <c r="J19" s="25" t="s">
        <v>83</v>
      </c>
      <c r="K19" s="26">
        <v>2</v>
      </c>
      <c r="L19" s="33">
        <v>1</v>
      </c>
      <c r="M19" s="33">
        <v>3</v>
      </c>
      <c r="N19" s="34">
        <f t="shared" si="5"/>
        <v>6</v>
      </c>
      <c r="O19" s="35">
        <f t="shared" si="3"/>
        <v>4</v>
      </c>
      <c r="P19" s="32"/>
      <c r="Q19" s="33"/>
      <c r="R19" s="33"/>
      <c r="S19" s="33"/>
      <c r="T19" s="34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  <c r="GI19" s="37"/>
      <c r="GJ19" s="37"/>
      <c r="GK19" s="37"/>
      <c r="GL19" s="37"/>
      <c r="GM19" s="37"/>
      <c r="GN19" s="37"/>
      <c r="GO19" s="37"/>
      <c r="GP19" s="37"/>
      <c r="GQ19" s="37"/>
      <c r="GR19" s="37"/>
      <c r="GS19" s="37"/>
      <c r="GT19" s="37"/>
      <c r="GU19" s="37"/>
      <c r="GV19" s="37"/>
      <c r="GW19" s="37"/>
      <c r="GX19" s="37"/>
      <c r="GY19" s="37"/>
      <c r="GZ19" s="37"/>
      <c r="HA19" s="37"/>
      <c r="HB19" s="37"/>
      <c r="HC19" s="37"/>
      <c r="HD19" s="37"/>
      <c r="HE19" s="37"/>
      <c r="HF19" s="37"/>
      <c r="HG19" s="37"/>
      <c r="HH19" s="37"/>
      <c r="HI19" s="37"/>
      <c r="HJ19" s="37"/>
      <c r="HK19" s="37"/>
      <c r="HL19" s="37"/>
      <c r="HM19" s="37"/>
      <c r="HN19" s="37"/>
      <c r="HO19" s="37"/>
      <c r="HP19" s="37"/>
      <c r="HQ19" s="37"/>
      <c r="HR19" s="37"/>
      <c r="HS19" s="37"/>
      <c r="HT19" s="37"/>
      <c r="HU19" s="37"/>
      <c r="HV19" s="37"/>
      <c r="HW19" s="37"/>
      <c r="HX19" s="37"/>
      <c r="HY19" s="37"/>
      <c r="HZ19" s="37"/>
      <c r="IA19" s="37"/>
      <c r="IB19" s="37"/>
      <c r="IC19" s="37"/>
      <c r="ID19" s="37"/>
      <c r="IE19" s="37"/>
      <c r="IF19" s="37"/>
      <c r="IG19" s="37"/>
      <c r="IH19" s="37"/>
      <c r="II19" s="37"/>
      <c r="IJ19" s="37"/>
      <c r="IK19" s="37"/>
      <c r="IL19" s="37"/>
      <c r="IM19" s="37"/>
      <c r="IN19" s="37"/>
      <c r="IO19" s="37"/>
      <c r="IP19" s="37"/>
      <c r="IQ19" s="37"/>
      <c r="IR19" s="37"/>
      <c r="IS19" s="37"/>
      <c r="IT19" s="37"/>
      <c r="IU19" s="37"/>
      <c r="IV19" s="37"/>
      <c r="IW19" s="37"/>
      <c r="IX19" s="37"/>
      <c r="IY19" s="37"/>
      <c r="IZ19" s="37"/>
      <c r="JA19" s="37"/>
      <c r="JB19" s="37"/>
      <c r="JC19" s="37"/>
      <c r="JD19" s="37"/>
      <c r="JE19" s="37"/>
      <c r="JF19" s="37"/>
      <c r="JG19" s="37"/>
      <c r="JH19" s="37"/>
      <c r="JI19" s="37"/>
      <c r="JJ19" s="37"/>
      <c r="JK19" s="37"/>
      <c r="JL19" s="37"/>
      <c r="JM19" s="37"/>
      <c r="JN19" s="37"/>
      <c r="JO19" s="37"/>
      <c r="JP19" s="37"/>
      <c r="JQ19" s="37"/>
      <c r="JR19" s="37"/>
      <c r="JS19" s="37"/>
      <c r="JT19" s="37"/>
      <c r="JU19" s="37"/>
      <c r="JV19" s="37"/>
      <c r="JW19" s="37"/>
      <c r="JX19" s="37"/>
      <c r="JY19" s="37"/>
      <c r="JZ19" s="37"/>
      <c r="KA19" s="37"/>
      <c r="KB19" s="37"/>
      <c r="KC19" s="37"/>
      <c r="KD19" s="37"/>
      <c r="KE19" s="37"/>
      <c r="KF19" s="37"/>
      <c r="KG19" s="37"/>
      <c r="KH19" s="37"/>
      <c r="KI19" s="37"/>
      <c r="KJ19" s="37"/>
      <c r="KK19" s="37"/>
      <c r="KL19" s="37"/>
      <c r="KM19" s="37"/>
      <c r="KN19" s="37"/>
      <c r="KO19" s="37"/>
      <c r="KP19" s="37"/>
      <c r="KQ19" s="37"/>
      <c r="KR19" s="37"/>
      <c r="KS19" s="37"/>
      <c r="KT19" s="37"/>
      <c r="KU19" s="37"/>
      <c r="KV19" s="37"/>
      <c r="KW19" s="37"/>
      <c r="KX19" s="37"/>
      <c r="KY19" s="37"/>
      <c r="KZ19" s="37"/>
      <c r="LA19" s="37"/>
      <c r="LB19" s="37"/>
      <c r="LC19" s="37"/>
      <c r="LD19" s="37"/>
      <c r="LE19" s="37"/>
      <c r="LF19" s="37"/>
      <c r="LG19" s="37"/>
      <c r="LH19" s="37"/>
      <c r="LI19" s="37"/>
      <c r="LJ19" s="37"/>
      <c r="LK19" s="37"/>
      <c r="LL19" s="37"/>
      <c r="LM19" s="37"/>
      <c r="LN19" s="37"/>
      <c r="LO19" s="37"/>
      <c r="LP19" s="37"/>
      <c r="LQ19" s="37"/>
      <c r="LR19" s="37"/>
      <c r="LS19" s="37"/>
      <c r="LT19" s="37"/>
      <c r="LU19" s="37"/>
      <c r="LV19" s="37"/>
      <c r="LW19" s="37"/>
      <c r="LX19" s="37"/>
      <c r="LY19" s="37"/>
      <c r="LZ19" s="37"/>
      <c r="MA19" s="37"/>
      <c r="MB19" s="37"/>
      <c r="MC19" s="37"/>
      <c r="MD19" s="37"/>
      <c r="ME19" s="37"/>
      <c r="MF19" s="37"/>
      <c r="MG19" s="37"/>
      <c r="MH19" s="37"/>
      <c r="MI19" s="37"/>
      <c r="MJ19" s="37"/>
      <c r="MK19" s="37"/>
      <c r="ML19" s="37"/>
      <c r="MM19" s="37"/>
      <c r="MN19" s="37"/>
      <c r="MO19" s="37"/>
      <c r="MP19" s="37"/>
      <c r="MQ19" s="37"/>
      <c r="MR19" s="37"/>
      <c r="MS19" s="37"/>
      <c r="MT19" s="37"/>
      <c r="MU19" s="37"/>
      <c r="MV19" s="37"/>
      <c r="MW19" s="37"/>
      <c r="MX19" s="37"/>
      <c r="MY19" s="37"/>
      <c r="MZ19" s="37"/>
      <c r="NA19" s="37"/>
      <c r="NB19" s="37"/>
      <c r="NC19" s="37"/>
      <c r="ND19" s="37"/>
      <c r="NE19" s="37"/>
      <c r="NF19" s="37"/>
      <c r="NG19" s="37"/>
      <c r="NH19" s="37"/>
      <c r="NI19" s="37"/>
      <c r="NJ19" s="37"/>
      <c r="NK19" s="37"/>
      <c r="NL19" s="37"/>
      <c r="NM19" s="37"/>
      <c r="NN19" s="37"/>
      <c r="NO19" s="37"/>
      <c r="NP19" s="37"/>
      <c r="NQ19" s="37"/>
      <c r="NR19" s="37"/>
      <c r="NS19" s="37"/>
      <c r="NT19" s="37"/>
      <c r="NU19" s="37"/>
      <c r="NV19" s="37"/>
      <c r="NW19" s="37"/>
      <c r="NX19" s="37"/>
      <c r="NY19" s="37"/>
      <c r="NZ19" s="37"/>
      <c r="OA19" s="37"/>
      <c r="OB19" s="37"/>
      <c r="OC19" s="37"/>
      <c r="OD19" s="37"/>
      <c r="OE19" s="37"/>
      <c r="OF19" s="37"/>
      <c r="OG19" s="37"/>
      <c r="OH19" s="37"/>
      <c r="OI19" s="37"/>
      <c r="OJ19" s="37"/>
      <c r="OK19" s="37"/>
      <c r="OL19" s="37"/>
      <c r="OM19" s="37"/>
      <c r="ON19" s="37"/>
      <c r="OO19" s="37"/>
      <c r="OP19" s="37"/>
      <c r="OQ19" s="37"/>
      <c r="OR19" s="37"/>
      <c r="OS19" s="37"/>
      <c r="OT19" s="37"/>
      <c r="OU19" s="37"/>
      <c r="OV19" s="37"/>
      <c r="OW19" s="37"/>
      <c r="OX19" s="37"/>
      <c r="OY19" s="37"/>
      <c r="OZ19" s="37"/>
      <c r="PA19" s="37"/>
      <c r="PB19" s="37"/>
      <c r="PC19" s="37"/>
      <c r="PD19" s="37"/>
      <c r="PE19" s="37"/>
      <c r="PF19" s="37"/>
      <c r="PG19" s="37"/>
      <c r="PH19" s="37"/>
      <c r="PI19" s="37"/>
      <c r="PJ19" s="37"/>
      <c r="PK19" s="37"/>
      <c r="PL19" s="37"/>
      <c r="PM19" s="37"/>
      <c r="PN19" s="37"/>
      <c r="PO19" s="37"/>
      <c r="PP19" s="37"/>
      <c r="PQ19" s="37"/>
      <c r="PR19" s="37"/>
      <c r="PS19" s="37"/>
      <c r="PT19" s="37"/>
      <c r="PU19" s="37"/>
      <c r="PV19" s="37"/>
      <c r="PW19" s="37"/>
      <c r="PX19" s="37"/>
      <c r="PY19" s="37"/>
      <c r="PZ19" s="37"/>
      <c r="QA19" s="37"/>
      <c r="QB19" s="37"/>
      <c r="QC19" s="37"/>
      <c r="QD19" s="37"/>
      <c r="QE19" s="37"/>
      <c r="QF19" s="37"/>
      <c r="QG19" s="37"/>
      <c r="QH19" s="37"/>
      <c r="QI19" s="37"/>
      <c r="QJ19" s="37"/>
      <c r="QK19" s="37"/>
      <c r="QL19" s="37"/>
      <c r="QM19" s="37"/>
      <c r="QN19" s="37"/>
      <c r="QO19" s="37"/>
      <c r="QP19" s="37"/>
      <c r="QQ19" s="37"/>
      <c r="QR19" s="37"/>
      <c r="QS19" s="37"/>
      <c r="QT19" s="37"/>
      <c r="QU19" s="37"/>
      <c r="QV19" s="37"/>
      <c r="QW19" s="37"/>
      <c r="QX19" s="37"/>
      <c r="QY19" s="37"/>
      <c r="QZ19" s="37"/>
      <c r="RA19" s="37"/>
      <c r="RB19" s="37"/>
      <c r="RC19" s="37"/>
      <c r="RD19" s="37"/>
      <c r="RE19" s="37"/>
      <c r="RF19" s="37"/>
      <c r="RG19" s="37"/>
      <c r="RH19" s="37"/>
      <c r="RI19" s="37"/>
      <c r="RJ19" s="37"/>
      <c r="RK19" s="37"/>
      <c r="RL19" s="37"/>
      <c r="RM19" s="37"/>
      <c r="RN19" s="37"/>
      <c r="RO19" s="37"/>
      <c r="RP19" s="37"/>
      <c r="RQ19" s="37"/>
      <c r="RR19" s="37"/>
      <c r="RS19" s="37"/>
      <c r="RT19" s="37"/>
      <c r="RU19" s="37"/>
      <c r="RV19" s="37"/>
      <c r="RW19" s="37"/>
      <c r="RX19" s="37"/>
      <c r="RY19" s="37"/>
      <c r="RZ19" s="37"/>
      <c r="SA19" s="37"/>
      <c r="SB19" s="37"/>
      <c r="SC19" s="37"/>
      <c r="SD19" s="37"/>
      <c r="SE19" s="37"/>
      <c r="SF19" s="37"/>
      <c r="SG19" s="37"/>
      <c r="SH19" s="37"/>
      <c r="SI19" s="37"/>
      <c r="SJ19" s="37"/>
      <c r="SK19" s="37"/>
      <c r="SL19" s="37"/>
      <c r="SM19" s="37"/>
      <c r="SN19" s="37"/>
      <c r="SO19" s="37"/>
      <c r="SP19" s="37"/>
      <c r="SQ19" s="37"/>
      <c r="SR19" s="37"/>
      <c r="SS19" s="37"/>
      <c r="ST19" s="37"/>
      <c r="SU19" s="37"/>
      <c r="SV19" s="37"/>
      <c r="SW19" s="37"/>
      <c r="SX19" s="37"/>
      <c r="SY19" s="37"/>
      <c r="SZ19" s="37"/>
      <c r="TA19" s="37"/>
      <c r="TB19" s="37"/>
      <c r="TC19" s="37"/>
      <c r="TD19" s="37"/>
      <c r="TE19" s="37"/>
      <c r="TF19" s="37"/>
      <c r="TG19" s="37"/>
      <c r="TH19" s="37"/>
      <c r="TI19" s="37"/>
      <c r="TJ19" s="37"/>
      <c r="TK19" s="37"/>
      <c r="TL19" s="37"/>
      <c r="TM19" s="37"/>
      <c r="TN19" s="37"/>
      <c r="TO19" s="37"/>
      <c r="TP19" s="37"/>
      <c r="TQ19" s="37"/>
      <c r="TR19" s="37"/>
      <c r="TS19" s="37"/>
      <c r="TT19" s="37"/>
      <c r="TU19" s="37"/>
      <c r="TV19" s="37"/>
      <c r="TW19" s="37"/>
      <c r="TX19" s="37"/>
      <c r="TY19" s="37"/>
      <c r="TZ19" s="37"/>
      <c r="UA19" s="37"/>
      <c r="UB19" s="37"/>
      <c r="UC19" s="37"/>
      <c r="UD19" s="37"/>
      <c r="UE19" s="37"/>
      <c r="UF19" s="37"/>
      <c r="UG19" s="37"/>
      <c r="UH19" s="37"/>
      <c r="UI19" s="37"/>
      <c r="UJ19" s="37"/>
      <c r="UK19" s="37"/>
      <c r="UL19" s="37"/>
      <c r="UM19" s="37"/>
      <c r="UN19" s="37"/>
      <c r="UO19" s="37"/>
      <c r="UP19" s="37"/>
      <c r="UQ19" s="37"/>
      <c r="UR19" s="37"/>
      <c r="US19" s="37"/>
      <c r="UT19" s="37"/>
      <c r="UU19" s="37"/>
      <c r="UV19" s="37"/>
      <c r="UW19" s="37"/>
      <c r="UX19" s="37"/>
      <c r="UY19" s="37"/>
      <c r="UZ19" s="37"/>
      <c r="VA19" s="37"/>
      <c r="VB19" s="37"/>
      <c r="VC19" s="37"/>
      <c r="VD19" s="37"/>
      <c r="VE19" s="37"/>
      <c r="VF19" s="37"/>
      <c r="VG19" s="37"/>
      <c r="VH19" s="37"/>
      <c r="VI19" s="37"/>
      <c r="VJ19" s="37"/>
      <c r="VK19" s="37"/>
      <c r="VL19" s="37"/>
      <c r="VM19" s="37"/>
      <c r="VN19" s="37"/>
      <c r="VO19" s="37"/>
      <c r="VP19" s="37"/>
      <c r="VQ19" s="37"/>
      <c r="VR19" s="37"/>
      <c r="VS19" s="37"/>
      <c r="VT19" s="37"/>
      <c r="VU19" s="37"/>
      <c r="VV19" s="37"/>
      <c r="VW19" s="37"/>
      <c r="VX19" s="37"/>
      <c r="VY19" s="37"/>
      <c r="VZ19" s="37"/>
      <c r="WA19" s="37"/>
      <c r="WB19" s="37"/>
      <c r="WC19" s="37"/>
      <c r="WD19" s="37"/>
      <c r="WE19" s="37"/>
      <c r="WF19" s="37"/>
      <c r="WG19" s="37"/>
      <c r="WH19" s="37"/>
      <c r="WI19" s="37"/>
      <c r="WJ19" s="37"/>
      <c r="WK19" s="37"/>
      <c r="WL19" s="37"/>
      <c r="WM19" s="37"/>
      <c r="WN19" s="37"/>
      <c r="WO19" s="37"/>
      <c r="WP19" s="37"/>
      <c r="WQ19" s="37"/>
      <c r="WR19" s="37"/>
      <c r="WS19" s="37"/>
      <c r="WT19" s="37"/>
      <c r="WU19" s="37"/>
      <c r="WV19" s="37"/>
      <c r="WW19" s="37"/>
      <c r="WX19" s="37"/>
      <c r="WY19" s="37"/>
      <c r="WZ19" s="37"/>
      <c r="XA19" s="37"/>
      <c r="XB19" s="37"/>
      <c r="XC19" s="37"/>
      <c r="XD19" s="37"/>
      <c r="XE19" s="37"/>
      <c r="XF19" s="37"/>
      <c r="XG19" s="37"/>
      <c r="XH19" s="37"/>
      <c r="XI19" s="37"/>
      <c r="XJ19" s="37"/>
      <c r="XK19" s="37"/>
      <c r="XL19" s="37"/>
      <c r="XM19" s="37"/>
      <c r="XN19" s="37"/>
      <c r="XO19" s="37"/>
      <c r="XP19" s="37"/>
      <c r="XQ19" s="37"/>
      <c r="XR19" s="37"/>
      <c r="XS19" s="37"/>
      <c r="XT19" s="37"/>
      <c r="XU19" s="37"/>
      <c r="XV19" s="37"/>
      <c r="XW19" s="37"/>
      <c r="XX19" s="37"/>
      <c r="XY19" s="37"/>
      <c r="XZ19" s="37"/>
      <c r="YA19" s="37"/>
      <c r="YB19" s="37"/>
      <c r="YC19" s="37"/>
      <c r="YD19" s="37"/>
      <c r="YE19" s="37"/>
      <c r="YF19" s="37"/>
      <c r="YG19" s="37"/>
      <c r="YH19" s="37"/>
      <c r="YI19" s="37"/>
      <c r="YJ19" s="37"/>
      <c r="YK19" s="37"/>
      <c r="YL19" s="37"/>
      <c r="YM19" s="37"/>
      <c r="YN19" s="37"/>
      <c r="YO19" s="37"/>
      <c r="YP19" s="37"/>
      <c r="YQ19" s="37"/>
      <c r="YR19" s="37"/>
      <c r="YS19" s="37"/>
      <c r="YT19" s="37"/>
      <c r="YU19" s="37"/>
      <c r="YV19" s="37"/>
      <c r="YW19" s="37"/>
      <c r="YX19" s="37"/>
      <c r="YY19" s="37"/>
      <c r="YZ19" s="37"/>
      <c r="ZA19" s="37"/>
      <c r="ZB19" s="37"/>
      <c r="ZC19" s="37"/>
      <c r="ZD19" s="37"/>
      <c r="ZE19" s="37"/>
      <c r="ZF19" s="37"/>
      <c r="ZG19" s="37"/>
      <c r="ZH19" s="37"/>
      <c r="ZI19" s="37"/>
      <c r="ZJ19" s="37"/>
      <c r="ZK19" s="37"/>
      <c r="ZL19" s="37"/>
      <c r="ZM19" s="37"/>
      <c r="ZN19" s="37"/>
      <c r="ZO19" s="37"/>
      <c r="ZP19" s="37"/>
      <c r="ZQ19" s="37"/>
      <c r="ZR19" s="37"/>
      <c r="ZS19" s="37"/>
      <c r="ZT19" s="37"/>
      <c r="ZU19" s="37"/>
      <c r="ZV19" s="37"/>
      <c r="ZW19" s="37"/>
      <c r="ZX19" s="37"/>
      <c r="ZY19" s="37"/>
      <c r="ZZ19" s="37"/>
      <c r="AAA19" s="37"/>
      <c r="AAB19" s="37"/>
      <c r="AAC19" s="37"/>
      <c r="AAD19" s="37"/>
      <c r="AAE19" s="37"/>
      <c r="AAF19" s="37"/>
      <c r="AAG19" s="37"/>
      <c r="AAH19" s="37"/>
      <c r="AAI19" s="37"/>
      <c r="AAJ19" s="37"/>
      <c r="AAK19" s="37"/>
      <c r="AAL19" s="37"/>
      <c r="AAM19" s="37"/>
      <c r="AAN19" s="37"/>
      <c r="AAO19" s="37"/>
      <c r="AAP19" s="37"/>
      <c r="AAQ19" s="37"/>
      <c r="AAR19" s="37"/>
      <c r="AAS19" s="37"/>
      <c r="AAT19" s="37"/>
      <c r="AAU19" s="37"/>
      <c r="AAV19" s="37"/>
      <c r="AAW19" s="37"/>
      <c r="AAX19" s="37"/>
      <c r="AAY19" s="37"/>
      <c r="AAZ19" s="37"/>
      <c r="ABA19" s="37"/>
      <c r="ABB19" s="37"/>
      <c r="ABC19" s="37"/>
      <c r="ABD19" s="37"/>
      <c r="ABE19" s="37"/>
      <c r="ABF19" s="37"/>
      <c r="ABG19" s="37"/>
      <c r="ABH19" s="37"/>
      <c r="ABI19" s="37"/>
      <c r="ABJ19" s="37"/>
      <c r="ABK19" s="37"/>
      <c r="ABL19" s="37"/>
      <c r="ABM19" s="37"/>
      <c r="ABN19" s="37"/>
      <c r="ABO19" s="37"/>
      <c r="ABP19" s="37"/>
      <c r="ABQ19" s="37"/>
      <c r="ABR19" s="37"/>
      <c r="ABS19" s="37"/>
      <c r="ABT19" s="37"/>
      <c r="ABU19" s="37"/>
      <c r="ABV19" s="37"/>
      <c r="ABW19" s="37"/>
      <c r="ABX19" s="37"/>
      <c r="ABY19" s="37"/>
      <c r="ABZ19" s="37"/>
      <c r="ACA19" s="37"/>
      <c r="ACB19" s="37"/>
      <c r="ACC19" s="37"/>
      <c r="ACD19" s="37"/>
      <c r="ACE19" s="37"/>
    </row>
    <row r="20" spans="1:759" s="8" customFormat="1" ht="210.75" customHeight="1">
      <c r="A20" s="108"/>
      <c r="B20" s="104" t="s">
        <v>136</v>
      </c>
      <c r="C20" s="146" t="s">
        <v>48</v>
      </c>
      <c r="D20" s="146" t="s">
        <v>59</v>
      </c>
      <c r="E20" s="16">
        <v>1</v>
      </c>
      <c r="F20" s="16">
        <v>7</v>
      </c>
      <c r="G20" s="16">
        <v>6</v>
      </c>
      <c r="H20" s="16">
        <f>E20*F20*G20</f>
        <v>42</v>
      </c>
      <c r="I20" s="17">
        <f t="shared" ref="I20:I61" si="6">IF(H20&lt;20,4,IF(H20&lt;70,3,IF(H20&lt;200,2,IF(H20&gt;200,1))))</f>
        <v>3</v>
      </c>
      <c r="J20" s="25" t="s">
        <v>62</v>
      </c>
      <c r="K20" s="16">
        <v>1</v>
      </c>
      <c r="L20" s="16">
        <v>4</v>
      </c>
      <c r="M20" s="16">
        <v>3</v>
      </c>
      <c r="N20" s="16">
        <f>K20*L20*M20</f>
        <v>12</v>
      </c>
      <c r="O20" s="17">
        <f t="shared" ref="O20:O23" si="7">IF(N20&lt;20,4,IF(N20&lt;70,3,IF(N20&lt;200,2,IF(N20&gt;200,1))))</f>
        <v>4</v>
      </c>
      <c r="P20" s="18"/>
      <c r="Q20" s="16"/>
      <c r="R20" s="16"/>
      <c r="S20" s="16"/>
      <c r="T20" s="16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spans="1:759" s="8" customFormat="1" ht="188.25" customHeight="1">
      <c r="A21" s="108"/>
      <c r="B21" s="104"/>
      <c r="C21" s="146" t="s">
        <v>40</v>
      </c>
      <c r="D21" s="146" t="s">
        <v>22</v>
      </c>
      <c r="E21" s="16">
        <v>1</v>
      </c>
      <c r="F21" s="16">
        <v>4</v>
      </c>
      <c r="G21" s="16">
        <v>6</v>
      </c>
      <c r="H21" s="16">
        <f t="shared" ref="H21:H63" si="8">E21*F21*G21</f>
        <v>24</v>
      </c>
      <c r="I21" s="17">
        <f t="shared" si="6"/>
        <v>3</v>
      </c>
      <c r="J21" s="25" t="s">
        <v>92</v>
      </c>
      <c r="K21" s="16">
        <v>1</v>
      </c>
      <c r="L21" s="16">
        <v>1</v>
      </c>
      <c r="M21" s="16">
        <v>3</v>
      </c>
      <c r="N21" s="16">
        <f t="shared" ref="N21:N61" si="9">K21*L21*M21</f>
        <v>3</v>
      </c>
      <c r="O21" s="17">
        <f t="shared" si="7"/>
        <v>4</v>
      </c>
      <c r="P21" s="18"/>
      <c r="Q21" s="16"/>
      <c r="R21" s="16"/>
      <c r="S21" s="16"/>
      <c r="T21" s="16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spans="1:759" s="8" customFormat="1" ht="207" customHeight="1">
      <c r="A22" s="108"/>
      <c r="B22" s="104"/>
      <c r="C22" s="150" t="s">
        <v>38</v>
      </c>
      <c r="D22" s="146" t="s">
        <v>58</v>
      </c>
      <c r="E22" s="16">
        <v>1</v>
      </c>
      <c r="F22" s="16">
        <v>4</v>
      </c>
      <c r="G22" s="16">
        <v>6</v>
      </c>
      <c r="H22" s="16">
        <f t="shared" si="8"/>
        <v>24</v>
      </c>
      <c r="I22" s="17">
        <f t="shared" si="6"/>
        <v>3</v>
      </c>
      <c r="J22" s="25" t="s">
        <v>94</v>
      </c>
      <c r="K22" s="16">
        <v>1</v>
      </c>
      <c r="L22" s="16">
        <v>1</v>
      </c>
      <c r="M22" s="16">
        <v>3</v>
      </c>
      <c r="N22" s="16">
        <f t="shared" si="9"/>
        <v>3</v>
      </c>
      <c r="O22" s="17">
        <f t="shared" si="7"/>
        <v>4</v>
      </c>
      <c r="P22" s="18"/>
      <c r="Q22" s="16"/>
      <c r="R22" s="16"/>
      <c r="S22" s="16"/>
      <c r="T22" s="16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759" s="8" customFormat="1" ht="170.1" customHeight="1">
      <c r="A23" s="108"/>
      <c r="B23" s="104"/>
      <c r="C23" s="150" t="s">
        <v>129</v>
      </c>
      <c r="D23" s="146" t="s">
        <v>53</v>
      </c>
      <c r="E23" s="16">
        <v>1</v>
      </c>
      <c r="F23" s="16">
        <v>7</v>
      </c>
      <c r="G23" s="16">
        <v>6</v>
      </c>
      <c r="H23" s="16">
        <f t="shared" si="8"/>
        <v>42</v>
      </c>
      <c r="I23" s="17">
        <f t="shared" si="6"/>
        <v>3</v>
      </c>
      <c r="J23" s="25" t="s">
        <v>93</v>
      </c>
      <c r="K23" s="16">
        <v>1</v>
      </c>
      <c r="L23" s="16">
        <v>1</v>
      </c>
      <c r="M23" s="16">
        <v>3</v>
      </c>
      <c r="N23" s="16">
        <f t="shared" si="9"/>
        <v>3</v>
      </c>
      <c r="O23" s="17">
        <f t="shared" si="7"/>
        <v>4</v>
      </c>
      <c r="P23" s="19"/>
      <c r="Q23" s="16"/>
      <c r="R23" s="16"/>
      <c r="S23" s="16"/>
      <c r="T23" s="16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spans="1:759" s="8" customFormat="1" ht="170.1" customHeight="1">
      <c r="A24" s="108"/>
      <c r="B24" s="20" t="s">
        <v>84</v>
      </c>
      <c r="C24" s="112" t="s">
        <v>47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4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 spans="1:759" s="8" customFormat="1" ht="188.25" customHeight="1">
      <c r="A25" s="108"/>
      <c r="B25" s="104" t="s">
        <v>137</v>
      </c>
      <c r="C25" s="150" t="s">
        <v>21</v>
      </c>
      <c r="D25" s="146" t="s">
        <v>54</v>
      </c>
      <c r="E25" s="16">
        <v>1</v>
      </c>
      <c r="F25" s="16">
        <v>4</v>
      </c>
      <c r="G25" s="16">
        <v>6</v>
      </c>
      <c r="H25" s="16">
        <f t="shared" si="8"/>
        <v>24</v>
      </c>
      <c r="I25" s="17">
        <f t="shared" si="6"/>
        <v>3</v>
      </c>
      <c r="J25" s="25" t="s">
        <v>96</v>
      </c>
      <c r="K25" s="16">
        <v>1</v>
      </c>
      <c r="L25" s="16">
        <v>1</v>
      </c>
      <c r="M25" s="16">
        <v>3</v>
      </c>
      <c r="N25" s="16">
        <f t="shared" si="9"/>
        <v>3</v>
      </c>
      <c r="O25" s="17">
        <f t="shared" ref="O25:O61" si="10">IF(N25&lt;20,4,IF(N25&lt;70,3,IF(N25&lt;200,2,IF(N25&gt;200,1))))</f>
        <v>4</v>
      </c>
      <c r="P25" s="21"/>
      <c r="Q25" s="16"/>
      <c r="R25" s="16"/>
      <c r="S25" s="16"/>
      <c r="T25" s="16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spans="1:759" s="8" customFormat="1" ht="170.1" customHeight="1">
      <c r="A26" s="108"/>
      <c r="B26" s="104"/>
      <c r="C26" s="150" t="s">
        <v>64</v>
      </c>
      <c r="D26" s="146" t="s">
        <v>95</v>
      </c>
      <c r="E26" s="16">
        <v>1</v>
      </c>
      <c r="F26" s="16">
        <v>4</v>
      </c>
      <c r="G26" s="16">
        <v>6</v>
      </c>
      <c r="H26" s="16">
        <f t="shared" si="8"/>
        <v>24</v>
      </c>
      <c r="I26" s="17">
        <f t="shared" si="6"/>
        <v>3</v>
      </c>
      <c r="J26" s="25" t="s">
        <v>97</v>
      </c>
      <c r="K26" s="16">
        <v>1</v>
      </c>
      <c r="L26" s="16">
        <v>1</v>
      </c>
      <c r="M26" s="16">
        <v>3</v>
      </c>
      <c r="N26" s="16">
        <f t="shared" si="9"/>
        <v>3</v>
      </c>
      <c r="O26" s="17">
        <f t="shared" si="10"/>
        <v>4</v>
      </c>
      <c r="P26" s="21"/>
      <c r="Q26" s="16"/>
      <c r="R26" s="16"/>
      <c r="S26" s="16"/>
      <c r="T26" s="16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spans="1:759" s="8" customFormat="1" ht="170.1" customHeight="1">
      <c r="A27" s="108"/>
      <c r="B27" s="104"/>
      <c r="C27" s="150" t="s">
        <v>49</v>
      </c>
      <c r="D27" s="146" t="s">
        <v>128</v>
      </c>
      <c r="E27" s="16">
        <v>1</v>
      </c>
      <c r="F27" s="16">
        <v>4</v>
      </c>
      <c r="G27" s="16">
        <v>6</v>
      </c>
      <c r="H27" s="16">
        <f t="shared" si="8"/>
        <v>24</v>
      </c>
      <c r="I27" s="17">
        <f t="shared" si="6"/>
        <v>3</v>
      </c>
      <c r="J27" s="25" t="s">
        <v>98</v>
      </c>
      <c r="K27" s="16">
        <v>1</v>
      </c>
      <c r="L27" s="16">
        <v>1</v>
      </c>
      <c r="M27" s="16">
        <v>3</v>
      </c>
      <c r="N27" s="16">
        <f t="shared" si="9"/>
        <v>3</v>
      </c>
      <c r="O27" s="17">
        <f t="shared" si="10"/>
        <v>4</v>
      </c>
      <c r="P27" s="22"/>
      <c r="Q27" s="16"/>
      <c r="R27" s="16"/>
      <c r="S27" s="16"/>
      <c r="T27" s="16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</row>
    <row r="28" spans="1:759" s="8" customFormat="1" ht="170.1" customHeight="1">
      <c r="A28" s="108"/>
      <c r="B28" s="105" t="s">
        <v>139</v>
      </c>
      <c r="C28" s="150"/>
      <c r="D28" s="146"/>
      <c r="E28" s="16"/>
      <c r="F28" s="16"/>
      <c r="G28" s="16"/>
      <c r="H28" s="16"/>
      <c r="I28" s="17"/>
      <c r="J28" s="19"/>
      <c r="K28" s="16"/>
      <c r="L28" s="16"/>
      <c r="M28" s="16"/>
      <c r="N28" s="16"/>
      <c r="O28" s="17"/>
      <c r="P28" s="61"/>
      <c r="Q28" s="16"/>
      <c r="R28" s="16"/>
      <c r="S28" s="16"/>
      <c r="T28" s="16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</row>
    <row r="29" spans="1:759" s="8" customFormat="1" ht="170.1" customHeight="1">
      <c r="A29" s="108"/>
      <c r="B29" s="106"/>
      <c r="C29" s="150"/>
      <c r="D29" s="146"/>
      <c r="E29" s="16"/>
      <c r="F29" s="16"/>
      <c r="G29" s="16"/>
      <c r="H29" s="16"/>
      <c r="I29" s="17"/>
      <c r="J29" s="19"/>
      <c r="K29" s="16"/>
      <c r="L29" s="16"/>
      <c r="M29" s="16"/>
      <c r="N29" s="16"/>
      <c r="O29" s="17"/>
      <c r="P29" s="61"/>
      <c r="Q29" s="16"/>
      <c r="R29" s="16"/>
      <c r="S29" s="16"/>
      <c r="T29" s="16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</row>
    <row r="30" spans="1:759" s="8" customFormat="1" ht="170.1" customHeight="1">
      <c r="A30" s="108"/>
      <c r="B30" s="107"/>
      <c r="C30" s="150"/>
      <c r="D30" s="146"/>
      <c r="E30" s="16"/>
      <c r="F30" s="16"/>
      <c r="G30" s="16"/>
      <c r="H30" s="16"/>
      <c r="I30" s="17"/>
      <c r="J30" s="19"/>
      <c r="K30" s="16"/>
      <c r="L30" s="16"/>
      <c r="M30" s="16"/>
      <c r="N30" s="16"/>
      <c r="O30" s="17"/>
      <c r="P30" s="61"/>
      <c r="Q30" s="16"/>
      <c r="R30" s="16"/>
      <c r="S30" s="16"/>
      <c r="T30" s="16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</row>
    <row r="31" spans="1:759" s="8" customFormat="1" ht="207" customHeight="1">
      <c r="A31" s="108"/>
      <c r="B31" s="104" t="s">
        <v>44</v>
      </c>
      <c r="C31" s="150" t="s">
        <v>21</v>
      </c>
      <c r="D31" s="146" t="s">
        <v>54</v>
      </c>
      <c r="E31" s="16">
        <v>2</v>
      </c>
      <c r="F31" s="16">
        <v>7</v>
      </c>
      <c r="G31" s="16">
        <v>6</v>
      </c>
      <c r="H31" s="16">
        <f t="shared" si="8"/>
        <v>84</v>
      </c>
      <c r="I31" s="17">
        <f t="shared" si="6"/>
        <v>2</v>
      </c>
      <c r="J31" s="25" t="s">
        <v>99</v>
      </c>
      <c r="K31" s="16">
        <v>2</v>
      </c>
      <c r="L31" s="16">
        <v>4</v>
      </c>
      <c r="M31" s="16">
        <v>3</v>
      </c>
      <c r="N31" s="16">
        <f t="shared" si="9"/>
        <v>24</v>
      </c>
      <c r="O31" s="17">
        <f t="shared" si="10"/>
        <v>3</v>
      </c>
      <c r="P31" s="151" t="s">
        <v>141</v>
      </c>
      <c r="Q31" s="16">
        <v>1</v>
      </c>
      <c r="R31" s="16">
        <v>1</v>
      </c>
      <c r="S31" s="16">
        <v>3</v>
      </c>
      <c r="T31" s="16">
        <f>Q31*R31*S31</f>
        <v>3</v>
      </c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</row>
    <row r="32" spans="1:759" s="8" customFormat="1" ht="274.5" customHeight="1">
      <c r="A32" s="108"/>
      <c r="B32" s="104"/>
      <c r="C32" s="150" t="s">
        <v>129</v>
      </c>
      <c r="D32" s="146" t="s">
        <v>53</v>
      </c>
      <c r="E32" s="16">
        <v>2</v>
      </c>
      <c r="F32" s="16">
        <v>7</v>
      </c>
      <c r="G32" s="16">
        <v>6</v>
      </c>
      <c r="H32" s="16">
        <f t="shared" si="8"/>
        <v>84</v>
      </c>
      <c r="I32" s="17">
        <f t="shared" si="6"/>
        <v>2</v>
      </c>
      <c r="J32" s="25" t="s">
        <v>138</v>
      </c>
      <c r="K32" s="16">
        <v>2</v>
      </c>
      <c r="L32" s="16">
        <v>4</v>
      </c>
      <c r="M32" s="16">
        <v>3</v>
      </c>
      <c r="N32" s="16">
        <f t="shared" si="9"/>
        <v>24</v>
      </c>
      <c r="O32" s="17">
        <f t="shared" si="10"/>
        <v>3</v>
      </c>
      <c r="P32" s="151"/>
      <c r="Q32" s="16">
        <v>1</v>
      </c>
      <c r="R32" s="16">
        <v>1</v>
      </c>
      <c r="S32" s="16">
        <v>3</v>
      </c>
      <c r="T32" s="16">
        <f>Q32*R32*S32</f>
        <v>3</v>
      </c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</row>
    <row r="33" spans="1:256" s="8" customFormat="1" ht="184.5" customHeight="1">
      <c r="A33" s="108"/>
      <c r="B33" s="104"/>
      <c r="C33" s="150" t="s">
        <v>40</v>
      </c>
      <c r="D33" s="146" t="s">
        <v>22</v>
      </c>
      <c r="E33" s="16">
        <v>2</v>
      </c>
      <c r="F33" s="16">
        <v>4</v>
      </c>
      <c r="G33" s="16">
        <v>6</v>
      </c>
      <c r="H33" s="16">
        <f t="shared" si="8"/>
        <v>48</v>
      </c>
      <c r="I33" s="17">
        <f t="shared" si="6"/>
        <v>3</v>
      </c>
      <c r="J33" s="25" t="s">
        <v>92</v>
      </c>
      <c r="K33" s="16">
        <v>2</v>
      </c>
      <c r="L33" s="16">
        <v>1</v>
      </c>
      <c r="M33" s="16">
        <v>3</v>
      </c>
      <c r="N33" s="16">
        <f t="shared" si="9"/>
        <v>6</v>
      </c>
      <c r="O33" s="17">
        <f t="shared" si="10"/>
        <v>4</v>
      </c>
      <c r="P33" s="22"/>
      <c r="Q33" s="16"/>
      <c r="R33" s="16"/>
      <c r="S33" s="16"/>
      <c r="T33" s="16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</row>
    <row r="34" spans="1:256" s="8" customFormat="1" ht="173.25" customHeight="1">
      <c r="A34" s="108"/>
      <c r="B34" s="104"/>
      <c r="C34" s="150" t="s">
        <v>64</v>
      </c>
      <c r="D34" s="146" t="s">
        <v>59</v>
      </c>
      <c r="E34" s="16">
        <v>2</v>
      </c>
      <c r="F34" s="16">
        <v>4</v>
      </c>
      <c r="G34" s="16">
        <v>6</v>
      </c>
      <c r="H34" s="16">
        <f t="shared" si="8"/>
        <v>48</v>
      </c>
      <c r="I34" s="17">
        <f t="shared" si="6"/>
        <v>3</v>
      </c>
      <c r="J34" s="25" t="s">
        <v>98</v>
      </c>
      <c r="K34" s="16">
        <v>2</v>
      </c>
      <c r="L34" s="16">
        <v>1</v>
      </c>
      <c r="M34" s="16">
        <v>3</v>
      </c>
      <c r="N34" s="16">
        <f t="shared" si="9"/>
        <v>6</v>
      </c>
      <c r="O34" s="17">
        <f t="shared" si="10"/>
        <v>4</v>
      </c>
      <c r="P34" s="22"/>
      <c r="Q34" s="16"/>
      <c r="R34" s="16"/>
      <c r="S34" s="16"/>
      <c r="T34" s="16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</row>
    <row r="35" spans="1:256" s="8" customFormat="1" ht="214.5" customHeight="1">
      <c r="A35" s="108"/>
      <c r="B35" s="104"/>
      <c r="C35" s="150" t="s">
        <v>63</v>
      </c>
      <c r="D35" s="146" t="s">
        <v>128</v>
      </c>
      <c r="E35" s="16">
        <v>2</v>
      </c>
      <c r="F35" s="16">
        <v>7</v>
      </c>
      <c r="G35" s="16">
        <v>6</v>
      </c>
      <c r="H35" s="16">
        <f t="shared" si="8"/>
        <v>84</v>
      </c>
      <c r="I35" s="17">
        <f t="shared" si="6"/>
        <v>2</v>
      </c>
      <c r="J35" s="25" t="s">
        <v>69</v>
      </c>
      <c r="K35" s="16">
        <v>2</v>
      </c>
      <c r="L35" s="16">
        <v>4</v>
      </c>
      <c r="M35" s="16">
        <v>3</v>
      </c>
      <c r="N35" s="16">
        <f t="shared" si="9"/>
        <v>24</v>
      </c>
      <c r="O35" s="17">
        <f t="shared" si="10"/>
        <v>3</v>
      </c>
      <c r="P35" s="152" t="s">
        <v>67</v>
      </c>
      <c r="Q35" s="16">
        <v>2</v>
      </c>
      <c r="R35" s="16">
        <v>1</v>
      </c>
      <c r="S35" s="16">
        <v>3</v>
      </c>
      <c r="T35" s="16">
        <f>Q35*R35*S35</f>
        <v>6</v>
      </c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</row>
    <row r="36" spans="1:256" s="8" customFormat="1" ht="170.1" customHeight="1">
      <c r="A36" s="108"/>
      <c r="B36" s="104" t="s">
        <v>45</v>
      </c>
      <c r="C36" s="150" t="s">
        <v>60</v>
      </c>
      <c r="D36" s="146" t="s">
        <v>57</v>
      </c>
      <c r="E36" s="16">
        <v>1</v>
      </c>
      <c r="F36" s="16">
        <v>4</v>
      </c>
      <c r="G36" s="16">
        <v>6</v>
      </c>
      <c r="H36" s="16">
        <f t="shared" si="8"/>
        <v>24</v>
      </c>
      <c r="I36" s="17">
        <f t="shared" si="6"/>
        <v>3</v>
      </c>
      <c r="J36" s="154" t="s">
        <v>70</v>
      </c>
      <c r="K36" s="16">
        <v>1</v>
      </c>
      <c r="L36" s="16">
        <v>1</v>
      </c>
      <c r="M36" s="16">
        <v>3</v>
      </c>
      <c r="N36" s="16">
        <f t="shared" si="9"/>
        <v>3</v>
      </c>
      <c r="O36" s="17">
        <f t="shared" si="10"/>
        <v>4</v>
      </c>
      <c r="P36" s="22"/>
      <c r="Q36" s="16"/>
      <c r="R36" s="16"/>
      <c r="S36" s="16"/>
      <c r="T36" s="16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</row>
    <row r="37" spans="1:256" s="8" customFormat="1" ht="170.1" customHeight="1">
      <c r="A37" s="108"/>
      <c r="B37" s="104"/>
      <c r="C37" s="150" t="s">
        <v>61</v>
      </c>
      <c r="D37" s="146" t="s">
        <v>56</v>
      </c>
      <c r="E37" s="16">
        <v>1</v>
      </c>
      <c r="F37" s="16">
        <v>4</v>
      </c>
      <c r="G37" s="16">
        <v>6</v>
      </c>
      <c r="H37" s="16">
        <f t="shared" si="8"/>
        <v>24</v>
      </c>
      <c r="I37" s="17">
        <f t="shared" si="6"/>
        <v>3</v>
      </c>
      <c r="J37" s="155"/>
      <c r="K37" s="16">
        <v>1</v>
      </c>
      <c r="L37" s="16">
        <v>1</v>
      </c>
      <c r="M37" s="16">
        <v>3</v>
      </c>
      <c r="N37" s="16">
        <f t="shared" si="9"/>
        <v>3</v>
      </c>
      <c r="O37" s="17">
        <f t="shared" si="10"/>
        <v>4</v>
      </c>
      <c r="P37" s="22"/>
      <c r="Q37" s="16"/>
      <c r="R37" s="16"/>
      <c r="S37" s="16"/>
      <c r="T37" s="16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</row>
    <row r="38" spans="1:256" s="8" customFormat="1" ht="170.1" customHeight="1">
      <c r="A38" s="108"/>
      <c r="B38" s="104"/>
      <c r="C38" s="150" t="s">
        <v>49</v>
      </c>
      <c r="D38" s="146" t="s">
        <v>128</v>
      </c>
      <c r="E38" s="16">
        <v>1</v>
      </c>
      <c r="F38" s="16">
        <v>4</v>
      </c>
      <c r="G38" s="16">
        <v>6</v>
      </c>
      <c r="H38" s="16">
        <f t="shared" si="8"/>
        <v>24</v>
      </c>
      <c r="I38" s="17">
        <f t="shared" si="6"/>
        <v>3</v>
      </c>
      <c r="J38" s="156"/>
      <c r="K38" s="16">
        <v>1</v>
      </c>
      <c r="L38" s="16">
        <v>1</v>
      </c>
      <c r="M38" s="16">
        <v>3</v>
      </c>
      <c r="N38" s="16">
        <f t="shared" si="9"/>
        <v>3</v>
      </c>
      <c r="O38" s="17">
        <f t="shared" si="10"/>
        <v>4</v>
      </c>
      <c r="P38" s="22"/>
      <c r="Q38" s="16"/>
      <c r="R38" s="16"/>
      <c r="S38" s="16"/>
      <c r="T38" s="16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</row>
    <row r="39" spans="1:256" s="8" customFormat="1" ht="170.1" customHeight="1">
      <c r="A39" s="108"/>
      <c r="B39" s="104" t="s">
        <v>106</v>
      </c>
      <c r="C39" s="150" t="s">
        <v>129</v>
      </c>
      <c r="D39" s="146" t="s">
        <v>53</v>
      </c>
      <c r="E39" s="16">
        <v>1</v>
      </c>
      <c r="F39" s="16">
        <v>4</v>
      </c>
      <c r="G39" s="16">
        <v>6</v>
      </c>
      <c r="H39" s="16">
        <f t="shared" si="8"/>
        <v>24</v>
      </c>
      <c r="I39" s="17">
        <f t="shared" si="6"/>
        <v>3</v>
      </c>
      <c r="J39" s="146" t="s">
        <v>62</v>
      </c>
      <c r="K39" s="16">
        <v>1</v>
      </c>
      <c r="L39" s="16">
        <v>1</v>
      </c>
      <c r="M39" s="16">
        <v>3</v>
      </c>
      <c r="N39" s="16">
        <f t="shared" si="9"/>
        <v>3</v>
      </c>
      <c r="O39" s="17">
        <f t="shared" si="10"/>
        <v>4</v>
      </c>
      <c r="P39" s="22"/>
      <c r="Q39" s="16"/>
      <c r="R39" s="16"/>
      <c r="S39" s="16"/>
      <c r="T39" s="16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</row>
    <row r="40" spans="1:256" s="8" customFormat="1" ht="170.1" customHeight="1">
      <c r="A40" s="108"/>
      <c r="B40" s="104"/>
      <c r="C40" s="150" t="s">
        <v>38</v>
      </c>
      <c r="D40" s="146" t="s">
        <v>58</v>
      </c>
      <c r="E40" s="16">
        <v>1</v>
      </c>
      <c r="F40" s="16">
        <v>4</v>
      </c>
      <c r="G40" s="16">
        <v>6</v>
      </c>
      <c r="H40" s="16">
        <f t="shared" si="8"/>
        <v>24</v>
      </c>
      <c r="I40" s="17">
        <f t="shared" si="6"/>
        <v>3</v>
      </c>
      <c r="J40" s="146" t="s">
        <v>65</v>
      </c>
      <c r="K40" s="16">
        <v>1</v>
      </c>
      <c r="L40" s="16">
        <v>1</v>
      </c>
      <c r="M40" s="16">
        <v>3</v>
      </c>
      <c r="N40" s="16">
        <f t="shared" si="9"/>
        <v>3</v>
      </c>
      <c r="O40" s="17">
        <f t="shared" si="10"/>
        <v>4</v>
      </c>
      <c r="P40" s="22"/>
      <c r="Q40" s="16"/>
      <c r="R40" s="16"/>
      <c r="S40" s="16"/>
      <c r="T40" s="16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</row>
    <row r="41" spans="1:256" s="8" customFormat="1" ht="170.1" customHeight="1">
      <c r="A41" s="108"/>
      <c r="B41" s="104"/>
      <c r="C41" s="150" t="s">
        <v>49</v>
      </c>
      <c r="D41" s="146" t="s">
        <v>128</v>
      </c>
      <c r="E41" s="16">
        <v>1</v>
      </c>
      <c r="F41" s="16">
        <v>4</v>
      </c>
      <c r="G41" s="16">
        <v>6</v>
      </c>
      <c r="H41" s="16">
        <f t="shared" si="8"/>
        <v>24</v>
      </c>
      <c r="I41" s="17">
        <f t="shared" si="6"/>
        <v>3</v>
      </c>
      <c r="J41" s="146" t="s">
        <v>62</v>
      </c>
      <c r="K41" s="16">
        <v>1</v>
      </c>
      <c r="L41" s="16">
        <v>1</v>
      </c>
      <c r="M41" s="16">
        <v>3</v>
      </c>
      <c r="N41" s="16">
        <f t="shared" si="9"/>
        <v>3</v>
      </c>
      <c r="O41" s="17">
        <f t="shared" si="10"/>
        <v>4</v>
      </c>
      <c r="P41" s="18"/>
      <c r="Q41" s="23"/>
      <c r="R41" s="23"/>
      <c r="S41" s="16"/>
      <c r="T41" s="16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</row>
    <row r="42" spans="1:256" s="8" customFormat="1" ht="170.1" customHeight="1">
      <c r="A42" s="108"/>
      <c r="B42" s="104" t="s">
        <v>130</v>
      </c>
      <c r="C42" s="150" t="s">
        <v>38</v>
      </c>
      <c r="D42" s="146" t="s">
        <v>58</v>
      </c>
      <c r="E42" s="16">
        <v>1</v>
      </c>
      <c r="F42" s="16">
        <v>4</v>
      </c>
      <c r="G42" s="16">
        <v>6</v>
      </c>
      <c r="H42" s="16">
        <f t="shared" si="8"/>
        <v>24</v>
      </c>
      <c r="I42" s="17">
        <f t="shared" si="6"/>
        <v>3</v>
      </c>
      <c r="J42" s="146" t="s">
        <v>65</v>
      </c>
      <c r="K42" s="16">
        <v>1</v>
      </c>
      <c r="L42" s="16">
        <v>1</v>
      </c>
      <c r="M42" s="16">
        <v>3</v>
      </c>
      <c r="N42" s="16">
        <f t="shared" si="9"/>
        <v>3</v>
      </c>
      <c r="O42" s="17">
        <f t="shared" si="10"/>
        <v>4</v>
      </c>
      <c r="P42" s="18"/>
      <c r="Q42" s="23"/>
      <c r="R42" s="23"/>
      <c r="S42" s="16"/>
      <c r="T42" s="16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</row>
    <row r="43" spans="1:256" s="8" customFormat="1" ht="170.1" customHeight="1">
      <c r="A43" s="108"/>
      <c r="B43" s="104"/>
      <c r="C43" s="150" t="s">
        <v>49</v>
      </c>
      <c r="D43" s="146" t="s">
        <v>128</v>
      </c>
      <c r="E43" s="16">
        <v>1</v>
      </c>
      <c r="F43" s="16">
        <v>4</v>
      </c>
      <c r="G43" s="16">
        <v>6</v>
      </c>
      <c r="H43" s="16">
        <f t="shared" si="8"/>
        <v>24</v>
      </c>
      <c r="I43" s="17">
        <f t="shared" si="6"/>
        <v>3</v>
      </c>
      <c r="J43" s="146" t="s">
        <v>100</v>
      </c>
      <c r="K43" s="16">
        <v>1</v>
      </c>
      <c r="L43" s="16">
        <v>1</v>
      </c>
      <c r="M43" s="16">
        <v>3</v>
      </c>
      <c r="N43" s="16">
        <f t="shared" si="9"/>
        <v>3</v>
      </c>
      <c r="O43" s="17">
        <f t="shared" si="10"/>
        <v>4</v>
      </c>
      <c r="P43" s="18"/>
      <c r="Q43" s="23"/>
      <c r="R43" s="23"/>
      <c r="S43" s="16"/>
      <c r="T43" s="16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</row>
    <row r="44" spans="1:256" s="8" customFormat="1" ht="378.75" customHeight="1">
      <c r="A44" s="108"/>
      <c r="B44" s="42" t="s">
        <v>51</v>
      </c>
      <c r="C44" s="150" t="s">
        <v>129</v>
      </c>
      <c r="D44" s="146" t="s">
        <v>53</v>
      </c>
      <c r="E44" s="16">
        <v>1</v>
      </c>
      <c r="F44" s="16">
        <v>7</v>
      </c>
      <c r="G44" s="16">
        <v>6</v>
      </c>
      <c r="H44" s="16">
        <f t="shared" si="8"/>
        <v>42</v>
      </c>
      <c r="I44" s="17">
        <f t="shared" si="6"/>
        <v>3</v>
      </c>
      <c r="J44" s="146" t="s">
        <v>109</v>
      </c>
      <c r="K44" s="16">
        <v>1</v>
      </c>
      <c r="L44" s="16">
        <v>1</v>
      </c>
      <c r="M44" s="16">
        <v>3</v>
      </c>
      <c r="N44" s="16">
        <f t="shared" si="9"/>
        <v>3</v>
      </c>
      <c r="O44" s="17">
        <f t="shared" si="10"/>
        <v>4</v>
      </c>
      <c r="P44" s="18"/>
      <c r="Q44" s="23"/>
      <c r="R44" s="23"/>
      <c r="S44" s="16"/>
      <c r="T44" s="16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</row>
    <row r="45" spans="1:256" s="8" customFormat="1" ht="170.1" customHeight="1">
      <c r="A45" s="108"/>
      <c r="B45" s="109" t="s">
        <v>131</v>
      </c>
      <c r="C45" s="150" t="s">
        <v>63</v>
      </c>
      <c r="D45" s="146" t="s">
        <v>128</v>
      </c>
      <c r="E45" s="16">
        <v>1</v>
      </c>
      <c r="F45" s="16">
        <v>4</v>
      </c>
      <c r="G45" s="16">
        <v>6</v>
      </c>
      <c r="H45" s="16">
        <f t="shared" si="8"/>
        <v>24</v>
      </c>
      <c r="I45" s="17">
        <f t="shared" si="6"/>
        <v>3</v>
      </c>
      <c r="J45" s="147" t="s">
        <v>98</v>
      </c>
      <c r="K45" s="16"/>
      <c r="L45" s="16"/>
      <c r="M45" s="16"/>
      <c r="N45" s="16"/>
      <c r="O45" s="17"/>
      <c r="P45" s="18"/>
      <c r="Q45" s="23"/>
      <c r="R45" s="23"/>
      <c r="S45" s="16"/>
      <c r="T45" s="16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</row>
    <row r="46" spans="1:256" s="8" customFormat="1" ht="170.1" customHeight="1">
      <c r="A46" s="108"/>
      <c r="B46" s="110"/>
      <c r="C46" s="150" t="s">
        <v>38</v>
      </c>
      <c r="D46" s="146" t="s">
        <v>58</v>
      </c>
      <c r="E46" s="16">
        <v>1</v>
      </c>
      <c r="F46" s="16">
        <v>4</v>
      </c>
      <c r="G46" s="16">
        <v>6</v>
      </c>
      <c r="H46" s="16">
        <f t="shared" si="8"/>
        <v>24</v>
      </c>
      <c r="I46" s="17">
        <f t="shared" si="6"/>
        <v>3</v>
      </c>
      <c r="J46" s="146" t="s">
        <v>100</v>
      </c>
      <c r="K46" s="16"/>
      <c r="L46" s="16"/>
      <c r="M46" s="16"/>
      <c r="N46" s="16"/>
      <c r="O46" s="17"/>
      <c r="P46" s="18"/>
      <c r="Q46" s="23"/>
      <c r="R46" s="23"/>
      <c r="S46" s="16"/>
      <c r="T46" s="16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</row>
    <row r="47" spans="1:256" s="8" customFormat="1" ht="210.75" customHeight="1">
      <c r="A47" s="108"/>
      <c r="B47" s="109" t="s">
        <v>46</v>
      </c>
      <c r="C47" s="150" t="s">
        <v>63</v>
      </c>
      <c r="D47" s="146" t="s">
        <v>128</v>
      </c>
      <c r="E47" s="16">
        <v>1</v>
      </c>
      <c r="F47" s="16">
        <v>4</v>
      </c>
      <c r="G47" s="16">
        <v>6</v>
      </c>
      <c r="H47" s="16">
        <f t="shared" si="8"/>
        <v>24</v>
      </c>
      <c r="I47" s="17">
        <f t="shared" si="6"/>
        <v>3</v>
      </c>
      <c r="J47" s="146" t="s">
        <v>101</v>
      </c>
      <c r="K47" s="16"/>
      <c r="L47" s="16"/>
      <c r="M47" s="16"/>
      <c r="N47" s="16"/>
      <c r="O47" s="17"/>
      <c r="P47" s="18"/>
      <c r="Q47" s="23"/>
      <c r="R47" s="23"/>
      <c r="S47" s="16"/>
      <c r="T47" s="16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</row>
    <row r="48" spans="1:256" s="8" customFormat="1" ht="188.25" customHeight="1">
      <c r="A48" s="108"/>
      <c r="B48" s="111"/>
      <c r="C48" s="150" t="s">
        <v>40</v>
      </c>
      <c r="D48" s="146" t="s">
        <v>22</v>
      </c>
      <c r="E48" s="16">
        <v>1</v>
      </c>
      <c r="F48" s="16">
        <v>4</v>
      </c>
      <c r="G48" s="16">
        <v>6</v>
      </c>
      <c r="H48" s="16">
        <f t="shared" si="8"/>
        <v>24</v>
      </c>
      <c r="I48" s="17">
        <f t="shared" si="6"/>
        <v>3</v>
      </c>
      <c r="J48" s="146" t="s">
        <v>102</v>
      </c>
      <c r="K48" s="16"/>
      <c r="L48" s="16"/>
      <c r="M48" s="16"/>
      <c r="N48" s="16"/>
      <c r="O48" s="17"/>
      <c r="P48" s="18"/>
      <c r="Q48" s="23"/>
      <c r="R48" s="23"/>
      <c r="S48" s="16"/>
      <c r="T48" s="16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</row>
    <row r="49" spans="1:256" s="8" customFormat="1" ht="196.5" customHeight="1">
      <c r="A49" s="108"/>
      <c r="B49" s="111"/>
      <c r="C49" s="150" t="s">
        <v>21</v>
      </c>
      <c r="D49" s="146" t="s">
        <v>54</v>
      </c>
      <c r="E49" s="16">
        <v>1</v>
      </c>
      <c r="F49" s="16">
        <v>7</v>
      </c>
      <c r="G49" s="16">
        <v>6</v>
      </c>
      <c r="H49" s="16">
        <f t="shared" si="8"/>
        <v>42</v>
      </c>
      <c r="I49" s="17">
        <f t="shared" si="6"/>
        <v>3</v>
      </c>
      <c r="J49" s="146" t="s">
        <v>103</v>
      </c>
      <c r="K49" s="16"/>
      <c r="L49" s="16"/>
      <c r="M49" s="16"/>
      <c r="N49" s="16"/>
      <c r="O49" s="17"/>
      <c r="P49" s="18"/>
      <c r="Q49" s="23"/>
      <c r="R49" s="23"/>
      <c r="S49" s="16"/>
      <c r="T49" s="16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</row>
    <row r="50" spans="1:256" s="8" customFormat="1" ht="257.25" customHeight="1">
      <c r="A50" s="108"/>
      <c r="B50" s="110"/>
      <c r="C50" s="150" t="s">
        <v>129</v>
      </c>
      <c r="D50" s="146" t="s">
        <v>53</v>
      </c>
      <c r="E50" s="16">
        <v>1</v>
      </c>
      <c r="F50" s="16">
        <v>7</v>
      </c>
      <c r="G50" s="16">
        <v>6</v>
      </c>
      <c r="H50" s="16">
        <f t="shared" si="8"/>
        <v>42</v>
      </c>
      <c r="I50" s="17">
        <f t="shared" si="6"/>
        <v>3</v>
      </c>
      <c r="J50" s="146" t="s">
        <v>108</v>
      </c>
      <c r="K50" s="16">
        <v>1</v>
      </c>
      <c r="L50" s="16">
        <v>1</v>
      </c>
      <c r="M50" s="16">
        <v>3</v>
      </c>
      <c r="N50" s="16">
        <f t="shared" si="9"/>
        <v>3</v>
      </c>
      <c r="O50" s="17">
        <f t="shared" si="10"/>
        <v>4</v>
      </c>
      <c r="P50" s="18"/>
      <c r="Q50" s="23"/>
      <c r="R50" s="23"/>
      <c r="S50" s="16"/>
      <c r="T50" s="16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</row>
    <row r="51" spans="1:256" s="8" customFormat="1" ht="170.1" customHeight="1">
      <c r="A51" s="108"/>
      <c r="B51" s="104" t="s">
        <v>90</v>
      </c>
      <c r="C51" s="150" t="s">
        <v>48</v>
      </c>
      <c r="D51" s="146" t="s">
        <v>59</v>
      </c>
      <c r="E51" s="16">
        <v>1</v>
      </c>
      <c r="F51" s="16">
        <v>4</v>
      </c>
      <c r="G51" s="16">
        <v>6</v>
      </c>
      <c r="H51" s="16">
        <f t="shared" si="8"/>
        <v>24</v>
      </c>
      <c r="I51" s="17">
        <f t="shared" si="6"/>
        <v>3</v>
      </c>
      <c r="J51" s="146" t="s">
        <v>101</v>
      </c>
      <c r="K51" s="16">
        <v>1</v>
      </c>
      <c r="L51" s="16">
        <v>1</v>
      </c>
      <c r="M51" s="16">
        <v>3</v>
      </c>
      <c r="N51" s="16">
        <f t="shared" si="9"/>
        <v>3</v>
      </c>
      <c r="O51" s="17">
        <f t="shared" si="10"/>
        <v>4</v>
      </c>
      <c r="P51" s="18"/>
      <c r="Q51" s="23"/>
      <c r="R51" s="23"/>
      <c r="S51" s="16"/>
      <c r="T51" s="16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</row>
    <row r="52" spans="1:256" s="8" customFormat="1" ht="170.1" customHeight="1">
      <c r="A52" s="108"/>
      <c r="B52" s="104"/>
      <c r="C52" s="150" t="s">
        <v>49</v>
      </c>
      <c r="D52" s="146" t="s">
        <v>128</v>
      </c>
      <c r="E52" s="16">
        <v>2</v>
      </c>
      <c r="F52" s="16">
        <v>4</v>
      </c>
      <c r="G52" s="16">
        <v>6</v>
      </c>
      <c r="H52" s="16">
        <f t="shared" si="8"/>
        <v>48</v>
      </c>
      <c r="I52" s="17">
        <f t="shared" si="6"/>
        <v>3</v>
      </c>
      <c r="J52" s="146" t="s">
        <v>101</v>
      </c>
      <c r="K52" s="23">
        <v>2</v>
      </c>
      <c r="L52" s="16">
        <v>1</v>
      </c>
      <c r="M52" s="16">
        <v>3</v>
      </c>
      <c r="N52" s="16">
        <f t="shared" si="9"/>
        <v>6</v>
      </c>
      <c r="O52" s="17">
        <f t="shared" si="10"/>
        <v>4</v>
      </c>
      <c r="P52" s="18"/>
      <c r="Q52" s="23"/>
      <c r="R52" s="23"/>
      <c r="S52" s="16"/>
      <c r="T52" s="16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</row>
    <row r="53" spans="1:256" s="8" customFormat="1" ht="170.1" customHeight="1">
      <c r="A53" s="108"/>
      <c r="B53" s="104"/>
      <c r="C53" s="150" t="s">
        <v>129</v>
      </c>
      <c r="D53" s="146" t="s">
        <v>53</v>
      </c>
      <c r="E53" s="16">
        <v>2</v>
      </c>
      <c r="F53" s="16">
        <v>4</v>
      </c>
      <c r="G53" s="16">
        <v>6</v>
      </c>
      <c r="H53" s="16">
        <f t="shared" si="8"/>
        <v>48</v>
      </c>
      <c r="I53" s="17">
        <f t="shared" si="6"/>
        <v>3</v>
      </c>
      <c r="J53" s="146" t="s">
        <v>101</v>
      </c>
      <c r="K53" s="23">
        <v>2</v>
      </c>
      <c r="L53" s="16">
        <v>1</v>
      </c>
      <c r="M53" s="16">
        <v>3</v>
      </c>
      <c r="N53" s="16">
        <f t="shared" si="9"/>
        <v>6</v>
      </c>
      <c r="O53" s="17">
        <f t="shared" si="10"/>
        <v>4</v>
      </c>
      <c r="P53" s="18"/>
      <c r="Q53" s="23"/>
      <c r="R53" s="23"/>
      <c r="S53" s="16"/>
      <c r="T53" s="16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</row>
    <row r="54" spans="1:256" s="8" customFormat="1" ht="139.5" customHeight="1">
      <c r="A54" s="108"/>
      <c r="B54" s="104"/>
      <c r="C54" s="150" t="s">
        <v>38</v>
      </c>
      <c r="D54" s="146" t="s">
        <v>58</v>
      </c>
      <c r="E54" s="16">
        <v>2</v>
      </c>
      <c r="F54" s="16">
        <v>4</v>
      </c>
      <c r="G54" s="16">
        <v>6</v>
      </c>
      <c r="H54" s="16">
        <f t="shared" si="8"/>
        <v>48</v>
      </c>
      <c r="I54" s="17">
        <f t="shared" si="6"/>
        <v>3</v>
      </c>
      <c r="J54" s="146" t="s">
        <v>101</v>
      </c>
      <c r="K54" s="23">
        <v>2</v>
      </c>
      <c r="L54" s="16">
        <v>1</v>
      </c>
      <c r="M54" s="16">
        <v>3</v>
      </c>
      <c r="N54" s="16">
        <f t="shared" si="9"/>
        <v>6</v>
      </c>
      <c r="O54" s="17">
        <f t="shared" si="10"/>
        <v>4</v>
      </c>
      <c r="P54" s="18"/>
      <c r="Q54" s="23"/>
      <c r="R54" s="23"/>
      <c r="S54" s="16"/>
      <c r="T54" s="16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</row>
    <row r="55" spans="1:256" s="8" customFormat="1" ht="188.25" customHeight="1">
      <c r="A55" s="108"/>
      <c r="B55" s="104" t="s">
        <v>50</v>
      </c>
      <c r="C55" s="150" t="s">
        <v>21</v>
      </c>
      <c r="D55" s="146" t="s">
        <v>54</v>
      </c>
      <c r="E55" s="16">
        <v>1</v>
      </c>
      <c r="F55" s="16">
        <v>25</v>
      </c>
      <c r="G55" s="16">
        <v>6</v>
      </c>
      <c r="H55" s="16">
        <f t="shared" si="8"/>
        <v>150</v>
      </c>
      <c r="I55" s="17">
        <f t="shared" si="6"/>
        <v>2</v>
      </c>
      <c r="J55" s="146" t="s">
        <v>104</v>
      </c>
      <c r="K55" s="23">
        <v>1</v>
      </c>
      <c r="L55" s="16">
        <v>7</v>
      </c>
      <c r="M55" s="16">
        <v>3</v>
      </c>
      <c r="N55" s="16">
        <f t="shared" si="9"/>
        <v>21</v>
      </c>
      <c r="O55" s="17">
        <f t="shared" si="10"/>
        <v>3</v>
      </c>
      <c r="P55" s="144" t="s">
        <v>132</v>
      </c>
      <c r="Q55" s="23">
        <v>1</v>
      </c>
      <c r="R55" s="23">
        <v>1</v>
      </c>
      <c r="S55" s="16">
        <v>3</v>
      </c>
      <c r="T55" s="16">
        <f t="shared" ref="T55:T56" si="11">Q55*R55*S55</f>
        <v>3</v>
      </c>
      <c r="U55" s="7"/>
      <c r="V55" s="7"/>
      <c r="W55" s="7"/>
      <c r="X55" s="7"/>
      <c r="Y55" s="13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</row>
    <row r="56" spans="1:256" s="8" customFormat="1" ht="254.25" customHeight="1">
      <c r="A56" s="108"/>
      <c r="B56" s="104"/>
      <c r="C56" s="150" t="s">
        <v>129</v>
      </c>
      <c r="D56" s="146" t="s">
        <v>53</v>
      </c>
      <c r="E56" s="16">
        <v>1</v>
      </c>
      <c r="F56" s="16">
        <v>25</v>
      </c>
      <c r="G56" s="16">
        <v>6</v>
      </c>
      <c r="H56" s="16">
        <f t="shared" si="8"/>
        <v>150</v>
      </c>
      <c r="I56" s="17">
        <f t="shared" si="6"/>
        <v>2</v>
      </c>
      <c r="J56" s="146" t="s">
        <v>107</v>
      </c>
      <c r="K56" s="23">
        <v>1</v>
      </c>
      <c r="L56" s="16">
        <v>7</v>
      </c>
      <c r="M56" s="16">
        <v>3</v>
      </c>
      <c r="N56" s="16">
        <f t="shared" si="9"/>
        <v>21</v>
      </c>
      <c r="O56" s="17">
        <f t="shared" si="10"/>
        <v>3</v>
      </c>
      <c r="P56" s="145"/>
      <c r="Q56" s="23">
        <v>1</v>
      </c>
      <c r="R56" s="23">
        <v>1</v>
      </c>
      <c r="S56" s="16">
        <v>3</v>
      </c>
      <c r="T56" s="16">
        <f t="shared" si="11"/>
        <v>3</v>
      </c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</row>
    <row r="57" spans="1:256" s="8" customFormat="1" ht="189" customHeight="1">
      <c r="A57" s="108"/>
      <c r="B57" s="104" t="s">
        <v>133</v>
      </c>
      <c r="C57" s="150" t="s">
        <v>21</v>
      </c>
      <c r="D57" s="146" t="s">
        <v>54</v>
      </c>
      <c r="E57" s="16">
        <v>3</v>
      </c>
      <c r="F57" s="16">
        <v>7</v>
      </c>
      <c r="G57" s="16">
        <v>6</v>
      </c>
      <c r="H57" s="16">
        <f t="shared" si="8"/>
        <v>126</v>
      </c>
      <c r="I57" s="17">
        <f t="shared" si="6"/>
        <v>2</v>
      </c>
      <c r="J57" s="146" t="s">
        <v>103</v>
      </c>
      <c r="K57" s="23">
        <v>3</v>
      </c>
      <c r="L57" s="16">
        <v>4</v>
      </c>
      <c r="M57" s="16">
        <v>3</v>
      </c>
      <c r="N57" s="16">
        <f t="shared" si="9"/>
        <v>36</v>
      </c>
      <c r="O57" s="17">
        <f t="shared" si="10"/>
        <v>3</v>
      </c>
      <c r="P57" s="151" t="s">
        <v>88</v>
      </c>
      <c r="Q57" s="23">
        <v>1</v>
      </c>
      <c r="R57" s="23">
        <v>1</v>
      </c>
      <c r="S57" s="16">
        <v>3</v>
      </c>
      <c r="T57" s="16">
        <f>Q57*R57*S57</f>
        <v>3</v>
      </c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</row>
    <row r="58" spans="1:256" s="8" customFormat="1" ht="135.75" customHeight="1">
      <c r="A58" s="108"/>
      <c r="B58" s="118"/>
      <c r="C58" s="146" t="s">
        <v>38</v>
      </c>
      <c r="D58" s="146" t="s">
        <v>58</v>
      </c>
      <c r="E58" s="16">
        <v>3</v>
      </c>
      <c r="F58" s="16">
        <v>7</v>
      </c>
      <c r="G58" s="16">
        <v>6</v>
      </c>
      <c r="H58" s="16">
        <f t="shared" si="8"/>
        <v>126</v>
      </c>
      <c r="I58" s="17">
        <f t="shared" si="6"/>
        <v>2</v>
      </c>
      <c r="J58" s="146" t="s">
        <v>101</v>
      </c>
      <c r="K58" s="23">
        <v>3</v>
      </c>
      <c r="L58" s="16">
        <v>4</v>
      </c>
      <c r="M58" s="16">
        <v>3</v>
      </c>
      <c r="N58" s="16">
        <f t="shared" si="9"/>
        <v>36</v>
      </c>
      <c r="O58" s="17">
        <f t="shared" si="10"/>
        <v>3</v>
      </c>
      <c r="P58" s="151"/>
      <c r="Q58" s="23">
        <v>1</v>
      </c>
      <c r="R58" s="23">
        <v>1</v>
      </c>
      <c r="S58" s="16">
        <v>3</v>
      </c>
      <c r="T58" s="16">
        <f t="shared" ref="T58:T61" si="12">Q58*R58*S58</f>
        <v>3</v>
      </c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</row>
    <row r="59" spans="1:256" s="8" customFormat="1" ht="165.75" customHeight="1">
      <c r="A59" s="108"/>
      <c r="B59" s="118"/>
      <c r="C59" s="150" t="s">
        <v>48</v>
      </c>
      <c r="D59" s="146" t="s">
        <v>55</v>
      </c>
      <c r="E59" s="16">
        <v>3</v>
      </c>
      <c r="F59" s="16">
        <v>7</v>
      </c>
      <c r="G59" s="16">
        <v>6</v>
      </c>
      <c r="H59" s="16">
        <f t="shared" si="8"/>
        <v>126</v>
      </c>
      <c r="I59" s="17">
        <f t="shared" si="6"/>
        <v>2</v>
      </c>
      <c r="J59" s="146" t="s">
        <v>101</v>
      </c>
      <c r="K59" s="23">
        <v>3</v>
      </c>
      <c r="L59" s="16">
        <v>4</v>
      </c>
      <c r="M59" s="16">
        <v>3</v>
      </c>
      <c r="N59" s="16">
        <f t="shared" si="9"/>
        <v>36</v>
      </c>
      <c r="O59" s="17">
        <f t="shared" si="10"/>
        <v>3</v>
      </c>
      <c r="P59" s="151"/>
      <c r="Q59" s="23">
        <v>1</v>
      </c>
      <c r="R59" s="23">
        <v>1</v>
      </c>
      <c r="S59" s="16">
        <v>3</v>
      </c>
      <c r="T59" s="16">
        <f t="shared" si="12"/>
        <v>3</v>
      </c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</row>
    <row r="60" spans="1:256" s="8" customFormat="1" ht="128.25" customHeight="1">
      <c r="A60" s="108"/>
      <c r="B60" s="118"/>
      <c r="C60" s="150" t="s">
        <v>49</v>
      </c>
      <c r="D60" s="146" t="s">
        <v>128</v>
      </c>
      <c r="E60" s="16">
        <v>3</v>
      </c>
      <c r="F60" s="16">
        <v>7</v>
      </c>
      <c r="G60" s="16">
        <v>6</v>
      </c>
      <c r="H60" s="16">
        <f t="shared" si="8"/>
        <v>126</v>
      </c>
      <c r="I60" s="17">
        <f t="shared" si="6"/>
        <v>2</v>
      </c>
      <c r="J60" s="146" t="s">
        <v>101</v>
      </c>
      <c r="K60" s="23">
        <v>3</v>
      </c>
      <c r="L60" s="16">
        <v>4</v>
      </c>
      <c r="M60" s="16">
        <v>3</v>
      </c>
      <c r="N60" s="16">
        <f t="shared" si="9"/>
        <v>36</v>
      </c>
      <c r="O60" s="17">
        <f t="shared" si="10"/>
        <v>3</v>
      </c>
      <c r="P60" s="151"/>
      <c r="Q60" s="23">
        <v>1</v>
      </c>
      <c r="R60" s="23">
        <v>1</v>
      </c>
      <c r="S60" s="16">
        <v>3</v>
      </c>
      <c r="T60" s="16">
        <f t="shared" si="12"/>
        <v>3</v>
      </c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</row>
    <row r="61" spans="1:256" s="8" customFormat="1" ht="222" customHeight="1">
      <c r="A61" s="108"/>
      <c r="B61" s="24" t="s">
        <v>52</v>
      </c>
      <c r="C61" s="150" t="s">
        <v>129</v>
      </c>
      <c r="D61" s="146" t="s">
        <v>53</v>
      </c>
      <c r="E61" s="16">
        <v>3</v>
      </c>
      <c r="F61" s="16">
        <v>25</v>
      </c>
      <c r="G61" s="16">
        <v>6</v>
      </c>
      <c r="H61" s="16">
        <f t="shared" si="8"/>
        <v>450</v>
      </c>
      <c r="I61" s="17">
        <f t="shared" si="6"/>
        <v>1</v>
      </c>
      <c r="J61" s="146" t="s">
        <v>66</v>
      </c>
      <c r="K61" s="23">
        <v>3</v>
      </c>
      <c r="L61" s="16">
        <v>7</v>
      </c>
      <c r="M61" s="16">
        <v>6</v>
      </c>
      <c r="N61" s="16">
        <f t="shared" si="9"/>
        <v>126</v>
      </c>
      <c r="O61" s="17">
        <f t="shared" si="10"/>
        <v>2</v>
      </c>
      <c r="P61" s="153" t="s">
        <v>132</v>
      </c>
      <c r="Q61" s="23">
        <v>1</v>
      </c>
      <c r="R61" s="23">
        <v>1</v>
      </c>
      <c r="S61" s="16">
        <v>3</v>
      </c>
      <c r="T61" s="16">
        <f t="shared" si="12"/>
        <v>3</v>
      </c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</row>
    <row r="62" spans="1:256" s="40" customFormat="1" ht="124.5" customHeight="1">
      <c r="A62" s="108"/>
      <c r="B62" s="109" t="s">
        <v>85</v>
      </c>
      <c r="C62" s="150" t="s">
        <v>86</v>
      </c>
      <c r="D62" s="146" t="s">
        <v>72</v>
      </c>
      <c r="E62" s="33">
        <v>2</v>
      </c>
      <c r="F62" s="26">
        <v>4</v>
      </c>
      <c r="G62" s="33">
        <v>6</v>
      </c>
      <c r="H62" s="34">
        <f t="shared" si="8"/>
        <v>48</v>
      </c>
      <c r="I62" s="35">
        <f t="shared" ref="I62:I63" si="13">IF(H62&lt;=20,4,IF(H62&lt;=70,3,IF(H62&lt;=200,2,IF(H62&gt;200,1))))</f>
        <v>3</v>
      </c>
      <c r="J62" s="148" t="s">
        <v>134</v>
      </c>
      <c r="K62" s="26">
        <v>2</v>
      </c>
      <c r="L62" s="26">
        <v>1</v>
      </c>
      <c r="M62" s="33">
        <v>3</v>
      </c>
      <c r="N62" s="26">
        <f t="shared" ref="N62:N63" si="14">M62*L62*K62</f>
        <v>6</v>
      </c>
      <c r="O62" s="27">
        <f t="shared" ref="O62:O63" si="15">IF(N62&lt;=20,4,IF(N62&lt;=70,3,IF(N62&lt;=200,2,IF(N62&gt;200,1))))</f>
        <v>4</v>
      </c>
      <c r="P62" s="39"/>
      <c r="Q62" s="27"/>
      <c r="R62" s="27"/>
      <c r="S62" s="27"/>
      <c r="T62" s="29"/>
    </row>
    <row r="63" spans="1:256" s="40" customFormat="1" ht="157.5" customHeight="1">
      <c r="A63" s="108"/>
      <c r="B63" s="110"/>
      <c r="C63" s="150" t="s">
        <v>87</v>
      </c>
      <c r="D63" s="146" t="s">
        <v>56</v>
      </c>
      <c r="E63" s="33">
        <v>2</v>
      </c>
      <c r="F63" s="26">
        <v>4</v>
      </c>
      <c r="G63" s="33">
        <v>6</v>
      </c>
      <c r="H63" s="34">
        <f t="shared" si="8"/>
        <v>48</v>
      </c>
      <c r="I63" s="35">
        <f t="shared" si="13"/>
        <v>3</v>
      </c>
      <c r="J63" s="148"/>
      <c r="K63" s="26">
        <v>2</v>
      </c>
      <c r="L63" s="26">
        <v>1</v>
      </c>
      <c r="M63" s="33">
        <v>3</v>
      </c>
      <c r="N63" s="26">
        <f t="shared" si="14"/>
        <v>6</v>
      </c>
      <c r="O63" s="27">
        <f t="shared" si="15"/>
        <v>4</v>
      </c>
      <c r="P63" s="41"/>
      <c r="Q63" s="41"/>
      <c r="R63" s="41"/>
      <c r="S63" s="41"/>
      <c r="T63" s="41"/>
    </row>
    <row r="64" spans="1:256" ht="70.5">
      <c r="J64" s="149"/>
    </row>
  </sheetData>
  <mergeCells count="45">
    <mergeCell ref="D7:I7"/>
    <mergeCell ref="C8:I8"/>
    <mergeCell ref="C9:J9"/>
    <mergeCell ref="C10:H10"/>
    <mergeCell ref="A13:A63"/>
    <mergeCell ref="P55:P56"/>
    <mergeCell ref="B45:B46"/>
    <mergeCell ref="B47:B50"/>
    <mergeCell ref="C24:T24"/>
    <mergeCell ref="B14:B17"/>
    <mergeCell ref="B18:B19"/>
    <mergeCell ref="C16:C17"/>
    <mergeCell ref="B62:B63"/>
    <mergeCell ref="J62:J63"/>
    <mergeCell ref="P57:P60"/>
    <mergeCell ref="B55:B56"/>
    <mergeCell ref="B57:B60"/>
    <mergeCell ref="B36:B38"/>
    <mergeCell ref="B20:B23"/>
    <mergeCell ref="B51:B54"/>
    <mergeCell ref="B25:B27"/>
    <mergeCell ref="B31:B35"/>
    <mergeCell ref="B39:B41"/>
    <mergeCell ref="B42:B43"/>
    <mergeCell ref="J36:J38"/>
    <mergeCell ref="B28:B30"/>
    <mergeCell ref="J11:J12"/>
    <mergeCell ref="K11:N11"/>
    <mergeCell ref="I11:I12"/>
    <mergeCell ref="O11:O12"/>
    <mergeCell ref="P11:P12"/>
    <mergeCell ref="A11:A12"/>
    <mergeCell ref="B11:B12"/>
    <mergeCell ref="C11:C12"/>
    <mergeCell ref="E11:H11"/>
    <mergeCell ref="D11:D12"/>
    <mergeCell ref="A1:A5"/>
    <mergeCell ref="B1:P5"/>
    <mergeCell ref="P31:P32"/>
    <mergeCell ref="Q11:T11"/>
    <mergeCell ref="Q1:T1"/>
    <mergeCell ref="Q2:T2"/>
    <mergeCell ref="Q3:T3"/>
    <mergeCell ref="Q4:T4"/>
    <mergeCell ref="Q5:T5"/>
  </mergeCells>
  <phoneticPr fontId="8" type="noConversion"/>
  <conditionalFormatting sqref="I14:I23 O14:O23 I25:I63 O25:O63">
    <cfRule type="cellIs" dxfId="6" priority="10" operator="equal">
      <formula>1</formula>
    </cfRule>
    <cfRule type="cellIs" dxfId="5" priority="11" operator="equal">
      <formula>2</formula>
    </cfRule>
    <cfRule type="cellIs" dxfId="4" priority="12" operator="equal">
      <formula>3</formula>
    </cfRule>
    <cfRule type="cellIs" dxfId="3" priority="13" operator="equal">
      <formula>4</formula>
    </cfRule>
  </conditionalFormatting>
  <conditionalFormatting sqref="I35:I37">
    <cfRule type="cellIs" dxfId="2" priority="52" stopIfTrue="1" operator="equal">
      <formula>1</formula>
    </cfRule>
    <cfRule type="cellIs" dxfId="1" priority="53" stopIfTrue="1" operator="equal">
      <formula>2</formula>
    </cfRule>
    <cfRule type="cellIs" dxfId="0" priority="54" stopIfTrue="1" operator="equal">
      <formula>3</formula>
    </cfRule>
  </conditionalFormatting>
  <conditionalFormatting sqref="B13:B1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/>
  <pageMargins left="0.19685039370078741" right="0.19685039370078741" top="0.19685039370078741" bottom="0.19685039370078741" header="0.39370078740157483" footer="0.39370078740157483"/>
  <pageSetup paperSize="9" scale="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G1"/>
  <sheetViews>
    <sheetView workbookViewId="0">
      <selection sqref="A1:G1"/>
    </sheetView>
  </sheetViews>
  <sheetFormatPr baseColWidth="10" defaultRowHeight="15"/>
  <sheetData>
    <row r="1" spans="1:7" ht="28.5">
      <c r="A1" s="10" t="s">
        <v>32</v>
      </c>
      <c r="B1" s="10" t="s">
        <v>33</v>
      </c>
      <c r="C1" s="10" t="s">
        <v>7</v>
      </c>
      <c r="D1" s="10" t="s">
        <v>34</v>
      </c>
      <c r="E1" s="11" t="s">
        <v>35</v>
      </c>
      <c r="F1" s="11" t="s">
        <v>36</v>
      </c>
      <c r="G1" s="10" t="s">
        <v>37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MO</vt:lpstr>
      <vt:lpstr>ADRPT</vt:lpstr>
      <vt:lpstr>Feuil1</vt:lpstr>
      <vt:lpstr>ADRPT!Zone_d_impression</vt:lpstr>
      <vt:lpstr>MO!Zone_d_impression</vt:lpstr>
    </vt:vector>
  </TitlesOfParts>
  <Company>OCPGroup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yazzo</dc:creator>
  <cp:lastModifiedBy>EL ALAOUI Kamal</cp:lastModifiedBy>
  <cp:lastPrinted>2019-01-13T20:17:04Z</cp:lastPrinted>
  <dcterms:created xsi:type="dcterms:W3CDTF">2014-10-21T15:00:31Z</dcterms:created>
  <dcterms:modified xsi:type="dcterms:W3CDTF">2019-01-13T20:17:29Z</dcterms:modified>
</cp:coreProperties>
</file>