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ADRPT!$A$1:$U$52</definedName>
    <definedName name="_xlnm.Print_Area" localSheetId="1">MO!$A$1:$I$47</definedName>
  </definedNames>
  <calcPr calcId="162913"/>
</workbook>
</file>

<file path=xl/calcChain.xml><?xml version="1.0" encoding="utf-8"?>
<calcChain xmlns="http://schemas.openxmlformats.org/spreadsheetml/2006/main">
  <c r="N38" i="4" l="1"/>
  <c r="O38" i="4" s="1"/>
  <c r="H38" i="4"/>
  <c r="I38" i="4" s="1"/>
  <c r="N39" i="4"/>
  <c r="O39" i="4" s="1"/>
  <c r="H39" i="4"/>
  <c r="I39" i="4" s="1"/>
  <c r="N37" i="4"/>
  <c r="O37" i="4" s="1"/>
  <c r="H37" i="4"/>
  <c r="I37" i="4" s="1"/>
  <c r="T36" i="4"/>
  <c r="N36" i="4"/>
  <c r="O36" i="4" s="1"/>
  <c r="H36" i="4"/>
  <c r="I36" i="4" s="1"/>
  <c r="N28" i="4"/>
  <c r="O28" i="4" s="1"/>
  <c r="H28" i="4"/>
  <c r="I28" i="4" s="1"/>
  <c r="N42" i="4"/>
  <c r="O42" i="4" s="1"/>
  <c r="H42" i="4"/>
  <c r="I42" i="4" s="1"/>
  <c r="N49" i="4"/>
  <c r="O49" i="4" s="1"/>
  <c r="H49" i="4"/>
  <c r="I49" i="4" s="1"/>
  <c r="T48" i="4"/>
  <c r="N48" i="4"/>
  <c r="O48" i="4" s="1"/>
  <c r="H48" i="4"/>
  <c r="I48" i="4" s="1"/>
  <c r="N47" i="4"/>
  <c r="O47" i="4" s="1"/>
  <c r="H47" i="4"/>
  <c r="I47" i="4" s="1"/>
  <c r="T46" i="4"/>
  <c r="N46" i="4"/>
  <c r="O46" i="4" s="1"/>
  <c r="H46" i="4"/>
  <c r="I46" i="4" s="1"/>
  <c r="T45" i="4"/>
  <c r="N45" i="4"/>
  <c r="O45" i="4" s="1"/>
  <c r="H45" i="4"/>
  <c r="I45" i="4" s="1"/>
  <c r="N43" i="4"/>
  <c r="O43" i="4" s="1"/>
  <c r="H43" i="4"/>
  <c r="I43" i="4" s="1"/>
  <c r="N41" i="4"/>
  <c r="O41" i="4" s="1"/>
  <c r="H41" i="4"/>
  <c r="I41" i="4" s="1"/>
  <c r="T29" i="4"/>
  <c r="N29" i="4"/>
  <c r="O29" i="4" s="1"/>
  <c r="H29" i="4"/>
  <c r="I29" i="4" s="1"/>
  <c r="T44" i="4"/>
  <c r="N44" i="4"/>
  <c r="O44" i="4" s="1"/>
  <c r="T40" i="4"/>
  <c r="N40" i="4"/>
  <c r="O40" i="4" s="1"/>
  <c r="T34" i="4"/>
  <c r="N34" i="4"/>
  <c r="O34" i="4" s="1"/>
  <c r="T33" i="4"/>
  <c r="N33" i="4"/>
  <c r="O33" i="4" s="1"/>
  <c r="N32" i="4"/>
  <c r="O32" i="4" s="1"/>
  <c r="H32" i="4"/>
  <c r="I32" i="4" s="1"/>
  <c r="T31" i="4"/>
  <c r="N31" i="4"/>
  <c r="O31" i="4" s="1"/>
  <c r="H31" i="4"/>
  <c r="I31" i="4" s="1"/>
  <c r="T30" i="4"/>
  <c r="N30" i="4"/>
  <c r="O30" i="4" s="1"/>
  <c r="H30" i="4"/>
  <c r="I30" i="4" s="1"/>
  <c r="N35" i="4"/>
  <c r="O35" i="4" s="1"/>
  <c r="N50" i="4"/>
  <c r="O50" i="4" s="1"/>
  <c r="N51" i="4"/>
  <c r="O51" i="4" s="1"/>
  <c r="T26" i="4"/>
  <c r="T25" i="4"/>
  <c r="N26" i="4"/>
  <c r="O26" i="4" s="1"/>
  <c r="N25" i="4"/>
  <c r="O25" i="4" s="1"/>
  <c r="N24" i="4"/>
  <c r="O24" i="4" s="1"/>
  <c r="N22" i="4"/>
  <c r="O22" i="4" s="1"/>
  <c r="N23" i="4"/>
  <c r="O23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33" i="4"/>
  <c r="I33" i="4" s="1"/>
  <c r="H34" i="4"/>
  <c r="I34" i="4" s="1"/>
  <c r="H35" i="4"/>
  <c r="I35" i="4" s="1"/>
  <c r="H40" i="4"/>
  <c r="I40" i="4" s="1"/>
  <c r="H44" i="4"/>
  <c r="I44" i="4" s="1"/>
  <c r="H50" i="4"/>
  <c r="I50" i="4" s="1"/>
  <c r="H51" i="4"/>
  <c r="I51" i="4" s="1"/>
  <c r="N27" i="4"/>
  <c r="O27" i="4" s="1"/>
  <c r="N15" i="4"/>
  <c r="O15" i="4" s="1"/>
  <c r="H15" i="4"/>
  <c r="I15" i="4" s="1"/>
  <c r="N21" i="4"/>
  <c r="O21" i="4" s="1"/>
  <c r="N20" i="4"/>
  <c r="O20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<sst xmlns="http://schemas.openxmlformats.org/spreadsheetml/2006/main" count="268" uniqueCount="146">
  <si>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</si>
  <si>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</si>
  <si>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</si>
  <si>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</si>
  <si>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</si>
  <si>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</si>
  <si>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</si>
  <si>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</si>
  <si>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</si>
  <si>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</si>
  <si>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</si>
  <si>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</si>
  <si>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</si>
  <si>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</si>
  <si>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</si>
  <si>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</si>
  <si>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</si>
  <si>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</si>
  <si>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</si>
  <si>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</si>
  <si>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</si>
  <si>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</si>
  <si>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déplacement a pied</t>
  </si>
  <si>
    <t xml:space="preserve">bruit </t>
  </si>
  <si>
    <t>surdité</t>
  </si>
  <si>
    <t>Circulation</t>
  </si>
  <si>
    <t>manutention manuelle</t>
  </si>
  <si>
    <t>heurte des personnes</t>
  </si>
  <si>
    <t>Remise en état des avertisseurs de la marche arrière</t>
  </si>
  <si>
    <t>*lavage engins à la station service ( voir ADRPT lavage)</t>
  </si>
  <si>
    <t>Tache :</t>
  </si>
  <si>
    <t>Description de l'activité :</t>
  </si>
  <si>
    <t>Port des EPI (spécifiquement gants de manutention)
Aménagement lieu de travail et nettoyage des sols</t>
  </si>
  <si>
    <t>Préparer l’outillage et moyen de manutention</t>
  </si>
  <si>
    <t>rejet liquide</t>
  </si>
  <si>
    <t>consignation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</si>
  <si>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</si>
  <si>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</si>
  <si>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</si>
  <si>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</si>
  <si>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</si>
  <si>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</si>
  <si>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</si>
  <si>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</si>
  <si>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</si>
  <si>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</si>
  <si>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</si>
  <si>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</si>
  <si>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</si>
  <si>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</si>
  <si>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>voire ADRPT lavage engins</t>
  </si>
  <si>
    <t xml:space="preserve">Déplacement à pied </t>
  </si>
  <si>
    <t>* déplacement et positionnement du camion</t>
  </si>
  <si>
    <t>Maintenance des camions et engins divers</t>
  </si>
  <si>
    <t>Aménagement du poste de travail</t>
  </si>
  <si>
    <t>collision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</si>
  <si>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</si>
  <si>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</si>
  <si>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>2-mécaniciens</t>
  </si>
  <si>
    <t>2-mécaniciens
chargé de consignation</t>
  </si>
  <si>
    <t xml:space="preserve">cadenas 
dispositif de consignation </t>
  </si>
  <si>
    <t>Travail en hauteur</t>
  </si>
  <si>
    <t>chute de personne</t>
  </si>
  <si>
    <t xml:space="preserve">Equipement sous pression </t>
  </si>
  <si>
    <t xml:space="preserve">Eclatement </t>
  </si>
  <si>
    <t>irritation</t>
  </si>
  <si>
    <t xml:space="preserve">chute d'objet </t>
  </si>
  <si>
    <t xml:space="preserve">Glissade </t>
  </si>
  <si>
    <t>Manutention mécanique</t>
  </si>
  <si>
    <t>Port des EPI (casque anti-bruit)</t>
  </si>
  <si>
    <t>1-Résponsable
2-mécaniciens</t>
  </si>
  <si>
    <t>bac de vidange</t>
  </si>
  <si>
    <t>45min</t>
  </si>
  <si>
    <t>40min</t>
  </si>
  <si>
    <t>25min</t>
  </si>
  <si>
    <t>35min</t>
  </si>
  <si>
    <t>chiffon</t>
  </si>
  <si>
    <t>port des EPI ( anti-bruit)</t>
  </si>
  <si>
    <t>Dépose grilles de protection ventilateur</t>
  </si>
  <si>
    <t>Dépose radaiteur KOMATSU</t>
  </si>
  <si>
    <t xml:space="preserve">Clé mixte et douille 9/16;5/8;11/16
</t>
  </si>
  <si>
    <t>Durée opération: 5H45min</t>
  </si>
  <si>
    <t>Page 01/01</t>
  </si>
  <si>
    <t>OIK/MB/MM</t>
  </si>
  <si>
    <t>Maintenance des camions de chantier et engins divers</t>
  </si>
  <si>
    <t>Priorité</t>
  </si>
  <si>
    <t>TMS</t>
  </si>
  <si>
    <t>Ecrasement/Blessure</t>
  </si>
  <si>
    <t xml:space="preserve">Port des EPI (Gant de manutention)
Etablir fiche de recul 
</t>
  </si>
  <si>
    <t>port EPI ( casque avec jugulaire)
balisage de la zone de travail 
utilisation plate forme conforme</t>
  </si>
  <si>
    <t xml:space="preserve">port EPI (Gant de manutention)
habilitation palan 
balisage 
guidage 
</t>
  </si>
  <si>
    <t xml:space="preserve">Bruit </t>
  </si>
  <si>
    <t xml:space="preserve">vidange radiateur </t>
  </si>
  <si>
    <t>contrôle l'état des échelle et  garde corps</t>
  </si>
  <si>
    <t>Dévisser les vis et boulons du capot
dépose les deux cylindre-bloc
Dépose capot de radiateur</t>
  </si>
  <si>
    <t>contrôle état des élingues conforme pour dépose capot de radiateur</t>
  </si>
  <si>
    <t>Débranchement les flexibles du dégraissage et des durites du radiateur</t>
  </si>
  <si>
    <t>utilisation harnais</t>
  </si>
  <si>
    <t>Maintient du radiateur 
Démontage des tirant du radiateur
Dévisser les boulons de fixation radiateur</t>
  </si>
  <si>
    <t xml:space="preserve">contrôle état des point d'amarrage et les anneaux </t>
  </si>
  <si>
    <t>Dépose radiateur
Des équipement radiateur</t>
  </si>
  <si>
    <t xml:space="preserve">Sensibilisation des agents sur bon position de travail 
</t>
  </si>
  <si>
    <t>Dépose radiateur KOMATSU</t>
  </si>
  <si>
    <t xml:space="preserve">Port EPI (Gant de manutention)
Etablir fiche de recul 
</t>
  </si>
  <si>
    <t>Port EPI ( spécifiquement anti-Bruit)</t>
  </si>
  <si>
    <t>Port EPI 
Entretenir les sols et aménagement</t>
  </si>
  <si>
    <t>Port EPI (Gant de manutention)</t>
  </si>
  <si>
    <t>Port EPI (Gant de protection, lunette de protection)
nettoyage du sols 
utilisation bac de vidange</t>
  </si>
  <si>
    <t xml:space="preserve">Port EPI ( lunette de protection)
dissipation de la pression 
</t>
  </si>
  <si>
    <t>Port EPI ( casque avec jugulaire)
balisage de la zone de travail 
utilisation plate forme conforme</t>
  </si>
  <si>
    <t>Port EPI ( anti-Bruit)</t>
  </si>
  <si>
    <t xml:space="preserve">Port EPI (Gant de manutention)
Port ceinture lombaire
application des bonnes pratiques de la manutention manuelle </t>
  </si>
  <si>
    <t>Port EPI (casque anti-Bruit)</t>
  </si>
  <si>
    <t xml:space="preserve">Port EPI 
application des règles du standard 5S 
</t>
  </si>
  <si>
    <t>Port EPI (Gant de manutention)
Aménagement lieu de travail, Nettoyage des sols</t>
  </si>
  <si>
    <t xml:space="preserve">Balisage lieu de travail et signalisation 
Sensibilisation aux danger de circulation
Habilité à conduire et guidage  </t>
  </si>
  <si>
    <t>* Déplacement et positionnement du camion</t>
  </si>
  <si>
    <t>Déplacement a pied</t>
  </si>
  <si>
    <t>Equipement et matériels</t>
  </si>
  <si>
    <t>Dépose radiateur
Des Equipement radiateur</t>
  </si>
  <si>
    <t>Manutention manuelle</t>
  </si>
  <si>
    <t>Glissade</t>
  </si>
  <si>
    <t xml:space="preserve">Chute d'objet </t>
  </si>
  <si>
    <t>Chute de personne</t>
  </si>
  <si>
    <t xml:space="preserve">Chute de charge </t>
  </si>
  <si>
    <t xml:space="preserve">Port EPI (Gant de manutention)
Habilitation palan 
Balisage 
Guidage </t>
  </si>
  <si>
    <t>Rejet liquide</t>
  </si>
  <si>
    <t>Port EPI ( casque avec jugulaire)
Balisage de la zone de travail 
Utilisation plate forme conforme</t>
  </si>
  <si>
    <t xml:space="preserve">Port EPI 
Balisage lieu de travail et signalisation
Présence d'un guide </t>
  </si>
  <si>
    <t>DATE : 01/01/2019</t>
  </si>
  <si>
    <t>palan
élingue 
plate forme
clé mixte 3/4
douille 3/4;30mm</t>
  </si>
  <si>
    <t>Débranchement les flexibles de dégraissage et des durites du radiateur et durit d'aspiration pompe</t>
  </si>
  <si>
    <t xml:space="preserve">clé mixte 15/16;7/8;7/16
tournevis plate
</t>
  </si>
  <si>
    <t>Clé a choc palan
clé mixte 1"1/2
douille 1"1/2</t>
  </si>
  <si>
    <t xml:space="preserve">palan
clé mixte et douille 15/16
</t>
  </si>
  <si>
    <t xml:space="preserve">port EPI (Gant de manutention)
Habilitation palan 
Balisage 
Guidage </t>
  </si>
  <si>
    <t xml:space="preserve">Port EPI (Gants de manutention)
Port ceinture lombaire
Application des bonnes pratiques de la manutention manuelle </t>
  </si>
  <si>
    <t>Port EPI (Casque avec jugulaire)
Balisage de la zone de travail 
Utilisation plate forme conforme</t>
  </si>
  <si>
    <t>Port des EPI (Gant de manutention)</t>
  </si>
  <si>
    <t>Port des EPI 
Entretenir les sols et aménagement</t>
  </si>
  <si>
    <t>Port EPI (Casque avec jugulaire)
balisage de la zone de travail 
utilisation plate forme conforme</t>
  </si>
  <si>
    <t xml:space="preserve">Port EPI (Gant de manutention)
Port ceinture lombaire
Application des bonnes pratiques de la manutention manuelle </t>
  </si>
  <si>
    <t>Port des EPI 
Application des règle du standard 5S</t>
  </si>
  <si>
    <t>Port EPI (Gant, Lunette de protection)
nettoyage du sols 
utilisation bac de vidange</t>
  </si>
  <si>
    <t xml:space="preserve">Balisage lieu de travail + signalisation
sensibilisation : Danger de circulation
Habilité à conduire et guidage  </t>
  </si>
  <si>
    <t>Port EPI ( spécifiquement anti-bruit)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</si>
</sst>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sz val="70"/>
      <color theme="1"/>
      <name val="Calibri"/>
      <family val="2"/>
      <scheme val="minor"/>
    </font>
    <font>
      <b/>
      <sz val="70"/>
      <color indexed="8"/>
      <name val="Tahoma,Bold"/>
    </font>
    <font>
      <b/>
      <sz val="70"/>
      <color theme="1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4" fillId="0" borderId="0" applyFont="0" applyFill="0" applyBorder="0" applyAlignment="0" applyProtection="0"/>
  </cellStyleXfs>
  <cellXfs count="156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17" fillId="2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0" fillId="0" borderId="0" xfId="0" applyFont="1"/>
    <xf numFmtId="0" fontId="0" fillId="0" borderId="9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6" fillId="0" borderId="0" xfId="1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4" fillId="0" borderId="1" xfId="1" applyFont="1" applyFill="1" applyBorder="1"/>
    <xf numFmtId="0" fontId="17" fillId="0" borderId="1" xfId="1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left" vertical="center"/>
    </xf>
    <xf numFmtId="0" fontId="0" fillId="0" borderId="0" xfId="0" applyBorder="1"/>
    <xf numFmtId="0" fontId="12" fillId="0" borderId="4" xfId="1" applyFont="1" applyBorder="1" applyAlignment="1">
      <alignment vertical="center" wrapText="1"/>
    </xf>
    <xf numFmtId="0" fontId="12" fillId="0" borderId="4" xfId="1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31" fillId="0" borderId="1" xfId="1" applyFont="1" applyBorder="1" applyAlignment="1">
      <alignment vertical="center" wrapText="1"/>
    </xf>
    <xf numFmtId="0" fontId="31" fillId="0" borderId="1" xfId="1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0" fontId="12" fillId="0" borderId="4" xfId="1" applyFont="1" applyBorder="1" applyAlignment="1">
      <alignment vertical="center" wrapText="1"/>
    </xf>
    <xf numFmtId="0" fontId="31" fillId="0" borderId="1" xfId="1" applyFont="1" applyBorder="1" applyAlignment="1">
      <alignment horizontal="center" vertical="center" wrapText="1"/>
    </xf>
    <xf numFmtId="0" fontId="30" fillId="2" borderId="1" xfId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textRotation="90" wrapText="1"/>
    </xf>
    <xf numFmtId="0" fontId="8" fillId="3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2" fillId="0" borderId="3" xfId="1" applyFont="1" applyBorder="1" applyAlignment="1">
      <alignment vertical="center" wrapText="1"/>
    </xf>
    <xf numFmtId="0" fontId="12" fillId="0" borderId="4" xfId="1" applyFont="1" applyBorder="1" applyAlignment="1">
      <alignment vertical="center" wrapText="1"/>
    </xf>
    <xf numFmtId="0" fontId="31" fillId="2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" borderId="1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8" fillId="0" borderId="0" xfId="1" applyFont="1" applyBorder="1" applyAlignment="1">
      <alignment horizontal="left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left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9" fillId="0" borderId="1" xfId="0" applyFont="1" applyBorder="1"/>
    <xf numFmtId="0" fontId="29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/>
    <xf numFmtId="0" fontId="12" fillId="0" borderId="0" xfId="0" applyFont="1" applyBorder="1" applyAlignment="1">
      <alignment horizontal="left" vertical="center" wrapText="1"/>
    </xf>
    <xf numFmtId="0" fontId="12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31" fillId="0" borderId="1" xfId="1" applyFont="1" applyBorder="1" applyAlignment="1">
      <alignment horizontal="left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left" vertical="center" wrapText="1"/>
    </xf>
    <xf numFmtId="0" fontId="31" fillId="0" borderId="4" xfId="1" applyFont="1" applyBorder="1" applyAlignment="1">
      <alignment horizontal="left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32" fillId="4" borderId="1" xfId="1" applyFont="1" applyFill="1" applyBorder="1" applyAlignment="1">
      <alignment horizontal="center" vertical="center"/>
    </xf>
    <xf numFmtId="0" fontId="33" fillId="4" borderId="12" xfId="1" applyFont="1" applyFill="1" applyBorder="1" applyAlignment="1">
      <alignment horizontal="center" vertical="center" wrapText="1"/>
    </xf>
    <xf numFmtId="0" fontId="33" fillId="4" borderId="10" xfId="1" applyFont="1" applyFill="1" applyBorder="1" applyAlignment="1">
      <alignment horizontal="center" vertical="center" wrapText="1"/>
    </xf>
    <xf numFmtId="0" fontId="33" fillId="4" borderId="13" xfId="1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/>
    </xf>
    <xf numFmtId="0" fontId="33" fillId="4" borderId="9" xfId="1" applyFont="1" applyFill="1" applyBorder="1" applyAlignment="1">
      <alignment horizontal="center" vertical="center" wrapText="1"/>
    </xf>
    <xf numFmtId="0" fontId="33" fillId="4" borderId="0" xfId="1" applyFont="1" applyFill="1" applyBorder="1" applyAlignment="1">
      <alignment horizontal="center" vertical="center" wrapText="1"/>
    </xf>
    <xf numFmtId="0" fontId="33" fillId="4" borderId="14" xfId="1" applyFont="1" applyFill="1" applyBorder="1" applyAlignment="1">
      <alignment horizontal="center" vertical="center" wrapText="1"/>
    </xf>
    <xf numFmtId="14" fontId="34" fillId="0" borderId="1" xfId="1" applyNumberFormat="1" applyFont="1" applyBorder="1" applyAlignment="1">
      <alignment horizontal="center" vertical="center" wrapText="1"/>
    </xf>
    <xf numFmtId="0" fontId="33" fillId="4" borderId="15" xfId="1" applyFont="1" applyFill="1" applyBorder="1" applyAlignment="1">
      <alignment horizontal="center" vertical="center" wrapText="1"/>
    </xf>
    <xf numFmtId="0" fontId="33" fillId="4" borderId="11" xfId="1" applyFont="1" applyFill="1" applyBorder="1" applyAlignment="1">
      <alignment horizontal="center" vertical="center" wrapText="1"/>
    </xf>
    <xf numFmtId="0" fontId="33" fillId="4" borderId="16" xfId="1" applyFont="1" applyFill="1" applyBorder="1" applyAlignment="1">
      <alignment horizontal="center" vertical="center" wrapText="1"/>
    </xf>
    <xf numFmtId="0" fontId="35" fillId="8" borderId="0" xfId="1" applyFont="1" applyFill="1" applyAlignment="1">
      <alignment horizontal="center" vertical="center" wrapText="1"/>
    </xf>
    <xf numFmtId="0" fontId="36" fillId="0" borderId="0" xfId="1" applyFont="1" applyBorder="1" applyAlignment="1">
      <alignment horizontal="left" wrapText="1"/>
    </xf>
    <xf numFmtId="14" fontId="37" fillId="0" borderId="0" xfId="1" applyNumberFormat="1" applyFont="1" applyBorder="1" applyAlignment="1">
      <alignment vertical="center" wrapText="1"/>
    </xf>
    <xf numFmtId="0" fontId="38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0" fontId="1" fillId="0" borderId="0" xfId="1" applyFill="1"/>
    <xf numFmtId="14" fontId="37" fillId="0" borderId="0" xfId="1" applyNumberFormat="1" applyFont="1" applyBorder="1" applyAlignment="1">
      <alignment horizontal="left" wrapText="1"/>
    </xf>
    <xf numFmtId="14" fontId="37" fillId="0" borderId="0" xfId="1" applyNumberFormat="1" applyFont="1" applyBorder="1" applyAlignment="1">
      <alignment horizontal="left" vertical="center" wrapText="1"/>
    </xf>
    <xf numFmtId="0" fontId="36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0" fontId="31" fillId="5" borderId="7" xfId="0" applyFont="1" applyFill="1" applyBorder="1" applyAlignment="1">
      <alignment horizontal="center" vertical="center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380999</xdr:colOff>
      <xdr:row>4</xdr:row>
      <xdr:rowOff>1095375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20124" cy="566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65"/>
  <sheetViews>
    <sheetView view="pageBreakPreview" zoomScale="20" zoomScaleNormal="10" zoomScaleSheetLayoutView="20" zoomScalePageLayoutView="25" workbookViewId="0">
      <selection activeCell="J17" sqref="J17"/>
    </sheetView>
  </sheetViews>
  <sheetFormatPr baseColWidth="10" defaultColWidth="10.85546875" defaultRowHeight="92.25"/>
  <cols>
    <col min="1" max="1" width="123.5703125" style="8" customWidth="1"/>
    <col min="2" max="2" width="234.28515625" style="8" customWidth="1"/>
    <col min="3" max="3" width="142.28515625" style="9" customWidth="1"/>
    <col min="4" max="4" width="116.5703125" style="10" customWidth="1"/>
    <col min="5" max="8" width="30" style="11" customWidth="1"/>
    <col min="9" max="9" width="37.28515625" style="11" customWidth="1"/>
    <col min="10" max="10" width="252.140625" style="10" customWidth="1"/>
    <col min="11" max="14" width="30" style="11" customWidth="1"/>
    <col min="15" max="15" width="37" style="11" customWidth="1"/>
    <col min="16" max="16" width="152.14062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ht="90" customHeight="1">
      <c r="A1" s="125"/>
      <c r="B1" s="126" t="s">
        <v>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  <c r="Q1" s="129" t="s">
        <v>1</v>
      </c>
      <c r="R1" s="130"/>
      <c r="S1" s="130"/>
      <c r="T1" s="130"/>
    </row>
    <row r="2" spans="1:759" ht="90" customHeight="1">
      <c r="A2" s="125"/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  <c r="Q2" s="129" t="s">
        <v>2</v>
      </c>
      <c r="R2" s="129"/>
      <c r="S2" s="129"/>
      <c r="T2" s="129"/>
    </row>
    <row r="3" spans="1:759" ht="90" customHeight="1">
      <c r="A3" s="125"/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3"/>
      <c r="Q3" s="129" t="s">
        <v>3</v>
      </c>
      <c r="R3" s="129"/>
      <c r="S3" s="129"/>
      <c r="T3" s="129"/>
    </row>
    <row r="4" spans="1:759" ht="90" customHeight="1">
      <c r="A4" s="125"/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3"/>
      <c r="Q4" s="134">
        <v>41354</v>
      </c>
      <c r="R4" s="129"/>
      <c r="S4" s="129"/>
      <c r="T4" s="129"/>
    </row>
    <row r="5" spans="1:759" ht="90" customHeight="1">
      <c r="A5" s="125"/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29" t="s">
        <v>82</v>
      </c>
      <c r="R5" s="129"/>
      <c r="S5" s="129"/>
      <c r="T5" s="129"/>
    </row>
    <row r="6" spans="1:759" s="144" customFormat="1" ht="69.95" customHeight="1">
      <c r="A6" s="138"/>
      <c r="B6" s="139" t="s">
        <v>4</v>
      </c>
      <c r="C6" s="140" t="s">
        <v>83</v>
      </c>
      <c r="D6" s="140"/>
      <c r="E6" s="140"/>
      <c r="F6" s="140"/>
      <c r="G6" s="140"/>
      <c r="H6" s="140"/>
      <c r="I6" s="140"/>
      <c r="J6" s="141"/>
      <c r="K6" s="142"/>
      <c r="L6" s="142"/>
      <c r="M6" s="142"/>
      <c r="N6" s="142"/>
      <c r="O6" s="142"/>
      <c r="P6" s="143"/>
      <c r="Q6" s="142"/>
      <c r="R6" s="142"/>
      <c r="S6" s="142"/>
      <c r="T6" s="142"/>
    </row>
    <row r="7" spans="1:759" s="144" customFormat="1" ht="69.95" customHeight="1">
      <c r="A7" s="138"/>
      <c r="B7" s="139" t="s">
        <v>5</v>
      </c>
      <c r="C7" s="145">
        <v>43466</v>
      </c>
      <c r="D7" s="146"/>
      <c r="E7" s="146"/>
      <c r="F7" s="146"/>
      <c r="G7" s="146"/>
      <c r="H7" s="146"/>
      <c r="I7" s="146"/>
      <c r="J7" s="141"/>
      <c r="K7" s="142"/>
      <c r="L7" s="142"/>
      <c r="M7" s="142"/>
      <c r="N7" s="142"/>
      <c r="O7" s="142"/>
      <c r="P7" s="143"/>
      <c r="Q7" s="142"/>
      <c r="R7" s="142"/>
      <c r="S7" s="142"/>
      <c r="T7" s="142"/>
    </row>
    <row r="8" spans="1:759" s="144" customFormat="1" ht="69.95" customHeight="1">
      <c r="A8" s="138"/>
      <c r="B8" s="147" t="s">
        <v>31</v>
      </c>
      <c r="C8" s="148" t="s">
        <v>6</v>
      </c>
      <c r="D8" s="148"/>
      <c r="E8" s="148"/>
      <c r="F8" s="148"/>
      <c r="G8" s="148"/>
      <c r="H8" s="148"/>
      <c r="I8" s="148"/>
      <c r="J8" s="141"/>
      <c r="K8" s="142"/>
      <c r="L8" s="142"/>
      <c r="M8" s="142"/>
      <c r="N8" s="142"/>
      <c r="O8" s="142"/>
      <c r="P8" s="143"/>
      <c r="Q8" s="142"/>
      <c r="R8" s="142"/>
      <c r="S8" s="142"/>
      <c r="T8" s="142"/>
    </row>
    <row r="9" spans="1:759" s="144" customFormat="1" ht="69.95" customHeight="1">
      <c r="A9" s="138"/>
      <c r="B9" s="147" t="s">
        <v>7</v>
      </c>
      <c r="C9" s="148" t="s">
        <v>84</v>
      </c>
      <c r="D9" s="148"/>
      <c r="E9" s="148"/>
      <c r="F9" s="148"/>
      <c r="G9" s="148"/>
      <c r="H9" s="148"/>
      <c r="I9" s="148"/>
      <c r="J9" s="148"/>
      <c r="K9" s="142"/>
      <c r="L9" s="142"/>
      <c r="M9" s="142"/>
      <c r="N9" s="142"/>
      <c r="O9" s="142"/>
      <c r="P9" s="143"/>
      <c r="Q9" s="142"/>
      <c r="R9" s="142"/>
      <c r="S9" s="142"/>
      <c r="T9" s="142"/>
    </row>
    <row r="10" spans="1:759" s="144" customFormat="1" ht="69.95" customHeight="1">
      <c r="A10" s="138"/>
      <c r="B10" s="147" t="s">
        <v>30</v>
      </c>
      <c r="C10" s="148" t="s">
        <v>102</v>
      </c>
      <c r="D10" s="148"/>
      <c r="E10" s="148"/>
      <c r="F10" s="148"/>
      <c r="G10" s="148"/>
      <c r="H10" s="148"/>
      <c r="I10" s="149"/>
      <c r="J10" s="141"/>
      <c r="K10" s="142"/>
      <c r="L10" s="142"/>
      <c r="M10" s="142"/>
      <c r="N10" s="142"/>
      <c r="O10" s="142"/>
      <c r="P10" s="143"/>
      <c r="Q10" s="142"/>
      <c r="R10" s="142"/>
      <c r="S10" s="142"/>
      <c r="T10" s="142"/>
    </row>
    <row r="11" spans="1:759" s="5" customFormat="1" ht="99" customHeight="1">
      <c r="A11" s="85" t="s">
        <v>8</v>
      </c>
      <c r="B11" s="85" t="s">
        <v>9</v>
      </c>
      <c r="C11" s="85" t="s">
        <v>10</v>
      </c>
      <c r="D11" s="87" t="s">
        <v>11</v>
      </c>
      <c r="E11" s="85" t="s">
        <v>12</v>
      </c>
      <c r="F11" s="85"/>
      <c r="G11" s="85"/>
      <c r="H11" s="85"/>
      <c r="I11" s="85" t="s">
        <v>85</v>
      </c>
      <c r="J11" s="85" t="s">
        <v>13</v>
      </c>
      <c r="K11" s="85" t="s">
        <v>14</v>
      </c>
      <c r="L11" s="85"/>
      <c r="M11" s="85"/>
      <c r="N11" s="85"/>
      <c r="O11" s="85" t="s">
        <v>85</v>
      </c>
      <c r="P11" s="85" t="s">
        <v>15</v>
      </c>
      <c r="Q11" s="85" t="s">
        <v>16</v>
      </c>
      <c r="R11" s="85"/>
      <c r="S11" s="85"/>
      <c r="T11" s="8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32.75" customHeight="1">
      <c r="A12" s="85"/>
      <c r="B12" s="85"/>
      <c r="C12" s="85"/>
      <c r="D12" s="87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5" customFormat="1" ht="75.75" customHeight="1">
      <c r="A13" s="85"/>
      <c r="B13" s="85"/>
      <c r="C13" s="85"/>
      <c r="D13" s="87"/>
      <c r="E13" s="19" t="s">
        <v>17</v>
      </c>
      <c r="F13" s="19" t="s">
        <v>18</v>
      </c>
      <c r="G13" s="19" t="s">
        <v>19</v>
      </c>
      <c r="H13" s="19" t="s">
        <v>20</v>
      </c>
      <c r="I13" s="85"/>
      <c r="J13" s="85"/>
      <c r="K13" s="19" t="s">
        <v>17</v>
      </c>
      <c r="L13" s="19" t="s">
        <v>18</v>
      </c>
      <c r="M13" s="19" t="s">
        <v>19</v>
      </c>
      <c r="N13" s="19" t="s">
        <v>20</v>
      </c>
      <c r="O13" s="85"/>
      <c r="P13" s="85"/>
      <c r="Q13" s="20" t="s">
        <v>17</v>
      </c>
      <c r="R13" s="20" t="s">
        <v>18</v>
      </c>
      <c r="S13" s="20" t="s">
        <v>19</v>
      </c>
      <c r="T13" s="20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</row>
    <row r="14" spans="1:759" s="5" customFormat="1" ht="170.25" customHeight="1">
      <c r="A14" s="123" t="s">
        <v>29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</row>
    <row r="15" spans="1:759" s="2" customFormat="1" ht="202.5" customHeight="1">
      <c r="A15" s="86" t="s">
        <v>79</v>
      </c>
      <c r="B15" s="61" t="s">
        <v>33</v>
      </c>
      <c r="C15" s="28" t="s">
        <v>26</v>
      </c>
      <c r="D15" s="24" t="s">
        <v>86</v>
      </c>
      <c r="E15" s="22">
        <v>1</v>
      </c>
      <c r="F15" s="22">
        <v>4</v>
      </c>
      <c r="G15" s="22">
        <v>6</v>
      </c>
      <c r="H15" s="22">
        <f t="shared" ref="H15:H51" si="0">G15*F15*E15</f>
        <v>24</v>
      </c>
      <c r="I15" s="23">
        <f t="shared" ref="I15:I51" si="1">IF(H15&lt;=20,4,IF(H15&lt;=70,3,IF(H15&lt;=200,2,IF(H15&gt;200,1))))</f>
        <v>3</v>
      </c>
      <c r="J15" s="24" t="s">
        <v>103</v>
      </c>
      <c r="K15" s="22">
        <v>1</v>
      </c>
      <c r="L15" s="22">
        <v>1</v>
      </c>
      <c r="M15" s="22">
        <v>3</v>
      </c>
      <c r="N15" s="22">
        <f t="shared" ref="N15:N19" si="2">M15*L15*K15</f>
        <v>3</v>
      </c>
      <c r="O15" s="23">
        <f t="shared" ref="O15:O51" si="3">IF(N15&lt;=20,4,IF(N15&lt;=70,3,IF(N15&lt;=200,2,IF(N15&gt;200,1))))</f>
        <v>4</v>
      </c>
      <c r="P15" s="25"/>
      <c r="Q15" s="26"/>
      <c r="R15" s="26"/>
      <c r="S15" s="26"/>
      <c r="T15" s="26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183" customHeight="1">
      <c r="A16" s="86"/>
      <c r="B16" s="77" t="s">
        <v>116</v>
      </c>
      <c r="C16" s="29" t="s">
        <v>117</v>
      </c>
      <c r="D16" s="24" t="s">
        <v>21</v>
      </c>
      <c r="E16" s="22">
        <v>1</v>
      </c>
      <c r="F16" s="22">
        <v>7</v>
      </c>
      <c r="G16" s="22">
        <v>6</v>
      </c>
      <c r="H16" s="22">
        <f t="shared" si="0"/>
        <v>42</v>
      </c>
      <c r="I16" s="23">
        <f t="shared" si="1"/>
        <v>3</v>
      </c>
      <c r="J16" s="24" t="s">
        <v>114</v>
      </c>
      <c r="K16" s="22">
        <v>1</v>
      </c>
      <c r="L16" s="22">
        <v>4</v>
      </c>
      <c r="M16" s="22">
        <v>3</v>
      </c>
      <c r="N16" s="22">
        <f t="shared" si="2"/>
        <v>12</v>
      </c>
      <c r="O16" s="23">
        <f t="shared" si="3"/>
        <v>4</v>
      </c>
      <c r="P16" s="25"/>
      <c r="Q16" s="26"/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129" customHeight="1">
      <c r="A17" s="86"/>
      <c r="B17" s="78"/>
      <c r="C17" s="49" t="s">
        <v>91</v>
      </c>
      <c r="D17" s="24" t="s">
        <v>24</v>
      </c>
      <c r="E17" s="22">
        <v>1</v>
      </c>
      <c r="F17" s="22">
        <v>4</v>
      </c>
      <c r="G17" s="22">
        <v>6</v>
      </c>
      <c r="H17" s="22">
        <f t="shared" si="0"/>
        <v>24</v>
      </c>
      <c r="I17" s="23">
        <f t="shared" si="1"/>
        <v>3</v>
      </c>
      <c r="J17" s="24" t="s">
        <v>104</v>
      </c>
      <c r="K17" s="22">
        <v>1</v>
      </c>
      <c r="L17" s="22">
        <v>1</v>
      </c>
      <c r="M17" s="22">
        <v>3</v>
      </c>
      <c r="N17" s="22">
        <f t="shared" si="2"/>
        <v>3</v>
      </c>
      <c r="O17" s="23">
        <f t="shared" si="3"/>
        <v>4</v>
      </c>
      <c r="P17" s="25"/>
      <c r="Q17" s="26"/>
      <c r="R17" s="26"/>
      <c r="S17" s="26"/>
      <c r="T17" s="26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90.25" customHeight="1">
      <c r="A18" s="86"/>
      <c r="B18" s="78"/>
      <c r="C18" s="90" t="s">
        <v>25</v>
      </c>
      <c r="D18" s="24" t="s">
        <v>27</v>
      </c>
      <c r="E18" s="22">
        <v>1</v>
      </c>
      <c r="F18" s="22">
        <v>25</v>
      </c>
      <c r="G18" s="22">
        <v>6</v>
      </c>
      <c r="H18" s="22">
        <f t="shared" si="0"/>
        <v>150</v>
      </c>
      <c r="I18" s="23">
        <f t="shared" si="1"/>
        <v>2</v>
      </c>
      <c r="J18" s="24" t="s">
        <v>115</v>
      </c>
      <c r="K18" s="22">
        <v>1</v>
      </c>
      <c r="L18" s="22">
        <v>7</v>
      </c>
      <c r="M18" s="22">
        <v>6</v>
      </c>
      <c r="N18" s="22">
        <f t="shared" si="2"/>
        <v>42</v>
      </c>
      <c r="O18" s="23">
        <f t="shared" si="3"/>
        <v>3</v>
      </c>
      <c r="P18" s="150" t="s">
        <v>28</v>
      </c>
      <c r="Q18" s="26">
        <v>1</v>
      </c>
      <c r="R18" s="26">
        <v>4</v>
      </c>
      <c r="S18" s="26">
        <v>3</v>
      </c>
      <c r="T18" s="26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60.25" customHeight="1">
      <c r="A19" s="86"/>
      <c r="B19" s="79"/>
      <c r="C19" s="91"/>
      <c r="D19" s="24" t="s">
        <v>55</v>
      </c>
      <c r="E19" s="22">
        <v>1</v>
      </c>
      <c r="F19" s="22">
        <v>7</v>
      </c>
      <c r="G19" s="22">
        <v>6</v>
      </c>
      <c r="H19" s="22">
        <f t="shared" si="0"/>
        <v>42</v>
      </c>
      <c r="I19" s="23">
        <f t="shared" si="1"/>
        <v>3</v>
      </c>
      <c r="J19" s="24" t="s">
        <v>128</v>
      </c>
      <c r="K19" s="22">
        <v>2</v>
      </c>
      <c r="L19" s="22">
        <v>4</v>
      </c>
      <c r="M19" s="22">
        <v>3</v>
      </c>
      <c r="N19" s="22">
        <f t="shared" si="2"/>
        <v>24</v>
      </c>
      <c r="O19" s="23">
        <f t="shared" si="3"/>
        <v>3</v>
      </c>
      <c r="P19" s="25"/>
      <c r="Q19" s="26"/>
      <c r="R19" s="26"/>
      <c r="S19" s="26"/>
      <c r="T19" s="26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200.25" customHeight="1">
      <c r="A20" s="86"/>
      <c r="B20" s="74" t="s">
        <v>35</v>
      </c>
      <c r="C20" s="30" t="s">
        <v>36</v>
      </c>
      <c r="D20" s="30" t="s">
        <v>21</v>
      </c>
      <c r="E20" s="22">
        <v>2</v>
      </c>
      <c r="F20" s="31">
        <v>4</v>
      </c>
      <c r="G20" s="22">
        <v>6</v>
      </c>
      <c r="H20" s="22">
        <f t="shared" si="0"/>
        <v>48</v>
      </c>
      <c r="I20" s="23">
        <f t="shared" si="1"/>
        <v>3</v>
      </c>
      <c r="J20" s="49" t="s">
        <v>105</v>
      </c>
      <c r="K20" s="22">
        <v>2</v>
      </c>
      <c r="L20" s="31">
        <v>1</v>
      </c>
      <c r="M20" s="31">
        <v>3</v>
      </c>
      <c r="N20" s="32">
        <f t="shared" ref="N20:N51" si="4">K20*L20*M20</f>
        <v>6</v>
      </c>
      <c r="O20" s="33">
        <f t="shared" si="3"/>
        <v>4</v>
      </c>
      <c r="P20" s="34"/>
      <c r="Q20" s="31"/>
      <c r="R20" s="31"/>
      <c r="S20" s="31"/>
      <c r="T20" s="3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7" customFormat="1" ht="138.75" customHeight="1" thickBot="1">
      <c r="A21" s="86"/>
      <c r="B21" s="76"/>
      <c r="C21" s="30" t="s">
        <v>26</v>
      </c>
      <c r="D21" s="30" t="s">
        <v>86</v>
      </c>
      <c r="E21" s="22">
        <v>2</v>
      </c>
      <c r="F21" s="31">
        <v>4</v>
      </c>
      <c r="G21" s="22">
        <v>6</v>
      </c>
      <c r="H21" s="22">
        <f t="shared" si="0"/>
        <v>48</v>
      </c>
      <c r="I21" s="23">
        <f t="shared" si="1"/>
        <v>3</v>
      </c>
      <c r="J21" s="24" t="s">
        <v>106</v>
      </c>
      <c r="K21" s="22">
        <v>2</v>
      </c>
      <c r="L21" s="31">
        <v>1</v>
      </c>
      <c r="M21" s="31">
        <v>3</v>
      </c>
      <c r="N21" s="32">
        <f t="shared" si="4"/>
        <v>6</v>
      </c>
      <c r="O21" s="33">
        <f t="shared" si="3"/>
        <v>4</v>
      </c>
      <c r="P21" s="30"/>
      <c r="Q21" s="31"/>
      <c r="R21" s="31"/>
      <c r="S21" s="31"/>
      <c r="T21" s="32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</row>
    <row r="22" spans="1:759" s="2" customFormat="1" ht="135" customHeight="1">
      <c r="A22" s="86"/>
      <c r="B22" s="74" t="s">
        <v>92</v>
      </c>
      <c r="C22" s="72" t="s">
        <v>34</v>
      </c>
      <c r="D22" s="30" t="s">
        <v>67</v>
      </c>
      <c r="E22" s="22">
        <v>2</v>
      </c>
      <c r="F22" s="31">
        <v>4</v>
      </c>
      <c r="G22" s="22">
        <v>6</v>
      </c>
      <c r="H22" s="22">
        <f t="shared" si="0"/>
        <v>48</v>
      </c>
      <c r="I22" s="23">
        <f t="shared" si="1"/>
        <v>3</v>
      </c>
      <c r="J22" s="83" t="s">
        <v>107</v>
      </c>
      <c r="K22" s="22">
        <v>2</v>
      </c>
      <c r="L22" s="31">
        <v>1</v>
      </c>
      <c r="M22" s="31">
        <v>3</v>
      </c>
      <c r="N22" s="32">
        <f t="shared" si="4"/>
        <v>6</v>
      </c>
      <c r="O22" s="33">
        <f t="shared" si="3"/>
        <v>4</v>
      </c>
      <c r="P22" s="30"/>
      <c r="Q22" s="31"/>
      <c r="R22" s="31"/>
      <c r="S22" s="31"/>
      <c r="T22" s="3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53.75" customHeight="1">
      <c r="A23" s="86"/>
      <c r="B23" s="75"/>
      <c r="C23" s="73"/>
      <c r="D23" s="30" t="s">
        <v>65</v>
      </c>
      <c r="E23" s="22">
        <v>2</v>
      </c>
      <c r="F23" s="31">
        <v>4</v>
      </c>
      <c r="G23" s="22">
        <v>6</v>
      </c>
      <c r="H23" s="22">
        <f t="shared" si="0"/>
        <v>48</v>
      </c>
      <c r="I23" s="23">
        <f t="shared" si="1"/>
        <v>3</v>
      </c>
      <c r="J23" s="84"/>
      <c r="K23" s="22">
        <v>2</v>
      </c>
      <c r="L23" s="31">
        <v>1</v>
      </c>
      <c r="M23" s="31">
        <v>3</v>
      </c>
      <c r="N23" s="32">
        <f t="shared" si="4"/>
        <v>6</v>
      </c>
      <c r="O23" s="33">
        <f t="shared" si="3"/>
        <v>4</v>
      </c>
      <c r="P23" s="30"/>
      <c r="Q23" s="31"/>
      <c r="R23" s="31"/>
      <c r="S23" s="31"/>
      <c r="T23" s="3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80" customHeight="1">
      <c r="A24" s="86"/>
      <c r="B24" s="75"/>
      <c r="C24" s="30" t="s">
        <v>63</v>
      </c>
      <c r="D24" s="30" t="s">
        <v>64</v>
      </c>
      <c r="E24" s="22">
        <v>2</v>
      </c>
      <c r="F24" s="31">
        <v>4</v>
      </c>
      <c r="G24" s="22">
        <v>6</v>
      </c>
      <c r="H24" s="22">
        <f t="shared" si="0"/>
        <v>48</v>
      </c>
      <c r="I24" s="23">
        <f t="shared" si="1"/>
        <v>3</v>
      </c>
      <c r="J24" s="24" t="s">
        <v>108</v>
      </c>
      <c r="K24" s="22">
        <v>2</v>
      </c>
      <c r="L24" s="31">
        <v>1</v>
      </c>
      <c r="M24" s="31">
        <v>3</v>
      </c>
      <c r="N24" s="32">
        <f t="shared" si="4"/>
        <v>6</v>
      </c>
      <c r="O24" s="33">
        <f t="shared" si="3"/>
        <v>4</v>
      </c>
      <c r="P24" s="30"/>
      <c r="Q24" s="31"/>
      <c r="R24" s="31"/>
      <c r="S24" s="31"/>
      <c r="T24" s="3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16.25" customHeight="1">
      <c r="A25" s="86"/>
      <c r="B25" s="75"/>
      <c r="C25" s="72" t="s">
        <v>61</v>
      </c>
      <c r="D25" s="30" t="s">
        <v>122</v>
      </c>
      <c r="E25" s="22">
        <v>2</v>
      </c>
      <c r="F25" s="31">
        <v>25</v>
      </c>
      <c r="G25" s="22">
        <v>6</v>
      </c>
      <c r="H25" s="22">
        <f t="shared" si="0"/>
        <v>300</v>
      </c>
      <c r="I25" s="23">
        <f t="shared" si="1"/>
        <v>1</v>
      </c>
      <c r="J25" s="83" t="s">
        <v>109</v>
      </c>
      <c r="K25" s="22">
        <v>2</v>
      </c>
      <c r="L25" s="31">
        <v>7</v>
      </c>
      <c r="M25" s="31">
        <v>3</v>
      </c>
      <c r="N25" s="32">
        <f t="shared" si="4"/>
        <v>42</v>
      </c>
      <c r="O25" s="33">
        <f t="shared" si="3"/>
        <v>3</v>
      </c>
      <c r="P25" s="72" t="s">
        <v>93</v>
      </c>
      <c r="Q25" s="31">
        <v>2</v>
      </c>
      <c r="R25" s="31">
        <v>4</v>
      </c>
      <c r="S25" s="31">
        <v>1</v>
      </c>
      <c r="T25" s="32">
        <f>Q25*R25*S25</f>
        <v>8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42.5" customHeight="1">
      <c r="A26" s="86"/>
      <c r="B26" s="75"/>
      <c r="C26" s="73"/>
      <c r="D26" s="30" t="s">
        <v>123</v>
      </c>
      <c r="E26" s="22">
        <v>2</v>
      </c>
      <c r="F26" s="31">
        <v>25</v>
      </c>
      <c r="G26" s="22">
        <v>6</v>
      </c>
      <c r="H26" s="22">
        <f t="shared" si="0"/>
        <v>300</v>
      </c>
      <c r="I26" s="23">
        <f t="shared" si="1"/>
        <v>1</v>
      </c>
      <c r="J26" s="84"/>
      <c r="K26" s="22">
        <v>2</v>
      </c>
      <c r="L26" s="31">
        <v>7</v>
      </c>
      <c r="M26" s="31">
        <v>3</v>
      </c>
      <c r="N26" s="32">
        <f t="shared" si="4"/>
        <v>42</v>
      </c>
      <c r="O26" s="33">
        <f t="shared" si="3"/>
        <v>3</v>
      </c>
      <c r="P26" s="73"/>
      <c r="Q26" s="31">
        <v>2</v>
      </c>
      <c r="R26" s="31">
        <v>4</v>
      </c>
      <c r="S26" s="31">
        <v>1</v>
      </c>
      <c r="T26" s="32">
        <f>Q26*R26*S26</f>
        <v>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131.25" customHeight="1">
      <c r="A27" s="86"/>
      <c r="B27" s="76"/>
      <c r="C27" s="30" t="s">
        <v>118</v>
      </c>
      <c r="D27" s="30" t="s">
        <v>87</v>
      </c>
      <c r="E27" s="22">
        <v>2</v>
      </c>
      <c r="F27" s="31">
        <v>4</v>
      </c>
      <c r="G27" s="22">
        <v>6</v>
      </c>
      <c r="H27" s="22">
        <f t="shared" si="0"/>
        <v>48</v>
      </c>
      <c r="I27" s="23">
        <f t="shared" si="1"/>
        <v>3</v>
      </c>
      <c r="J27" s="24" t="s">
        <v>106</v>
      </c>
      <c r="K27" s="22">
        <v>2</v>
      </c>
      <c r="L27" s="31">
        <v>1</v>
      </c>
      <c r="M27" s="31">
        <v>3</v>
      </c>
      <c r="N27" s="32">
        <f t="shared" si="4"/>
        <v>6</v>
      </c>
      <c r="O27" s="33">
        <f t="shared" si="3"/>
        <v>4</v>
      </c>
      <c r="P27" s="30"/>
      <c r="Q27" s="31"/>
      <c r="R27" s="31"/>
      <c r="S27" s="31"/>
      <c r="T27" s="32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161.25" customHeight="1">
      <c r="A28" s="86"/>
      <c r="B28" s="74" t="s">
        <v>94</v>
      </c>
      <c r="C28" s="30" t="s">
        <v>91</v>
      </c>
      <c r="D28" s="30" t="s">
        <v>24</v>
      </c>
      <c r="E28" s="22">
        <v>2</v>
      </c>
      <c r="F28" s="31">
        <v>4</v>
      </c>
      <c r="G28" s="22">
        <v>6</v>
      </c>
      <c r="H28" s="22">
        <f t="shared" ref="H28" si="5">G28*F28*E28</f>
        <v>48</v>
      </c>
      <c r="I28" s="23">
        <f t="shared" si="1"/>
        <v>3</v>
      </c>
      <c r="J28" s="24" t="s">
        <v>110</v>
      </c>
      <c r="K28" s="22">
        <v>2</v>
      </c>
      <c r="L28" s="31">
        <v>1</v>
      </c>
      <c r="M28" s="31">
        <v>3</v>
      </c>
      <c r="N28" s="32">
        <f t="shared" ref="N28" si="6">K28*L28*M28</f>
        <v>6</v>
      </c>
      <c r="O28" s="33">
        <f t="shared" ref="O28" si="7">IF(N28&lt;=20,4,IF(N28&lt;=70,3,IF(N28&lt;=200,2,IF(N28&gt;200,1))))</f>
        <v>4</v>
      </c>
      <c r="P28" s="30"/>
      <c r="Q28" s="31"/>
      <c r="R28" s="31"/>
      <c r="S28" s="31"/>
      <c r="T28" s="32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2" customFormat="1" ht="328.5" customHeight="1">
      <c r="A29" s="86"/>
      <c r="B29" s="75"/>
      <c r="C29" s="49" t="s">
        <v>68</v>
      </c>
      <c r="D29" s="24" t="s">
        <v>124</v>
      </c>
      <c r="E29" s="22">
        <v>2</v>
      </c>
      <c r="F29" s="22">
        <v>25</v>
      </c>
      <c r="G29" s="22">
        <v>6</v>
      </c>
      <c r="H29" s="22">
        <f t="shared" ref="H29:H32" si="8">G29*F29*E29</f>
        <v>300</v>
      </c>
      <c r="I29" s="23">
        <f t="shared" ref="I29:I32" si="9">IF(H29&lt;=20,4,IF(H29&lt;=70,3,IF(H29&lt;=200,2,IF(H29&gt;200,1))))</f>
        <v>1</v>
      </c>
      <c r="J29" s="59" t="s">
        <v>125</v>
      </c>
      <c r="K29" s="22">
        <v>2</v>
      </c>
      <c r="L29" s="31">
        <v>7</v>
      </c>
      <c r="M29" s="31">
        <v>3</v>
      </c>
      <c r="N29" s="32">
        <f t="shared" ref="N29:N32" si="10">K29*L29*M29</f>
        <v>42</v>
      </c>
      <c r="O29" s="33">
        <f t="shared" ref="O29:O32" si="11">IF(N29&lt;=20,4,IF(N29&lt;=70,3,IF(N29&lt;=200,2,IF(N29&gt;200,1))))</f>
        <v>3</v>
      </c>
      <c r="P29" s="34" t="s">
        <v>95</v>
      </c>
      <c r="Q29" s="31">
        <v>2</v>
      </c>
      <c r="R29" s="31">
        <v>4</v>
      </c>
      <c r="S29" s="31">
        <v>1</v>
      </c>
      <c r="T29" s="32">
        <f>Q29*R29*S29</f>
        <v>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</row>
    <row r="30" spans="1:759" s="2" customFormat="1" ht="153.75" customHeight="1">
      <c r="A30" s="86"/>
      <c r="B30" s="75"/>
      <c r="C30" s="72" t="s">
        <v>61</v>
      </c>
      <c r="D30" s="30" t="s">
        <v>122</v>
      </c>
      <c r="E30" s="22">
        <v>2</v>
      </c>
      <c r="F30" s="31">
        <v>25</v>
      </c>
      <c r="G30" s="22">
        <v>6</v>
      </c>
      <c r="H30" s="22">
        <f t="shared" si="8"/>
        <v>300</v>
      </c>
      <c r="I30" s="23">
        <f t="shared" si="9"/>
        <v>1</v>
      </c>
      <c r="J30" s="83" t="s">
        <v>109</v>
      </c>
      <c r="K30" s="22">
        <v>2</v>
      </c>
      <c r="L30" s="31">
        <v>7</v>
      </c>
      <c r="M30" s="31">
        <v>3</v>
      </c>
      <c r="N30" s="32">
        <f t="shared" si="10"/>
        <v>42</v>
      </c>
      <c r="O30" s="33">
        <f t="shared" si="11"/>
        <v>3</v>
      </c>
      <c r="P30" s="72" t="s">
        <v>93</v>
      </c>
      <c r="Q30" s="31">
        <v>2</v>
      </c>
      <c r="R30" s="31">
        <v>4</v>
      </c>
      <c r="S30" s="31">
        <v>1</v>
      </c>
      <c r="T30" s="32">
        <f>Q30*R30*S30</f>
        <v>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</row>
    <row r="31" spans="1:759" s="2" customFormat="1" ht="142.5" customHeight="1">
      <c r="A31" s="86"/>
      <c r="B31" s="75"/>
      <c r="C31" s="73"/>
      <c r="D31" s="30" t="s">
        <v>123</v>
      </c>
      <c r="E31" s="22">
        <v>2</v>
      </c>
      <c r="F31" s="31">
        <v>25</v>
      </c>
      <c r="G31" s="22">
        <v>6</v>
      </c>
      <c r="H31" s="22">
        <f t="shared" si="8"/>
        <v>300</v>
      </c>
      <c r="I31" s="23">
        <f t="shared" si="9"/>
        <v>1</v>
      </c>
      <c r="J31" s="84"/>
      <c r="K31" s="22">
        <v>2</v>
      </c>
      <c r="L31" s="31">
        <v>7</v>
      </c>
      <c r="M31" s="31">
        <v>3</v>
      </c>
      <c r="N31" s="32">
        <f t="shared" si="10"/>
        <v>42</v>
      </c>
      <c r="O31" s="33">
        <f t="shared" si="11"/>
        <v>3</v>
      </c>
      <c r="P31" s="73"/>
      <c r="Q31" s="31">
        <v>2</v>
      </c>
      <c r="R31" s="31">
        <v>4</v>
      </c>
      <c r="S31" s="31">
        <v>1</v>
      </c>
      <c r="T31" s="32">
        <f>Q31*R31*S31</f>
        <v>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</row>
    <row r="32" spans="1:759" s="2" customFormat="1" ht="157.5" customHeight="1">
      <c r="A32" s="86"/>
      <c r="B32" s="76"/>
      <c r="C32" s="30" t="s">
        <v>118</v>
      </c>
      <c r="D32" s="30" t="s">
        <v>87</v>
      </c>
      <c r="E32" s="22">
        <v>2</v>
      </c>
      <c r="F32" s="31">
        <v>4</v>
      </c>
      <c r="G32" s="22">
        <v>6</v>
      </c>
      <c r="H32" s="22">
        <f t="shared" si="8"/>
        <v>48</v>
      </c>
      <c r="I32" s="23">
        <f t="shared" si="9"/>
        <v>3</v>
      </c>
      <c r="J32" s="24" t="s">
        <v>106</v>
      </c>
      <c r="K32" s="22">
        <v>2</v>
      </c>
      <c r="L32" s="31">
        <v>1</v>
      </c>
      <c r="M32" s="31">
        <v>3</v>
      </c>
      <c r="N32" s="32">
        <f t="shared" si="10"/>
        <v>6</v>
      </c>
      <c r="O32" s="33">
        <f t="shared" si="11"/>
        <v>4</v>
      </c>
      <c r="P32" s="30"/>
      <c r="Q32" s="31"/>
      <c r="R32" s="31"/>
      <c r="S32" s="31"/>
      <c r="T32" s="32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</row>
    <row r="33" spans="1:759" s="2" customFormat="1" ht="142.5" customHeight="1">
      <c r="A33" s="86"/>
      <c r="B33" s="77" t="s">
        <v>96</v>
      </c>
      <c r="C33" s="72" t="s">
        <v>61</v>
      </c>
      <c r="D33" s="30" t="s">
        <v>123</v>
      </c>
      <c r="E33" s="22">
        <v>2</v>
      </c>
      <c r="F33" s="31">
        <v>25</v>
      </c>
      <c r="G33" s="22">
        <v>6</v>
      </c>
      <c r="H33" s="22">
        <f t="shared" si="0"/>
        <v>300</v>
      </c>
      <c r="I33" s="23">
        <f t="shared" si="1"/>
        <v>1</v>
      </c>
      <c r="J33" s="83" t="s">
        <v>109</v>
      </c>
      <c r="K33" s="22">
        <v>2</v>
      </c>
      <c r="L33" s="31">
        <v>7</v>
      </c>
      <c r="M33" s="31">
        <v>3</v>
      </c>
      <c r="N33" s="32">
        <f t="shared" ref="N33:N34" si="12">K33*L33*M33</f>
        <v>42</v>
      </c>
      <c r="O33" s="33">
        <f t="shared" ref="O33:O34" si="13">IF(N33&lt;=20,4,IF(N33&lt;=70,3,IF(N33&lt;=200,2,IF(N33&gt;200,1))))</f>
        <v>3</v>
      </c>
      <c r="P33" s="72" t="s">
        <v>97</v>
      </c>
      <c r="Q33" s="31">
        <v>2</v>
      </c>
      <c r="R33" s="31">
        <v>4</v>
      </c>
      <c r="S33" s="31">
        <v>1</v>
      </c>
      <c r="T33" s="32">
        <f>Q33*R33*S33</f>
        <v>8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</row>
    <row r="34" spans="1:759" s="2" customFormat="1" ht="123.75" customHeight="1">
      <c r="A34" s="86"/>
      <c r="B34" s="78"/>
      <c r="C34" s="73"/>
      <c r="D34" s="30" t="s">
        <v>122</v>
      </c>
      <c r="E34" s="22">
        <v>2</v>
      </c>
      <c r="F34" s="31">
        <v>25</v>
      </c>
      <c r="G34" s="22">
        <v>6</v>
      </c>
      <c r="H34" s="22">
        <f t="shared" si="0"/>
        <v>300</v>
      </c>
      <c r="I34" s="23">
        <f t="shared" si="1"/>
        <v>1</v>
      </c>
      <c r="J34" s="84"/>
      <c r="K34" s="22">
        <v>2</v>
      </c>
      <c r="L34" s="31">
        <v>7</v>
      </c>
      <c r="M34" s="31">
        <v>3</v>
      </c>
      <c r="N34" s="32">
        <f t="shared" si="12"/>
        <v>42</v>
      </c>
      <c r="O34" s="33">
        <f t="shared" si="13"/>
        <v>3</v>
      </c>
      <c r="P34" s="73"/>
      <c r="Q34" s="31">
        <v>2</v>
      </c>
      <c r="R34" s="31">
        <v>4</v>
      </c>
      <c r="S34" s="31">
        <v>1</v>
      </c>
      <c r="T34" s="32">
        <f>Q34*R34*S34</f>
        <v>8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</row>
    <row r="35" spans="1:759" s="1" customFormat="1" ht="126.75" customHeight="1">
      <c r="A35" s="86"/>
      <c r="B35" s="79"/>
      <c r="C35" s="49" t="s">
        <v>118</v>
      </c>
      <c r="D35" s="24" t="s">
        <v>87</v>
      </c>
      <c r="E35" s="22">
        <v>2</v>
      </c>
      <c r="F35" s="22">
        <v>4</v>
      </c>
      <c r="G35" s="22">
        <v>6</v>
      </c>
      <c r="H35" s="22">
        <f t="shared" si="0"/>
        <v>48</v>
      </c>
      <c r="I35" s="23">
        <f t="shared" si="1"/>
        <v>3</v>
      </c>
      <c r="J35" s="24" t="s">
        <v>106</v>
      </c>
      <c r="K35" s="22">
        <v>2</v>
      </c>
      <c r="L35" s="31">
        <v>1</v>
      </c>
      <c r="M35" s="31">
        <v>3</v>
      </c>
      <c r="N35" s="32">
        <f t="shared" si="4"/>
        <v>6</v>
      </c>
      <c r="O35" s="33">
        <f t="shared" si="3"/>
        <v>4</v>
      </c>
      <c r="P35" s="24"/>
      <c r="Q35" s="22"/>
      <c r="R35" s="22"/>
      <c r="S35" s="22"/>
      <c r="T35" s="26"/>
    </row>
    <row r="36" spans="1:759" s="1" customFormat="1" ht="145.5" customHeight="1">
      <c r="A36" s="86"/>
      <c r="B36" s="80" t="s">
        <v>78</v>
      </c>
      <c r="C36" s="83" t="s">
        <v>61</v>
      </c>
      <c r="D36" s="24" t="s">
        <v>123</v>
      </c>
      <c r="E36" s="22">
        <v>2</v>
      </c>
      <c r="F36" s="22">
        <v>25</v>
      </c>
      <c r="G36" s="22">
        <v>6</v>
      </c>
      <c r="H36" s="22">
        <f t="shared" ref="H36:H39" si="14">G36*F36*E36</f>
        <v>300</v>
      </c>
      <c r="I36" s="23">
        <f t="shared" ref="I36:I39" si="15">IF(H36&lt;=20,4,IF(H36&lt;=70,3,IF(H36&lt;=200,2,IF(H36&gt;200,1))))</f>
        <v>1</v>
      </c>
      <c r="J36" s="83" t="s">
        <v>109</v>
      </c>
      <c r="K36" s="22">
        <v>2</v>
      </c>
      <c r="L36" s="31">
        <v>7</v>
      </c>
      <c r="M36" s="31">
        <v>3</v>
      </c>
      <c r="N36" s="32">
        <f t="shared" ref="N36:N37" si="16">K36*L36*M36</f>
        <v>42</v>
      </c>
      <c r="O36" s="33">
        <f t="shared" ref="O36:O39" si="17">IF(N36&lt;=20,4,IF(N36&lt;=70,3,IF(N36&lt;=200,2,IF(N36&gt;200,1))))</f>
        <v>3</v>
      </c>
      <c r="P36" s="72" t="s">
        <v>97</v>
      </c>
      <c r="Q36" s="31">
        <v>2</v>
      </c>
      <c r="R36" s="31">
        <v>4</v>
      </c>
      <c r="S36" s="31">
        <v>1</v>
      </c>
      <c r="T36" s="32">
        <f>Q36*R36*S36</f>
        <v>8</v>
      </c>
    </row>
    <row r="37" spans="1:759" s="1" customFormat="1" ht="134.25" customHeight="1">
      <c r="A37" s="86"/>
      <c r="B37" s="81"/>
      <c r="C37" s="84"/>
      <c r="D37" s="30" t="s">
        <v>122</v>
      </c>
      <c r="E37" s="22">
        <v>2</v>
      </c>
      <c r="F37" s="31">
        <v>25</v>
      </c>
      <c r="G37" s="22">
        <v>6</v>
      </c>
      <c r="H37" s="22">
        <f t="shared" si="14"/>
        <v>300</v>
      </c>
      <c r="I37" s="23">
        <f t="shared" si="15"/>
        <v>1</v>
      </c>
      <c r="J37" s="84"/>
      <c r="K37" s="22">
        <v>2</v>
      </c>
      <c r="L37" s="31">
        <v>7</v>
      </c>
      <c r="M37" s="31">
        <v>3</v>
      </c>
      <c r="N37" s="32">
        <f t="shared" si="16"/>
        <v>42</v>
      </c>
      <c r="O37" s="33">
        <f t="shared" si="17"/>
        <v>3</v>
      </c>
      <c r="P37" s="73"/>
      <c r="Q37" s="31"/>
      <c r="R37" s="31"/>
      <c r="S37" s="31"/>
      <c r="T37" s="32"/>
    </row>
    <row r="38" spans="1:759" s="1" customFormat="1" ht="363" customHeight="1">
      <c r="A38" s="86"/>
      <c r="B38" s="81"/>
      <c r="C38" s="60" t="s">
        <v>26</v>
      </c>
      <c r="D38" s="24" t="s">
        <v>86</v>
      </c>
      <c r="E38" s="22">
        <v>2</v>
      </c>
      <c r="F38" s="22">
        <v>4</v>
      </c>
      <c r="G38" s="22">
        <v>6</v>
      </c>
      <c r="H38" s="22">
        <f t="shared" si="14"/>
        <v>48</v>
      </c>
      <c r="I38" s="23">
        <f t="shared" si="15"/>
        <v>3</v>
      </c>
      <c r="J38" s="24" t="s">
        <v>111</v>
      </c>
      <c r="K38" s="22">
        <v>2</v>
      </c>
      <c r="L38" s="22">
        <v>1</v>
      </c>
      <c r="M38" s="22">
        <v>3</v>
      </c>
      <c r="N38" s="22">
        <f t="shared" ref="N38" si="18">M38*L38*K38</f>
        <v>6</v>
      </c>
      <c r="O38" s="23">
        <f t="shared" si="17"/>
        <v>4</v>
      </c>
      <c r="P38" s="25"/>
      <c r="Q38" s="26"/>
      <c r="R38" s="26"/>
      <c r="S38" s="26"/>
      <c r="T38" s="26"/>
    </row>
    <row r="39" spans="1:759" s="1" customFormat="1" ht="284.25" customHeight="1">
      <c r="A39" s="86"/>
      <c r="B39" s="82"/>
      <c r="C39" s="30" t="s">
        <v>118</v>
      </c>
      <c r="D39" s="30" t="s">
        <v>87</v>
      </c>
      <c r="E39" s="22">
        <v>2</v>
      </c>
      <c r="F39" s="31">
        <v>4</v>
      </c>
      <c r="G39" s="22">
        <v>6</v>
      </c>
      <c r="H39" s="22">
        <f t="shared" si="14"/>
        <v>48</v>
      </c>
      <c r="I39" s="23">
        <f t="shared" si="15"/>
        <v>3</v>
      </c>
      <c r="J39" s="24" t="s">
        <v>106</v>
      </c>
      <c r="K39" s="22">
        <v>2</v>
      </c>
      <c r="L39" s="31">
        <v>1</v>
      </c>
      <c r="M39" s="31">
        <v>3</v>
      </c>
      <c r="N39" s="32">
        <f t="shared" ref="N39" si="19">K39*L39*M39</f>
        <v>6</v>
      </c>
      <c r="O39" s="33">
        <f t="shared" si="17"/>
        <v>4</v>
      </c>
      <c r="P39" s="30"/>
      <c r="Q39" s="31"/>
      <c r="R39" s="31"/>
      <c r="S39" s="31"/>
      <c r="T39" s="32"/>
    </row>
    <row r="40" spans="1:759" s="1" customFormat="1" ht="132.75" customHeight="1">
      <c r="A40" s="86"/>
      <c r="B40" s="77" t="s">
        <v>98</v>
      </c>
      <c r="C40" s="83" t="s">
        <v>61</v>
      </c>
      <c r="D40" s="24" t="s">
        <v>123</v>
      </c>
      <c r="E40" s="22">
        <v>2</v>
      </c>
      <c r="F40" s="22">
        <v>25</v>
      </c>
      <c r="G40" s="22">
        <v>6</v>
      </c>
      <c r="H40" s="22">
        <f t="shared" si="0"/>
        <v>300</v>
      </c>
      <c r="I40" s="23">
        <f t="shared" si="1"/>
        <v>1</v>
      </c>
      <c r="J40" s="83" t="s">
        <v>109</v>
      </c>
      <c r="K40" s="22">
        <v>2</v>
      </c>
      <c r="L40" s="31">
        <v>7</v>
      </c>
      <c r="M40" s="31">
        <v>3</v>
      </c>
      <c r="N40" s="32">
        <f t="shared" si="4"/>
        <v>42</v>
      </c>
      <c r="O40" s="33">
        <f t="shared" si="3"/>
        <v>3</v>
      </c>
      <c r="P40" s="72" t="s">
        <v>97</v>
      </c>
      <c r="Q40" s="31">
        <v>2</v>
      </c>
      <c r="R40" s="31">
        <v>4</v>
      </c>
      <c r="S40" s="31">
        <v>1</v>
      </c>
      <c r="T40" s="32">
        <f>Q40*R40*S40</f>
        <v>8</v>
      </c>
    </row>
    <row r="41" spans="1:759" s="1" customFormat="1" ht="110.25" customHeight="1">
      <c r="A41" s="86"/>
      <c r="B41" s="78"/>
      <c r="C41" s="84"/>
      <c r="D41" s="30" t="s">
        <v>122</v>
      </c>
      <c r="E41" s="22">
        <v>2</v>
      </c>
      <c r="F41" s="31">
        <v>25</v>
      </c>
      <c r="G41" s="22">
        <v>6</v>
      </c>
      <c r="H41" s="22">
        <f t="shared" ref="H41:H43" si="20">G41*F41*E41</f>
        <v>300</v>
      </c>
      <c r="I41" s="23">
        <f t="shared" ref="I41:I43" si="21">IF(H41&lt;=20,4,IF(H41&lt;=70,3,IF(H41&lt;=200,2,IF(H41&gt;200,1))))</f>
        <v>1</v>
      </c>
      <c r="J41" s="84"/>
      <c r="K41" s="22">
        <v>2</v>
      </c>
      <c r="L41" s="31">
        <v>7</v>
      </c>
      <c r="M41" s="31">
        <v>3</v>
      </c>
      <c r="N41" s="32">
        <f t="shared" si="4"/>
        <v>42</v>
      </c>
      <c r="O41" s="33">
        <f t="shared" si="3"/>
        <v>3</v>
      </c>
      <c r="P41" s="73"/>
      <c r="Q41" s="31"/>
      <c r="R41" s="31"/>
      <c r="S41" s="31"/>
      <c r="T41" s="32"/>
    </row>
    <row r="42" spans="1:759" s="1" customFormat="1" ht="140.25" customHeight="1">
      <c r="A42" s="86"/>
      <c r="B42" s="78"/>
      <c r="C42" s="49" t="s">
        <v>91</v>
      </c>
      <c r="D42" s="24" t="s">
        <v>24</v>
      </c>
      <c r="E42" s="22">
        <v>1</v>
      </c>
      <c r="F42" s="22">
        <v>4</v>
      </c>
      <c r="G42" s="22">
        <v>6</v>
      </c>
      <c r="H42" s="22">
        <f t="shared" si="20"/>
        <v>24</v>
      </c>
      <c r="I42" s="23">
        <f t="shared" si="21"/>
        <v>3</v>
      </c>
      <c r="J42" s="24" t="s">
        <v>112</v>
      </c>
      <c r="K42" s="22">
        <v>1</v>
      </c>
      <c r="L42" s="22">
        <v>1</v>
      </c>
      <c r="M42" s="22">
        <v>3</v>
      </c>
      <c r="N42" s="22">
        <f t="shared" ref="N42" si="22">M42*L42*K42</f>
        <v>3</v>
      </c>
      <c r="O42" s="23">
        <f t="shared" ref="O42" si="23">IF(N42&lt;=20,4,IF(N42&lt;=70,3,IF(N42&lt;=200,2,IF(N42&gt;200,1))))</f>
        <v>4</v>
      </c>
      <c r="P42" s="25"/>
      <c r="Q42" s="26"/>
      <c r="R42" s="26"/>
      <c r="S42" s="26"/>
      <c r="T42" s="26"/>
    </row>
    <row r="43" spans="1:759" s="1" customFormat="1" ht="132.75" customHeight="1">
      <c r="A43" s="86"/>
      <c r="B43" s="78"/>
      <c r="C43" s="30" t="s">
        <v>118</v>
      </c>
      <c r="D43" s="30" t="s">
        <v>87</v>
      </c>
      <c r="E43" s="22">
        <v>2</v>
      </c>
      <c r="F43" s="31">
        <v>4</v>
      </c>
      <c r="G43" s="22">
        <v>6</v>
      </c>
      <c r="H43" s="22">
        <f t="shared" si="20"/>
        <v>48</v>
      </c>
      <c r="I43" s="23">
        <f t="shared" si="21"/>
        <v>3</v>
      </c>
      <c r="J43" s="24" t="s">
        <v>106</v>
      </c>
      <c r="K43" s="22">
        <v>2</v>
      </c>
      <c r="L43" s="31">
        <v>1</v>
      </c>
      <c r="M43" s="31">
        <v>3</v>
      </c>
      <c r="N43" s="32">
        <f t="shared" si="4"/>
        <v>6</v>
      </c>
      <c r="O43" s="33">
        <f t="shared" si="3"/>
        <v>4</v>
      </c>
      <c r="P43" s="30"/>
      <c r="Q43" s="31"/>
      <c r="R43" s="31"/>
      <c r="S43" s="31"/>
      <c r="T43" s="32"/>
    </row>
    <row r="44" spans="1:759" s="1" customFormat="1" ht="345.75" customHeight="1">
      <c r="A44" s="86"/>
      <c r="B44" s="79"/>
      <c r="C44" s="49" t="s">
        <v>68</v>
      </c>
      <c r="D44" s="24" t="s">
        <v>124</v>
      </c>
      <c r="E44" s="22">
        <v>2</v>
      </c>
      <c r="F44" s="22">
        <v>25</v>
      </c>
      <c r="G44" s="22">
        <v>6</v>
      </c>
      <c r="H44" s="22">
        <f t="shared" si="0"/>
        <v>300</v>
      </c>
      <c r="I44" s="23">
        <f t="shared" si="1"/>
        <v>1</v>
      </c>
      <c r="J44" s="68" t="s">
        <v>125</v>
      </c>
      <c r="K44" s="22">
        <v>2</v>
      </c>
      <c r="L44" s="31">
        <v>7</v>
      </c>
      <c r="M44" s="31">
        <v>3</v>
      </c>
      <c r="N44" s="32">
        <f t="shared" si="4"/>
        <v>42</v>
      </c>
      <c r="O44" s="33">
        <f t="shared" si="3"/>
        <v>3</v>
      </c>
      <c r="P44" s="34" t="s">
        <v>99</v>
      </c>
      <c r="Q44" s="31">
        <v>2</v>
      </c>
      <c r="R44" s="31">
        <v>4</v>
      </c>
      <c r="S44" s="31">
        <v>1</v>
      </c>
      <c r="T44" s="32">
        <f>Q44*R44*S44</f>
        <v>8</v>
      </c>
    </row>
    <row r="45" spans="1:759" s="1" customFormat="1" ht="134.25" customHeight="1">
      <c r="A45" s="86"/>
      <c r="B45" s="77" t="s">
        <v>119</v>
      </c>
      <c r="C45" s="72" t="s">
        <v>61</v>
      </c>
      <c r="D45" s="30" t="s">
        <v>122</v>
      </c>
      <c r="E45" s="22">
        <v>2</v>
      </c>
      <c r="F45" s="31">
        <v>25</v>
      </c>
      <c r="G45" s="22">
        <v>6</v>
      </c>
      <c r="H45" s="22">
        <f t="shared" si="0"/>
        <v>300</v>
      </c>
      <c r="I45" s="23">
        <f t="shared" si="1"/>
        <v>1</v>
      </c>
      <c r="J45" s="83" t="s">
        <v>127</v>
      </c>
      <c r="K45" s="22">
        <v>2</v>
      </c>
      <c r="L45" s="31">
        <v>7</v>
      </c>
      <c r="M45" s="31">
        <v>3</v>
      </c>
      <c r="N45" s="32">
        <f t="shared" si="4"/>
        <v>42</v>
      </c>
      <c r="O45" s="33">
        <f t="shared" si="3"/>
        <v>3</v>
      </c>
      <c r="P45" s="72" t="s">
        <v>101</v>
      </c>
      <c r="Q45" s="31">
        <v>2</v>
      </c>
      <c r="R45" s="31">
        <v>4</v>
      </c>
      <c r="S45" s="31">
        <v>1</v>
      </c>
      <c r="T45" s="32">
        <f>Q30*R30*S30</f>
        <v>8</v>
      </c>
    </row>
    <row r="46" spans="1:759" s="1" customFormat="1" ht="141.75" customHeight="1">
      <c r="A46" s="86"/>
      <c r="B46" s="78"/>
      <c r="C46" s="73"/>
      <c r="D46" s="30" t="s">
        <v>123</v>
      </c>
      <c r="E46" s="22">
        <v>2</v>
      </c>
      <c r="F46" s="31">
        <v>25</v>
      </c>
      <c r="G46" s="22">
        <v>6</v>
      </c>
      <c r="H46" s="22">
        <f t="shared" si="0"/>
        <v>300</v>
      </c>
      <c r="I46" s="23">
        <f t="shared" si="1"/>
        <v>1</v>
      </c>
      <c r="J46" s="84"/>
      <c r="K46" s="22">
        <v>2</v>
      </c>
      <c r="L46" s="31">
        <v>7</v>
      </c>
      <c r="M46" s="31">
        <v>3</v>
      </c>
      <c r="N46" s="32">
        <f t="shared" si="4"/>
        <v>42</v>
      </c>
      <c r="O46" s="33">
        <f t="shared" si="3"/>
        <v>3</v>
      </c>
      <c r="P46" s="73"/>
      <c r="Q46" s="31">
        <v>2</v>
      </c>
      <c r="R46" s="31">
        <v>4</v>
      </c>
      <c r="S46" s="31">
        <v>1</v>
      </c>
      <c r="T46" s="32">
        <f>Q31*R31*S31</f>
        <v>8</v>
      </c>
    </row>
    <row r="47" spans="1:759" s="1" customFormat="1" ht="156.75" customHeight="1">
      <c r="A47" s="86"/>
      <c r="B47" s="78"/>
      <c r="C47" s="30" t="s">
        <v>118</v>
      </c>
      <c r="D47" s="30" t="s">
        <v>87</v>
      </c>
      <c r="E47" s="22">
        <v>2</v>
      </c>
      <c r="F47" s="31">
        <v>4</v>
      </c>
      <c r="G47" s="22">
        <v>6</v>
      </c>
      <c r="H47" s="22">
        <f t="shared" si="0"/>
        <v>48</v>
      </c>
      <c r="I47" s="23">
        <f t="shared" si="1"/>
        <v>3</v>
      </c>
      <c r="J47" s="24" t="s">
        <v>106</v>
      </c>
      <c r="K47" s="22">
        <v>2</v>
      </c>
      <c r="L47" s="31">
        <v>1</v>
      </c>
      <c r="M47" s="31">
        <v>3</v>
      </c>
      <c r="N47" s="32">
        <f t="shared" ref="N47:N48" si="24">K47*L47*M47</f>
        <v>6</v>
      </c>
      <c r="O47" s="33">
        <f t="shared" ref="O47:O49" si="25">IF(N47&lt;=20,4,IF(N47&lt;=70,3,IF(N47&lt;=200,2,IF(N47&gt;200,1))))</f>
        <v>4</v>
      </c>
      <c r="P47" s="30"/>
      <c r="Q47" s="31"/>
      <c r="R47" s="31"/>
      <c r="S47" s="31"/>
      <c r="T47" s="32"/>
    </row>
    <row r="48" spans="1:759" s="1" customFormat="1" ht="310.5" customHeight="1">
      <c r="A48" s="86"/>
      <c r="B48" s="78"/>
      <c r="C48" s="49" t="s">
        <v>68</v>
      </c>
      <c r="D48" s="24" t="s">
        <v>124</v>
      </c>
      <c r="E48" s="22">
        <v>2</v>
      </c>
      <c r="F48" s="22">
        <v>25</v>
      </c>
      <c r="G48" s="22">
        <v>6</v>
      </c>
      <c r="H48" s="22">
        <f t="shared" ref="H48:H49" si="26">G48*F48*E48</f>
        <v>300</v>
      </c>
      <c r="I48" s="23">
        <f t="shared" ref="I48:I49" si="27">IF(H48&lt;=20,4,IF(H48&lt;=70,3,IF(H48&lt;=200,2,IF(H48&gt;200,1))))</f>
        <v>1</v>
      </c>
      <c r="J48" s="68" t="s">
        <v>125</v>
      </c>
      <c r="K48" s="22">
        <v>2</v>
      </c>
      <c r="L48" s="31">
        <v>7</v>
      </c>
      <c r="M48" s="31">
        <v>3</v>
      </c>
      <c r="N48" s="32">
        <f t="shared" si="24"/>
        <v>42</v>
      </c>
      <c r="O48" s="33">
        <f t="shared" si="25"/>
        <v>3</v>
      </c>
      <c r="P48" s="34" t="s">
        <v>99</v>
      </c>
      <c r="Q48" s="31">
        <v>2</v>
      </c>
      <c r="R48" s="31">
        <v>4</v>
      </c>
      <c r="S48" s="31">
        <v>1</v>
      </c>
      <c r="T48" s="32">
        <f>Q48*R48*S48</f>
        <v>8</v>
      </c>
    </row>
    <row r="49" spans="1:20" s="1" customFormat="1" ht="310.5" customHeight="1">
      <c r="A49" s="86"/>
      <c r="B49" s="79"/>
      <c r="C49" s="59" t="s">
        <v>120</v>
      </c>
      <c r="D49" s="24" t="s">
        <v>86</v>
      </c>
      <c r="E49" s="22">
        <v>2</v>
      </c>
      <c r="F49" s="22">
        <v>4</v>
      </c>
      <c r="G49" s="22">
        <v>6</v>
      </c>
      <c r="H49" s="22">
        <f t="shared" si="26"/>
        <v>48</v>
      </c>
      <c r="I49" s="23">
        <f t="shared" si="27"/>
        <v>3</v>
      </c>
      <c r="J49" s="24" t="s">
        <v>111</v>
      </c>
      <c r="K49" s="22">
        <v>2</v>
      </c>
      <c r="L49" s="22">
        <v>1</v>
      </c>
      <c r="M49" s="22">
        <v>3</v>
      </c>
      <c r="N49" s="22">
        <f t="shared" ref="N49" si="28">M49*L49*K49</f>
        <v>6</v>
      </c>
      <c r="O49" s="23">
        <f t="shared" si="25"/>
        <v>4</v>
      </c>
      <c r="P49" s="25"/>
      <c r="Q49" s="26"/>
      <c r="R49" s="26"/>
      <c r="S49" s="26"/>
      <c r="T49" s="26"/>
    </row>
    <row r="50" spans="1:20" s="1" customFormat="1" ht="154.5" customHeight="1">
      <c r="A50" s="86"/>
      <c r="B50" s="77" t="s">
        <v>54</v>
      </c>
      <c r="C50" s="51" t="s">
        <v>51</v>
      </c>
      <c r="D50" s="24" t="s">
        <v>21</v>
      </c>
      <c r="E50" s="22">
        <v>2</v>
      </c>
      <c r="F50" s="22">
        <v>4</v>
      </c>
      <c r="G50" s="22">
        <v>6</v>
      </c>
      <c r="H50" s="22">
        <f t="shared" si="0"/>
        <v>48</v>
      </c>
      <c r="I50" s="23">
        <f t="shared" si="1"/>
        <v>3</v>
      </c>
      <c r="J50" s="88" t="s">
        <v>113</v>
      </c>
      <c r="K50" s="22">
        <v>2</v>
      </c>
      <c r="L50" s="22">
        <v>1</v>
      </c>
      <c r="M50" s="31">
        <v>3</v>
      </c>
      <c r="N50" s="32">
        <f t="shared" si="4"/>
        <v>6</v>
      </c>
      <c r="O50" s="33">
        <f t="shared" si="3"/>
        <v>4</v>
      </c>
      <c r="P50" s="27"/>
      <c r="Q50" s="23"/>
      <c r="R50" s="23"/>
      <c r="S50" s="23"/>
      <c r="T50" s="26"/>
    </row>
    <row r="51" spans="1:20" s="1" customFormat="1" ht="183.75" customHeight="1">
      <c r="A51" s="86"/>
      <c r="B51" s="89"/>
      <c r="C51" s="51" t="s">
        <v>126</v>
      </c>
      <c r="D51" s="24" t="s">
        <v>121</v>
      </c>
      <c r="E51" s="22">
        <v>2</v>
      </c>
      <c r="F51" s="22">
        <v>4</v>
      </c>
      <c r="G51" s="22">
        <v>6</v>
      </c>
      <c r="H51" s="22">
        <f t="shared" si="0"/>
        <v>48</v>
      </c>
      <c r="I51" s="33">
        <f t="shared" si="1"/>
        <v>3</v>
      </c>
      <c r="J51" s="88"/>
      <c r="K51" s="22">
        <v>2</v>
      </c>
      <c r="L51" s="22">
        <v>1</v>
      </c>
      <c r="M51" s="31">
        <v>3</v>
      </c>
      <c r="N51" s="32">
        <f t="shared" si="4"/>
        <v>6</v>
      </c>
      <c r="O51" s="33">
        <f t="shared" si="3"/>
        <v>4</v>
      </c>
      <c r="P51" s="50"/>
      <c r="Q51" s="50"/>
      <c r="R51" s="50"/>
      <c r="S51" s="50"/>
      <c r="T51" s="50"/>
    </row>
    <row r="52" spans="1:20">
      <c r="B52" s="21"/>
      <c r="J52" s="16"/>
      <c r="K52" s="17"/>
      <c r="L52" s="17"/>
      <c r="M52" s="17"/>
      <c r="N52" s="17"/>
      <c r="O52" s="17"/>
      <c r="P52" s="18"/>
    </row>
    <row r="53" spans="1:20">
      <c r="J53" s="16"/>
      <c r="K53" s="17"/>
      <c r="L53" s="17"/>
      <c r="M53" s="17"/>
      <c r="N53" s="17"/>
      <c r="O53" s="17"/>
      <c r="P53" s="18"/>
    </row>
    <row r="54" spans="1:20">
      <c r="J54" s="16"/>
      <c r="K54" s="17"/>
      <c r="L54" s="17"/>
      <c r="M54" s="17"/>
      <c r="N54" s="17"/>
      <c r="O54" s="17"/>
      <c r="P54" s="18"/>
    </row>
    <row r="55" spans="1:20">
      <c r="J55" s="16"/>
      <c r="K55" s="17"/>
      <c r="L55" s="17"/>
      <c r="M55" s="17"/>
      <c r="N55" s="17"/>
      <c r="O55" s="17"/>
      <c r="P55" s="18"/>
    </row>
    <row r="56" spans="1:20">
      <c r="J56" s="16"/>
      <c r="K56" s="17"/>
      <c r="L56" s="17"/>
      <c r="M56" s="17"/>
      <c r="N56" s="17"/>
      <c r="O56" s="17"/>
      <c r="P56" s="18"/>
    </row>
    <row r="57" spans="1:20">
      <c r="J57" s="16"/>
      <c r="K57" s="17"/>
      <c r="L57" s="17"/>
      <c r="M57" s="17"/>
      <c r="N57" s="17"/>
      <c r="O57" s="17"/>
      <c r="P57" s="18"/>
    </row>
    <row r="58" spans="1:20">
      <c r="J58" s="16"/>
      <c r="K58" s="17"/>
      <c r="L58" s="17"/>
      <c r="M58" s="17"/>
      <c r="N58" s="17"/>
      <c r="O58" s="17"/>
      <c r="P58" s="18"/>
    </row>
    <row r="59" spans="1:20">
      <c r="J59" s="16"/>
      <c r="K59" s="17"/>
      <c r="L59" s="17"/>
      <c r="M59" s="17"/>
      <c r="N59" s="17"/>
      <c r="O59" s="17"/>
      <c r="P59" s="18"/>
    </row>
    <row r="60" spans="1:20">
      <c r="J60" s="16"/>
      <c r="K60" s="17"/>
      <c r="L60" s="17"/>
      <c r="M60" s="17"/>
      <c r="N60" s="17"/>
      <c r="O60" s="17"/>
      <c r="P60" s="18"/>
    </row>
    <row r="61" spans="1:20">
      <c r="J61" s="16"/>
      <c r="K61" s="17"/>
      <c r="L61" s="17"/>
      <c r="M61" s="17"/>
      <c r="N61" s="17"/>
      <c r="O61" s="17"/>
      <c r="P61" s="18"/>
    </row>
    <row r="62" spans="1:20">
      <c r="J62" s="16"/>
      <c r="K62" s="17"/>
      <c r="L62" s="17"/>
      <c r="M62" s="17"/>
      <c r="N62" s="17"/>
      <c r="O62" s="17"/>
      <c r="P62" s="18"/>
    </row>
    <row r="63" spans="1:20">
      <c r="J63" s="16"/>
      <c r="K63" s="17"/>
      <c r="L63" s="17"/>
      <c r="M63" s="17"/>
      <c r="N63" s="17"/>
      <c r="O63" s="17"/>
      <c r="P63" s="18"/>
    </row>
    <row r="64" spans="1:20">
      <c r="J64" s="16"/>
      <c r="K64" s="17"/>
      <c r="L64" s="17"/>
      <c r="M64" s="17"/>
      <c r="N64" s="17"/>
      <c r="O64" s="17"/>
      <c r="P64" s="18"/>
    </row>
    <row r="65" spans="10:16">
      <c r="J65" s="16"/>
      <c r="K65" s="17"/>
      <c r="L65" s="17"/>
      <c r="M65" s="17"/>
      <c r="N65" s="17"/>
      <c r="O65" s="17"/>
      <c r="P65" s="18"/>
    </row>
  </sheetData>
  <mergeCells count="55">
    <mergeCell ref="D7:I7"/>
    <mergeCell ref="C8:I8"/>
    <mergeCell ref="C9:J9"/>
    <mergeCell ref="C10:H10"/>
    <mergeCell ref="J33:J34"/>
    <mergeCell ref="B1:P5"/>
    <mergeCell ref="Q1:T1"/>
    <mergeCell ref="Q2:T2"/>
    <mergeCell ref="Q3:T3"/>
    <mergeCell ref="Q4:T4"/>
    <mergeCell ref="Q5:T5"/>
    <mergeCell ref="C18:C19"/>
    <mergeCell ref="O11:O13"/>
    <mergeCell ref="P11:P13"/>
    <mergeCell ref="A1:A5"/>
    <mergeCell ref="C22:C23"/>
    <mergeCell ref="B16:B19"/>
    <mergeCell ref="A14:T14"/>
    <mergeCell ref="A11:A13"/>
    <mergeCell ref="B11:B13"/>
    <mergeCell ref="C11:C13"/>
    <mergeCell ref="Q11:T12"/>
    <mergeCell ref="A15:A51"/>
    <mergeCell ref="B20:B21"/>
    <mergeCell ref="I11:I13"/>
    <mergeCell ref="J11:J13"/>
    <mergeCell ref="D11:D13"/>
    <mergeCell ref="E11:H12"/>
    <mergeCell ref="J50:J51"/>
    <mergeCell ref="B50:B51"/>
    <mergeCell ref="K11:N12"/>
    <mergeCell ref="B22:B27"/>
    <mergeCell ref="C30:C31"/>
    <mergeCell ref="J40:J41"/>
    <mergeCell ref="B45:B49"/>
    <mergeCell ref="C45:C46"/>
    <mergeCell ref="J45:J46"/>
    <mergeCell ref="C33:C34"/>
    <mergeCell ref="B40:B44"/>
    <mergeCell ref="B33:B35"/>
    <mergeCell ref="B28:B32"/>
    <mergeCell ref="B36:B39"/>
    <mergeCell ref="C36:C37"/>
    <mergeCell ref="J22:J23"/>
    <mergeCell ref="J25:J26"/>
    <mergeCell ref="C40:C41"/>
    <mergeCell ref="C25:C26"/>
    <mergeCell ref="P45:P46"/>
    <mergeCell ref="P25:P26"/>
    <mergeCell ref="J30:J31"/>
    <mergeCell ref="P30:P31"/>
    <mergeCell ref="P33:P34"/>
    <mergeCell ref="P40:P41"/>
    <mergeCell ref="J36:J37"/>
    <mergeCell ref="P36:P37"/>
  </mergeCells>
  <conditionalFormatting sqref="I15:I51 O15:O51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"/>
  <sheetViews>
    <sheetView tabSelected="1" view="pageBreakPreview" zoomScale="20" zoomScaleNormal="20" zoomScaleSheetLayoutView="20" workbookViewId="0">
      <selection activeCell="B40" sqref="B40:B44"/>
    </sheetView>
  </sheetViews>
  <sheetFormatPr baseColWidth="10" defaultRowHeight="15"/>
  <cols>
    <col min="1" max="1" width="38.140625" customWidth="1"/>
    <col min="2" max="2" width="214.7109375" customWidth="1"/>
    <col min="3" max="3" width="53.42578125" customWidth="1"/>
    <col min="4" max="4" width="114.42578125" customWidth="1"/>
    <col min="5" max="5" width="96.42578125" customWidth="1"/>
    <col min="6" max="6" width="150.42578125" style="37" customWidth="1"/>
    <col min="7" max="7" width="256" customWidth="1"/>
    <col min="8" max="8" width="67.42578125" customWidth="1"/>
  </cols>
  <sheetData>
    <row r="1" spans="1:12" ht="34.5" customHeight="1">
      <c r="A1" s="35"/>
      <c r="B1" s="36"/>
    </row>
    <row r="2" spans="1:12" ht="158.25" customHeight="1">
      <c r="A2" s="98" t="s">
        <v>37</v>
      </c>
      <c r="B2" s="99"/>
      <c r="C2" s="99"/>
      <c r="D2" s="99"/>
      <c r="E2" s="99"/>
      <c r="F2" s="99"/>
      <c r="G2" s="99"/>
      <c r="H2" s="99"/>
      <c r="I2" s="38"/>
      <c r="J2" s="39"/>
      <c r="K2" s="39"/>
      <c r="L2" s="39"/>
    </row>
    <row r="3" spans="1:12" ht="69.95" customHeight="1">
      <c r="A3" s="55"/>
      <c r="B3" s="55" t="s">
        <v>38</v>
      </c>
      <c r="C3" s="100" t="s">
        <v>6</v>
      </c>
      <c r="D3" s="100"/>
      <c r="E3" s="100"/>
      <c r="F3" s="56"/>
      <c r="G3" s="41"/>
      <c r="H3" s="101"/>
      <c r="I3" s="102"/>
      <c r="J3" s="102"/>
      <c r="K3" s="40"/>
    </row>
    <row r="4" spans="1:12" ht="69.95" customHeight="1">
      <c r="A4" s="57"/>
      <c r="B4" s="57" t="s">
        <v>56</v>
      </c>
      <c r="C4" s="103" t="s">
        <v>53</v>
      </c>
      <c r="D4" s="103"/>
      <c r="E4" s="103"/>
      <c r="F4" s="103"/>
      <c r="G4" s="43"/>
      <c r="H4" s="42"/>
      <c r="I4" s="44"/>
      <c r="J4" s="44"/>
      <c r="K4" s="40"/>
    </row>
    <row r="5" spans="1:12" ht="69.95" customHeight="1">
      <c r="A5" s="55"/>
      <c r="B5" s="55" t="s">
        <v>39</v>
      </c>
      <c r="C5" s="103" t="s">
        <v>102</v>
      </c>
      <c r="D5" s="103"/>
      <c r="E5" s="103"/>
      <c r="F5" s="103"/>
      <c r="G5" s="45"/>
      <c r="H5" s="42"/>
      <c r="I5" s="43"/>
      <c r="J5" s="43"/>
      <c r="K5" s="40"/>
    </row>
    <row r="6" spans="1:12" ht="69.95" customHeight="1">
      <c r="A6" s="104" t="s">
        <v>40</v>
      </c>
      <c r="B6" s="104"/>
      <c r="C6" s="105" t="s">
        <v>81</v>
      </c>
      <c r="D6" s="105"/>
      <c r="E6" s="105"/>
      <c r="F6" s="105"/>
      <c r="G6" s="152" t="s">
        <v>129</v>
      </c>
      <c r="H6" s="152"/>
      <c r="I6" s="97"/>
      <c r="J6" s="97"/>
      <c r="K6" s="97"/>
      <c r="L6" s="97"/>
    </row>
    <row r="7" spans="1:12" ht="86.25" customHeight="1">
      <c r="A7" s="109" t="s">
        <v>41</v>
      </c>
      <c r="B7" s="110" t="s">
        <v>9</v>
      </c>
      <c r="C7" s="111" t="s">
        <v>42</v>
      </c>
      <c r="D7" s="110" t="s">
        <v>43</v>
      </c>
      <c r="E7" s="110"/>
      <c r="F7" s="110" t="s">
        <v>44</v>
      </c>
      <c r="G7" s="111" t="s">
        <v>45</v>
      </c>
      <c r="H7" s="106" t="s">
        <v>46</v>
      </c>
    </row>
    <row r="8" spans="1:12" ht="100.5" customHeight="1">
      <c r="A8" s="109"/>
      <c r="B8" s="110"/>
      <c r="C8" s="110"/>
      <c r="D8" s="54" t="s">
        <v>47</v>
      </c>
      <c r="E8" s="54" t="s">
        <v>48</v>
      </c>
      <c r="F8" s="110"/>
      <c r="G8" s="111"/>
      <c r="H8" s="107"/>
    </row>
    <row r="9" spans="1:12" s="46" customFormat="1" ht="178.5" customHeight="1">
      <c r="A9" s="62">
        <v>1</v>
      </c>
      <c r="B9" s="71" t="s">
        <v>49</v>
      </c>
      <c r="C9" s="63" t="s">
        <v>57</v>
      </c>
      <c r="D9" s="153" t="s">
        <v>50</v>
      </c>
      <c r="E9" s="154"/>
      <c r="F9" s="154"/>
      <c r="G9" s="155"/>
      <c r="H9" s="108"/>
    </row>
    <row r="10" spans="1:12" s="46" customFormat="1" ht="309" customHeight="1">
      <c r="A10" s="62">
        <v>2</v>
      </c>
      <c r="B10" s="67" t="s">
        <v>33</v>
      </c>
      <c r="C10" s="63">
        <v>10</v>
      </c>
      <c r="D10" s="64" t="s">
        <v>58</v>
      </c>
      <c r="E10" s="64"/>
      <c r="F10" s="69" t="s">
        <v>26</v>
      </c>
      <c r="G10" s="66" t="s">
        <v>88</v>
      </c>
      <c r="H10" s="108"/>
    </row>
    <row r="11" spans="1:12" s="46" customFormat="1" ht="409.6" customHeight="1">
      <c r="A11" s="113">
        <v>3</v>
      </c>
      <c r="B11" s="94" t="s">
        <v>52</v>
      </c>
      <c r="C11" s="92">
        <v>15</v>
      </c>
      <c r="D11" s="92" t="s">
        <v>58</v>
      </c>
      <c r="E11" s="92"/>
      <c r="F11" s="69" t="s">
        <v>22</v>
      </c>
      <c r="G11" s="66" t="s">
        <v>32</v>
      </c>
      <c r="H11" s="108"/>
    </row>
    <row r="12" spans="1:12" s="46" customFormat="1" ht="181.5" customHeight="1">
      <c r="A12" s="113"/>
      <c r="B12" s="94"/>
      <c r="C12" s="92"/>
      <c r="D12" s="92"/>
      <c r="E12" s="92"/>
      <c r="F12" s="69" t="s">
        <v>23</v>
      </c>
      <c r="G12" s="66" t="s">
        <v>145</v>
      </c>
      <c r="H12" s="108"/>
    </row>
    <row r="13" spans="1:12" s="46" customFormat="1" ht="167.25" customHeight="1">
      <c r="A13" s="113"/>
      <c r="B13" s="94"/>
      <c r="C13" s="92"/>
      <c r="D13" s="92"/>
      <c r="E13" s="92"/>
      <c r="F13" s="120" t="s">
        <v>25</v>
      </c>
      <c r="G13" s="121" t="s">
        <v>144</v>
      </c>
      <c r="H13" s="108"/>
    </row>
    <row r="14" spans="1:12" s="46" customFormat="1" ht="136.5" customHeight="1">
      <c r="A14" s="113"/>
      <c r="B14" s="94"/>
      <c r="C14" s="92"/>
      <c r="D14" s="92"/>
      <c r="E14" s="92"/>
      <c r="F14" s="120"/>
      <c r="G14" s="122"/>
      <c r="H14" s="108"/>
    </row>
    <row r="15" spans="1:12" s="46" customFormat="1" ht="223.5" customHeight="1">
      <c r="A15" s="113">
        <v>4</v>
      </c>
      <c r="B15" s="95" t="s">
        <v>35</v>
      </c>
      <c r="C15" s="93">
        <v>15</v>
      </c>
      <c r="D15" s="94" t="s">
        <v>59</v>
      </c>
      <c r="E15" s="94" t="s">
        <v>60</v>
      </c>
      <c r="F15" s="70" t="s">
        <v>36</v>
      </c>
      <c r="G15" s="65" t="s">
        <v>139</v>
      </c>
      <c r="H15" s="108"/>
    </row>
    <row r="16" spans="1:12" s="46" customFormat="1" ht="191.25" customHeight="1">
      <c r="A16" s="113"/>
      <c r="B16" s="95"/>
      <c r="C16" s="93"/>
      <c r="D16" s="94"/>
      <c r="E16" s="94"/>
      <c r="F16" s="70" t="s">
        <v>26</v>
      </c>
      <c r="G16" s="66" t="s">
        <v>138</v>
      </c>
      <c r="H16" s="108"/>
    </row>
    <row r="17" spans="1:8" s="46" customFormat="1" ht="180" customHeight="1">
      <c r="A17" s="113">
        <v>5</v>
      </c>
      <c r="B17" s="95" t="s">
        <v>92</v>
      </c>
      <c r="C17" s="93" t="s">
        <v>74</v>
      </c>
      <c r="D17" s="94" t="s">
        <v>58</v>
      </c>
      <c r="E17" s="96" t="s">
        <v>71</v>
      </c>
      <c r="F17" s="96" t="s">
        <v>126</v>
      </c>
      <c r="G17" s="119" t="s">
        <v>143</v>
      </c>
      <c r="H17" s="108"/>
    </row>
    <row r="18" spans="1:8" s="46" customFormat="1" ht="125.25" customHeight="1">
      <c r="A18" s="113"/>
      <c r="B18" s="95"/>
      <c r="C18" s="93"/>
      <c r="D18" s="94"/>
      <c r="E18" s="96"/>
      <c r="F18" s="96"/>
      <c r="G18" s="119"/>
      <c r="H18" s="108"/>
    </row>
    <row r="19" spans="1:8" s="46" customFormat="1" ht="215.25" customHeight="1">
      <c r="A19" s="113"/>
      <c r="B19" s="95"/>
      <c r="C19" s="93"/>
      <c r="D19" s="94"/>
      <c r="E19" s="96"/>
      <c r="F19" s="70" t="s">
        <v>63</v>
      </c>
      <c r="G19" s="66" t="s">
        <v>108</v>
      </c>
      <c r="H19" s="108"/>
    </row>
    <row r="20" spans="1:8" s="46" customFormat="1" ht="159" customHeight="1">
      <c r="A20" s="113"/>
      <c r="B20" s="95"/>
      <c r="C20" s="93"/>
      <c r="D20" s="94"/>
      <c r="E20" s="96"/>
      <c r="F20" s="96" t="s">
        <v>61</v>
      </c>
      <c r="G20" s="119" t="s">
        <v>109</v>
      </c>
      <c r="H20" s="108"/>
    </row>
    <row r="21" spans="1:8" s="46" customFormat="1" ht="108.75" customHeight="1">
      <c r="A21" s="113"/>
      <c r="B21" s="95"/>
      <c r="C21" s="93"/>
      <c r="D21" s="94"/>
      <c r="E21" s="96"/>
      <c r="F21" s="96"/>
      <c r="G21" s="119"/>
      <c r="H21" s="108"/>
    </row>
    <row r="22" spans="1:8" s="46" customFormat="1" ht="192.75" customHeight="1">
      <c r="A22" s="113"/>
      <c r="B22" s="95"/>
      <c r="C22" s="93"/>
      <c r="D22" s="94"/>
      <c r="E22" s="96"/>
      <c r="F22" s="70" t="s">
        <v>118</v>
      </c>
      <c r="G22" s="66" t="s">
        <v>138</v>
      </c>
      <c r="H22" s="108"/>
    </row>
    <row r="23" spans="1:8" s="46" customFormat="1" ht="140.25" customHeight="1">
      <c r="A23" s="113">
        <v>6</v>
      </c>
      <c r="B23" s="95" t="s">
        <v>94</v>
      </c>
      <c r="C23" s="93" t="s">
        <v>72</v>
      </c>
      <c r="D23" s="94" t="s">
        <v>70</v>
      </c>
      <c r="E23" s="96" t="s">
        <v>130</v>
      </c>
      <c r="F23" s="70" t="s">
        <v>23</v>
      </c>
      <c r="G23" s="66" t="s">
        <v>77</v>
      </c>
      <c r="H23" s="108"/>
    </row>
    <row r="24" spans="1:8" s="46" customFormat="1" ht="357.75" customHeight="1">
      <c r="A24" s="113"/>
      <c r="B24" s="95"/>
      <c r="C24" s="93"/>
      <c r="D24" s="94"/>
      <c r="E24" s="96"/>
      <c r="F24" s="69" t="s">
        <v>68</v>
      </c>
      <c r="G24" s="65" t="s">
        <v>125</v>
      </c>
      <c r="H24" s="108"/>
    </row>
    <row r="25" spans="1:8" s="46" customFormat="1" ht="114" customHeight="1">
      <c r="A25" s="113"/>
      <c r="B25" s="95"/>
      <c r="C25" s="93"/>
      <c r="D25" s="94"/>
      <c r="E25" s="96"/>
      <c r="F25" s="96" t="s">
        <v>61</v>
      </c>
      <c r="G25" s="119" t="s">
        <v>109</v>
      </c>
      <c r="H25" s="108"/>
    </row>
    <row r="26" spans="1:8" s="46" customFormat="1" ht="166.5" customHeight="1">
      <c r="A26" s="113"/>
      <c r="B26" s="95"/>
      <c r="C26" s="93"/>
      <c r="D26" s="94"/>
      <c r="E26" s="96"/>
      <c r="F26" s="96"/>
      <c r="G26" s="119"/>
      <c r="H26" s="108"/>
    </row>
    <row r="27" spans="1:8" s="46" customFormat="1" ht="174" customHeight="1">
      <c r="A27" s="113"/>
      <c r="B27" s="95"/>
      <c r="C27" s="93"/>
      <c r="D27" s="94"/>
      <c r="E27" s="96"/>
      <c r="F27" s="70" t="s">
        <v>118</v>
      </c>
      <c r="G27" s="66" t="s">
        <v>106</v>
      </c>
      <c r="H27" s="108"/>
    </row>
    <row r="28" spans="1:8" s="46" customFormat="1" ht="132.75" customHeight="1">
      <c r="A28" s="113">
        <v>7</v>
      </c>
      <c r="B28" s="94" t="s">
        <v>131</v>
      </c>
      <c r="C28" s="93" t="s">
        <v>72</v>
      </c>
      <c r="D28" s="94" t="s">
        <v>58</v>
      </c>
      <c r="E28" s="96" t="s">
        <v>132</v>
      </c>
      <c r="F28" s="96" t="s">
        <v>61</v>
      </c>
      <c r="G28" s="119" t="s">
        <v>109</v>
      </c>
      <c r="H28" s="108"/>
    </row>
    <row r="29" spans="1:8" s="46" customFormat="1" ht="162.75" customHeight="1">
      <c r="A29" s="113"/>
      <c r="B29" s="94"/>
      <c r="C29" s="93"/>
      <c r="D29" s="94"/>
      <c r="E29" s="96"/>
      <c r="F29" s="96"/>
      <c r="G29" s="119"/>
      <c r="H29" s="108"/>
    </row>
    <row r="30" spans="1:8" s="46" customFormat="1" ht="196.5" customHeight="1">
      <c r="A30" s="113"/>
      <c r="B30" s="94"/>
      <c r="C30" s="93"/>
      <c r="D30" s="94"/>
      <c r="E30" s="96"/>
      <c r="F30" s="70" t="s">
        <v>118</v>
      </c>
      <c r="G30" s="66" t="s">
        <v>106</v>
      </c>
      <c r="H30" s="108"/>
    </row>
    <row r="31" spans="1:8" s="46" customFormat="1" ht="151.5" customHeight="1">
      <c r="A31" s="113"/>
      <c r="B31" s="94" t="s">
        <v>78</v>
      </c>
      <c r="C31" s="93" t="s">
        <v>75</v>
      </c>
      <c r="D31" s="94" t="s">
        <v>58</v>
      </c>
      <c r="E31" s="96" t="s">
        <v>80</v>
      </c>
      <c r="F31" s="69" t="s">
        <v>62</v>
      </c>
      <c r="G31" s="119" t="s">
        <v>140</v>
      </c>
      <c r="H31" s="108"/>
    </row>
    <row r="32" spans="1:8" s="46" customFormat="1" ht="140.25" customHeight="1">
      <c r="A32" s="113"/>
      <c r="B32" s="94"/>
      <c r="C32" s="93"/>
      <c r="D32" s="94"/>
      <c r="E32" s="96"/>
      <c r="F32" s="70" t="s">
        <v>66</v>
      </c>
      <c r="G32" s="119"/>
      <c r="H32" s="108"/>
    </row>
    <row r="33" spans="1:8" s="46" customFormat="1" ht="367.5" customHeight="1">
      <c r="A33" s="113"/>
      <c r="B33" s="94"/>
      <c r="C33" s="93"/>
      <c r="D33" s="94"/>
      <c r="E33" s="96"/>
      <c r="F33" s="69" t="s">
        <v>86</v>
      </c>
      <c r="G33" s="66" t="s">
        <v>141</v>
      </c>
      <c r="H33" s="108"/>
    </row>
    <row r="34" spans="1:8" s="46" customFormat="1" ht="159" customHeight="1">
      <c r="A34" s="113"/>
      <c r="B34" s="94"/>
      <c r="C34" s="93"/>
      <c r="D34" s="94"/>
      <c r="E34" s="96"/>
      <c r="F34" s="70" t="s">
        <v>87</v>
      </c>
      <c r="G34" s="66" t="s">
        <v>106</v>
      </c>
      <c r="H34" s="108"/>
    </row>
    <row r="35" spans="1:8" s="46" customFormat="1" ht="117.75" customHeight="1">
      <c r="A35" s="113">
        <v>8</v>
      </c>
      <c r="B35" s="94" t="s">
        <v>98</v>
      </c>
      <c r="C35" s="93" t="s">
        <v>73</v>
      </c>
      <c r="D35" s="94" t="s">
        <v>70</v>
      </c>
      <c r="E35" s="96" t="s">
        <v>133</v>
      </c>
      <c r="F35" s="120" t="s">
        <v>61</v>
      </c>
      <c r="G35" s="119" t="s">
        <v>89</v>
      </c>
      <c r="H35" s="108"/>
    </row>
    <row r="36" spans="1:8" s="46" customFormat="1" ht="174" customHeight="1">
      <c r="A36" s="113"/>
      <c r="B36" s="94"/>
      <c r="C36" s="93"/>
      <c r="D36" s="94"/>
      <c r="E36" s="96"/>
      <c r="F36" s="120"/>
      <c r="G36" s="119"/>
      <c r="H36" s="108"/>
    </row>
    <row r="37" spans="1:8" s="46" customFormat="1" ht="132.75" customHeight="1">
      <c r="A37" s="113"/>
      <c r="B37" s="94"/>
      <c r="C37" s="93"/>
      <c r="D37" s="94"/>
      <c r="E37" s="96"/>
      <c r="F37" s="69" t="s">
        <v>23</v>
      </c>
      <c r="G37" s="66" t="s">
        <v>69</v>
      </c>
      <c r="H37" s="108"/>
    </row>
    <row r="38" spans="1:8" s="46" customFormat="1" ht="196.5" customHeight="1">
      <c r="A38" s="113"/>
      <c r="B38" s="94"/>
      <c r="C38" s="93"/>
      <c r="D38" s="94"/>
      <c r="E38" s="96"/>
      <c r="F38" s="70" t="s">
        <v>118</v>
      </c>
      <c r="G38" s="66" t="s">
        <v>106</v>
      </c>
      <c r="H38" s="108"/>
    </row>
    <row r="39" spans="1:8" s="46" customFormat="1" ht="395.25" customHeight="1">
      <c r="A39" s="113"/>
      <c r="B39" s="94"/>
      <c r="C39" s="93"/>
      <c r="D39" s="94"/>
      <c r="E39" s="96"/>
      <c r="F39" s="69" t="s">
        <v>68</v>
      </c>
      <c r="G39" s="65" t="s">
        <v>90</v>
      </c>
      <c r="H39" s="108"/>
    </row>
    <row r="40" spans="1:8" s="46" customFormat="1" ht="230.25" customHeight="1">
      <c r="A40" s="113">
        <v>9</v>
      </c>
      <c r="B40" s="94" t="s">
        <v>100</v>
      </c>
      <c r="C40" s="93" t="s">
        <v>73</v>
      </c>
      <c r="D40" s="94" t="s">
        <v>70</v>
      </c>
      <c r="E40" s="96" t="s">
        <v>134</v>
      </c>
      <c r="F40" s="96" t="s">
        <v>61</v>
      </c>
      <c r="G40" s="119" t="s">
        <v>137</v>
      </c>
      <c r="H40" s="108"/>
    </row>
    <row r="41" spans="1:8" s="46" customFormat="1" ht="46.5" customHeight="1">
      <c r="A41" s="113"/>
      <c r="B41" s="94"/>
      <c r="C41" s="93"/>
      <c r="D41" s="94"/>
      <c r="E41" s="96"/>
      <c r="F41" s="96"/>
      <c r="G41" s="119"/>
      <c r="H41" s="108"/>
    </row>
    <row r="42" spans="1:8" s="46" customFormat="1" ht="200.25" customHeight="1">
      <c r="A42" s="113"/>
      <c r="B42" s="94"/>
      <c r="C42" s="93"/>
      <c r="D42" s="94"/>
      <c r="E42" s="96"/>
      <c r="F42" s="70" t="s">
        <v>118</v>
      </c>
      <c r="G42" s="66" t="s">
        <v>138</v>
      </c>
      <c r="H42" s="108"/>
    </row>
    <row r="43" spans="1:8" s="46" customFormat="1" ht="349.5" customHeight="1">
      <c r="A43" s="113"/>
      <c r="B43" s="94"/>
      <c r="C43" s="93"/>
      <c r="D43" s="94"/>
      <c r="E43" s="96"/>
      <c r="F43" s="69" t="s">
        <v>68</v>
      </c>
      <c r="G43" s="65" t="s">
        <v>135</v>
      </c>
      <c r="H43" s="108"/>
    </row>
    <row r="44" spans="1:8" s="46" customFormat="1" ht="365.25" customHeight="1">
      <c r="A44" s="113"/>
      <c r="B44" s="94"/>
      <c r="C44" s="93"/>
      <c r="D44" s="94"/>
      <c r="E44" s="96"/>
      <c r="F44" s="69" t="s">
        <v>26</v>
      </c>
      <c r="G44" s="66" t="s">
        <v>136</v>
      </c>
      <c r="H44" s="108"/>
    </row>
    <row r="45" spans="1:8" s="46" customFormat="1" ht="138.75" customHeight="1">
      <c r="A45" s="113">
        <v>10</v>
      </c>
      <c r="B45" s="94" t="s">
        <v>54</v>
      </c>
      <c r="C45" s="93">
        <v>15</v>
      </c>
      <c r="D45" s="94" t="s">
        <v>58</v>
      </c>
      <c r="E45" s="96" t="s">
        <v>76</v>
      </c>
      <c r="F45" s="151" t="s">
        <v>51</v>
      </c>
      <c r="G45" s="120" t="s">
        <v>142</v>
      </c>
      <c r="H45" s="108"/>
    </row>
    <row r="46" spans="1:8" s="46" customFormat="1" ht="124.5" customHeight="1">
      <c r="A46" s="113"/>
      <c r="B46" s="112"/>
      <c r="C46" s="93"/>
      <c r="D46" s="94"/>
      <c r="E46" s="96"/>
      <c r="F46" s="151" t="s">
        <v>34</v>
      </c>
      <c r="G46" s="120"/>
      <c r="H46" s="108"/>
    </row>
    <row r="47" spans="1:8" s="39" customFormat="1" ht="48.75" customHeight="1">
      <c r="B47" s="52"/>
      <c r="C47" s="47"/>
      <c r="E47" s="48"/>
      <c r="G47" s="58"/>
    </row>
    <row r="48" spans="1:8" s="39" customFormat="1" ht="63" customHeight="1">
      <c r="B48" s="52"/>
      <c r="E48" s="48"/>
      <c r="F48" s="48"/>
      <c r="G48" s="58"/>
    </row>
    <row r="49" spans="1:2" ht="15" customHeight="1">
      <c r="A49" s="39"/>
      <c r="B49" s="52"/>
    </row>
    <row r="50" spans="1:2" ht="15" customHeight="1">
      <c r="B50" s="117"/>
    </row>
    <row r="51" spans="1:2" ht="15" customHeight="1">
      <c r="B51" s="118"/>
    </row>
    <row r="52" spans="1:2" ht="15" customHeight="1">
      <c r="B52" s="118"/>
    </row>
    <row r="53" spans="1:2" ht="15" customHeight="1">
      <c r="B53" s="118"/>
    </row>
    <row r="54" spans="1:2" ht="15" customHeight="1">
      <c r="B54" s="118"/>
    </row>
    <row r="55" spans="1:2" ht="15" customHeight="1">
      <c r="B55" s="116"/>
    </row>
    <row r="56" spans="1:2" ht="15" customHeight="1">
      <c r="B56" s="116"/>
    </row>
    <row r="57" spans="1:2" ht="15" customHeight="1">
      <c r="B57" s="116"/>
    </row>
    <row r="58" spans="1:2" ht="15" customHeight="1">
      <c r="B58" s="116"/>
    </row>
    <row r="59" spans="1:2" ht="75" customHeight="1">
      <c r="B59" s="116"/>
    </row>
    <row r="60" spans="1:2" ht="39.75" customHeight="1">
      <c r="B60" s="114"/>
    </row>
    <row r="61" spans="1:2" ht="69.75" customHeight="1">
      <c r="B61" s="115"/>
    </row>
    <row r="62" spans="1:2" ht="15" customHeight="1">
      <c r="B62" s="116"/>
    </row>
    <row r="63" spans="1:2" ht="15" customHeight="1">
      <c r="B63" s="116"/>
    </row>
    <row r="64" spans="1:2" ht="15" customHeight="1">
      <c r="B64" s="116"/>
    </row>
    <row r="65" spans="2:2" ht="15" customHeight="1">
      <c r="B65" s="116"/>
    </row>
    <row r="66" spans="2:2">
      <c r="B66" s="116"/>
    </row>
    <row r="67" spans="2:2">
      <c r="B67" s="114"/>
    </row>
    <row r="68" spans="2:2" ht="54.75" customHeight="1">
      <c r="B68" s="115"/>
    </row>
    <row r="69" spans="2:2">
      <c r="B69" s="53"/>
    </row>
    <row r="70" spans="2:2" ht="15" customHeight="1">
      <c r="B70" s="52"/>
    </row>
    <row r="71" spans="2:2" ht="15" customHeight="1">
      <c r="B71" s="52"/>
    </row>
    <row r="72" spans="2:2" ht="15" customHeight="1">
      <c r="B72" s="52"/>
    </row>
    <row r="73" spans="2:2" ht="15" customHeight="1">
      <c r="B73" s="52"/>
    </row>
    <row r="74" spans="2:2" ht="15" customHeight="1">
      <c r="B74" s="52"/>
    </row>
    <row r="75" spans="2:2">
      <c r="B75" s="114"/>
    </row>
    <row r="76" spans="2:2">
      <c r="B76" s="115"/>
    </row>
  </sheetData>
  <mergeCells count="85">
    <mergeCell ref="D9:G9"/>
    <mergeCell ref="G13:G14"/>
    <mergeCell ref="G40:G41"/>
    <mergeCell ref="A40:A44"/>
    <mergeCell ref="A35:A39"/>
    <mergeCell ref="C35:C39"/>
    <mergeCell ref="D35:D39"/>
    <mergeCell ref="E35:E39"/>
    <mergeCell ref="C40:C44"/>
    <mergeCell ref="D40:D44"/>
    <mergeCell ref="E40:E44"/>
    <mergeCell ref="B35:B39"/>
    <mergeCell ref="B40:B44"/>
    <mergeCell ref="F20:F21"/>
    <mergeCell ref="F25:F26"/>
    <mergeCell ref="F28:F29"/>
    <mergeCell ref="F35:F36"/>
    <mergeCell ref="G17:G18"/>
    <mergeCell ref="G20:G21"/>
    <mergeCell ref="G25:G26"/>
    <mergeCell ref="G35:G36"/>
    <mergeCell ref="G45:G46"/>
    <mergeCell ref="G31:G32"/>
    <mergeCell ref="G28:G29"/>
    <mergeCell ref="E45:E46"/>
    <mergeCell ref="A45:A46"/>
    <mergeCell ref="A15:A16"/>
    <mergeCell ref="C31:C34"/>
    <mergeCell ref="D31:D34"/>
    <mergeCell ref="E31:E34"/>
    <mergeCell ref="C23:C27"/>
    <mergeCell ref="D23:D27"/>
    <mergeCell ref="E23:E27"/>
    <mergeCell ref="F40:F41"/>
    <mergeCell ref="C28:C30"/>
    <mergeCell ref="D28:D30"/>
    <mergeCell ref="E28:E30"/>
    <mergeCell ref="F17:F18"/>
    <mergeCell ref="A11:A14"/>
    <mergeCell ref="B75:B76"/>
    <mergeCell ref="B62:B66"/>
    <mergeCell ref="B67:B68"/>
    <mergeCell ref="B50:B54"/>
    <mergeCell ref="B55:B59"/>
    <mergeCell ref="B60:B61"/>
    <mergeCell ref="B31:B34"/>
    <mergeCell ref="A31:A34"/>
    <mergeCell ref="B23:B27"/>
    <mergeCell ref="A23:A27"/>
    <mergeCell ref="A28:A30"/>
    <mergeCell ref="A17:A22"/>
    <mergeCell ref="B28:B30"/>
    <mergeCell ref="H7:H8"/>
    <mergeCell ref="H9:H46"/>
    <mergeCell ref="A7:A8"/>
    <mergeCell ref="B7:B8"/>
    <mergeCell ref="C7:C8"/>
    <mergeCell ref="D7:E7"/>
    <mergeCell ref="F7:F8"/>
    <mergeCell ref="G7:G8"/>
    <mergeCell ref="B11:B14"/>
    <mergeCell ref="B45:B46"/>
    <mergeCell ref="F13:F14"/>
    <mergeCell ref="C11:C14"/>
    <mergeCell ref="D11:D14"/>
    <mergeCell ref="B15:B16"/>
    <mergeCell ref="C45:C46"/>
    <mergeCell ref="D45:D46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E11:E14"/>
    <mergeCell ref="C15:C16"/>
    <mergeCell ref="D15:D16"/>
    <mergeCell ref="E15:E16"/>
    <mergeCell ref="B17:B22"/>
    <mergeCell ref="E17:E22"/>
    <mergeCell ref="C17:C22"/>
    <mergeCell ref="D17:D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2" manualBreakCount="2">
    <brk id="34" max="8" man="1"/>
    <brk id="64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2019-01-13T21:58:31Z</dcterms:modified>
</cp:coreProperties>
</file>