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wankalo/Documents/Data_Science/Project_Mod_1/opportunity_youth/data/processed/"/>
    </mc:Choice>
  </mc:AlternateContent>
  <xr:revisionPtr revIDLastSave="0" documentId="13_ncr:1_{1449E744-9D48-0C43-AC7C-CE5C69EF77DA}" xr6:coauthVersionLast="45" xr6:coauthVersionMax="45" xr10:uidLastSave="{00000000-0000-0000-0000-000000000000}"/>
  <bookViews>
    <workbookView xWindow="0" yWindow="460" windowWidth="28800" windowHeight="17540" xr2:uid="{66516C4A-0232-9D43-9EC4-8C462DBB4C8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I5" i="2"/>
  <c r="F5" i="2"/>
  <c r="I4" i="2"/>
  <c r="D4" i="2"/>
  <c r="B4" i="2"/>
  <c r="I3" i="2"/>
  <c r="D3" i="2"/>
  <c r="G2" i="2"/>
  <c r="F3" i="2" s="1"/>
  <c r="E2" i="2"/>
  <c r="D5" i="2" s="1"/>
  <c r="C2" i="2"/>
  <c r="B5" i="2" s="1"/>
  <c r="I4" i="1"/>
  <c r="I5" i="1"/>
  <c r="G2" i="1"/>
  <c r="F5" i="1" s="1"/>
  <c r="E2" i="1"/>
  <c r="D5" i="1" s="1"/>
  <c r="C2" i="1"/>
  <c r="B5" i="1" s="1"/>
  <c r="I3" i="1"/>
  <c r="I2" i="2" l="1"/>
  <c r="F4" i="2"/>
  <c r="F2" i="2" s="1"/>
  <c r="B6" i="2"/>
  <c r="B3" i="2"/>
  <c r="D6" i="2"/>
  <c r="D2" i="2" s="1"/>
  <c r="F6" i="2"/>
  <c r="I2" i="1"/>
  <c r="H4" i="1" s="1"/>
  <c r="B4" i="1"/>
  <c r="D4" i="1"/>
  <c r="D3" i="1"/>
  <c r="F3" i="1"/>
  <c r="B3" i="1"/>
  <c r="F4" i="1"/>
  <c r="B2" i="2" l="1"/>
  <c r="D2" i="1"/>
  <c r="H5" i="2"/>
  <c r="H6" i="2"/>
  <c r="H4" i="2"/>
  <c r="H3" i="2"/>
  <c r="H2" i="2" s="1"/>
  <c r="B2" i="1"/>
  <c r="H3" i="1"/>
  <c r="H5" i="1"/>
  <c r="F2" i="1"/>
  <c r="H2" i="1" l="1"/>
</calcChain>
</file>

<file path=xl/sharedStrings.xml><?xml version="1.0" encoding="utf-8"?>
<sst xmlns="http://schemas.openxmlformats.org/spreadsheetml/2006/main" count="27" uniqueCount="17">
  <si>
    <t>16-18</t>
  </si>
  <si>
    <t>19-21</t>
  </si>
  <si>
    <t>22-24</t>
  </si>
  <si>
    <t>Totals</t>
  </si>
  <si>
    <t>Total Population</t>
  </si>
  <si>
    <t>Opportunity Youth</t>
  </si>
  <si>
    <t>Working without Diploma</t>
  </si>
  <si>
    <t>Not an Opportunity Youth</t>
  </si>
  <si>
    <t>No Diploma</t>
  </si>
  <si>
    <t>HS diploma or GED</t>
  </si>
  <si>
    <t>Some college, no degree</t>
  </si>
  <si>
    <t>Degree (Associate or higher)</t>
  </si>
  <si>
    <t>Totals (%)</t>
  </si>
  <si>
    <t>16-18 (%)</t>
  </si>
  <si>
    <t>19-21 (%)</t>
  </si>
  <si>
    <t>22-24 (%)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</si>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</sst>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36AD-77A8-AE47-A7FC-57A55BE279D8}">
  <dimension ref="A1:I5"/>
  <sheetViews>
    <sheetView tabSelected="1" zoomScaleNormal="140" workbookViewId="0">
      <selection activeCell="E6" sqref="E6"/>
    </sheetView>
  </sheetViews>
  <sheetFormatPr baseColWidth="10" defaultRowHeight="16" x14ac:dyDescent="0.2"/>
  <cols>
    <col min="1" max="1" width="32.1640625" customWidth="1"/>
  </cols>
  <sheetData>
    <row r="1" spans="1:9" ht="19" x14ac:dyDescent="0.25">
      <c r="A1" s="3" t="s">
        <v>16</v>
      </c>
      <c r="B1" s="1" t="s">
        <v>13</v>
      </c>
      <c r="C1" s="1" t="s">
        <v>0</v>
      </c>
      <c r="D1" s="1" t="s">
        <v>14</v>
      </c>
      <c r="E1" s="1" t="s">
        <v>1</v>
      </c>
      <c r="F1" s="1" t="s">
        <v>15</v>
      </c>
      <c r="G1" s="1" t="s">
        <v>2</v>
      </c>
      <c r="H1" s="1" t="s">
        <v>12</v>
      </c>
      <c r="I1" s="1" t="s">
        <v>3</v>
      </c>
    </row>
    <row r="2" spans="1:9" ht="19" x14ac:dyDescent="0.25">
      <c r="A2" s="1" t="s">
        <v>4</v>
      </c>
      <c r="B2" s="4">
        <f>SUM(B3:B5)</f>
        <v>1</v>
      </c>
      <c r="C2" s="3">
        <f>SUM(C3:C5)</f>
        <v>1236</v>
      </c>
      <c r="D2" s="4">
        <f>SUM(D3:D5)</f>
        <v>1</v>
      </c>
      <c r="E2" s="3">
        <f>SUM(E3:E5)</f>
        <v>1178</v>
      </c>
      <c r="F2" s="4">
        <f>SUM(F3:F5)</f>
        <v>1</v>
      </c>
      <c r="G2" s="3">
        <f>SUM(G3:G5)</f>
        <v>1464</v>
      </c>
      <c r="H2" s="4">
        <f>SUM(H3:H5)</f>
        <v>1</v>
      </c>
      <c r="I2" s="3">
        <f>SUM(C2,E2,G2)</f>
        <v>3878</v>
      </c>
    </row>
    <row r="3" spans="1:9" ht="19" x14ac:dyDescent="0.25">
      <c r="A3" s="3" t="s">
        <v>5</v>
      </c>
      <c r="B3" s="2">
        <f>(C3/$C$2)</f>
        <v>4.9352750809061485E-2</v>
      </c>
      <c r="C3" s="3">
        <v>61</v>
      </c>
      <c r="D3" s="2">
        <f>E3/$E$2</f>
        <v>0.11544991511035653</v>
      </c>
      <c r="E3" s="3">
        <v>136</v>
      </c>
      <c r="F3" s="2">
        <f>G3/$G$2</f>
        <v>0.11816939890710383</v>
      </c>
      <c r="G3" s="3">
        <v>173</v>
      </c>
      <c r="H3" s="2">
        <f>I3/$I$2</f>
        <v>9.541000515729757E-2</v>
      </c>
      <c r="I3" s="3">
        <f>SUM(C3,E3,G3)</f>
        <v>370</v>
      </c>
    </row>
    <row r="4" spans="1:9" ht="19" x14ac:dyDescent="0.25">
      <c r="A4" s="3" t="s">
        <v>6</v>
      </c>
      <c r="B4" s="2">
        <f>(C4/$C$2)</f>
        <v>1.5372168284789644E-2</v>
      </c>
      <c r="C4" s="3">
        <v>19</v>
      </c>
      <c r="D4" s="2">
        <f>E4/$E$2</f>
        <v>0.10186757215619695</v>
      </c>
      <c r="E4" s="3">
        <v>120</v>
      </c>
      <c r="F4" s="2">
        <f>G4/$G$2</f>
        <v>0.16734972677595628</v>
      </c>
      <c r="G4" s="3">
        <v>245</v>
      </c>
      <c r="H4" s="2">
        <f>I4/$I$2</f>
        <v>9.9020113460546677E-2</v>
      </c>
      <c r="I4" s="3">
        <f>SUM(C4,E4,G4)</f>
        <v>384</v>
      </c>
    </row>
    <row r="5" spans="1:9" ht="19" x14ac:dyDescent="0.25">
      <c r="A5" s="3" t="s">
        <v>7</v>
      </c>
      <c r="B5" s="2">
        <f>(C5/$C$2)</f>
        <v>0.93527508090614886</v>
      </c>
      <c r="C5" s="3">
        <v>1156</v>
      </c>
      <c r="D5" s="2">
        <f>E5/$E$2</f>
        <v>0.78268251273344647</v>
      </c>
      <c r="E5" s="3">
        <v>922</v>
      </c>
      <c r="F5" s="2">
        <f>G5/$G$2</f>
        <v>0.71448087431693985</v>
      </c>
      <c r="G5" s="3">
        <v>1046</v>
      </c>
      <c r="H5" s="2">
        <f>I5/$I$2</f>
        <v>0.80556988138215579</v>
      </c>
      <c r="I5" s="3">
        <f>SUM(C5,E5,G5)</f>
        <v>3124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3FCF-6C77-024C-85A9-5640CB0E84BF}">
  <dimension ref="A1:I6"/>
  <sheetViews>
    <sheetView zoomScale="117" workbookViewId="0">
      <selection activeCell="A2" sqref="A2"/>
    </sheetView>
  </sheetViews>
  <sheetFormatPr baseColWidth="10" defaultRowHeight="16" x14ac:dyDescent="0.2"/>
  <cols>
    <col min="1" max="1" width="37" customWidth="1"/>
  </cols>
  <sheetData>
    <row r="1" spans="1:9" ht="19" x14ac:dyDescent="0.25">
      <c r="A1" s="3" t="s">
        <v>16</v>
      </c>
      <c r="B1" s="1" t="s">
        <v>13</v>
      </c>
      <c r="C1" s="1" t="s">
        <v>0</v>
      </c>
      <c r="D1" s="1" t="s">
        <v>14</v>
      </c>
      <c r="E1" s="1" t="s">
        <v>1</v>
      </c>
      <c r="F1" s="1" t="s">
        <v>15</v>
      </c>
      <c r="G1" s="1" t="s">
        <v>2</v>
      </c>
      <c r="H1" s="1" t="s">
        <v>12</v>
      </c>
      <c r="I1" s="1" t="s">
        <v>3</v>
      </c>
    </row>
    <row r="2" spans="1:9" ht="19" x14ac:dyDescent="0.25">
      <c r="A2" s="1" t="s">
        <v>5</v>
      </c>
      <c r="B2" s="4">
        <f>SUM(B3:B6)</f>
        <v>1</v>
      </c>
      <c r="C2" s="3">
        <f>SUM(C3:C6)</f>
        <v>64</v>
      </c>
      <c r="D2" s="4">
        <f>SUM(D3:D6)</f>
        <v>1.0000000000000002</v>
      </c>
      <c r="E2" s="3">
        <f>SUM(E3:E6)</f>
        <v>153</v>
      </c>
      <c r="F2" s="4">
        <f>SUM(F3:F6)</f>
        <v>1</v>
      </c>
      <c r="G2" s="3">
        <f>SUM(G3:G6)</f>
        <v>208</v>
      </c>
      <c r="H2" s="4">
        <f>SUM(H3:H6)</f>
        <v>1</v>
      </c>
      <c r="I2" s="3">
        <f>SUM(I3:I6)</f>
        <v>425</v>
      </c>
    </row>
    <row r="3" spans="1:9" ht="19" x14ac:dyDescent="0.25">
      <c r="A3" s="3" t="s">
        <v>8</v>
      </c>
      <c r="B3" s="2">
        <f>C3/$C$2</f>
        <v>0.640625</v>
      </c>
      <c r="C3" s="3">
        <v>41</v>
      </c>
      <c r="D3" s="2">
        <f>E3/$E$2</f>
        <v>0.40522875816993464</v>
      </c>
      <c r="E3" s="3">
        <v>62</v>
      </c>
      <c r="F3" s="2">
        <f>G3/$G$2</f>
        <v>0.38942307692307693</v>
      </c>
      <c r="G3" s="3">
        <v>81</v>
      </c>
      <c r="H3" s="2">
        <f>I3/$I$2</f>
        <v>0.43294117647058822</v>
      </c>
      <c r="I3" s="3">
        <f>SUM(C3,E3,G3)</f>
        <v>184</v>
      </c>
    </row>
    <row r="4" spans="1:9" ht="19" x14ac:dyDescent="0.25">
      <c r="A4" s="3" t="s">
        <v>9</v>
      </c>
      <c r="B4" s="2">
        <f>C4/$C$2</f>
        <v>0.3125</v>
      </c>
      <c r="C4" s="3">
        <v>20</v>
      </c>
      <c r="D4" s="2">
        <f>E4/$E$2</f>
        <v>0.45098039215686275</v>
      </c>
      <c r="E4" s="3">
        <v>69</v>
      </c>
      <c r="F4" s="2">
        <f>G4/$G$2</f>
        <v>0.35096153846153844</v>
      </c>
      <c r="G4" s="3">
        <v>73</v>
      </c>
      <c r="H4" s="2">
        <f>I4/$I$2</f>
        <v>0.38117647058823528</v>
      </c>
      <c r="I4" s="3">
        <f>SUM(C4,E4,G4)</f>
        <v>162</v>
      </c>
    </row>
    <row r="5" spans="1:9" ht="19" x14ac:dyDescent="0.25">
      <c r="A5" s="3" t="s">
        <v>10</v>
      </c>
      <c r="B5" s="2">
        <f>C5/$C$2</f>
        <v>4.6875E-2</v>
      </c>
      <c r="C5" s="3">
        <v>3</v>
      </c>
      <c r="D5" s="2">
        <f>E5/$E$2</f>
        <v>0.1111111111111111</v>
      </c>
      <c r="E5" s="3">
        <v>17</v>
      </c>
      <c r="F5" s="2">
        <f>G5/$G$2</f>
        <v>0.16826923076923078</v>
      </c>
      <c r="G5" s="3">
        <v>35</v>
      </c>
      <c r="H5" s="2">
        <f>I5/$I$2</f>
        <v>0.12941176470588237</v>
      </c>
      <c r="I5" s="3">
        <f>SUM(C5,E5,G5)</f>
        <v>55</v>
      </c>
    </row>
    <row r="6" spans="1:9" ht="19" x14ac:dyDescent="0.25">
      <c r="A6" s="3" t="s">
        <v>11</v>
      </c>
      <c r="B6" s="2">
        <f>C6/$C$2</f>
        <v>0</v>
      </c>
      <c r="C6" s="3">
        <v>0</v>
      </c>
      <c r="D6" s="2">
        <f>E6/$E$2</f>
        <v>3.2679738562091505E-2</v>
      </c>
      <c r="E6" s="3">
        <v>5</v>
      </c>
      <c r="F6" s="2">
        <f>G6/$G$2</f>
        <v>9.1346153846153841E-2</v>
      </c>
      <c r="G6" s="3">
        <v>19</v>
      </c>
      <c r="H6" s="2">
        <f>I6/$I$2</f>
        <v>5.647058823529412E-2</v>
      </c>
      <c r="I6" s="3">
        <f>SUM(C6,E6,G6)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2020-03-05T14:17:36Z</dcterms:created>
  <dcterms:modified xsi:type="dcterms:W3CDTF">2020-03-05T22:40:23Z</dcterms:modified>
</cp:coreProperties>
</file>