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<sst xmlns="http://schemas.openxmlformats.org/spreadsheetml/2006/main" count="348" uniqueCount="146">
  <si>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</si>
  <si>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</si>
  <si>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</si>
  <si>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</si>
  <si>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</si>
  <si>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</si>
  <si>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</si>
  <si>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</si>
  <si>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</si>
  <si>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</si>
  <si>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</si>
  <si>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</si>
  <si>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</si>
  <si>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</si>
  <si>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</si>
  <si>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</si>
  <si>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</si>
  <si>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</si>
  <si>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</si>
  <si>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</si>
  <si>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</si>
  <si>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</si>
  <si>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</si>
  <si>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</si>
  <si>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</si>
  <si>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</si>
  <si>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</si>
  <si>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</si>
  <si>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</si>
  <si>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</si>
  <si>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</si>
  <si>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</si>
  <si>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</si>
  <si>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</si>
  <si>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</si>
  <si>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</si>
  <si>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</si>
  <si>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</si>
  <si>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</si>
  <si>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</si>
  <si>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</si>
  <si>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</si>
  <si>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</si>
  <si>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</si>
  <si>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</si>
  <si>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</si>
  <si>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</si>
  <si>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</si>
  <si>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</si>
  <si>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</si>
  <si>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</si>
  <si>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</si>
  <si>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</si>
  <si>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</si>
  <si>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</si>
  <si>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</si>
  <si>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</si>
  <si>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</si>
  <si>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</si>
  <si>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</si>
  <si>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</si>
  <si>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</si>
  <si>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</si>
  <si>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</si>
  <si>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</si>
  <si>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</si>
  <si>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</si>
  <si>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</si>
  <si>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</si>
  <si>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</si>
  <si>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</si>
  <si>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</si>
  <si>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</si>
  <si>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</si>
  <si>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</si>
  <si>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</si>
  <si>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</si>
  <si>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</si>
  <si>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</si>
  <si>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</si>
  <si>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</si>
  <si>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</si>
  <si>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</si>
  <si>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</si>
  <si>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</si>
  <si>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</si>
  <si>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</si>
  <si>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</si>
  <si>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</si>
  <si>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</si>
  <si>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</si>
  <si>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</si>
  <si>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</si>
  <si>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</si>
  <si>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</si>
  <si>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</si>
  <si>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</si>
  <si>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</si>
  <si>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</si>
  <si>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</si>
  <si>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</si>
  <si>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</si>
  <si>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</si>
  <si>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</si>
  <si>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</si>
  <si>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</si>
  <si>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</si>
  <si>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</si>
  <si>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</si>
  <si>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</si>
  <si>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</si>
  <si>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</si>
  <si>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</si>
  <si>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</si>
  <si>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</si>
  <si>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</si>
  <si>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</si>
  <si>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</si>
  <si>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</si>
  <si>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</si>
  <si>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</si>
  <si>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</si>
  <si>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</si>
  <si>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</si>
  <si>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</si>
  <si>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</si>
  <si>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</si>
  <si>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</si>
  <si>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</si>
  <si>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</si>
  <si>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</si>
  <si>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</si>
  <si>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</si>
  <si>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</si>
  <si>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</si>
  <si>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</si>
  <si>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</si>
  <si>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</si>
  <si>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r>
      <t xml:space="preserve">(b) The sail area, excluding spinnaker, shall not exceed </t>
    </r>
    <r>
      <rPr>
        <sz val="12"/>
        <color rgb="FFFF0000"/>
        <rFont val="Calibri"/>
        <family val="2"/>
        <scheme val="minor"/>
      </rPr>
      <t>21. 5</t>
    </r>
    <r>
      <rPr>
        <sz val="12"/>
        <color theme="1"/>
        <rFont val="Calibri"/>
        <family val="2"/>
        <scheme val="minor"/>
      </rPr>
      <t xml:space="preserve"> square metres</t>
    </r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</si>
  <si>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</si>
  <si>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</si>
  <si>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</si>
  <si>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</si>
  <si>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</si>
  <si>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Rushlight</t>
  </si>
  <si>
    <t>CAD 22.34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</si>
</sst>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2" fontId="7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L13" sqref="L13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3" t="s">
        <v>51</v>
      </c>
      <c r="C2" s="44"/>
      <c r="D2" s="44"/>
      <c r="E2" s="44"/>
      <c r="F2" s="44"/>
      <c r="G2" s="44"/>
      <c r="H2" s="44"/>
      <c r="I2" s="44"/>
      <c r="J2" s="45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24" t="s">
        <v>138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3" t="s">
        <v>55</v>
      </c>
      <c r="C2" s="44"/>
      <c r="D2" s="44"/>
      <c r="E2" s="44"/>
      <c r="F2" s="44"/>
      <c r="G2" s="44"/>
      <c r="H2" s="44"/>
      <c r="I2" s="44"/>
      <c r="J2" s="45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3" t="s">
        <v>127</v>
      </c>
      <c r="C2" s="44"/>
      <c r="D2" s="44"/>
      <c r="E2" s="44"/>
      <c r="F2" s="44"/>
      <c r="G2" s="44"/>
      <c r="H2" s="44"/>
      <c r="I2" s="44"/>
      <c r="J2" s="45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3" t="s">
        <v>62</v>
      </c>
      <c r="C2" s="44"/>
      <c r="D2" s="44"/>
      <c r="E2" s="44"/>
      <c r="F2" s="44"/>
      <c r="G2" s="44"/>
      <c r="H2" s="44"/>
      <c r="I2" s="44"/>
      <c r="J2" s="45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abSelected="1" topLeftCell="A60" workbookViewId="0">
      <selection activeCell="E74" sqref="E74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3" t="s">
        <v>11</v>
      </c>
      <c r="C2" s="44"/>
      <c r="D2" s="44"/>
      <c r="E2" s="44"/>
      <c r="F2" s="44"/>
      <c r="G2" s="44"/>
      <c r="H2" s="44"/>
      <c r="I2" s="44"/>
      <c r="J2" s="45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27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139</v>
      </c>
      <c r="C8" s="37">
        <v>7700</v>
      </c>
    </row>
    <row r="9" spans="2:10" x14ac:dyDescent="0.25">
      <c r="B9" s="9" t="s">
        <v>140</v>
      </c>
      <c r="C9" s="39">
        <v>2755</v>
      </c>
    </row>
    <row r="10" spans="2:10" ht="15.75" thickBot="1" x14ac:dyDescent="0.3">
      <c r="B10" s="10" t="s">
        <v>141</v>
      </c>
      <c r="C10" s="40">
        <v>8110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142</v>
      </c>
      <c r="H11" s="32"/>
      <c r="I11" s="31" t="s">
        <v>132</v>
      </c>
      <c r="J11" s="29" t="s">
        <v>133</v>
      </c>
    </row>
    <row r="12" spans="2:10" ht="15.75" thickBot="1" x14ac:dyDescent="0.3">
      <c r="B12" s="49" t="s">
        <v>134</v>
      </c>
      <c r="C12" s="50"/>
      <c r="D12" s="50"/>
      <c r="E12" s="50"/>
      <c r="F12" s="50"/>
      <c r="G12" s="50"/>
      <c r="H12" s="50"/>
      <c r="I12" s="50"/>
      <c r="J12" s="51"/>
    </row>
    <row r="13" spans="2:10" x14ac:dyDescent="0.25">
      <c r="B13" s="42" t="s">
        <v>6</v>
      </c>
      <c r="C13" s="35">
        <v>8110</v>
      </c>
      <c r="D13" s="6" t="s">
        <v>2</v>
      </c>
      <c r="E13" s="35">
        <v>2610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10583550</v>
      </c>
      <c r="J13" s="27" t="s">
        <v>128</v>
      </c>
    </row>
    <row r="14" spans="2:10" x14ac:dyDescent="0.25">
      <c r="B14" s="42" t="s">
        <v>7</v>
      </c>
      <c r="C14" s="36">
        <v>2755</v>
      </c>
      <c r="D14" s="1" t="s">
        <v>2</v>
      </c>
      <c r="E14" s="36">
        <v>120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220401.10199999998</v>
      </c>
      <c r="J14" s="27" t="s">
        <v>128</v>
      </c>
    </row>
    <row r="15" spans="2:10" x14ac:dyDescent="0.25">
      <c r="B15" s="42" t="s">
        <v>7</v>
      </c>
      <c r="C15" s="36">
        <v>7700</v>
      </c>
      <c r="D15" s="1" t="s">
        <v>2</v>
      </c>
      <c r="E15" s="36">
        <v>174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893204.46600000001</v>
      </c>
      <c r="J15" s="27" t="s">
        <v>128</v>
      </c>
    </row>
    <row r="16" spans="2:10" x14ac:dyDescent="0.25">
      <c r="B16" s="42" t="s">
        <v>6</v>
      </c>
      <c r="C16" s="36">
        <v>8110</v>
      </c>
      <c r="D16" s="1" t="s">
        <v>2</v>
      </c>
      <c r="E16" s="36">
        <v>690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2797950</v>
      </c>
      <c r="J16" s="27" t="s">
        <v>128</v>
      </c>
    </row>
    <row r="17" spans="2:10" x14ac:dyDescent="0.25">
      <c r="B17" s="42" t="s">
        <v>7</v>
      </c>
      <c r="C17" s="36">
        <v>4670</v>
      </c>
      <c r="D17" s="1" t="s">
        <v>2</v>
      </c>
      <c r="E17" s="36">
        <v>120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373601.86800000002</v>
      </c>
      <c r="J17" s="27" t="s">
        <v>128</v>
      </c>
    </row>
    <row r="18" spans="2:10" x14ac:dyDescent="0.25">
      <c r="B18" s="42" t="s">
        <v>6</v>
      </c>
      <c r="C18" s="36">
        <v>3580</v>
      </c>
      <c r="D18" s="1" t="s">
        <v>2</v>
      </c>
      <c r="E18" s="36">
        <v>290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519100</v>
      </c>
      <c r="J18" s="27" t="s">
        <v>128</v>
      </c>
    </row>
    <row r="19" spans="2:10" x14ac:dyDescent="0.25">
      <c r="B19" s="42" t="s">
        <v>7</v>
      </c>
      <c r="C19" s="36">
        <v>2740</v>
      </c>
      <c r="D19" s="1" t="s">
        <v>2</v>
      </c>
      <c r="E19" s="36">
        <v>85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155267.443</v>
      </c>
      <c r="J19" s="27" t="s">
        <v>128</v>
      </c>
    </row>
    <row r="20" spans="2:10" x14ac:dyDescent="0.25">
      <c r="B20" s="42" t="s">
        <v>6</v>
      </c>
      <c r="C20" s="36">
        <v>910</v>
      </c>
      <c r="D20" s="1" t="s">
        <v>2</v>
      </c>
      <c r="E20" s="36">
        <v>90</v>
      </c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40950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49" t="s">
        <v>135</v>
      </c>
      <c r="C33" s="50"/>
      <c r="D33" s="50"/>
      <c r="E33" s="50"/>
      <c r="F33" s="50"/>
      <c r="G33" s="50"/>
      <c r="H33" s="50"/>
      <c r="I33" s="50"/>
      <c r="J33" s="51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6"/>
      <c r="D44" s="47"/>
      <c r="E44" s="47"/>
      <c r="F44" s="47"/>
      <c r="G44" s="48"/>
      <c r="H44" s="15" t="s">
        <v>3</v>
      </c>
      <c r="I44" s="13">
        <f>I13+I14+I15+I16+I17+I18+I19+I20+I21+I22+I23+I24+I25+I26+I27+I28+I29+I30+I31+I32-I34-I35-I36-I37-I38-I39-I40-I41-I42-I43</f>
        <v>15584024.879000001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139</v>
      </c>
      <c r="C47" s="37">
        <v>6060</v>
      </c>
    </row>
    <row r="48" spans="2:10" x14ac:dyDescent="0.25">
      <c r="B48" s="9" t="s">
        <v>140</v>
      </c>
      <c r="C48" s="39">
        <v>2020</v>
      </c>
    </row>
    <row r="49" spans="2:10" ht="15.75" thickBot="1" x14ac:dyDescent="0.3">
      <c r="B49" s="10" t="s">
        <v>141</v>
      </c>
      <c r="C49" s="40">
        <v>5570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142</v>
      </c>
      <c r="H50" s="32"/>
      <c r="I50" s="31" t="s">
        <v>132</v>
      </c>
      <c r="J50" s="29" t="s">
        <v>133</v>
      </c>
    </row>
    <row r="51" spans="2:10" ht="15.75" thickBot="1" x14ac:dyDescent="0.3">
      <c r="B51" s="49" t="s">
        <v>134</v>
      </c>
      <c r="C51" s="50"/>
      <c r="D51" s="50"/>
      <c r="E51" s="50"/>
      <c r="F51" s="50"/>
      <c r="G51" s="50"/>
      <c r="H51" s="50"/>
      <c r="I51" s="50"/>
      <c r="J51" s="51"/>
    </row>
    <row r="52" spans="2:10" x14ac:dyDescent="0.25">
      <c r="B52" s="42" t="s">
        <v>6</v>
      </c>
      <c r="C52" s="36">
        <v>6060</v>
      </c>
      <c r="D52" s="1" t="s">
        <v>2</v>
      </c>
      <c r="E52" s="36">
        <v>1850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5605500</v>
      </c>
      <c r="J52" s="28" t="s">
        <v>128</v>
      </c>
    </row>
    <row r="53" spans="2:10" x14ac:dyDescent="0.25">
      <c r="B53" s="42" t="s">
        <v>7</v>
      </c>
      <c r="C53" s="36">
        <v>2020</v>
      </c>
      <c r="D53" s="1" t="s">
        <v>2</v>
      </c>
      <c r="E53" s="36">
        <v>195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262601.31299999997</v>
      </c>
      <c r="J53" s="28" t="s">
        <v>128</v>
      </c>
    </row>
    <row r="54" spans="2:10" x14ac:dyDescent="0.25">
      <c r="B54" s="42" t="s">
        <v>7</v>
      </c>
      <c r="C54" s="36">
        <v>6060</v>
      </c>
      <c r="D54" s="1" t="s">
        <v>2</v>
      </c>
      <c r="E54" s="36">
        <v>30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121200.606</v>
      </c>
      <c r="J54" s="28" t="s">
        <v>128</v>
      </c>
    </row>
    <row r="55" spans="2:10" x14ac:dyDescent="0.25">
      <c r="B55" s="42" t="s">
        <v>6</v>
      </c>
      <c r="C55" s="36">
        <v>5570</v>
      </c>
      <c r="D55" s="1" t="s">
        <v>2</v>
      </c>
      <c r="E55" s="36">
        <v>60</v>
      </c>
      <c r="F55" s="1" t="s">
        <v>2</v>
      </c>
      <c r="G55" s="6" t="str">
        <f t="shared" si="10"/>
        <v>0.5</v>
      </c>
      <c r="H55" s="2" t="s">
        <v>3</v>
      </c>
      <c r="I55" s="6">
        <f t="shared" si="11"/>
        <v>167100</v>
      </c>
      <c r="J55" s="28" t="s">
        <v>128</v>
      </c>
    </row>
    <row r="56" spans="2:10" x14ac:dyDescent="0.25">
      <c r="B56" s="42" t="s">
        <v>6</v>
      </c>
      <c r="C56" s="36">
        <v>4310</v>
      </c>
      <c r="D56" s="1" t="s">
        <v>2</v>
      </c>
      <c r="E56" s="36">
        <v>45</v>
      </c>
      <c r="F56" s="1" t="s">
        <v>2</v>
      </c>
      <c r="G56" s="6" t="str">
        <f t="shared" si="10"/>
        <v>0.5</v>
      </c>
      <c r="H56" s="2" t="s">
        <v>3</v>
      </c>
      <c r="I56" s="6">
        <f t="shared" si="11"/>
        <v>96975</v>
      </c>
      <c r="J56" s="28" t="s">
        <v>128</v>
      </c>
    </row>
    <row r="57" spans="2:10" x14ac:dyDescent="0.25">
      <c r="B57" s="42" t="s">
        <v>6</v>
      </c>
      <c r="C57" s="36">
        <v>2914</v>
      </c>
      <c r="D57" s="1" t="s">
        <v>2</v>
      </c>
      <c r="E57" s="36">
        <v>45</v>
      </c>
      <c r="F57" s="1" t="s">
        <v>2</v>
      </c>
      <c r="G57" s="6" t="str">
        <f t="shared" si="10"/>
        <v>0.5</v>
      </c>
      <c r="H57" s="2" t="s">
        <v>3</v>
      </c>
      <c r="I57" s="6">
        <f t="shared" si="11"/>
        <v>65565</v>
      </c>
      <c r="J57" s="28" t="s">
        <v>128</v>
      </c>
    </row>
    <row r="58" spans="2:10" x14ac:dyDescent="0.25">
      <c r="B58" s="42" t="s">
        <v>6</v>
      </c>
      <c r="C58" s="36">
        <v>1475</v>
      </c>
      <c r="D58" s="1" t="s">
        <v>2</v>
      </c>
      <c r="E58" s="36">
        <v>50</v>
      </c>
      <c r="F58" s="1" t="s">
        <v>2</v>
      </c>
      <c r="G58" s="6" t="str">
        <f t="shared" si="10"/>
        <v>0.5</v>
      </c>
      <c r="H58" s="2" t="s">
        <v>3</v>
      </c>
      <c r="I58" s="6">
        <f t="shared" si="11"/>
        <v>36875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49" t="s">
        <v>135</v>
      </c>
      <c r="C61" s="50"/>
      <c r="D61" s="50"/>
      <c r="E61" s="50"/>
      <c r="F61" s="50"/>
      <c r="G61" s="50"/>
      <c r="H61" s="50"/>
      <c r="I61" s="50"/>
      <c r="J61" s="51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6"/>
      <c r="D67" s="47"/>
      <c r="E67" s="47"/>
      <c r="F67" s="47"/>
      <c r="G67" s="48"/>
      <c r="H67" s="15" t="s">
        <v>3</v>
      </c>
      <c r="I67" s="13">
        <f>I52+I53+I54+I55+I56+I57+I58+I59+I60-I62-I63-I64-I65-I66</f>
        <v>6355816.9189999998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15.584024879000001</v>
      </c>
    </row>
    <row r="70" spans="2:10" ht="15.75" thickBot="1" x14ac:dyDescent="0.3">
      <c r="B70" s="10" t="s">
        <v>9</v>
      </c>
      <c r="C70" s="19">
        <f>I67/1000000</f>
        <v>6.3558169189999996</v>
      </c>
    </row>
    <row r="71" spans="2:10" ht="22.5" customHeight="1" thickBot="1" x14ac:dyDescent="0.4">
      <c r="B71" s="17" t="s">
        <v>10</v>
      </c>
      <c r="C71" s="25">
        <f>C69+C70</f>
        <v>21.939841798</v>
      </c>
    </row>
    <row r="72" spans="2:10" ht="22.5" customHeight="1" thickBot="1" x14ac:dyDescent="0.4">
      <c r="B72" s="17" t="s">
        <v>137</v>
      </c>
      <c r="C72" s="52">
        <v>22</v>
      </c>
      <c r="E72" t="s">
        <v>145</v>
      </c>
    </row>
    <row r="78" spans="2:10" x14ac:dyDescent="0.25">
      <c r="B78" t="s">
        <v>143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2017-03-14T18:56:02Z</dcterms:modified>
</cp:coreProperties>
</file>