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bookViews>
    <workbookView xWindow="0" yWindow="0" windowWidth="20490" windowHeight="7530" activeTab="5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<sst xmlns="http://schemas.openxmlformats.org/spreadsheetml/2006/main" count="342" uniqueCount="145">
  <si>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</si>
  <si>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</si>
  <si>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</si>
  <si>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</si>
  <si>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</si>
  <si>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</si>
  <si>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</si>
  <si>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</si>
  <si>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</si>
  <si>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</si>
  <si>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</si>
  <si>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</si>
  <si>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</si>
  <si>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</si>
  <si>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</si>
  <si>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</si>
  <si>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</si>
  <si>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</si>
  <si>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</si>
  <si>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</si>
  <si>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</si>
  <si>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</si>
  <si>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</si>
  <si>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</si>
  <si>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</si>
  <si>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</si>
  <si>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</si>
  <si>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</si>
  <si>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</si>
  <si>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</si>
  <si>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</si>
  <si>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</si>
  <si>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</si>
  <si>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</si>
  <si>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</si>
  <si>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</si>
  <si>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</si>
  <si>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</si>
  <si>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</si>
  <si>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</si>
  <si>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</si>
  <si>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</si>
  <si>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</si>
  <si>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</si>
  <si>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</si>
  <si>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</si>
  <si>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</si>
  <si>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</si>
  <si>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</si>
  <si>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</si>
  <si>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</si>
  <si>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</si>
  <si>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</si>
  <si>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</si>
  <si>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</si>
  <si>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</si>
  <si>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</si>
  <si>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</si>
  <si>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</si>
  <si>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</si>
  <si>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</si>
  <si>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</si>
  <si>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</si>
  <si>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</si>
  <si>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</si>
  <si>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</si>
  <si>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</si>
  <si>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</si>
  <si>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</si>
  <si>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</si>
  <si>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</si>
  <si>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</si>
  <si>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</si>
  <si>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</si>
  <si>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</si>
  <si>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</si>
  <si>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</si>
  <si>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</si>
  <si>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</si>
  <si>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</si>
  <si>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</si>
  <si>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</si>
  <si>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</si>
  <si>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</si>
  <si>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</si>
  <si>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</si>
  <si>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</si>
  <si>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</si>
  <si>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</si>
  <si>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</si>
  <si>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</si>
  <si>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</si>
  <si>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</si>
  <si>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</si>
  <si>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</si>
  <si>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</si>
  <si>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</si>
  <si>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</si>
  <si>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</si>
  <si>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</si>
  <si>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</si>
  <si>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</si>
  <si>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</si>
  <si>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</si>
  <si>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</si>
  <si>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</si>
  <si>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</si>
  <si>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</si>
  <si>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</si>
  <si>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</si>
  <si>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</si>
  <si>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</si>
  <si>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</si>
  <si>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</si>
  <si>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</si>
  <si>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</si>
  <si>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</si>
  <si>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</si>
  <si>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</si>
  <si>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</si>
  <si>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</si>
  <si>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</si>
  <si>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</si>
  <si>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</si>
  <si>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</si>
  <si>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</si>
  <si>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</si>
  <si>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</si>
  <si>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</si>
  <si>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</si>
  <si>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</si>
  <si>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</si>
  <si>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</si>
  <si>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</si>
  <si>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</si>
  <si>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</si>
  <si>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</si>
  <si>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</si>
  <si>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r>
      <t xml:space="preserve">(b) The sail area, excluding spinnaker, shall not exceed </t>
    </r>
    <r>
      <rPr>
        <sz val="12"/>
        <color rgb="FFFF0000"/>
        <rFont val="Calibri"/>
        <family val="2"/>
        <scheme val="minor"/>
      </rPr>
      <t>21. 5</t>
    </r>
    <r>
      <rPr>
        <sz val="12"/>
        <color theme="1"/>
        <rFont val="Calibri"/>
        <family val="2"/>
        <scheme val="minor"/>
      </rPr>
      <t xml:space="preserve"> square metres</t>
    </r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</si>
  <si>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</si>
  <si>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</si>
  <si>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</si>
  <si>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</si>
  <si>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</si>
  <si>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Limelight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</si>
</sst>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2" fontId="7" fillId="0" borderId="2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workbookViewId="0">
      <selection activeCell="L13" sqref="L13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3" t="s">
        <v>51</v>
      </c>
      <c r="C2" s="44"/>
      <c r="D2" s="44"/>
      <c r="E2" s="44"/>
      <c r="F2" s="44"/>
      <c r="G2" s="44"/>
      <c r="H2" s="44"/>
      <c r="I2" s="44"/>
      <c r="J2" s="45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24" t="s">
        <v>138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3" t="s">
        <v>55</v>
      </c>
      <c r="C2" s="44"/>
      <c r="D2" s="44"/>
      <c r="E2" s="44"/>
      <c r="F2" s="44"/>
      <c r="G2" s="44"/>
      <c r="H2" s="44"/>
      <c r="I2" s="44"/>
      <c r="J2" s="45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3" t="s">
        <v>127</v>
      </c>
      <c r="C2" s="44"/>
      <c r="D2" s="44"/>
      <c r="E2" s="44"/>
      <c r="F2" s="44"/>
      <c r="G2" s="44"/>
      <c r="H2" s="44"/>
      <c r="I2" s="44"/>
      <c r="J2" s="45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3" t="s">
        <v>62</v>
      </c>
      <c r="C2" s="44"/>
      <c r="D2" s="44"/>
      <c r="E2" s="44"/>
      <c r="F2" s="44"/>
      <c r="G2" s="44"/>
      <c r="H2" s="44"/>
      <c r="I2" s="44"/>
      <c r="J2" s="45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tabSelected="1" topLeftCell="A57" workbookViewId="0">
      <selection activeCell="F71" sqref="F71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3" t="s">
        <v>11</v>
      </c>
      <c r="C2" s="44"/>
      <c r="D2" s="44"/>
      <c r="E2" s="44"/>
      <c r="F2" s="44"/>
      <c r="G2" s="44"/>
      <c r="H2" s="44"/>
      <c r="I2" s="44"/>
      <c r="J2" s="45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45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139</v>
      </c>
      <c r="C8" s="37">
        <v>7370</v>
      </c>
    </row>
    <row r="9" spans="2:10" x14ac:dyDescent="0.25">
      <c r="B9" s="9" t="s">
        <v>140</v>
      </c>
      <c r="C9" s="39">
        <v>3060</v>
      </c>
    </row>
    <row r="10" spans="2:10" ht="15.75" thickBot="1" x14ac:dyDescent="0.3">
      <c r="B10" s="10" t="s">
        <v>141</v>
      </c>
      <c r="C10" s="40">
        <v>7950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142</v>
      </c>
      <c r="H11" s="32"/>
      <c r="I11" s="31" t="s">
        <v>132</v>
      </c>
      <c r="J11" s="29" t="s">
        <v>133</v>
      </c>
    </row>
    <row r="12" spans="2:10" ht="15.75" thickBot="1" x14ac:dyDescent="0.3">
      <c r="B12" s="49" t="s">
        <v>134</v>
      </c>
      <c r="C12" s="50"/>
      <c r="D12" s="50"/>
      <c r="E12" s="50"/>
      <c r="F12" s="50"/>
      <c r="G12" s="50"/>
      <c r="H12" s="50"/>
      <c r="I12" s="50"/>
      <c r="J12" s="51"/>
    </row>
    <row r="13" spans="2:10" x14ac:dyDescent="0.25">
      <c r="B13" s="42" t="s">
        <v>6</v>
      </c>
      <c r="C13" s="35">
        <v>7950</v>
      </c>
      <c r="D13" s="6" t="s">
        <v>2</v>
      </c>
      <c r="E13" s="35">
        <v>2835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11269125</v>
      </c>
      <c r="J13" s="27" t="s">
        <v>128</v>
      </c>
    </row>
    <row r="14" spans="2:10" x14ac:dyDescent="0.25">
      <c r="B14" s="42" t="s">
        <v>7</v>
      </c>
      <c r="C14" s="36">
        <v>3060</v>
      </c>
      <c r="D14" s="1" t="s">
        <v>2</v>
      </c>
      <c r="E14" s="36">
        <v>170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346801.734</v>
      </c>
      <c r="J14" s="27" t="s">
        <v>128</v>
      </c>
    </row>
    <row r="15" spans="2:10" x14ac:dyDescent="0.25">
      <c r="B15" s="42" t="s">
        <v>7</v>
      </c>
      <c r="C15" s="36">
        <v>7370</v>
      </c>
      <c r="D15" s="1" t="s">
        <v>2</v>
      </c>
      <c r="E15" s="36">
        <v>165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810704.05350000004</v>
      </c>
      <c r="J15" s="27" t="s">
        <v>128</v>
      </c>
    </row>
    <row r="16" spans="2:10" x14ac:dyDescent="0.25">
      <c r="B16" s="42" t="s">
        <v>6</v>
      </c>
      <c r="C16" s="36">
        <v>7950</v>
      </c>
      <c r="D16" s="1" t="s">
        <v>2</v>
      </c>
      <c r="E16" s="36">
        <v>620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2464500</v>
      </c>
      <c r="J16" s="27" t="s">
        <v>128</v>
      </c>
    </row>
    <row r="17" spans="2:10" x14ac:dyDescent="0.25">
      <c r="B17" s="42" t="s">
        <v>7</v>
      </c>
      <c r="C17" s="36">
        <v>5370</v>
      </c>
      <c r="D17" s="1" t="s">
        <v>2</v>
      </c>
      <c r="E17" s="36">
        <v>125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447502.23749999999</v>
      </c>
      <c r="J17" s="27" t="s">
        <v>128</v>
      </c>
    </row>
    <row r="18" spans="2:10" x14ac:dyDescent="0.25">
      <c r="B18" s="42" t="s">
        <v>6</v>
      </c>
      <c r="C18" s="36">
        <v>2690</v>
      </c>
      <c r="D18" s="1" t="s">
        <v>2</v>
      </c>
      <c r="E18" s="36">
        <v>160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215200</v>
      </c>
      <c r="J18" s="27" t="s">
        <v>128</v>
      </c>
    </row>
    <row r="19" spans="2:10" x14ac:dyDescent="0.25">
      <c r="B19" s="42" t="s">
        <v>6</v>
      </c>
      <c r="C19" s="36">
        <v>1400</v>
      </c>
      <c r="D19" s="1" t="s">
        <v>2</v>
      </c>
      <c r="E19" s="36">
        <v>105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73500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49" t="s">
        <v>135</v>
      </c>
      <c r="C33" s="50"/>
      <c r="D33" s="50"/>
      <c r="E33" s="50"/>
      <c r="F33" s="50"/>
      <c r="G33" s="50"/>
      <c r="H33" s="50"/>
      <c r="I33" s="50"/>
      <c r="J33" s="51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6"/>
      <c r="D44" s="47"/>
      <c r="E44" s="47"/>
      <c r="F44" s="47"/>
      <c r="G44" s="48"/>
      <c r="H44" s="15" t="s">
        <v>3</v>
      </c>
      <c r="I44" s="13">
        <f>I13+I14+I15+I16+I17+I18+I19+I20+I21+I22+I23+I24+I25+I26+I27+I28+I29+I30+I31+I32-I34-I35-I36-I37-I38-I39-I40-I41-I42-I43</f>
        <v>15627333.025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139</v>
      </c>
      <c r="C47" s="37">
        <v>5610</v>
      </c>
    </row>
    <row r="48" spans="2:10" x14ac:dyDescent="0.25">
      <c r="B48" s="9" t="s">
        <v>140</v>
      </c>
      <c r="C48" s="39">
        <v>1870</v>
      </c>
    </row>
    <row r="49" spans="2:10" ht="15.75" thickBot="1" x14ac:dyDescent="0.3">
      <c r="B49" s="10" t="s">
        <v>141</v>
      </c>
      <c r="C49" s="40">
        <v>5100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142</v>
      </c>
      <c r="H50" s="32"/>
      <c r="I50" s="31" t="s">
        <v>132</v>
      </c>
      <c r="J50" s="29" t="s">
        <v>133</v>
      </c>
    </row>
    <row r="51" spans="2:10" ht="15.75" thickBot="1" x14ac:dyDescent="0.3">
      <c r="B51" s="49" t="s">
        <v>134</v>
      </c>
      <c r="C51" s="50"/>
      <c r="D51" s="50"/>
      <c r="E51" s="50"/>
      <c r="F51" s="50"/>
      <c r="G51" s="50"/>
      <c r="H51" s="50"/>
      <c r="I51" s="50"/>
      <c r="J51" s="51"/>
    </row>
    <row r="52" spans="2:10" x14ac:dyDescent="0.25">
      <c r="B52" s="42" t="s">
        <v>6</v>
      </c>
      <c r="C52" s="36">
        <v>5610</v>
      </c>
      <c r="D52" s="1" t="s">
        <v>2</v>
      </c>
      <c r="E52" s="36">
        <v>1700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4768500</v>
      </c>
      <c r="J52" s="28" t="s">
        <v>128</v>
      </c>
    </row>
    <row r="53" spans="2:10" x14ac:dyDescent="0.25">
      <c r="B53" s="42" t="s">
        <v>7</v>
      </c>
      <c r="C53" s="36">
        <v>1870</v>
      </c>
      <c r="D53" s="1" t="s">
        <v>2</v>
      </c>
      <c r="E53" s="36">
        <v>155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193234.29949999999</v>
      </c>
      <c r="J53" s="28" t="s">
        <v>128</v>
      </c>
    </row>
    <row r="54" spans="2:10" x14ac:dyDescent="0.25">
      <c r="B54" s="42"/>
      <c r="C54" s="36"/>
      <c r="D54" s="1" t="s">
        <v>2</v>
      </c>
      <c r="E54" s="36"/>
      <c r="F54" s="1" t="s">
        <v>2</v>
      </c>
      <c r="G54" s="6" t="str">
        <f t="shared" si="10"/>
        <v>0.5</v>
      </c>
      <c r="H54" s="2" t="s">
        <v>3</v>
      </c>
      <c r="I54" s="6">
        <f t="shared" si="11"/>
        <v>0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49" t="s">
        <v>135</v>
      </c>
      <c r="C61" s="50"/>
      <c r="D61" s="50"/>
      <c r="E61" s="50"/>
      <c r="F61" s="50"/>
      <c r="G61" s="50"/>
      <c r="H61" s="50"/>
      <c r="I61" s="50"/>
      <c r="J61" s="51"/>
    </row>
    <row r="62" spans="2:10" x14ac:dyDescent="0.25">
      <c r="B62" s="42" t="s">
        <v>7</v>
      </c>
      <c r="C62" s="36">
        <v>5610</v>
      </c>
      <c r="D62" s="1" t="s">
        <v>2</v>
      </c>
      <c r="E62" s="36">
        <v>30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112200.561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6"/>
      <c r="D67" s="47"/>
      <c r="E67" s="47"/>
      <c r="F67" s="47"/>
      <c r="G67" s="48"/>
      <c r="H67" s="15" t="s">
        <v>3</v>
      </c>
      <c r="I67" s="13">
        <f>I52+I53+I54+I55+I56+I57+I58+I59+I60-I62-I63-I64-I65-I66</f>
        <v>4849533.7385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15.627333025</v>
      </c>
    </row>
    <row r="70" spans="2:10" ht="15.75" thickBot="1" x14ac:dyDescent="0.3">
      <c r="B70" s="10" t="s">
        <v>9</v>
      </c>
      <c r="C70" s="19">
        <f>I67/1000000</f>
        <v>4.8495337384999999</v>
      </c>
    </row>
    <row r="71" spans="2:10" ht="22.5" customHeight="1" thickBot="1" x14ac:dyDescent="0.4">
      <c r="B71" s="17" t="s">
        <v>10</v>
      </c>
      <c r="C71" s="25">
        <f>C69+C70</f>
        <v>20.476866763499999</v>
      </c>
    </row>
    <row r="72" spans="2:10" ht="22.5" customHeight="1" thickBot="1" x14ac:dyDescent="0.4">
      <c r="B72" s="17" t="s">
        <v>137</v>
      </c>
      <c r="C72" s="52">
        <v>22</v>
      </c>
    </row>
    <row r="78" spans="2:10" x14ac:dyDescent="0.25">
      <c r="B78" t="s">
        <v>143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2017-03-14T18:53:24Z</dcterms:modified>
</cp:coreProperties>
</file>