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"/>
    </mc:Choice>
  </mc:AlternateContent>
  <xr:revisionPtr revIDLastSave="0" documentId="13_ncr:1_{A232C369-B4F2-4F43-9831-776D9EEAD149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<sst xmlns="http://schemas.openxmlformats.org/spreadsheetml/2006/main" count="346" uniqueCount="145">
  <si>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</si>
  <si>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</si>
  <si>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</si>
  <si>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</si>
  <si>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</si>
  <si>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</si>
  <si>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</si>
  <si>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</si>
  <si>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</si>
  <si>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</si>
  <si>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</si>
  <si>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</si>
  <si>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</si>
  <si>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</si>
  <si>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</si>
  <si>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</si>
  <si>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</si>
  <si>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</si>
  <si>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</si>
  <si>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</si>
  <si>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</si>
  <si>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</si>
  <si>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</si>
  <si>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</si>
  <si>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</si>
  <si>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</si>
  <si>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</si>
  <si>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</si>
  <si>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</si>
  <si>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</si>
  <si>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</si>
  <si>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</si>
  <si>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</si>
  <si>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</si>
  <si>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</si>
  <si>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</si>
  <si>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</si>
  <si>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</si>
  <si>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</si>
  <si>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</si>
  <si>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</si>
  <si>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</si>
  <si>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</si>
  <si>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</si>
  <si>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</si>
  <si>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</si>
  <si>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</si>
  <si>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</si>
  <si>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</si>
  <si>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</si>
  <si>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</si>
  <si>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</si>
  <si>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</si>
  <si>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</si>
  <si>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</si>
  <si>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</si>
  <si>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</si>
  <si>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</si>
  <si>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</si>
  <si>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</si>
  <si>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</si>
  <si>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</si>
  <si>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</si>
  <si>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</si>
  <si>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</si>
  <si>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</si>
  <si>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</si>
  <si>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</si>
  <si>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</si>
  <si>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</si>
  <si>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</si>
  <si>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</si>
  <si>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</si>
  <si>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</si>
  <si>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</si>
  <si>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</si>
  <si>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</si>
  <si>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</si>
  <si>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</si>
  <si>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</si>
  <si>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</si>
  <si>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</si>
  <si>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</si>
  <si>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</si>
  <si>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</si>
  <si>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</si>
  <si>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</si>
  <si>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</si>
  <si>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</si>
  <si>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</si>
  <si>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</si>
  <si>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</si>
  <si>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</si>
  <si>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</si>
  <si>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</si>
  <si>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</si>
  <si>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</si>
  <si>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</si>
  <si>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</si>
  <si>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</si>
  <si>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</si>
  <si>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</si>
  <si>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</si>
  <si>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</si>
  <si>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</si>
  <si>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</si>
  <si>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</si>
  <si>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</si>
  <si>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</si>
  <si>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</si>
  <si>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</si>
  <si>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</si>
  <si>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</si>
  <si>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</si>
  <si>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</si>
  <si>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</si>
  <si>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</si>
  <si>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</si>
  <si>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</si>
  <si>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</si>
  <si>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</si>
  <si>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</si>
  <si>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</si>
  <si>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</si>
  <si>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</si>
  <si>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</si>
  <si>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</si>
  <si>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</si>
  <si>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</si>
  <si>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</si>
  <si>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</si>
  <si>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</si>
  <si>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</si>
  <si>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</si>
  <si>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</si>
  <si>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</si>
  <si>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</si>
  <si>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</si>
  <si>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</si>
  <si>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</si>
  <si>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</si>
  <si>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</si>
  <si>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</si>
  <si>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</si>
  <si>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Goldeneye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</si>
</sst>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topLeftCell="A41"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topLeftCell="A60" workbookViewId="0">
      <selection activeCell="L21" sqref="L21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25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6840</v>
      </c>
    </row>
    <row r="9" spans="2:10" x14ac:dyDescent="0.25">
      <c r="B9" s="9" t="s">
        <v>139</v>
      </c>
      <c r="C9" s="39">
        <v>2438</v>
      </c>
    </row>
    <row r="10" spans="2:10" ht="15.75" thickBot="1" x14ac:dyDescent="0.3">
      <c r="B10" s="10" t="s">
        <v>140</v>
      </c>
      <c r="C10" s="40">
        <v>6884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6884</v>
      </c>
      <c r="D13" s="6" t="s">
        <v>2</v>
      </c>
      <c r="E13" s="35">
        <v>2385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8209170</v>
      </c>
      <c r="J13" s="27" t="s">
        <v>128</v>
      </c>
    </row>
    <row r="14" spans="2:10" x14ac:dyDescent="0.25">
      <c r="B14" s="42" t="s">
        <v>6</v>
      </c>
      <c r="C14" s="36">
        <v>6884</v>
      </c>
      <c r="D14" s="1" t="s">
        <v>2</v>
      </c>
      <c r="E14" s="36">
        <v>105</v>
      </c>
      <c r="F14" s="1" t="s">
        <v>2</v>
      </c>
      <c r="G14" s="6" t="str">
        <f t="shared" ref="G14:G43" si="0">IF(B14="segment","0.66667","0.5")</f>
        <v>0.5</v>
      </c>
      <c r="H14" s="2" t="s">
        <v>3</v>
      </c>
      <c r="I14" s="6">
        <f t="shared" ref="I14:I43" si="1">C14*E14*G14</f>
        <v>361410</v>
      </c>
      <c r="J14" s="27" t="s">
        <v>128</v>
      </c>
    </row>
    <row r="15" spans="2:10" x14ac:dyDescent="0.25">
      <c r="B15" s="42" t="s">
        <v>7</v>
      </c>
      <c r="C15" s="36">
        <v>5478</v>
      </c>
      <c r="D15" s="1" t="s">
        <v>2</v>
      </c>
      <c r="E15" s="36">
        <v>47</v>
      </c>
      <c r="F15" s="1" t="s">
        <v>2</v>
      </c>
      <c r="G15" s="6" t="str">
        <f t="shared" si="0"/>
        <v>0.66667</v>
      </c>
      <c r="H15" s="2" t="s">
        <v>3</v>
      </c>
      <c r="I15" s="6">
        <f t="shared" si="1"/>
        <v>171644.85821999999</v>
      </c>
      <c r="J15" s="27" t="s">
        <v>128</v>
      </c>
    </row>
    <row r="16" spans="2:10" x14ac:dyDescent="0.25">
      <c r="B16" s="42" t="s">
        <v>6</v>
      </c>
      <c r="C16" s="36">
        <v>1782</v>
      </c>
      <c r="D16" s="1" t="s">
        <v>2</v>
      </c>
      <c r="E16" s="36">
        <v>358</v>
      </c>
      <c r="F16" s="1" t="s">
        <v>2</v>
      </c>
      <c r="G16" s="6" t="str">
        <f t="shared" si="0"/>
        <v>0.5</v>
      </c>
      <c r="H16" s="2" t="s">
        <v>3</v>
      </c>
      <c r="I16" s="6">
        <f t="shared" si="1"/>
        <v>318978</v>
      </c>
      <c r="J16" s="27" t="s">
        <v>128</v>
      </c>
    </row>
    <row r="17" spans="2:10" x14ac:dyDescent="0.25">
      <c r="B17" s="42" t="s">
        <v>7</v>
      </c>
      <c r="C17" s="36">
        <v>954</v>
      </c>
      <c r="D17" s="1" t="s">
        <v>2</v>
      </c>
      <c r="E17" s="36">
        <v>92</v>
      </c>
      <c r="F17" s="1" t="s">
        <v>2</v>
      </c>
      <c r="G17" s="6" t="str">
        <f t="shared" si="0"/>
        <v>0.66667</v>
      </c>
      <c r="H17" s="2" t="s">
        <v>3</v>
      </c>
      <c r="I17" s="6">
        <f t="shared" si="1"/>
        <v>58512.292560000002</v>
      </c>
      <c r="J17" s="27" t="s">
        <v>128</v>
      </c>
    </row>
    <row r="18" spans="2:10" x14ac:dyDescent="0.25">
      <c r="B18" s="42" t="s">
        <v>7</v>
      </c>
      <c r="C18" s="36">
        <v>964</v>
      </c>
      <c r="D18" s="1" t="s">
        <v>2</v>
      </c>
      <c r="E18" s="36">
        <v>60</v>
      </c>
      <c r="F18" s="1" t="s">
        <v>2</v>
      </c>
      <c r="G18" s="6" t="str">
        <f t="shared" si="0"/>
        <v>0.66667</v>
      </c>
      <c r="H18" s="2" t="s">
        <v>3</v>
      </c>
      <c r="I18" s="6">
        <f t="shared" si="1"/>
        <v>38560.192799999997</v>
      </c>
      <c r="J18" s="27" t="s">
        <v>128</v>
      </c>
    </row>
    <row r="19" spans="2:10" x14ac:dyDescent="0.25">
      <c r="B19" s="42" t="s">
        <v>6</v>
      </c>
      <c r="C19" s="36">
        <v>6840</v>
      </c>
      <c r="D19" s="1" t="s">
        <v>2</v>
      </c>
      <c r="E19" s="36">
        <v>222</v>
      </c>
      <c r="F19" s="1" t="s">
        <v>2</v>
      </c>
      <c r="G19" s="6" t="str">
        <f t="shared" si="0"/>
        <v>0.5</v>
      </c>
      <c r="H19" s="2" t="s">
        <v>3</v>
      </c>
      <c r="I19" s="6">
        <f t="shared" si="1"/>
        <v>759240</v>
      </c>
      <c r="J19" s="27" t="s">
        <v>128</v>
      </c>
    </row>
    <row r="20" spans="2:10" x14ac:dyDescent="0.25">
      <c r="B20" s="42" t="s">
        <v>7</v>
      </c>
      <c r="C20" s="36">
        <v>3929</v>
      </c>
      <c r="D20" s="1" t="s">
        <v>2</v>
      </c>
      <c r="E20" s="36">
        <v>34</v>
      </c>
      <c r="F20" s="1" t="s">
        <v>2</v>
      </c>
      <c r="G20" s="6" t="str">
        <f t="shared" ref="G20:G24" si="2">IF(B20="segment","0.66667","0.5")</f>
        <v>0.66667</v>
      </c>
      <c r="H20" s="2" t="s">
        <v>3</v>
      </c>
      <c r="I20" s="6">
        <f t="shared" ref="I20:I24" si="3">C20*E20*G20</f>
        <v>89057.778619999997</v>
      </c>
      <c r="J20" s="27" t="s">
        <v>128</v>
      </c>
    </row>
    <row r="21" spans="2:10" x14ac:dyDescent="0.25">
      <c r="B21" s="42" t="s">
        <v>7</v>
      </c>
      <c r="C21" s="36">
        <v>2896</v>
      </c>
      <c r="D21" s="1" t="s">
        <v>2</v>
      </c>
      <c r="E21" s="36">
        <v>68</v>
      </c>
      <c r="F21" s="1" t="s">
        <v>2</v>
      </c>
      <c r="G21" s="6" t="str">
        <f t="shared" si="2"/>
        <v>0.66667</v>
      </c>
      <c r="H21" s="2" t="s">
        <v>3</v>
      </c>
      <c r="I21" s="6">
        <f t="shared" si="3"/>
        <v>131285.98976</v>
      </c>
      <c r="J21" s="27" t="s">
        <v>128</v>
      </c>
    </row>
    <row r="22" spans="2:10" x14ac:dyDescent="0.25">
      <c r="B22" s="42" t="s">
        <v>7</v>
      </c>
      <c r="C22" s="36">
        <v>2438</v>
      </c>
      <c r="D22" s="1" t="s">
        <v>2</v>
      </c>
      <c r="E22" s="36">
        <v>134</v>
      </c>
      <c r="F22" s="1" t="s">
        <v>2</v>
      </c>
      <c r="G22" s="6" t="str">
        <f t="shared" si="2"/>
        <v>0.66667</v>
      </c>
      <c r="H22" s="2" t="s">
        <v>3</v>
      </c>
      <c r="I22" s="6">
        <f t="shared" si="3"/>
        <v>217795.75563999999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10355654.867600001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5197</v>
      </c>
    </row>
    <row r="48" spans="2:10" x14ac:dyDescent="0.25">
      <c r="B48" s="9" t="s">
        <v>139</v>
      </c>
      <c r="C48" s="39">
        <v>1719</v>
      </c>
    </row>
    <row r="49" spans="2:10" ht="15.75" thickBot="1" x14ac:dyDescent="0.3">
      <c r="B49" s="10" t="s">
        <v>140</v>
      </c>
      <c r="C49" s="40">
        <v>4824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5197</v>
      </c>
      <c r="D52" s="1" t="s">
        <v>2</v>
      </c>
      <c r="E52" s="36">
        <v>1589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4129016.5</v>
      </c>
      <c r="J52" s="28" t="s">
        <v>128</v>
      </c>
    </row>
    <row r="53" spans="2:10" x14ac:dyDescent="0.25">
      <c r="B53" s="42" t="s">
        <v>7</v>
      </c>
      <c r="C53" s="36">
        <v>1719</v>
      </c>
      <c r="D53" s="1" t="s">
        <v>2</v>
      </c>
      <c r="E53" s="36">
        <v>160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183360.91680000001</v>
      </c>
      <c r="J53" s="28" t="s">
        <v>128</v>
      </c>
    </row>
    <row r="54" spans="2:10" x14ac:dyDescent="0.25">
      <c r="B54" s="42"/>
      <c r="C54" s="36"/>
      <c r="D54" s="1" t="s">
        <v>2</v>
      </c>
      <c r="E54" s="36"/>
      <c r="F54" s="1" t="s">
        <v>2</v>
      </c>
      <c r="G54" s="6" t="str">
        <f t="shared" si="10"/>
        <v>0.5</v>
      </c>
      <c r="H54" s="2" t="s">
        <v>3</v>
      </c>
      <c r="I54" s="6">
        <f t="shared" si="11"/>
        <v>0</v>
      </c>
      <c r="J54" s="28" t="s">
        <v>128</v>
      </c>
    </row>
    <row r="55" spans="2:10" x14ac:dyDescent="0.25">
      <c r="B55" s="42"/>
      <c r="C55" s="36"/>
      <c r="D55" s="1" t="s">
        <v>2</v>
      </c>
      <c r="E55" s="36"/>
      <c r="F55" s="1" t="s">
        <v>2</v>
      </c>
      <c r="G55" s="6" t="str">
        <f t="shared" si="10"/>
        <v>0.5</v>
      </c>
      <c r="H55" s="2" t="s">
        <v>3</v>
      </c>
      <c r="I55" s="6">
        <f t="shared" si="11"/>
        <v>0</v>
      </c>
      <c r="J55" s="28" t="s">
        <v>128</v>
      </c>
    </row>
    <row r="56" spans="2:10" x14ac:dyDescent="0.25">
      <c r="B56" s="42"/>
      <c r="C56" s="36"/>
      <c r="D56" s="1" t="s">
        <v>2</v>
      </c>
      <c r="E56" s="36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 t="s">
        <v>7</v>
      </c>
      <c r="C62" s="36">
        <v>4824</v>
      </c>
      <c r="D62" s="1" t="s">
        <v>2</v>
      </c>
      <c r="E62" s="36">
        <v>33</v>
      </c>
      <c r="F62" s="1" t="s">
        <v>2</v>
      </c>
      <c r="G62" s="6" t="str">
        <f t="shared" si="10"/>
        <v>0.66667</v>
      </c>
      <c r="H62" s="2" t="s">
        <v>3</v>
      </c>
      <c r="I62" s="6">
        <f t="shared" si="11"/>
        <v>106128.53064</v>
      </c>
      <c r="J62" s="28" t="s">
        <v>129</v>
      </c>
    </row>
    <row r="63" spans="2:10" x14ac:dyDescent="0.25">
      <c r="B63" s="42" t="s">
        <v>6</v>
      </c>
      <c r="C63" s="36">
        <v>140</v>
      </c>
      <c r="D63" s="1" t="s">
        <v>2</v>
      </c>
      <c r="E63" s="36">
        <v>40</v>
      </c>
      <c r="F63" s="1" t="s">
        <v>2</v>
      </c>
      <c r="G63" s="6" t="str">
        <f t="shared" si="10"/>
        <v>0.5</v>
      </c>
      <c r="H63" s="2" t="s">
        <v>3</v>
      </c>
      <c r="I63" s="6">
        <f t="shared" si="11"/>
        <v>2800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4203448.8861600002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10.355654867600002</v>
      </c>
    </row>
    <row r="70" spans="2:10" ht="15.75" thickBot="1" x14ac:dyDescent="0.3">
      <c r="B70" s="10" t="s">
        <v>9</v>
      </c>
      <c r="C70" s="19">
        <f>I67/1000000</f>
        <v>4.2034488861600003</v>
      </c>
    </row>
    <row r="71" spans="2:10" ht="22.5" customHeight="1" thickBot="1" x14ac:dyDescent="0.4">
      <c r="B71" s="17" t="s">
        <v>10</v>
      </c>
      <c r="C71" s="25">
        <f>C69+C70</f>
        <v>14.559103753760002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2019-05-18T15:53:37Z</dcterms:modified>
</cp:coreProperties>
</file>