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Current forms\"/>
    </mc:Choice>
  </mc:AlternateContent>
  <xr:revisionPtr revIDLastSave="0" documentId="10_ncr:8100000_{055529D6-F017-44E4-A3E4-606432706DC7}" xr6:coauthVersionLast="34" xr6:coauthVersionMax="34" xr10:uidLastSave="{00000000-0000-0000-0000-000000000000}"/>
  <bookViews>
    <workbookView xWindow="0" yWindow="0" windowWidth="20490" windowHeight="7530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30" i="1"/>
  <c r="I30" i="1" s="1"/>
  <c r="G31" i="1"/>
  <c r="I31" i="1" s="1"/>
  <c r="G32" i="1"/>
  <c r="I32" i="1" s="1"/>
  <c r="G34" i="1"/>
  <c r="G35" i="1"/>
  <c r="I35" i="1" s="1"/>
  <c r="G36" i="1"/>
  <c r="I36" i="1" s="1"/>
  <c r="G37" i="1"/>
  <c r="I37" i="1" s="1"/>
  <c r="G43" i="1"/>
  <c r="G13" i="1"/>
  <c r="I13" i="1" s="1"/>
  <c r="I34" i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<sst xmlns="http://schemas.openxmlformats.org/spreadsheetml/2006/main" count="346" uniqueCount="145">
  <si>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</si>
  <si>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</si>
  <si>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</si>
  <si>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</si>
  <si>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</si>
  <si>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</si>
  <si>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</si>
  <si>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</si>
  <si>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</si>
  <si>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</si>
  <si>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</si>
  <si>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</si>
  <si>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</si>
  <si>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</si>
  <si>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</si>
  <si>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</si>
  <si>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</si>
  <si>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</si>
  <si>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</si>
  <si>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</si>
  <si>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</si>
  <si>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</si>
  <si>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</si>
  <si>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</si>
  <si>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</si>
  <si>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</si>
  <si>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</si>
  <si>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</si>
  <si>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</si>
  <si>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</si>
  <si>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</si>
  <si>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</si>
  <si>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</si>
  <si>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</si>
  <si>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</si>
  <si>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</si>
  <si>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</si>
  <si>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</si>
  <si>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</si>
  <si>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</si>
  <si>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</si>
  <si>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</si>
  <si>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</si>
  <si>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</si>
  <si>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</si>
  <si>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</si>
  <si>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</si>
  <si>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</si>
  <si>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</si>
  <si>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</si>
  <si>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</si>
  <si>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</si>
  <si>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</si>
  <si>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</si>
  <si>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</si>
  <si>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</si>
  <si>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</si>
  <si>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</si>
  <si>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</si>
  <si>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</si>
  <si>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</si>
  <si>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</si>
  <si>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</si>
  <si>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</si>
  <si>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</si>
  <si>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</si>
  <si>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</si>
  <si>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</si>
  <si>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</si>
  <si>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</si>
  <si>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</si>
  <si>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</si>
  <si>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</si>
  <si>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</si>
  <si>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</si>
  <si>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</si>
  <si>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</si>
  <si>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</si>
  <si>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</si>
  <si>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</si>
  <si>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</si>
  <si>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</si>
  <si>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</si>
  <si>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</si>
  <si>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</si>
  <si>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</si>
  <si>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</si>
  <si>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</si>
  <si>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</si>
  <si>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</si>
  <si>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</si>
  <si>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</si>
  <si>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</si>
  <si>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</si>
  <si>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</si>
  <si>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</si>
  <si>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</si>
  <si>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</si>
  <si>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</si>
  <si>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</si>
  <si>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</si>
  <si>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</si>
  <si>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</si>
  <si>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</si>
  <si>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</si>
  <si>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</si>
  <si>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</si>
  <si>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</si>
  <si>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</si>
  <si>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</si>
  <si>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</si>
  <si>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</si>
  <si>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</si>
  <si>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</si>
  <si>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</si>
  <si>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</si>
  <si>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</si>
  <si>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</si>
  <si>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</si>
  <si>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</si>
  <si>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</si>
  <si>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</si>
  <si>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</si>
  <si>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</si>
  <si>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</si>
  <si>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</si>
  <si>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</si>
  <si>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</si>
  <si>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</si>
  <si>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</si>
  <si>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</si>
  <si>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</si>
  <si>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</si>
  <si>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</si>
  <si>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</si>
  <si>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</si>
  <si>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</si>
  <si>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</si>
  <si>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</si>
  <si>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</si>
  <si>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</si>
  <si>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</si>
  <si>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</si>
  <si>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</si>
  <si>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Harnser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</si>
</sst>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workbookViewId="0">
      <selection activeCell="B12" sqref="B12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5" t="s">
        <v>51</v>
      </c>
      <c r="C2" s="46"/>
      <c r="D2" s="46"/>
      <c r="E2" s="46"/>
      <c r="F2" s="46"/>
      <c r="G2" s="46"/>
      <c r="H2" s="46"/>
      <c r="I2" s="46"/>
      <c r="J2" s="47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44" t="s">
        <v>143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5" t="s">
        <v>55</v>
      </c>
      <c r="C2" s="46"/>
      <c r="D2" s="46"/>
      <c r="E2" s="46"/>
      <c r="F2" s="46"/>
      <c r="G2" s="46"/>
      <c r="H2" s="46"/>
      <c r="I2" s="46"/>
      <c r="J2" s="4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5" t="s">
        <v>127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5" t="s">
        <v>62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topLeftCell="A6" workbookViewId="0">
      <selection activeCell="N10" sqref="N10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3"/>
    <row r="4" spans="2:10" ht="22.5" customHeight="1" x14ac:dyDescent="0.35">
      <c r="B4" s="33" t="s">
        <v>0</v>
      </c>
      <c r="C4" s="37" t="s">
        <v>144</v>
      </c>
    </row>
    <row r="5" spans="2:10" ht="22.5" customHeight="1" thickBot="1" x14ac:dyDescent="0.4">
      <c r="B5" s="34" t="s">
        <v>4</v>
      </c>
      <c r="C5" s="38">
        <v>51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138</v>
      </c>
      <c r="C8" s="37">
        <v>7423</v>
      </c>
    </row>
    <row r="9" spans="2:10" x14ac:dyDescent="0.25">
      <c r="B9" s="9" t="s">
        <v>139</v>
      </c>
      <c r="C9" s="39">
        <v>2598</v>
      </c>
    </row>
    <row r="10" spans="2:10" ht="15.75" thickBot="1" x14ac:dyDescent="0.3">
      <c r="B10" s="10" t="s">
        <v>140</v>
      </c>
      <c r="C10" s="40">
        <v>7836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3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5">
      <c r="B13" s="42" t="s">
        <v>6</v>
      </c>
      <c r="C13" s="35">
        <v>7836</v>
      </c>
      <c r="D13" s="6" t="s">
        <v>2</v>
      </c>
      <c r="E13" s="35">
        <v>2459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9634362</v>
      </c>
      <c r="J13" s="27" t="s">
        <v>128</v>
      </c>
    </row>
    <row r="14" spans="2:10" x14ac:dyDescent="0.25">
      <c r="B14" s="42" t="s">
        <v>7</v>
      </c>
      <c r="C14" s="36">
        <v>7423</v>
      </c>
      <c r="D14" s="1" t="s">
        <v>2</v>
      </c>
      <c r="E14" s="36">
        <v>112</v>
      </c>
      <c r="F14" s="1" t="s">
        <v>2</v>
      </c>
      <c r="G14" s="6" t="str">
        <f t="shared" ref="G14:G43" si="0">IF(B14="segment","0.66667","0.5")</f>
        <v>0.66667</v>
      </c>
      <c r="H14" s="2" t="s">
        <v>3</v>
      </c>
      <c r="I14" s="6">
        <f t="shared" ref="I14:I43" si="1">C14*E14*G14</f>
        <v>554253.43791999994</v>
      </c>
      <c r="J14" s="27" t="s">
        <v>128</v>
      </c>
    </row>
    <row r="15" spans="2:10" x14ac:dyDescent="0.25">
      <c r="B15" s="42" t="s">
        <v>6</v>
      </c>
      <c r="C15" s="36">
        <v>2598</v>
      </c>
      <c r="D15" s="1" t="s">
        <v>2</v>
      </c>
      <c r="E15" s="36">
        <v>124</v>
      </c>
      <c r="F15" s="1" t="s">
        <v>2</v>
      </c>
      <c r="G15" s="6" t="str">
        <f t="shared" si="0"/>
        <v>0.5</v>
      </c>
      <c r="H15" s="2" t="s">
        <v>3</v>
      </c>
      <c r="I15" s="6">
        <f t="shared" si="1"/>
        <v>161076</v>
      </c>
      <c r="J15" s="27" t="s">
        <v>128</v>
      </c>
    </row>
    <row r="16" spans="2:10" x14ac:dyDescent="0.25">
      <c r="B16" s="42" t="s">
        <v>6</v>
      </c>
      <c r="C16" s="36">
        <v>7836</v>
      </c>
      <c r="D16" s="1" t="s">
        <v>2</v>
      </c>
      <c r="E16" s="36">
        <v>1019</v>
      </c>
      <c r="F16" s="1" t="s">
        <v>2</v>
      </c>
      <c r="G16" s="6" t="str">
        <f t="shared" si="0"/>
        <v>0.5</v>
      </c>
      <c r="H16" s="2" t="s">
        <v>3</v>
      </c>
      <c r="I16" s="6">
        <f t="shared" si="1"/>
        <v>3992442</v>
      </c>
      <c r="J16" s="27" t="s">
        <v>128</v>
      </c>
    </row>
    <row r="17" spans="2:10" x14ac:dyDescent="0.25">
      <c r="B17" s="42" t="s">
        <v>6</v>
      </c>
      <c r="C17" s="36">
        <v>1625</v>
      </c>
      <c r="D17" s="1" t="s">
        <v>2</v>
      </c>
      <c r="E17" s="36">
        <v>645</v>
      </c>
      <c r="F17" s="1" t="s">
        <v>2</v>
      </c>
      <c r="G17" s="6" t="str">
        <f t="shared" si="0"/>
        <v>0.5</v>
      </c>
      <c r="H17" s="2" t="s">
        <v>3</v>
      </c>
      <c r="I17" s="6">
        <f t="shared" si="1"/>
        <v>524062.5</v>
      </c>
      <c r="J17" s="27" t="s">
        <v>128</v>
      </c>
    </row>
    <row r="18" spans="2:10" x14ac:dyDescent="0.25">
      <c r="B18" s="42" t="s">
        <v>7</v>
      </c>
      <c r="C18" s="36">
        <v>6641</v>
      </c>
      <c r="D18" s="1" t="s">
        <v>2</v>
      </c>
      <c r="E18" s="36">
        <v>55</v>
      </c>
      <c r="F18" s="1" t="s">
        <v>2</v>
      </c>
      <c r="G18" s="6" t="str">
        <f t="shared" si="0"/>
        <v>0.66667</v>
      </c>
      <c r="H18" s="2" t="s">
        <v>3</v>
      </c>
      <c r="I18" s="6">
        <f t="shared" si="1"/>
        <v>243504.55085</v>
      </c>
      <c r="J18" s="27" t="s">
        <v>128</v>
      </c>
    </row>
    <row r="19" spans="2:10" x14ac:dyDescent="0.25">
      <c r="B19" s="42" t="s">
        <v>6</v>
      </c>
      <c r="C19" s="36"/>
      <c r="D19" s="1" t="s">
        <v>2</v>
      </c>
      <c r="E19" s="36"/>
      <c r="F19" s="1" t="s">
        <v>2</v>
      </c>
      <c r="G19" s="6" t="str">
        <f t="shared" si="0"/>
        <v>0.5</v>
      </c>
      <c r="H19" s="2" t="s">
        <v>3</v>
      </c>
      <c r="I19" s="6">
        <f t="shared" si="1"/>
        <v>0</v>
      </c>
      <c r="J19" s="27" t="s">
        <v>128</v>
      </c>
    </row>
    <row r="20" spans="2:10" x14ac:dyDescent="0.25">
      <c r="B20" s="42" t="s">
        <v>6</v>
      </c>
      <c r="C20" s="36"/>
      <c r="D20" s="1" t="s">
        <v>2</v>
      </c>
      <c r="E20" s="36"/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0</v>
      </c>
      <c r="J20" s="27" t="s">
        <v>128</v>
      </c>
    </row>
    <row r="21" spans="2:10" x14ac:dyDescent="0.25">
      <c r="B21" s="42"/>
      <c r="C21" s="36"/>
      <c r="D21" s="1" t="s">
        <v>2</v>
      </c>
      <c r="E21" s="36"/>
      <c r="F21" s="1" t="s">
        <v>2</v>
      </c>
      <c r="G21" s="6" t="str">
        <f t="shared" si="2"/>
        <v>0.5</v>
      </c>
      <c r="H21" s="2" t="s">
        <v>3</v>
      </c>
      <c r="I21" s="6">
        <f t="shared" si="3"/>
        <v>0</v>
      </c>
      <c r="J21" s="27" t="s">
        <v>128</v>
      </c>
    </row>
    <row r="22" spans="2:10" x14ac:dyDescent="0.25">
      <c r="B22" s="42"/>
      <c r="C22" s="36"/>
      <c r="D22" s="1" t="s">
        <v>2</v>
      </c>
      <c r="E22" s="36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7" t="s">
        <v>128</v>
      </c>
    </row>
    <row r="23" spans="2:10" x14ac:dyDescent="0.25">
      <c r="B23" s="42"/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0" x14ac:dyDescent="0.25">
      <c r="B34" s="42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15109700.488770001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138</v>
      </c>
      <c r="C47" s="37">
        <v>5502</v>
      </c>
    </row>
    <row r="48" spans="2:10" x14ac:dyDescent="0.25">
      <c r="B48" s="9" t="s">
        <v>139</v>
      </c>
      <c r="C48" s="39">
        <v>2157</v>
      </c>
    </row>
    <row r="49" spans="2:10" ht="15.75" thickBot="1" x14ac:dyDescent="0.3">
      <c r="B49" s="10" t="s">
        <v>140</v>
      </c>
      <c r="C49" s="40">
        <v>5181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3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5">
      <c r="B52" s="42" t="s">
        <v>6</v>
      </c>
      <c r="C52" s="36">
        <v>5502</v>
      </c>
      <c r="D52" s="1" t="s">
        <v>2</v>
      </c>
      <c r="E52" s="36">
        <v>2034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5595534</v>
      </c>
      <c r="J52" s="28" t="s">
        <v>128</v>
      </c>
    </row>
    <row r="53" spans="2:10" x14ac:dyDescent="0.25">
      <c r="B53" s="42" t="s">
        <v>7</v>
      </c>
      <c r="C53" s="36">
        <v>5502</v>
      </c>
      <c r="D53" s="1" t="s">
        <v>2</v>
      </c>
      <c r="E53" s="36">
        <v>35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128380.6419</v>
      </c>
      <c r="J53" s="28" t="s">
        <v>128</v>
      </c>
    </row>
    <row r="54" spans="2:10" x14ac:dyDescent="0.25">
      <c r="B54" s="42" t="s">
        <v>6</v>
      </c>
      <c r="C54" s="36">
        <v>5181</v>
      </c>
      <c r="D54" s="1" t="s">
        <v>2</v>
      </c>
      <c r="E54" s="36">
        <v>112</v>
      </c>
      <c r="F54" s="1" t="s">
        <v>2</v>
      </c>
      <c r="G54" s="6" t="str">
        <f t="shared" si="10"/>
        <v>0.5</v>
      </c>
      <c r="H54" s="2" t="s">
        <v>3</v>
      </c>
      <c r="I54" s="6">
        <f t="shared" si="11"/>
        <v>290136</v>
      </c>
      <c r="J54" s="28" t="s">
        <v>128</v>
      </c>
    </row>
    <row r="55" spans="2:10" x14ac:dyDescent="0.25">
      <c r="B55" s="42" t="s">
        <v>6</v>
      </c>
      <c r="C55" s="36">
        <v>1381</v>
      </c>
      <c r="D55" s="1" t="s">
        <v>2</v>
      </c>
      <c r="E55" s="36">
        <v>58</v>
      </c>
      <c r="F55" s="1" t="s">
        <v>2</v>
      </c>
      <c r="G55" s="6" t="str">
        <f t="shared" si="10"/>
        <v>0.5</v>
      </c>
      <c r="H55" s="2" t="s">
        <v>3</v>
      </c>
      <c r="I55" s="6">
        <f t="shared" si="11"/>
        <v>40049</v>
      </c>
      <c r="J55" s="28" t="s">
        <v>128</v>
      </c>
    </row>
    <row r="56" spans="2:10" x14ac:dyDescent="0.25">
      <c r="B56" s="42" t="s">
        <v>7</v>
      </c>
      <c r="C56" s="36">
        <v>3808</v>
      </c>
      <c r="D56" s="1" t="s">
        <v>2</v>
      </c>
      <c r="E56" s="36">
        <v>34</v>
      </c>
      <c r="F56" s="1" t="s">
        <v>2</v>
      </c>
      <c r="G56" s="6" t="str">
        <f t="shared" si="10"/>
        <v>0.66667</v>
      </c>
      <c r="H56" s="2" t="s">
        <v>3</v>
      </c>
      <c r="I56" s="6">
        <f t="shared" si="11"/>
        <v>86315.098239999992</v>
      </c>
      <c r="J56" s="28" t="s">
        <v>128</v>
      </c>
    </row>
    <row r="57" spans="2:10" x14ac:dyDescent="0.25">
      <c r="B57" s="42" t="s">
        <v>7</v>
      </c>
      <c r="C57" s="36">
        <v>2157</v>
      </c>
      <c r="D57" s="1" t="s">
        <v>2</v>
      </c>
      <c r="E57" s="36">
        <v>210</v>
      </c>
      <c r="F57" s="1" t="s">
        <v>2</v>
      </c>
      <c r="G57" s="6" t="str">
        <f t="shared" si="10"/>
        <v>0.66667</v>
      </c>
      <c r="H57" s="2" t="s">
        <v>3</v>
      </c>
      <c r="I57" s="6">
        <f t="shared" si="11"/>
        <v>301981.5099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5">
      <c r="B62" s="42"/>
      <c r="C62" s="36"/>
      <c r="D62" s="1" t="s">
        <v>2</v>
      </c>
      <c r="E62" s="36"/>
      <c r="F62" s="1" t="s">
        <v>2</v>
      </c>
      <c r="G62" s="6" t="str">
        <f t="shared" si="10"/>
        <v>0.5</v>
      </c>
      <c r="H62" s="2" t="s">
        <v>3</v>
      </c>
      <c r="I62" s="6">
        <f t="shared" si="11"/>
        <v>0</v>
      </c>
      <c r="J62" s="28" t="s">
        <v>129</v>
      </c>
    </row>
    <row r="63" spans="2:10" x14ac:dyDescent="0.25">
      <c r="B63" s="42"/>
      <c r="C63" s="36"/>
      <c r="D63" s="1" t="s">
        <v>2</v>
      </c>
      <c r="E63" s="36"/>
      <c r="F63" s="1" t="s">
        <v>2</v>
      </c>
      <c r="G63" s="6" t="str">
        <f t="shared" si="10"/>
        <v>0.5</v>
      </c>
      <c r="H63" s="2" t="s">
        <v>3</v>
      </c>
      <c r="I63" s="6">
        <f t="shared" si="11"/>
        <v>0</v>
      </c>
      <c r="J63" s="28" t="s">
        <v>129</v>
      </c>
    </row>
    <row r="64" spans="2:10" x14ac:dyDescent="0.25">
      <c r="B64" s="42"/>
      <c r="C64" s="36"/>
      <c r="D64" s="1" t="s">
        <v>2</v>
      </c>
      <c r="E64" s="36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6442396.2500400003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15.109700488770001</v>
      </c>
    </row>
    <row r="70" spans="2:10" ht="15.75" thickBot="1" x14ac:dyDescent="0.3">
      <c r="B70" s="10" t="s">
        <v>9</v>
      </c>
      <c r="C70" s="19">
        <f>I67/1000000</f>
        <v>6.4423962500400007</v>
      </c>
    </row>
    <row r="71" spans="2:10" ht="22.5" customHeight="1" thickBot="1" x14ac:dyDescent="0.4">
      <c r="B71" s="17" t="s">
        <v>10</v>
      </c>
      <c r="C71" s="25">
        <f>C69+C70</f>
        <v>21.55209673881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142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2018-08-02T14:57:58Z</dcterms:modified>
</cp:coreProperties>
</file>