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27495" windowHeight="13560"/>
  </bookViews>
  <sheets>
    <sheet name="структура" sheetId="2" r:id="rId1"/>
  </sheets>
  <calcPr calcId="144525"/>
</workbook>
</file>

<file path=xl/calcChain.xml><?xml version="1.0" encoding="utf-8"?>
<calcChain xmlns="http://schemas.openxmlformats.org/spreadsheetml/2006/main">
  <c r="G6" i="2" l="1"/>
  <c r="G15" i="2"/>
  <c r="D15" i="2"/>
  <c r="G13" i="2" l="1"/>
  <c r="D6" i="2"/>
  <c r="G11" i="2" l="1"/>
  <c r="D14" i="2" l="1"/>
  <c r="G14" i="2"/>
  <c r="G8" i="2" l="1"/>
  <c r="G9" i="2"/>
  <c r="G10" i="2"/>
  <c r="G12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<sst xmlns="http://schemas.openxmlformats.org/spreadsheetml/2006/main" count="20" uniqueCount="17">
  <si>
    <t>Экспорт</t>
  </si>
  <si>
    <t>Импорт</t>
  </si>
  <si>
    <t>01-24-Продовольственные товары и сельскохозяйственное сырье (кроме текстильного)</t>
  </si>
  <si>
    <t>25-27-Минеральные продукты</t>
  </si>
  <si>
    <t>28-40-Продукция химической промышленности,каучук</t>
  </si>
  <si>
    <t>41-43-Кожевенное сырье,пушнина и изделия из них</t>
  </si>
  <si>
    <t>44-49-Древесина и целлюлозно-бумажные изделия</t>
  </si>
  <si>
    <t>50-67-Текстиль,текстильные изделия и обувь</t>
  </si>
  <si>
    <t>Всего</t>
  </si>
  <si>
    <t>71-83-Металлы и изделия из них</t>
  </si>
  <si>
    <t>68-70, 84-97-Машины,оборудование и транспортные средства и другие торвары</t>
  </si>
  <si>
    <t>Экспорт и импорт товаров Российской Федерации
(млрд. долл. США)</t>
  </si>
  <si>
    <t>в том числе:</t>
  </si>
  <si>
    <t>темп роста, %</t>
  </si>
  <si>
    <t>январь-апрель 2023</t>
  </si>
  <si>
    <t>январь-апрель 2024</t>
  </si>
  <si>
    <t>* При использовании информации в средствах массовой информации просьба указывать ссылку "По данным ФТС России, размещенным на официальном сайте ФТС России"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</si>
</sst>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\ _₽_-;\-* #,##0.0\ _₽_-;_-* &quot;-&quot;??\ _₽_-;_-@_-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8"/>
      <color rgb="FF0000FF"/>
      <name val="Calibri"/>
      <family val="2"/>
      <charset val="204"/>
      <scheme val="minor"/>
    </font>
    <font>
      <u/>
      <sz val="8"/>
      <color rgb="FF800080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20" fillId="0" borderId="0" xfId="0" applyFont="1"/>
    <xf numFmtId="0" fontId="23" fillId="0" borderId="0" xfId="0" applyFont="1" applyBorder="1" applyAlignment="1">
      <alignment horizontal="center"/>
    </xf>
    <xf numFmtId="0" fontId="20" fillId="0" borderId="0" xfId="0" applyFont="1" applyBorder="1"/>
    <xf numFmtId="17" fontId="21" fillId="34" borderId="10" xfId="0" applyNumberFormat="1" applyFont="1" applyFill="1" applyBorder="1" applyAlignment="1">
      <alignment horizontal="left" vertical="center" wrapText="1"/>
    </xf>
    <xf numFmtId="0" fontId="22" fillId="34" borderId="10" xfId="0" applyFont="1" applyFill="1" applyBorder="1" applyAlignment="1">
      <alignment horizontal="left" vertical="center" wrapText="1"/>
    </xf>
    <xf numFmtId="164" fontId="20" fillId="0" borderId="10" xfId="1" applyNumberFormat="1" applyFont="1" applyBorder="1"/>
    <xf numFmtId="0" fontId="23" fillId="0" borderId="0" xfId="0" applyFont="1" applyBorder="1" applyAlignment="1">
      <alignment horizontal="center"/>
    </xf>
    <xf numFmtId="49" fontId="21" fillId="34" borderId="10" xfId="0" applyNumberFormat="1" applyFont="1" applyFill="1" applyBorder="1" applyAlignment="1">
      <alignment horizontal="left" vertical="center" wrapText="1"/>
    </xf>
    <xf numFmtId="0" fontId="20" fillId="33" borderId="10" xfId="0" applyFont="1" applyFill="1" applyBorder="1" applyAlignment="1">
      <alignment wrapText="1"/>
    </xf>
    <xf numFmtId="0" fontId="23" fillId="0" borderId="0" xfId="0" applyFont="1" applyBorder="1" applyAlignment="1">
      <alignment horizontal="center" wrapText="1"/>
    </xf>
    <xf numFmtId="0" fontId="23" fillId="0" borderId="0" xfId="0" applyFont="1" applyBorder="1" applyAlignment="1">
      <alignment horizontal="center"/>
    </xf>
    <xf numFmtId="0" fontId="21" fillId="34" borderId="11" xfId="0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 wrapText="1"/>
    </xf>
    <xf numFmtId="0" fontId="21" fillId="34" borderId="1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45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3" builtinId="8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ткрывавшаяся гиперссылка" xfId="44" builtinId="9" customBuiltin="1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showGridLines="0" tabSelected="1" workbookViewId="0">
      <selection activeCell="F6" sqref="F6"/>
    </sheetView>
  </sheetViews>
  <sheetFormatPr defaultRowHeight="11.25" x14ac:dyDescent="0.2"/>
  <cols>
    <col min="1" max="1" width="39.7109375" style="1" customWidth="1"/>
    <col min="2" max="2" width="14.140625" style="1" customWidth="1"/>
    <col min="3" max="3" width="13.5703125" style="1" customWidth="1"/>
    <col min="4" max="4" width="12.85546875" style="1" customWidth="1"/>
    <col min="5" max="5" width="13.7109375" style="1" customWidth="1"/>
    <col min="6" max="6" width="13.42578125" style="1" customWidth="1"/>
    <col min="7" max="7" width="12.85546875" style="1" customWidth="1"/>
    <col min="8" max="16384" width="9.140625" style="1"/>
  </cols>
  <sheetData>
    <row r="1" spans="1:7" s="3" customFormat="1" ht="15.75" customHeight="1" x14ac:dyDescent="0.2">
      <c r="A1" s="10" t="s">
        <v>11</v>
      </c>
      <c r="B1" s="11"/>
      <c r="C1" s="11"/>
      <c r="D1" s="11"/>
      <c r="E1" s="11"/>
      <c r="F1" s="11"/>
      <c r="G1" s="11"/>
    </row>
    <row r="2" spans="1:7" s="3" customFormat="1" ht="20.25" customHeight="1" x14ac:dyDescent="0.2">
      <c r="A2" s="11"/>
      <c r="B2" s="11"/>
      <c r="C2" s="11"/>
      <c r="D2" s="11"/>
      <c r="E2" s="11"/>
      <c r="F2" s="11"/>
      <c r="G2" s="11"/>
    </row>
    <row r="3" spans="1:7" ht="20.25" customHeight="1" x14ac:dyDescent="0.25">
      <c r="A3" s="2"/>
      <c r="B3" s="2"/>
      <c r="C3" s="7"/>
      <c r="D3" s="2"/>
      <c r="E3" s="7"/>
      <c r="F3" s="2"/>
      <c r="G3" s="2"/>
    </row>
    <row r="4" spans="1:7" ht="15.75" customHeight="1" x14ac:dyDescent="0.2">
      <c r="A4" s="9"/>
      <c r="B4" s="12" t="s">
        <v>0</v>
      </c>
      <c r="C4" s="13"/>
      <c r="D4" s="14"/>
      <c r="E4" s="12" t="s">
        <v>1</v>
      </c>
      <c r="F4" s="13"/>
      <c r="G4" s="14"/>
    </row>
    <row r="5" spans="1:7" ht="22.5" x14ac:dyDescent="0.2">
      <c r="A5" s="9"/>
      <c r="B5" s="8" t="s">
        <v>14</v>
      </c>
      <c r="C5" s="8" t="s">
        <v>15</v>
      </c>
      <c r="D5" s="4" t="s">
        <v>13</v>
      </c>
      <c r="E5" s="8" t="s">
        <v>14</v>
      </c>
      <c r="F5" s="8" t="s">
        <v>15</v>
      </c>
      <c r="G5" s="4" t="s">
        <v>13</v>
      </c>
    </row>
    <row r="6" spans="1:7" x14ac:dyDescent="0.2">
      <c r="A6" s="5" t="s">
        <v>8</v>
      </c>
      <c r="B6" s="6">
        <v>135.54599999999999</v>
      </c>
      <c r="C6" s="6">
        <v>135.13460000000001</v>
      </c>
      <c r="D6" s="6">
        <f>C6/B6*100</f>
        <v>99.696486801528636</v>
      </c>
      <c r="E6" s="6">
        <v>93.035300000000007</v>
      </c>
      <c r="F6" s="6">
        <v>84.567300000000003</v>
      </c>
      <c r="G6" s="6">
        <f>F6/E6*100</f>
        <v>90.898078471289921</v>
      </c>
    </row>
    <row r="7" spans="1:7" x14ac:dyDescent="0.2">
      <c r="A7" s="5" t="s">
        <v>12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33.75" x14ac:dyDescent="0.2">
      <c r="A8" s="5" t="s">
        <v>2</v>
      </c>
      <c r="B8" s="6">
        <v>14.9093</v>
      </c>
      <c r="C8" s="6">
        <v>14.1965</v>
      </c>
      <c r="D8" s="6">
        <f t="shared" ref="D8:D14" si="0">C8/B8*100</f>
        <v>95.219091439571287</v>
      </c>
      <c r="E8" s="6">
        <v>12.534700000000001</v>
      </c>
      <c r="F8" s="6">
        <v>11.458200000000001</v>
      </c>
      <c r="G8" s="6">
        <f t="shared" ref="G8:G14" si="1">F8/E8*100</f>
        <v>91.41184073013315</v>
      </c>
    </row>
    <row r="9" spans="1:7" x14ac:dyDescent="0.2">
      <c r="A9" s="5" t="s">
        <v>3</v>
      </c>
      <c r="B9" s="6">
        <v>82.502499999999998</v>
      </c>
      <c r="C9" s="6">
        <v>84.68</v>
      </c>
      <c r="D9" s="6">
        <f t="shared" si="0"/>
        <v>102.63931396018305</v>
      </c>
      <c r="E9" s="6">
        <v>1.8635999999999999</v>
      </c>
      <c r="F9" s="6">
        <v>1.4238</v>
      </c>
      <c r="G9" s="6">
        <f t="shared" si="1"/>
        <v>76.400515132002582</v>
      </c>
    </row>
    <row r="10" spans="1:7" ht="22.5" x14ac:dyDescent="0.2">
      <c r="A10" s="5" t="s">
        <v>4</v>
      </c>
      <c r="B10" s="6">
        <v>8.9362999999999992</v>
      </c>
      <c r="C10" s="6">
        <v>8.7098999999999993</v>
      </c>
      <c r="D10" s="6">
        <f t="shared" si="0"/>
        <v>97.466512986359007</v>
      </c>
      <c r="E10" s="6">
        <v>19.985700000000001</v>
      </c>
      <c r="F10" s="6">
        <v>16.035399999999999</v>
      </c>
      <c r="G10" s="6">
        <f t="shared" si="1"/>
        <v>80.234367572814563</v>
      </c>
    </row>
    <row r="11" spans="1:7" ht="22.5" x14ac:dyDescent="0.2">
      <c r="A11" s="5" t="s">
        <v>5</v>
      </c>
      <c r="B11" s="6">
        <v>5.2200000000000003E-2</v>
      </c>
      <c r="C11" s="6">
        <v>7.3400000000000007E-2</v>
      </c>
      <c r="D11" s="6">
        <f t="shared" si="0"/>
        <v>140.61302681992339</v>
      </c>
      <c r="E11" s="6">
        <v>0.39600000000000002</v>
      </c>
      <c r="F11" s="6">
        <v>0.32550000000000001</v>
      </c>
      <c r="G11" s="6">
        <f>F11/E11*100</f>
        <v>82.196969696969688</v>
      </c>
    </row>
    <row r="12" spans="1:7" x14ac:dyDescent="0.2">
      <c r="A12" s="5" t="s">
        <v>6</v>
      </c>
      <c r="B12" s="6">
        <v>3.4041999999999999</v>
      </c>
      <c r="C12" s="6">
        <v>3.0944000000000003</v>
      </c>
      <c r="D12" s="6">
        <f t="shared" si="0"/>
        <v>90.899477116503164</v>
      </c>
      <c r="E12" s="6">
        <v>1.2530999999999999</v>
      </c>
      <c r="F12" s="6">
        <v>0.96150000000000002</v>
      </c>
      <c r="G12" s="6">
        <f t="shared" si="1"/>
        <v>76.729710318410355</v>
      </c>
    </row>
    <row r="13" spans="1:7" x14ac:dyDescent="0.2">
      <c r="A13" s="5" t="s">
        <v>7</v>
      </c>
      <c r="B13" s="6">
        <v>0.50280000000000002</v>
      </c>
      <c r="C13" s="6">
        <v>0.63849999999999996</v>
      </c>
      <c r="D13" s="6">
        <f t="shared" si="0"/>
        <v>126.98886237072394</v>
      </c>
      <c r="E13" s="6">
        <v>6.0641000000000007</v>
      </c>
      <c r="F13" s="6">
        <v>6.0411999999999999</v>
      </c>
      <c r="G13" s="6">
        <f>F13/E13*100</f>
        <v>99.62236770501805</v>
      </c>
    </row>
    <row r="14" spans="1:7" x14ac:dyDescent="0.2">
      <c r="A14" s="5" t="s">
        <v>9</v>
      </c>
      <c r="B14" s="6">
        <v>18.537599999999998</v>
      </c>
      <c r="C14" s="6">
        <v>17.7258</v>
      </c>
      <c r="D14" s="6">
        <f t="shared" si="0"/>
        <v>95.620792335577434</v>
      </c>
      <c r="E14" s="6">
        <v>6.2118000000000002</v>
      </c>
      <c r="F14" s="6">
        <v>5.4939</v>
      </c>
      <c r="G14" s="6">
        <f t="shared" si="1"/>
        <v>88.442963392253446</v>
      </c>
    </row>
    <row r="15" spans="1:7" ht="22.5" x14ac:dyDescent="0.2">
      <c r="A15" s="5" t="s">
        <v>10</v>
      </c>
      <c r="B15" s="6">
        <v>6.7012000000000009</v>
      </c>
      <c r="C15" s="6">
        <v>6.0160999999999998</v>
      </c>
      <c r="D15" s="6">
        <f>C15/B15*100</f>
        <v>89.776457947830224</v>
      </c>
      <c r="E15" s="6">
        <v>44.726200000000006</v>
      </c>
      <c r="F15" s="6">
        <v>42.8277</v>
      </c>
      <c r="G15" s="6">
        <f>F15/E15*100</f>
        <v>95.755284374706534</v>
      </c>
    </row>
    <row r="17" spans="1:1" ht="15" x14ac:dyDescent="0.2">
      <c r="A17" s="15" t="s">
        <v>16</v>
      </c>
    </row>
  </sheetData>
  <mergeCells count="4">
    <mergeCell ref="A4:A5"/>
    <mergeCell ref="A1:G2"/>
    <mergeCell ref="B4:D4"/>
    <mergeCell ref="E4:G4"/>
  </mergeCells>
  <pageMargins left="0.74803149606299213" right="0.74803149606299213" top="0.98425196850393704" bottom="0.98425196850393704" header="0.51181102362204722" footer="0.51181102362204722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структура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структура</dc:title>
  <dc:creator>Андреева Татьяна Юрьевна</dc:creator>
  <cp:lastModifiedBy>Андреева Татьяна Юрьевна</cp:lastModifiedBy>
  <cp:lastPrinted>2024-02-09T11:28:37Z</cp:lastPrinted>
  <dcterms:created xsi:type="dcterms:W3CDTF">2023-11-08T09:14:23Z</dcterms:created>
  <dcterms:modified xsi:type="dcterms:W3CDTF">2024-06-10T08:09:36Z</dcterms:modified>
</cp:coreProperties>
</file>