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ССП\На 3-х языках\"/>
    </mc:Choice>
  </mc:AlternateContent>
  <bookViews>
    <workbookView xWindow="0" yWindow="0" windowWidth="14115" windowHeight="11025"/>
  </bookViews>
  <sheets>
    <sheet name="import" sheetId="2" r:id="rId1"/>
    <sheet name="Лист1" sheetId="4" r:id="rId2"/>
  </sheets>
  <definedNames>
    <definedName name="_xlnm._FilterDatabase" localSheetId="0" hidden="1">import!$B$3:$AC$3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2" l="1"/>
  <c r="AF7" i="2" l="1"/>
  <c r="AB7" i="2" l="1"/>
  <c r="AC7" i="2"/>
  <c r="AD7" i="2"/>
  <c r="AE7" i="2"/>
  <c r="AB110" i="2" l="1"/>
  <c r="AB153" i="2"/>
  <c r="AB197" i="2"/>
  <c r="V10" i="2"/>
  <c r="V61" i="2"/>
  <c r="V110" i="2"/>
  <c r="V153" i="2"/>
  <c r="V197" i="2"/>
  <c r="W10" i="2"/>
  <c r="W61" i="2"/>
  <c r="W110" i="2"/>
  <c r="W153" i="2"/>
  <c r="W197" i="2"/>
  <c r="X10" i="2"/>
  <c r="X61" i="2"/>
  <c r="X110" i="2"/>
  <c r="X153" i="2"/>
  <c r="X197" i="2"/>
  <c r="Y10" i="2"/>
  <c r="Y61" i="2"/>
  <c r="Y110" i="2"/>
  <c r="Y153" i="2"/>
  <c r="Y197" i="2"/>
  <c r="Z10" i="2"/>
  <c r="Z61" i="2"/>
  <c r="Z110" i="2"/>
  <c r="Z153" i="2"/>
  <c r="Z197" i="2"/>
  <c r="AA10" i="2"/>
  <c r="AA61" i="2"/>
  <c r="AA110" i="2"/>
  <c r="AA153" i="2"/>
  <c r="AA197" i="2"/>
  <c r="D10" i="2"/>
</calcChain>
</file>

<file path=xl/sharedStrings.xml><?xml version="1.0" encoding="utf-8"?>
<sst xmlns="http://schemas.openxmlformats.org/spreadsheetml/2006/main" count="3224" uniqueCount="481">
  <si>
    <t>Всего</t>
  </si>
  <si>
    <t>Европа</t>
  </si>
  <si>
    <t>Австрия</t>
  </si>
  <si>
    <t>Албания</t>
  </si>
  <si>
    <t>-</t>
  </si>
  <si>
    <t>Беларусь</t>
  </si>
  <si>
    <t>Бельгия</t>
  </si>
  <si>
    <t>Болгария</t>
  </si>
  <si>
    <t>Босния и Герцеговина</t>
  </si>
  <si>
    <t>Венгрия</t>
  </si>
  <si>
    <t>Германия</t>
  </si>
  <si>
    <t>Греция</t>
  </si>
  <si>
    <t>Дания</t>
  </si>
  <si>
    <t>Ирландия</t>
  </si>
  <si>
    <t>Испания</t>
  </si>
  <si>
    <t>Италия</t>
  </si>
  <si>
    <t>Латвия</t>
  </si>
  <si>
    <t>Литва</t>
  </si>
  <si>
    <t>Люксембург</t>
  </si>
  <si>
    <t>Молдова</t>
  </si>
  <si>
    <t>Мальта</t>
  </si>
  <si>
    <t>Нидерланды</t>
  </si>
  <si>
    <t>Норвегия</t>
  </si>
  <si>
    <t>Польша</t>
  </si>
  <si>
    <t>Португалия</t>
  </si>
  <si>
    <t>Россия</t>
  </si>
  <si>
    <t>Румыния</t>
  </si>
  <si>
    <t>Словакия</t>
  </si>
  <si>
    <t>Словения</t>
  </si>
  <si>
    <t>Македония</t>
  </si>
  <si>
    <t>Украина</t>
  </si>
  <si>
    <t>Финляндия</t>
  </si>
  <si>
    <t>Франция</t>
  </si>
  <si>
    <t>Хорватия</t>
  </si>
  <si>
    <t>Швейцария</t>
  </si>
  <si>
    <t>Швеция</t>
  </si>
  <si>
    <t>Эстония</t>
  </si>
  <si>
    <t>Азия</t>
  </si>
  <si>
    <t>Азербайджан</t>
  </si>
  <si>
    <t>Армения</t>
  </si>
  <si>
    <t>Афганистан</t>
  </si>
  <si>
    <t>Грузия</t>
  </si>
  <si>
    <t>Израиль</t>
  </si>
  <si>
    <t>Индия</t>
  </si>
  <si>
    <t>Индонезия</t>
  </si>
  <si>
    <t>Иордания</t>
  </si>
  <si>
    <t>Ирак</t>
  </si>
  <si>
    <t>Иран</t>
  </si>
  <si>
    <t>Казахстан</t>
  </si>
  <si>
    <t>Камбоджа</t>
  </si>
  <si>
    <t>Катар</t>
  </si>
  <si>
    <t>Кипр</t>
  </si>
  <si>
    <t>Китай</t>
  </si>
  <si>
    <t>Корея (КНДР)</t>
  </si>
  <si>
    <t>Кувейт</t>
  </si>
  <si>
    <t>Ливан</t>
  </si>
  <si>
    <t>Малайзия</t>
  </si>
  <si>
    <t>Мальдивы</t>
  </si>
  <si>
    <t>Монголия</t>
  </si>
  <si>
    <t>Объединенные Арабские Эмираты</t>
  </si>
  <si>
    <t>Оман</t>
  </si>
  <si>
    <t>Пакистан</t>
  </si>
  <si>
    <t>Республика Корея</t>
  </si>
  <si>
    <t>Саудовская Аравия</t>
  </si>
  <si>
    <t>Сингапур</t>
  </si>
  <si>
    <t>Сирия</t>
  </si>
  <si>
    <t>Таджикистан</t>
  </si>
  <si>
    <t>Таиланд</t>
  </si>
  <si>
    <t>Туркменистан</t>
  </si>
  <si>
    <t>Турция</t>
  </si>
  <si>
    <t>Узбекистан</t>
  </si>
  <si>
    <t>Япония</t>
  </si>
  <si>
    <t>Америка</t>
  </si>
  <si>
    <t>Бермудские острова</t>
  </si>
  <si>
    <t>Белиз</t>
  </si>
  <si>
    <t>Бразилия</t>
  </si>
  <si>
    <t>Венесуэла</t>
  </si>
  <si>
    <t>Канада</t>
  </si>
  <si>
    <t>Мексика</t>
  </si>
  <si>
    <t>Панама</t>
  </si>
  <si>
    <t>Соединенные Штаты Америки</t>
  </si>
  <si>
    <t>Африка</t>
  </si>
  <si>
    <t>Алжир</t>
  </si>
  <si>
    <t>Гвинея</t>
  </si>
  <si>
    <t>Египет</t>
  </si>
  <si>
    <t>Кения</t>
  </si>
  <si>
    <t>Мали</t>
  </si>
  <si>
    <t>Эритрея</t>
  </si>
  <si>
    <t>Австралия и Океания</t>
  </si>
  <si>
    <t>Австралия</t>
  </si>
  <si>
    <t>Великобритания</t>
  </si>
  <si>
    <t>Гибралтар</t>
  </si>
  <si>
    <t>Исландия</t>
  </si>
  <si>
    <t>Лихтенштейн</t>
  </si>
  <si>
    <t>Монако</t>
  </si>
  <si>
    <t>Бангладеш</t>
  </si>
  <si>
    <t>Вьетнам</t>
  </si>
  <si>
    <t>Непал</t>
  </si>
  <si>
    <t>Тайвань</t>
  </si>
  <si>
    <t>Аргентина</t>
  </si>
  <si>
    <t>Багамские острова</t>
  </si>
  <si>
    <t>Гаити</t>
  </si>
  <si>
    <t>Гватемала</t>
  </si>
  <si>
    <t>Гондурас</t>
  </si>
  <si>
    <t>Гренада</t>
  </si>
  <si>
    <t>Колумбия</t>
  </si>
  <si>
    <t>Куба</t>
  </si>
  <si>
    <t>Перу</t>
  </si>
  <si>
    <t>Чили </t>
  </si>
  <si>
    <t>Эквадор</t>
  </si>
  <si>
    <t>Ботсвана</t>
  </si>
  <si>
    <t>Буркино Фасо</t>
  </si>
  <si>
    <t>Зимбабве</t>
  </si>
  <si>
    <t>Малави</t>
  </si>
  <si>
    <t>Марокко</t>
  </si>
  <si>
    <t>Тунис</t>
  </si>
  <si>
    <t>Новая Зеландия</t>
  </si>
  <si>
    <t>Парагвай</t>
  </si>
  <si>
    <t>Бенин</t>
  </si>
  <si>
    <t>Либерия</t>
  </si>
  <si>
    <t>Нигерия</t>
  </si>
  <si>
    <t>Эфиопия</t>
  </si>
  <si>
    <t>Бахрейн</t>
  </si>
  <si>
    <t>Барбадос</t>
  </si>
  <si>
    <t>Виргинские острова, США</t>
  </si>
  <si>
    <t>Доминиканская Республика</t>
  </si>
  <si>
    <t>Доминика</t>
  </si>
  <si>
    <t>Никарагуа</t>
  </si>
  <si>
    <t>Уругвай</t>
  </si>
  <si>
    <t>Ямайка</t>
  </si>
  <si>
    <t>Конго</t>
  </si>
  <si>
    <t>Маврикий</t>
  </si>
  <si>
    <t>Руанда</t>
  </si>
  <si>
    <t>Сомали</t>
  </si>
  <si>
    <t>Сенегал</t>
  </si>
  <si>
    <t>Танзания</t>
  </si>
  <si>
    <t>Судан</t>
  </si>
  <si>
    <t>Свазиленд</t>
  </si>
  <si>
    <t>(тыс. долларов США)</t>
  </si>
  <si>
    <t>Андорра</t>
  </si>
  <si>
    <t>Европейский союз (ЕС)</t>
  </si>
  <si>
    <t>Нормандские Острова</t>
  </si>
  <si>
    <t>Сербия</t>
  </si>
  <si>
    <t>Черногория</t>
  </si>
  <si>
    <t>Чешская Республика</t>
  </si>
  <si>
    <t>Ангилья</t>
  </si>
  <si>
    <t>Мозамбик</t>
  </si>
  <si>
    <t>Маршалловы Острова</t>
  </si>
  <si>
    <t>Неопределенная страна</t>
  </si>
  <si>
    <t>Мьянма</t>
  </si>
  <si>
    <t>Гуам</t>
  </si>
  <si>
    <t>Сальвадор</t>
  </si>
  <si>
    <t>Суринам</t>
  </si>
  <si>
    <t>Ангола</t>
  </si>
  <si>
    <t>Гана</t>
  </si>
  <si>
    <t>Замбия</t>
  </si>
  <si>
    <t>Ливийская Арабская Джамахирия</t>
  </si>
  <si>
    <t>Мадагаскар</t>
  </si>
  <si>
    <t>Нигер</t>
  </si>
  <si>
    <t>Уганда</t>
  </si>
  <si>
    <t>Экваториальная Гвинея</t>
  </si>
  <si>
    <t>Сейшельские Острова</t>
  </si>
  <si>
    <t>Фарерские Острова</t>
  </si>
  <si>
    <t>Гайана</t>
  </si>
  <si>
    <t>Тринидад и Тобаго</t>
  </si>
  <si>
    <t>Гамбия</t>
  </si>
  <si>
    <t>Камерун</t>
  </si>
  <si>
    <t>Джибути</t>
  </si>
  <si>
    <t>Чад</t>
  </si>
  <si>
    <t>Восточное САМОА</t>
  </si>
  <si>
    <t>Каймановы Острова</t>
  </si>
  <si>
    <t>Бурунди</t>
  </si>
  <si>
    <t>Науру</t>
  </si>
  <si>
    <t>Соломоновы Острова</t>
  </si>
  <si>
    <t>Бруней</t>
  </si>
  <si>
    <t>Гренландия</t>
  </si>
  <si>
    <t>Монтсеррат</t>
  </si>
  <si>
    <t>Нидерландские Антильские острова</t>
  </si>
  <si>
    <t>Заир</t>
  </si>
  <si>
    <t>Новая Каледония</t>
  </si>
  <si>
    <t>Фиджи</t>
  </si>
  <si>
    <t>Буве</t>
  </si>
  <si>
    <t>Кокосовые осторова</t>
  </si>
  <si>
    <t>ООН</t>
  </si>
  <si>
    <t>ЕАЭС</t>
  </si>
  <si>
    <t>ШОС</t>
  </si>
  <si>
    <t>СНГ</t>
  </si>
  <si>
    <t>ЕС</t>
  </si>
  <si>
    <t>Котд'Ивуар</t>
  </si>
  <si>
    <t>Британско- Виргинские острова</t>
  </si>
  <si>
    <t>Сент-Китс и Невис</t>
  </si>
  <si>
    <t>Сент-Винсент и Гренадины</t>
  </si>
  <si>
    <t>Эль-Сальвадор</t>
  </si>
  <si>
    <t>Южно-Африканская Республика</t>
  </si>
  <si>
    <t>Папуа-Новая Гвинея</t>
  </si>
  <si>
    <t>Шри-Ланка</t>
  </si>
  <si>
    <t>Тимор-Лесте</t>
  </si>
  <si>
    <t>Лаосская Народно-Демократическая Республика</t>
  </si>
  <si>
    <t>САР-Гонконг</t>
  </si>
  <si>
    <t>Пуэрто-Рико</t>
  </si>
  <si>
    <t>(миң АКШ доллары)</t>
  </si>
  <si>
    <t>Бардыгы</t>
  </si>
  <si>
    <t>КМШ</t>
  </si>
  <si>
    <t>ЕАЭБ</t>
  </si>
  <si>
    <t>Андора</t>
  </si>
  <si>
    <t>Белгия</t>
  </si>
  <si>
    <t>Босния жана Герцеговина</t>
  </si>
  <si>
    <t>Британиянын Виргин аралдары</t>
  </si>
  <si>
    <t>Улуу Британия</t>
  </si>
  <si>
    <t>Channel Islands</t>
  </si>
  <si>
    <t>БУУ</t>
  </si>
  <si>
    <t>Орусия</t>
  </si>
  <si>
    <t>Сан Марино</t>
  </si>
  <si>
    <t>Сейшел аралдары</t>
  </si>
  <si>
    <t>Фарер аралдары</t>
  </si>
  <si>
    <t>Чеш Республикасы</t>
  </si>
  <si>
    <t>Азербайжан</t>
  </si>
  <si>
    <t>Макао (Макао)</t>
  </si>
  <si>
    <t>Ооганстан</t>
  </si>
  <si>
    <t>Казакстан</t>
  </si>
  <si>
    <t>Кытай</t>
  </si>
  <si>
    <t>SAR-Hong Kong</t>
  </si>
  <si>
    <t>Лаос Элдик Демократиялык Республикасы</t>
  </si>
  <si>
    <t>Бириккен Араб Эмираттары</t>
  </si>
  <si>
    <t>Корея Республикасы</t>
  </si>
  <si>
    <t>Сауд Арабия</t>
  </si>
  <si>
    <t>Тайланд</t>
  </si>
  <si>
    <t>Түркмөнстан</t>
  </si>
  <si>
    <t>Туркия</t>
  </si>
  <si>
    <t>Өзбекстан</t>
  </si>
  <si>
    <t>Шри Ланка</t>
  </si>
  <si>
    <t>Багам аралдары</t>
  </si>
  <si>
    <t>Кайман аралдары</t>
  </si>
  <si>
    <t>Коста Рика</t>
  </si>
  <si>
    <t>Пуэрто Рико</t>
  </si>
  <si>
    <t>Salvador</t>
  </si>
  <si>
    <t>Америка Кошмо Штаттары</t>
  </si>
  <si>
    <t>Сент-Китс жана Невис</t>
  </si>
  <si>
    <t>Сент-Винсент жана Гренадиндер</t>
  </si>
  <si>
    <t>Тринидад жана Тобаго</t>
  </si>
  <si>
    <t>Чили</t>
  </si>
  <si>
    <t>Гинея</t>
  </si>
  <si>
    <t>Гвинея-Бисау</t>
  </si>
  <si>
    <t>Жибути</t>
  </si>
  <si>
    <t>Ливия Араб Джамахириясы</t>
  </si>
  <si>
    <t>Сомалия</t>
  </si>
  <si>
    <t>Сьерра-Леоне</t>
  </si>
  <si>
    <t>Экватордук Гвинея</t>
  </si>
  <si>
    <t>Эритрия</t>
  </si>
  <si>
    <t>Түштүк Африка</t>
  </si>
  <si>
    <t>Австралия жана Океания</t>
  </si>
  <si>
    <t>Кокос аралдары</t>
  </si>
  <si>
    <t>Маршал аралдары</t>
  </si>
  <si>
    <t>Жаңы Зеландия</t>
  </si>
  <si>
    <t>Жаңы Каледония</t>
  </si>
  <si>
    <t>Папуа Жаңы Гвинея</t>
  </si>
  <si>
    <t>Соломон аралдары</t>
  </si>
  <si>
    <t>Такталбаган өлкө</t>
  </si>
  <si>
    <t>4.03.00.20: Geographic distribution of imports of goods</t>
  </si>
  <si>
    <t>(thousand US dollars)</t>
  </si>
  <si>
    <t>Total</t>
  </si>
  <si>
    <t>The EU</t>
  </si>
  <si>
    <t>CIS</t>
  </si>
  <si>
    <t>SCO</t>
  </si>
  <si>
    <t>EAEU</t>
  </si>
  <si>
    <t>Europe</t>
  </si>
  <si>
    <t>Austria</t>
  </si>
  <si>
    <t>Albania</t>
  </si>
  <si>
    <t>Andorra</t>
  </si>
  <si>
    <t>Belarus</t>
  </si>
  <si>
    <t>Belgium</t>
  </si>
  <si>
    <t>Bulgaria</t>
  </si>
  <si>
    <t>Bosnia and Herzegovina</t>
  </si>
  <si>
    <t>British virgin islands</t>
  </si>
  <si>
    <t>Great Britain</t>
  </si>
  <si>
    <t>Hungary</t>
  </si>
  <si>
    <t>Germany</t>
  </si>
  <si>
    <t>Gibraltar</t>
  </si>
  <si>
    <t>Greece</t>
  </si>
  <si>
    <t>Denmark</t>
  </si>
  <si>
    <t>European Union (EU)</t>
  </si>
  <si>
    <t>Ireland</t>
  </si>
  <si>
    <t>Iceland</t>
  </si>
  <si>
    <t>Spain</t>
  </si>
  <si>
    <t>Italy</t>
  </si>
  <si>
    <t>Latvia</t>
  </si>
  <si>
    <t>Lithuania</t>
  </si>
  <si>
    <t>Liechtenstein</t>
  </si>
  <si>
    <t>Luxembourg</t>
  </si>
  <si>
    <t>Malta</t>
  </si>
  <si>
    <t>Macedonia</t>
  </si>
  <si>
    <t>Moldova</t>
  </si>
  <si>
    <t>Monaco</t>
  </si>
  <si>
    <t>Netherlands</t>
  </si>
  <si>
    <t>Norway</t>
  </si>
  <si>
    <t>UN</t>
  </si>
  <si>
    <t>Poland</t>
  </si>
  <si>
    <t>Portugal</t>
  </si>
  <si>
    <t>Russia</t>
  </si>
  <si>
    <t>Romania</t>
  </si>
  <si>
    <t>San Marino</t>
  </si>
  <si>
    <t>Seychelles</t>
  </si>
  <si>
    <t>Serbia</t>
  </si>
  <si>
    <t>Slovakia</t>
  </si>
  <si>
    <t>Slovenia</t>
  </si>
  <si>
    <t>Ukraine</t>
  </si>
  <si>
    <t>Faroe islands</t>
  </si>
  <si>
    <t>Finland</t>
  </si>
  <si>
    <t>France</t>
  </si>
  <si>
    <t>Croatia</t>
  </si>
  <si>
    <t>Montenegro</t>
  </si>
  <si>
    <t>Czech Republic</t>
  </si>
  <si>
    <t>Switzerland</t>
  </si>
  <si>
    <t>Sweden</t>
  </si>
  <si>
    <t>Estonia</t>
  </si>
  <si>
    <t>Asia</t>
  </si>
  <si>
    <t>Azerbaijan</t>
  </si>
  <si>
    <t>Macau (Macau)</t>
  </si>
  <si>
    <t>Armenia</t>
  </si>
  <si>
    <t>Afghanistan</t>
  </si>
  <si>
    <t>Bangladesh</t>
  </si>
  <si>
    <t>Bahrain</t>
  </si>
  <si>
    <t>Brunei</t>
  </si>
  <si>
    <t>Bouvet</t>
  </si>
  <si>
    <t>Vietnam</t>
  </si>
  <si>
    <t>Georgia</t>
  </si>
  <si>
    <t>Israel</t>
  </si>
  <si>
    <t>India</t>
  </si>
  <si>
    <t>Indonesia</t>
  </si>
  <si>
    <t>Jordan</t>
  </si>
  <si>
    <t>Iraq</t>
  </si>
  <si>
    <t>Iran</t>
  </si>
  <si>
    <t>Kazakhstan</t>
  </si>
  <si>
    <t>Cambodia</t>
  </si>
  <si>
    <t>Qatar</t>
  </si>
  <si>
    <t>Cyprus</t>
  </si>
  <si>
    <t>China</t>
  </si>
  <si>
    <t>Korea (DPRK)</t>
  </si>
  <si>
    <t>Kuwait</t>
  </si>
  <si>
    <t>Lao People's Democratic Republic</t>
  </si>
  <si>
    <t>Lebanon</t>
  </si>
  <si>
    <t>Malaysia</t>
  </si>
  <si>
    <t>Maldives</t>
  </si>
  <si>
    <t>Mongolia</t>
  </si>
  <si>
    <t>Myanmar</t>
  </si>
  <si>
    <t>Nepal</t>
  </si>
  <si>
    <t>United Arab Emirates</t>
  </si>
  <si>
    <t>Oman</t>
  </si>
  <si>
    <t>Pakistan</t>
  </si>
  <si>
    <t>The Republic of Korea</t>
  </si>
  <si>
    <t>Saudi Arabia</t>
  </si>
  <si>
    <t>Singapore</t>
  </si>
  <si>
    <t>Syria</t>
  </si>
  <si>
    <t>Tajikistan</t>
  </si>
  <si>
    <t>Thailand</t>
  </si>
  <si>
    <t>Taiwan</t>
  </si>
  <si>
    <t>Timor-Leste</t>
  </si>
  <si>
    <t>Turkmenistan</t>
  </si>
  <si>
    <t>Turkey</t>
  </si>
  <si>
    <t>Uzbekistan</t>
  </si>
  <si>
    <t>Philippines</t>
  </si>
  <si>
    <t>Sri Lanka</t>
  </si>
  <si>
    <t>Japan</t>
  </si>
  <si>
    <t>America</t>
  </si>
  <si>
    <t>Anguilla</t>
  </si>
  <si>
    <t>Argentina</t>
  </si>
  <si>
    <t>Bahamas</t>
  </si>
  <si>
    <t>Barbados</t>
  </si>
  <si>
    <t>Belize</t>
  </si>
  <si>
    <t>Bermuda</t>
  </si>
  <si>
    <t>Brazil</t>
  </si>
  <si>
    <t>Venezuela</t>
  </si>
  <si>
    <t>Virgin Islands, United States</t>
  </si>
  <si>
    <t>Haiti</t>
  </si>
  <si>
    <t>Guyana</t>
  </si>
  <si>
    <t>Guatemala</t>
  </si>
  <si>
    <t>Honduras</t>
  </si>
  <si>
    <t>Grenada</t>
  </si>
  <si>
    <t>Greenland</t>
  </si>
  <si>
    <t>Guam</t>
  </si>
  <si>
    <t>Dominica</t>
  </si>
  <si>
    <t>Dominican Republic</t>
  </si>
  <si>
    <t>Cayman islands</t>
  </si>
  <si>
    <t>Canada</t>
  </si>
  <si>
    <t>Colombia</t>
  </si>
  <si>
    <t>Costa Rica</t>
  </si>
  <si>
    <t>Cuba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</si>
  <si>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</si>
  <si>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</si>
  <si>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</si>
  <si>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</si>
  <si>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</si>
  <si>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</si>
  <si>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</si>
  <si>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Puerto Rico</t>
  </si>
  <si>
    <t>USA</t>
  </si>
  <si>
    <t>Saint Kitts and Nevis</t>
  </si>
  <si>
    <t>Saint Vincent and the Grenadines</t>
  </si>
  <si>
    <t>Suriname</t>
  </si>
  <si>
    <t>Trinidad and Tobago</t>
  </si>
  <si>
    <t>Uruguay</t>
  </si>
  <si>
    <t>Chile</t>
  </si>
  <si>
    <t>Ecuador</t>
  </si>
  <si>
    <t>El Salvador</t>
  </si>
  <si>
    <t>Jamaica</t>
  </si>
  <si>
    <t>Africa</t>
  </si>
  <si>
    <t>Algeria</t>
  </si>
  <si>
    <t>Angola</t>
  </si>
  <si>
    <t>Benin</t>
  </si>
  <si>
    <t>Botswana</t>
  </si>
  <si>
    <t>Burkino Faso</t>
  </si>
  <si>
    <t>Burundi</t>
  </si>
  <si>
    <t>Gambia</t>
  </si>
  <si>
    <t>Ghana</t>
  </si>
  <si>
    <t>Guinea</t>
  </si>
  <si>
    <t>Guinea-Bissau</t>
  </si>
  <si>
    <t>Djibouti</t>
  </si>
  <si>
    <t>Egypt</t>
  </si>
  <si>
    <t>Zaire</t>
  </si>
  <si>
    <t>Zambia</t>
  </si>
  <si>
    <t>Zimbabwe</t>
  </si>
  <si>
    <t>Cameroon</t>
  </si>
  <si>
    <t>Kenya</t>
  </si>
  <si>
    <t>Congo</t>
  </si>
  <si>
    <t>Côte d'Ivoire</t>
  </si>
  <si>
    <t>Liberia</t>
  </si>
  <si>
    <t>Libyan Arab Jamahiriya</t>
  </si>
  <si>
    <t>Mauritius</t>
  </si>
  <si>
    <t>Madagascar</t>
  </si>
  <si>
    <t>Malawi</t>
  </si>
  <si>
    <t>Mali</t>
  </si>
  <si>
    <t>Morocco</t>
  </si>
  <si>
    <t>Mozambique</t>
  </si>
  <si>
    <t>Niger</t>
  </si>
  <si>
    <t>Nigeria</t>
  </si>
  <si>
    <t>Rwanda</t>
  </si>
  <si>
    <t>Swaziland</t>
  </si>
  <si>
    <t>Senegal</t>
  </si>
  <si>
    <t>Somalia</t>
  </si>
  <si>
    <t>Sudan</t>
  </si>
  <si>
    <t>Sierra Leone</t>
  </si>
  <si>
    <t>Tanzania</t>
  </si>
  <si>
    <t>Tunisia</t>
  </si>
  <si>
    <t>Uganda</t>
  </si>
  <si>
    <t>Chad</t>
  </si>
  <si>
    <t>Equatorial Guinea</t>
  </si>
  <si>
    <t>Eritrea</t>
  </si>
  <si>
    <t>Ethiopia</t>
  </si>
  <si>
    <t>South Africa</t>
  </si>
  <si>
    <t>Australia and Oceania</t>
  </si>
  <si>
    <t>Australia</t>
  </si>
  <si>
    <t>Eastern SAMOA</t>
  </si>
  <si>
    <t>Coconut islands</t>
  </si>
  <si>
    <t>Marshall Islands</t>
  </si>
  <si>
    <t>Nauru</t>
  </si>
  <si>
    <t>New Zealand</t>
  </si>
  <si>
    <t>New Caledonia</t>
  </si>
  <si>
    <t>Papua New Guinea</t>
  </si>
  <si>
    <t>Solomon islands</t>
  </si>
  <si>
    <t>Fiji</t>
  </si>
  <si>
    <t>Undefined country</t>
  </si>
  <si>
    <t>Чыгыш САМОА</t>
  </si>
  <si>
    <t>Гвинея - Бисау</t>
  </si>
  <si>
    <t>4.03.00.20: Географическое распределение импорта товаров</t>
  </si>
  <si>
    <t>Европа Бирлиги (ЕБ)</t>
  </si>
  <si>
    <t>Нидерланд</t>
  </si>
  <si>
    <t>Норманд аралдары</t>
  </si>
  <si>
    <t>Мальдив</t>
  </si>
  <si>
    <t>Филиппин</t>
  </si>
  <si>
    <t>Филиппины</t>
  </si>
  <si>
    <t>Бермуд аралдары</t>
  </si>
  <si>
    <t>Виргин аралдары, АКШ</t>
  </si>
  <si>
    <t>Доминикан Республикасы</t>
  </si>
  <si>
    <t>Нидерланд антиллери аралдары</t>
  </si>
  <si>
    <t>Сьерра Леоне</t>
  </si>
  <si>
    <t>Гонконг</t>
  </si>
  <si>
    <t>4.03.00.20: Товарлардын импортунун  географиялык бөлүштүрүүcү</t>
  </si>
  <si>
    <r>
      <t xml:space="preserve">2023 </t>
    </r>
    <r>
      <rPr>
        <b/>
        <vertAlign val="superscript"/>
        <sz val="9"/>
        <rFont val="Times New Roman"/>
        <family val="1"/>
        <charset val="204"/>
      </rPr>
      <t>1</t>
    </r>
  </si>
  <si>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 xml:space="preserve"> Алдын ала маалыматтар.</t>
    </r>
  </si>
  <si>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 xml:space="preserve"> Предварительные данные</t>
    </r>
  </si>
  <si>
    <r>
      <rPr>
        <vertAlign val="superscript"/>
        <sz val="8"/>
        <color rgb="FF000000"/>
        <rFont val="Times New Roman"/>
        <family val="1"/>
        <charset val="204"/>
      </rPr>
      <t>1</t>
    </r>
    <r>
      <rPr>
        <sz val="8"/>
        <color rgb="FF000000"/>
        <rFont val="Times New Roman"/>
        <family val="1"/>
        <charset val="204"/>
      </rPr>
      <t xml:space="preserve"> Рreliminary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</si>
</sst>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"/>
    <numFmt numFmtId="166" formatCode="#,##0.0"/>
    <numFmt numFmtId="167" formatCode="_-* #,##0\ _р_._-;\-* #,##0\ _р_._-;_-* &quot;-&quot;\ _р_._-;_-@_-"/>
    <numFmt numFmtId="168" formatCode="_-* #,##0.00\ _р_._-;\-* #,##0.00\ _р_._-;_-* &quot;-&quot;??\ _р_._-;_-@_-"/>
    <numFmt numFmtId="169" formatCode="_-* #,##0.0_-;\-* #,##0.0_-;_-* &quot;-&quot;??_-;_-@_-"/>
    <numFmt numFmtId="170" formatCode="0.000"/>
  </numFmts>
  <fonts count="23" x14ac:knownFonts="1">
    <font>
      <sz val="10"/>
      <name val="Arial Cyr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b/>
      <sz val="9"/>
      <name val="Times New Roman Cyr"/>
      <family val="1"/>
      <charset val="204"/>
    </font>
    <font>
      <sz val="8"/>
      <name val="Arial Cyr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 Cyr"/>
    </font>
    <font>
      <b/>
      <sz val="9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2"/>
      <color rgb="FF222222"/>
      <name val="Arial"/>
      <family val="2"/>
      <charset val="204"/>
    </font>
    <font>
      <b/>
      <sz val="12"/>
      <color rgb="FF222222"/>
      <name val="Arial"/>
      <family val="2"/>
      <charset val="204"/>
    </font>
    <font>
      <i/>
      <sz val="9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0"/>
      <name val="Times New Roman"/>
      <family val="1"/>
      <charset val="204"/>
    </font>
    <font>
      <b/>
      <vertAlign val="superscript"/>
      <sz val="9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vertAlign val="superscript"/>
      <sz val="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" fillId="0" borderId="1" applyFont="0" applyAlignment="0">
      <alignment horizontal="right" vertical="center" wrapText="1"/>
    </xf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166" fontId="5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166" fontId="5" fillId="0" borderId="0" xfId="0" applyNumberFormat="1" applyFont="1" applyFill="1" applyBorder="1" applyAlignment="1">
      <alignment horizontal="right" wrapText="1"/>
    </xf>
    <xf numFmtId="166" fontId="9" fillId="0" borderId="0" xfId="0" applyNumberFormat="1" applyFont="1" applyFill="1"/>
    <xf numFmtId="1" fontId="6" fillId="0" borderId="2" xfId="0" applyNumberFormat="1" applyFont="1" applyFill="1" applyBorder="1" applyAlignment="1">
      <alignment vertical="center"/>
    </xf>
    <xf numFmtId="1" fontId="9" fillId="0" borderId="0" xfId="0" applyNumberFormat="1" applyFont="1" applyFill="1"/>
    <xf numFmtId="0" fontId="6" fillId="0" borderId="3" xfId="0" applyFont="1" applyFill="1" applyBorder="1"/>
    <xf numFmtId="166" fontId="6" fillId="0" borderId="3" xfId="0" applyNumberFormat="1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vertical="center" wrapText="1"/>
    </xf>
    <xf numFmtId="1" fontId="6" fillId="0" borderId="0" xfId="0" applyNumberFormat="1" applyFont="1" applyFill="1" applyBorder="1" applyAlignment="1">
      <alignment vertical="center"/>
    </xf>
    <xf numFmtId="166" fontId="9" fillId="0" borderId="0" xfId="0" applyNumberFormat="1" applyFont="1" applyFill="1" applyAlignment="1">
      <alignment horizontal="right"/>
    </xf>
    <xf numFmtId="1" fontId="5" fillId="0" borderId="2" xfId="0" applyNumberFormat="1" applyFont="1" applyFill="1" applyBorder="1" applyAlignment="1">
      <alignment horizontal="right" vertical="center"/>
    </xf>
    <xf numFmtId="165" fontId="6" fillId="0" borderId="0" xfId="0" applyNumberFormat="1" applyFont="1" applyFill="1" applyBorder="1"/>
    <xf numFmtId="169" fontId="6" fillId="0" borderId="3" xfId="7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/>
    </xf>
    <xf numFmtId="1" fontId="12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 indent="2"/>
    </xf>
    <xf numFmtId="165" fontId="6" fillId="0" borderId="0" xfId="0" applyNumberFormat="1" applyFont="1" applyFill="1"/>
    <xf numFmtId="0" fontId="15" fillId="0" borderId="0" xfId="0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wrapText="1"/>
    </xf>
    <xf numFmtId="165" fontId="11" fillId="0" borderId="0" xfId="0" applyNumberFormat="1" applyFont="1" applyFill="1" applyBorder="1"/>
    <xf numFmtId="165" fontId="12" fillId="0" borderId="1" xfId="0" applyNumberFormat="1" applyFont="1" applyFill="1" applyBorder="1"/>
    <xf numFmtId="165" fontId="12" fillId="0" borderId="0" xfId="0" applyNumberFormat="1" applyFont="1" applyFill="1" applyBorder="1"/>
    <xf numFmtId="165" fontId="12" fillId="0" borderId="0" xfId="0" applyNumberFormat="1" applyFont="1" applyFill="1"/>
    <xf numFmtId="0" fontId="8" fillId="0" borderId="0" xfId="0" applyFont="1" applyFill="1" applyBorder="1"/>
    <xf numFmtId="0" fontId="15" fillId="0" borderId="1" xfId="0" applyFont="1" applyFill="1" applyBorder="1"/>
    <xf numFmtId="166" fontId="6" fillId="0" borderId="3" xfId="0" applyNumberFormat="1" applyFont="1" applyFill="1" applyBorder="1" applyAlignment="1">
      <alignment horizontal="right"/>
    </xf>
    <xf numFmtId="165" fontId="6" fillId="0" borderId="3" xfId="0" applyNumberFormat="1" applyFont="1" applyFill="1" applyBorder="1"/>
    <xf numFmtId="0" fontId="16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69" fontId="6" fillId="0" borderId="3" xfId="0" applyNumberFormat="1" applyFont="1" applyFill="1" applyBorder="1" applyAlignment="1">
      <alignment horizontal="right"/>
    </xf>
    <xf numFmtId="0" fontId="6" fillId="0" borderId="1" xfId="0" applyFont="1" applyFill="1" applyBorder="1"/>
    <xf numFmtId="166" fontId="11" fillId="0" borderId="0" xfId="0" applyNumberFormat="1" applyFont="1" applyFill="1" applyBorder="1" applyAlignment="1">
      <alignment horizontal="right" wrapText="1"/>
    </xf>
    <xf numFmtId="166" fontId="16" fillId="0" borderId="0" xfId="0" applyNumberFormat="1" applyFont="1" applyFill="1" applyBorder="1" applyAlignment="1">
      <alignment horizontal="right" vertical="center"/>
    </xf>
    <xf numFmtId="166" fontId="16" fillId="0" borderId="0" xfId="0" applyNumberFormat="1" applyFont="1" applyFill="1" applyBorder="1" applyAlignment="1">
      <alignment horizontal="left" vertical="center"/>
    </xf>
    <xf numFmtId="1" fontId="17" fillId="0" borderId="0" xfId="0" applyNumberFormat="1" applyFont="1" applyFill="1" applyAlignment="1">
      <alignment horizontal="right" vertical="center"/>
    </xf>
    <xf numFmtId="165" fontId="16" fillId="0" borderId="0" xfId="0" applyNumberFormat="1" applyFont="1" applyFill="1" applyAlignment="1">
      <alignment vertical="center"/>
    </xf>
    <xf numFmtId="165" fontId="16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wrapText="1"/>
    </xf>
    <xf numFmtId="0" fontId="18" fillId="0" borderId="0" xfId="0" applyFont="1" applyFill="1" applyBorder="1"/>
    <xf numFmtId="166" fontId="18" fillId="0" borderId="0" xfId="0" applyNumberFormat="1" applyFont="1" applyFill="1" applyBorder="1" applyAlignment="1">
      <alignment horizontal="right" wrapText="1"/>
    </xf>
    <xf numFmtId="166" fontId="18" fillId="0" borderId="0" xfId="0" applyNumberFormat="1" applyFont="1" applyFill="1" applyBorder="1" applyAlignment="1">
      <alignment horizontal="right"/>
    </xf>
    <xf numFmtId="169" fontId="18" fillId="0" borderId="0" xfId="7" applyNumberFormat="1" applyFont="1" applyFill="1" applyBorder="1" applyAlignment="1">
      <alignment horizontal="right"/>
    </xf>
    <xf numFmtId="169" fontId="18" fillId="0" borderId="0" xfId="7" applyNumberFormat="1" applyFont="1" applyFill="1" applyBorder="1"/>
    <xf numFmtId="0" fontId="9" fillId="0" borderId="0" xfId="0" applyFont="1" applyFill="1" applyBorder="1"/>
    <xf numFmtId="169" fontId="18" fillId="0" borderId="0" xfId="7" applyNumberFormat="1" applyFont="1" applyFill="1"/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166" fontId="18" fillId="0" borderId="0" xfId="0" applyNumberFormat="1" applyFont="1" applyFill="1" applyBorder="1" applyAlignment="1">
      <alignment horizontal="right" vertical="center" wrapText="1"/>
    </xf>
    <xf numFmtId="166" fontId="18" fillId="0" borderId="0" xfId="0" applyNumberFormat="1" applyFont="1" applyFill="1" applyBorder="1" applyAlignment="1">
      <alignment horizontal="right" vertical="center"/>
    </xf>
    <xf numFmtId="169" fontId="18" fillId="0" borderId="0" xfId="7" applyNumberFormat="1" applyFont="1" applyFill="1" applyBorder="1" applyAlignment="1">
      <alignment horizontal="right" vertical="center"/>
    </xf>
    <xf numFmtId="169" fontId="18" fillId="0" borderId="0" xfId="7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6" fontId="18" fillId="0" borderId="0" xfId="0" applyNumberFormat="1" applyFont="1" applyFill="1" applyAlignment="1">
      <alignment horizontal="right" wrapText="1"/>
    </xf>
    <xf numFmtId="169" fontId="9" fillId="0" borderId="0" xfId="7" applyNumberFormat="1" applyFont="1" applyFill="1" applyBorder="1" applyAlignment="1">
      <alignment horizontal="right"/>
    </xf>
    <xf numFmtId="169" fontId="9" fillId="0" borderId="0" xfId="7" applyNumberFormat="1" applyFont="1" applyFill="1" applyBorder="1"/>
    <xf numFmtId="169" fontId="9" fillId="0" borderId="0" xfId="0" applyNumberFormat="1" applyFont="1" applyFill="1" applyBorder="1" applyAlignment="1">
      <alignment horizontal="right"/>
    </xf>
    <xf numFmtId="166" fontId="18" fillId="0" borderId="0" xfId="0" applyNumberFormat="1" applyFont="1" applyFill="1"/>
    <xf numFmtId="0" fontId="9" fillId="0" borderId="0" xfId="0" applyFont="1" applyFill="1" applyBorder="1" applyAlignment="1">
      <alignment wrapText="1"/>
    </xf>
    <xf numFmtId="166" fontId="9" fillId="0" borderId="0" xfId="0" applyNumberFormat="1" applyFont="1" applyFill="1" applyBorder="1" applyAlignment="1">
      <alignment horizontal="right" wrapText="1"/>
    </xf>
    <xf numFmtId="166" fontId="9" fillId="0" borderId="0" xfId="0" applyNumberFormat="1" applyFont="1" applyFill="1" applyBorder="1" applyAlignment="1">
      <alignment horizontal="right"/>
    </xf>
    <xf numFmtId="169" fontId="9" fillId="0" borderId="0" xfId="7" applyNumberFormat="1" applyFont="1" applyFill="1" applyAlignment="1">
      <alignment horizontal="right"/>
    </xf>
    <xf numFmtId="169" fontId="18" fillId="0" borderId="0" xfId="0" applyNumberFormat="1" applyFont="1" applyFill="1" applyBorder="1" applyAlignment="1">
      <alignment horizontal="right"/>
    </xf>
    <xf numFmtId="169" fontId="9" fillId="0" borderId="0" xfId="7" applyNumberFormat="1" applyFont="1" applyFill="1" applyBorder="1" applyAlignment="1"/>
    <xf numFmtId="169" fontId="18" fillId="0" borderId="0" xfId="7" applyNumberFormat="1" applyFont="1" applyFill="1" applyAlignment="1">
      <alignment horizontal="right"/>
    </xf>
    <xf numFmtId="169" fontId="9" fillId="0" borderId="0" xfId="7" applyNumberFormat="1" applyFont="1" applyFill="1" applyBorder="1" applyAlignment="1">
      <alignment horizontal="right" wrapText="1"/>
    </xf>
    <xf numFmtId="165" fontId="9" fillId="0" borderId="0" xfId="0" applyNumberFormat="1" applyFont="1" applyFill="1" applyBorder="1" applyAlignment="1">
      <alignment horizontal="right"/>
    </xf>
    <xf numFmtId="165" fontId="9" fillId="0" borderId="0" xfId="0" applyNumberFormat="1" applyFont="1" applyFill="1" applyBorder="1"/>
    <xf numFmtId="0" fontId="9" fillId="0" borderId="0" xfId="2" applyFont="1" applyFill="1" applyBorder="1" applyAlignment="1" applyProtection="1"/>
    <xf numFmtId="165" fontId="9" fillId="0" borderId="0" xfId="7" applyNumberFormat="1" applyFont="1" applyFill="1" applyBorder="1" applyAlignment="1">
      <alignment horizontal="right"/>
    </xf>
    <xf numFmtId="170" fontId="0" fillId="0" borderId="0" xfId="0" applyNumberFormat="1" applyFill="1"/>
    <xf numFmtId="165" fontId="9" fillId="0" borderId="0" xfId="0" applyNumberFormat="1" applyFont="1" applyFill="1"/>
    <xf numFmtId="0" fontId="16" fillId="0" borderId="0" xfId="0" applyFont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  <xf numFmtId="0" fontId="21" fillId="0" borderId="0" xfId="0" applyFont="1" applyAlignment="1"/>
  </cellXfs>
  <cellStyles count="8">
    <cellStyle name="Normal_GDP1" xfId="1"/>
    <cellStyle name="Гиперссылка" xfId="2" builtinId="8"/>
    <cellStyle name="Обычный" xfId="0" builtinId="0"/>
    <cellStyle name="Обычный 2" xfId="3"/>
    <cellStyle name="полужирный" xfId="4"/>
    <cellStyle name="Тысячи [0]_1эксК" xfId="5"/>
    <cellStyle name="Тысячи_1эксК" xfId="6"/>
    <cellStyle name="Финансовый" xfId="7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4"/>
  <sheetViews>
    <sheetView tabSelected="1" zoomScaleNormal="100" workbookViewId="0">
      <pane xSplit="3" topLeftCell="AG1" activePane="topRight" state="frozen"/>
      <selection activeCell="B1" sqref="B1"/>
      <selection pane="topRight" activeCell="AG3" sqref="AG3"/>
    </sheetView>
  </sheetViews>
  <sheetFormatPr defaultRowHeight="12" x14ac:dyDescent="0.2"/>
  <cols>
    <col min="1" max="1" width="30.5703125" style="4" customWidth="1"/>
    <col min="2" max="2" width="29" style="4" customWidth="1"/>
    <col min="3" max="3" width="28" style="4" customWidth="1"/>
    <col min="4" max="5" width="9.7109375" style="2" customWidth="1"/>
    <col min="6" max="15" width="9.7109375" style="3" customWidth="1"/>
    <col min="16" max="17" width="12" style="3" customWidth="1"/>
    <col min="18" max="18" width="13.28515625" style="3" customWidth="1"/>
    <col min="19" max="19" width="12.28515625" style="3" customWidth="1"/>
    <col min="20" max="20" width="12" style="3" customWidth="1"/>
    <col min="21" max="21" width="12.7109375" style="3" customWidth="1"/>
    <col min="22" max="22" width="12.28515625" style="3" customWidth="1"/>
    <col min="23" max="23" width="13" style="3" customWidth="1"/>
    <col min="24" max="24" width="11.7109375" style="3" customWidth="1"/>
    <col min="25" max="25" width="13.28515625" style="3" customWidth="1"/>
    <col min="26" max="26" width="13" style="3" customWidth="1"/>
    <col min="27" max="27" width="11.28515625" style="3" customWidth="1"/>
    <col min="28" max="28" width="12" style="3" customWidth="1"/>
    <col min="29" max="29" width="12.28515625" style="20" customWidth="1"/>
    <col min="30" max="30" width="11.85546875" style="29" customWidth="1"/>
    <col min="31" max="31" width="12.7109375" style="4" customWidth="1"/>
    <col min="32" max="32" width="11.42578125" style="38" bestFit="1" customWidth="1"/>
    <col min="33" max="33" width="12.85546875" style="4" customWidth="1"/>
    <col min="34" max="34" width="24.85546875" style="4" customWidth="1"/>
    <col min="35" max="16384" width="9.140625" style="4"/>
  </cols>
  <sheetData>
    <row r="1" spans="1:34" s="31" customFormat="1" ht="51.75" customHeight="1" x14ac:dyDescent="0.25">
      <c r="A1" s="26" t="s">
        <v>476</v>
      </c>
      <c r="B1" s="26" t="s">
        <v>463</v>
      </c>
      <c r="C1" s="26" t="s">
        <v>258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7"/>
      <c r="AD1" s="27"/>
      <c r="AF1" s="36"/>
    </row>
    <row r="2" spans="1:34" ht="24" customHeight="1" thickBot="1" x14ac:dyDescent="0.25">
      <c r="A2" s="32" t="s">
        <v>200</v>
      </c>
      <c r="B2" s="24" t="s">
        <v>138</v>
      </c>
      <c r="C2" s="24" t="s">
        <v>259</v>
      </c>
      <c r="D2" s="41"/>
      <c r="E2" s="41"/>
      <c r="F2" s="41"/>
      <c r="G2" s="4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18"/>
      <c r="AD2" s="28"/>
      <c r="AE2" s="40"/>
      <c r="AF2" s="37"/>
      <c r="AG2" s="40"/>
    </row>
    <row r="3" spans="1:34" s="12" customFormat="1" ht="18" customHeight="1" thickBot="1" x14ac:dyDescent="0.25">
      <c r="A3" s="25"/>
      <c r="B3" s="7"/>
      <c r="C3" s="7"/>
      <c r="D3" s="11">
        <v>1994</v>
      </c>
      <c r="E3" s="11">
        <v>1995</v>
      </c>
      <c r="F3" s="11">
        <v>1996</v>
      </c>
      <c r="G3" s="11">
        <v>1997</v>
      </c>
      <c r="H3" s="11">
        <v>1998</v>
      </c>
      <c r="I3" s="11">
        <v>1999</v>
      </c>
      <c r="J3" s="11">
        <v>2000</v>
      </c>
      <c r="K3" s="11">
        <v>2001</v>
      </c>
      <c r="L3" s="11">
        <v>2002</v>
      </c>
      <c r="M3" s="11">
        <v>2003</v>
      </c>
      <c r="N3" s="11">
        <v>2004</v>
      </c>
      <c r="O3" s="11">
        <v>2005</v>
      </c>
      <c r="P3" s="11">
        <v>2006</v>
      </c>
      <c r="Q3" s="11">
        <v>2007</v>
      </c>
      <c r="R3" s="11">
        <v>2008</v>
      </c>
      <c r="S3" s="11">
        <v>2009</v>
      </c>
      <c r="T3" s="11">
        <v>2010</v>
      </c>
      <c r="U3" s="11">
        <v>2011</v>
      </c>
      <c r="V3" s="11">
        <v>2012</v>
      </c>
      <c r="W3" s="11">
        <v>2013</v>
      </c>
      <c r="X3" s="11">
        <v>2014</v>
      </c>
      <c r="Y3" s="11">
        <v>2015</v>
      </c>
      <c r="Z3" s="11">
        <v>2016</v>
      </c>
      <c r="AA3" s="11">
        <v>2017</v>
      </c>
      <c r="AB3" s="11">
        <v>2018</v>
      </c>
      <c r="AC3" s="14">
        <v>2019</v>
      </c>
      <c r="AD3" s="14">
        <v>2020</v>
      </c>
      <c r="AE3" s="14">
        <v>2021</v>
      </c>
      <c r="AF3" s="14">
        <v>2022</v>
      </c>
      <c r="AG3" s="14" t="s">
        <v>477</v>
      </c>
    </row>
    <row r="4" spans="1:34" s="55" customFormat="1" ht="12.75" x14ac:dyDescent="0.2">
      <c r="A4" s="50" t="s">
        <v>201</v>
      </c>
      <c r="B4" s="49" t="s">
        <v>0</v>
      </c>
      <c r="C4" s="49" t="s">
        <v>260</v>
      </c>
      <c r="D4" s="51">
        <v>317004.7</v>
      </c>
      <c r="E4" s="51">
        <v>522334.9</v>
      </c>
      <c r="F4" s="51">
        <v>837688.2</v>
      </c>
      <c r="G4" s="51">
        <v>709304.9</v>
      </c>
      <c r="H4" s="51">
        <v>841504.1</v>
      </c>
      <c r="I4" s="51">
        <v>599739.80000000005</v>
      </c>
      <c r="J4" s="51">
        <v>554113.69999999995</v>
      </c>
      <c r="K4" s="51">
        <v>467242.5</v>
      </c>
      <c r="L4" s="51">
        <v>586752.5</v>
      </c>
      <c r="M4" s="51">
        <v>716959.8</v>
      </c>
      <c r="N4" s="51">
        <v>941026.3</v>
      </c>
      <c r="O4" s="51">
        <v>1101333.7</v>
      </c>
      <c r="P4" s="51">
        <v>1718196.7</v>
      </c>
      <c r="Q4" s="52">
        <v>2412125.412</v>
      </c>
      <c r="R4" s="52">
        <v>4072442.1269999999</v>
      </c>
      <c r="S4" s="52">
        <v>3040219.5</v>
      </c>
      <c r="T4" s="52">
        <v>3222772.2</v>
      </c>
      <c r="U4" s="52">
        <v>4261226.4369999999</v>
      </c>
      <c r="V4" s="52">
        <v>5576264.1310000001</v>
      </c>
      <c r="W4" s="52">
        <v>5986983.0029999996</v>
      </c>
      <c r="X4" s="52">
        <v>5734703.8080000002</v>
      </c>
      <c r="Y4" s="52">
        <v>4153860.51</v>
      </c>
      <c r="Z4" s="52">
        <v>4000442.1120000002</v>
      </c>
      <c r="AA4" s="52">
        <v>4494728.1780000003</v>
      </c>
      <c r="AB4" s="52">
        <v>5291945.7759999996</v>
      </c>
      <c r="AC4" s="53">
        <v>4989013.7390000001</v>
      </c>
      <c r="AD4" s="53">
        <v>3718850.895</v>
      </c>
      <c r="AE4" s="54">
        <v>5580207.2819999997</v>
      </c>
      <c r="AF4" s="53">
        <v>9803159.3819999993</v>
      </c>
      <c r="AG4" s="53">
        <v>12351968.058</v>
      </c>
    </row>
    <row r="5" spans="1:34" s="55" customFormat="1" ht="12.75" x14ac:dyDescent="0.2">
      <c r="A5" s="50" t="s">
        <v>187</v>
      </c>
      <c r="B5" s="49" t="s">
        <v>187</v>
      </c>
      <c r="C5" s="49" t="s">
        <v>261</v>
      </c>
      <c r="D5" s="52">
        <v>20939.53</v>
      </c>
      <c r="E5" s="52">
        <v>44721.200000000004</v>
      </c>
      <c r="F5" s="52">
        <v>113532.33900000001</v>
      </c>
      <c r="G5" s="52">
        <v>106643.22500000001</v>
      </c>
      <c r="H5" s="52">
        <v>149079.90000000005</v>
      </c>
      <c r="I5" s="52">
        <v>122552.29999999999</v>
      </c>
      <c r="J5" s="52">
        <v>77394.399999999994</v>
      </c>
      <c r="K5" s="52">
        <v>65567.900000000009</v>
      </c>
      <c r="L5" s="52">
        <v>89762.699999999968</v>
      </c>
      <c r="M5" s="52">
        <v>94276.599999999991</v>
      </c>
      <c r="N5" s="52">
        <v>119874.97100000003</v>
      </c>
      <c r="O5" s="52">
        <v>121164.09999999999</v>
      </c>
      <c r="P5" s="52">
        <v>207916.09999999995</v>
      </c>
      <c r="Q5" s="52">
        <v>230902.03999999998</v>
      </c>
      <c r="R5" s="52">
        <v>592986.00000000023</v>
      </c>
      <c r="S5" s="52">
        <v>301233.70000000007</v>
      </c>
      <c r="T5" s="52">
        <v>298179.10000000003</v>
      </c>
      <c r="U5" s="52">
        <v>442602.37000000011</v>
      </c>
      <c r="V5" s="52">
        <v>555586.52100000007</v>
      </c>
      <c r="W5" s="52">
        <v>605046.9</v>
      </c>
      <c r="X5" s="52">
        <v>592504.69999999995</v>
      </c>
      <c r="Y5" s="52">
        <v>323251.7</v>
      </c>
      <c r="Z5" s="52">
        <v>246868.44900000002</v>
      </c>
      <c r="AA5" s="52">
        <v>297845.42</v>
      </c>
      <c r="AB5" s="52">
        <v>309812.82300000003</v>
      </c>
      <c r="AC5" s="56">
        <v>313893.53199999995</v>
      </c>
      <c r="AD5" s="53">
        <v>259674.92600000001</v>
      </c>
      <c r="AE5" s="54">
        <v>289492.93099999998</v>
      </c>
      <c r="AF5" s="53">
        <v>526857.272</v>
      </c>
      <c r="AG5" s="53">
        <v>964572.92099999997</v>
      </c>
    </row>
    <row r="6" spans="1:34" s="63" customFormat="1" ht="24" customHeight="1" x14ac:dyDescent="0.2">
      <c r="A6" s="57" t="s">
        <v>202</v>
      </c>
      <c r="B6" s="58" t="s">
        <v>186</v>
      </c>
      <c r="C6" s="58" t="s">
        <v>262</v>
      </c>
      <c r="D6" s="59">
        <v>209275.821</v>
      </c>
      <c r="E6" s="59">
        <v>353284.4</v>
      </c>
      <c r="F6" s="59">
        <v>485310.239</v>
      </c>
      <c r="G6" s="59">
        <v>432688.76500000001</v>
      </c>
      <c r="H6" s="59">
        <v>440373.29999999993</v>
      </c>
      <c r="I6" s="59">
        <v>259095.7</v>
      </c>
      <c r="J6" s="59">
        <v>298456.80000000005</v>
      </c>
      <c r="K6" s="59">
        <v>256968.99999999997</v>
      </c>
      <c r="L6" s="60">
        <v>322510.41499999998</v>
      </c>
      <c r="M6" s="59">
        <v>410488.19500000001</v>
      </c>
      <c r="N6" s="59">
        <v>582138.26699999999</v>
      </c>
      <c r="O6" s="60">
        <v>679599.02300000004</v>
      </c>
      <c r="P6" s="59">
        <v>991114.32499999995</v>
      </c>
      <c r="Q6" s="59">
        <v>1519285.72</v>
      </c>
      <c r="R6" s="59">
        <v>2186879.5639999998</v>
      </c>
      <c r="S6" s="59">
        <v>1717435.4999999998</v>
      </c>
      <c r="T6" s="59">
        <v>1711590.9000000001</v>
      </c>
      <c r="U6" s="59">
        <v>2178157.0839999998</v>
      </c>
      <c r="V6" s="59">
        <v>2889480.8590000002</v>
      </c>
      <c r="W6" s="59">
        <v>2943825.7740000002</v>
      </c>
      <c r="X6" s="59">
        <v>2893606.5419999994</v>
      </c>
      <c r="Y6" s="59">
        <v>2234901.2579999999</v>
      </c>
      <c r="Z6" s="59">
        <v>1752098.7350000001</v>
      </c>
      <c r="AA6" s="59">
        <v>2083214.8740000001</v>
      </c>
      <c r="AB6" s="59">
        <v>2387071.605</v>
      </c>
      <c r="AC6" s="61">
        <v>2369550.5680000004</v>
      </c>
      <c r="AD6" s="61">
        <v>2145348.1069999998</v>
      </c>
      <c r="AE6" s="62">
        <v>3050427.13</v>
      </c>
      <c r="AF6" s="61">
        <v>3577545.7850000001</v>
      </c>
      <c r="AG6" s="61">
        <v>3641750.04</v>
      </c>
    </row>
    <row r="7" spans="1:34" s="55" customFormat="1" ht="12.75" x14ac:dyDescent="0.2">
      <c r="A7" s="50" t="s">
        <v>185</v>
      </c>
      <c r="B7" s="49" t="s">
        <v>185</v>
      </c>
      <c r="C7" s="49" t="s">
        <v>263</v>
      </c>
      <c r="D7" s="51" t="s">
        <v>4</v>
      </c>
      <c r="E7" s="51" t="s">
        <v>4</v>
      </c>
      <c r="F7" s="51" t="s">
        <v>4</v>
      </c>
      <c r="G7" s="51" t="s">
        <v>4</v>
      </c>
      <c r="H7" s="51" t="s">
        <v>4</v>
      </c>
      <c r="I7" s="51" t="s">
        <v>4</v>
      </c>
      <c r="J7" s="51" t="s">
        <v>4</v>
      </c>
      <c r="K7" s="51">
        <v>288108.5</v>
      </c>
      <c r="L7" s="64">
        <v>366585.80000000005</v>
      </c>
      <c r="M7" s="64">
        <v>471284.80000000005</v>
      </c>
      <c r="N7" s="64">
        <v>635305.85800000001</v>
      </c>
      <c r="O7" s="64">
        <v>723453.7</v>
      </c>
      <c r="P7" s="64">
        <v>1172493.8060000001</v>
      </c>
      <c r="Q7" s="64">
        <v>1776694.1040000003</v>
      </c>
      <c r="R7" s="64">
        <v>2776490.6450000005</v>
      </c>
      <c r="S7" s="64">
        <v>2187324.031</v>
      </c>
      <c r="T7" s="64">
        <v>2258409.7000000002</v>
      </c>
      <c r="U7" s="64">
        <v>2881678.5080000004</v>
      </c>
      <c r="V7" s="64">
        <v>3766178.8</v>
      </c>
      <c r="W7" s="64">
        <v>4110443.2790000001</v>
      </c>
      <c r="X7" s="64">
        <v>3692890.5</v>
      </c>
      <c r="Y7" s="64">
        <v>3096655.5</v>
      </c>
      <c r="Z7" s="64">
        <v>3081506.1</v>
      </c>
      <c r="AA7" s="64">
        <v>3301336.5</v>
      </c>
      <c r="AB7" s="54">
        <f t="shared" ref="AB7:AC7" si="0">AB44+AB73+AB78+AB95+AB100+AB106+AB82</f>
        <v>4282901.0950000007</v>
      </c>
      <c r="AC7" s="54">
        <f t="shared" si="0"/>
        <v>4047539.463</v>
      </c>
      <c r="AD7" s="54">
        <f>AD44+AD73+AD78+AD95+AD100+AD106+AD82</f>
        <v>2826806.3530000001</v>
      </c>
      <c r="AE7" s="54">
        <f>AE44+AE73+AE78+AE95+AE100+AE106+AE82</f>
        <v>4411278.2680000002</v>
      </c>
      <c r="AF7" s="54">
        <f>AF44+AF73+AF78+AF95+AF100+AF106+AF82+AF77</f>
        <v>7762662.9940000009</v>
      </c>
      <c r="AG7" s="54">
        <f>AG44+AG73+AG78+AG95+AG100+AG106+AG82+AG77</f>
        <v>8950644.6660000011</v>
      </c>
    </row>
    <row r="8" spans="1:34" s="55" customFormat="1" ht="12.75" x14ac:dyDescent="0.2">
      <c r="A8" s="50" t="s">
        <v>203</v>
      </c>
      <c r="B8" s="49" t="s">
        <v>184</v>
      </c>
      <c r="C8" s="49" t="s">
        <v>264</v>
      </c>
      <c r="D8" s="51" t="s">
        <v>4</v>
      </c>
      <c r="E8" s="51" t="s">
        <v>4</v>
      </c>
      <c r="F8" s="51" t="s">
        <v>4</v>
      </c>
      <c r="G8" s="51" t="s">
        <v>4</v>
      </c>
      <c r="H8" s="51" t="s">
        <v>4</v>
      </c>
      <c r="I8" s="51" t="s">
        <v>4</v>
      </c>
      <c r="J8" s="51" t="s">
        <v>4</v>
      </c>
      <c r="K8" s="51" t="s">
        <v>4</v>
      </c>
      <c r="L8" s="51" t="s">
        <v>4</v>
      </c>
      <c r="M8" s="51" t="s">
        <v>4</v>
      </c>
      <c r="N8" s="51" t="s">
        <v>4</v>
      </c>
      <c r="O8" s="51" t="s">
        <v>4</v>
      </c>
      <c r="P8" s="51" t="s">
        <v>4</v>
      </c>
      <c r="Q8" s="51" t="s">
        <v>4</v>
      </c>
      <c r="R8" s="51" t="s">
        <v>4</v>
      </c>
      <c r="S8" s="51" t="s">
        <v>4</v>
      </c>
      <c r="T8" s="51" t="s">
        <v>4</v>
      </c>
      <c r="U8" s="51" t="s">
        <v>4</v>
      </c>
      <c r="V8" s="51" t="s">
        <v>4</v>
      </c>
      <c r="W8" s="51" t="s">
        <v>4</v>
      </c>
      <c r="X8" s="51" t="s">
        <v>4</v>
      </c>
      <c r="Y8" s="51">
        <v>2065085.6639999999</v>
      </c>
      <c r="Z8" s="51">
        <v>1625937.4640000002</v>
      </c>
      <c r="AA8" s="51">
        <v>1863657.4140000001</v>
      </c>
      <c r="AB8" s="51">
        <v>2161253.716</v>
      </c>
      <c r="AC8" s="53">
        <v>2100758.33</v>
      </c>
      <c r="AD8" s="53">
        <v>1885344.7740000002</v>
      </c>
      <c r="AE8" s="54">
        <v>2634882.94</v>
      </c>
      <c r="AF8" s="53">
        <v>3268323.2570000002</v>
      </c>
      <c r="AG8" s="53">
        <v>3126191.9249999998</v>
      </c>
    </row>
    <row r="9" spans="1:34" s="55" customFormat="1" ht="12" customHeight="1" x14ac:dyDescent="0.2">
      <c r="B9" s="49"/>
      <c r="C9" s="4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65"/>
      <c r="AD9" s="65"/>
      <c r="AE9" s="66"/>
      <c r="AF9" s="66"/>
      <c r="AG9" s="66"/>
    </row>
    <row r="10" spans="1:34" s="55" customFormat="1" ht="12.75" customHeight="1" x14ac:dyDescent="0.2">
      <c r="A10" s="50" t="s">
        <v>1</v>
      </c>
      <c r="B10" s="49" t="s">
        <v>1</v>
      </c>
      <c r="C10" s="49" t="s">
        <v>265</v>
      </c>
      <c r="D10" s="51">
        <f>SUM(D11:D60)</f>
        <v>98820.986000000004</v>
      </c>
      <c r="E10" s="51">
        <v>171661.60000000003</v>
      </c>
      <c r="F10" s="51">
        <v>322572.31600000011</v>
      </c>
      <c r="G10" s="51">
        <v>316654.90499999991</v>
      </c>
      <c r="H10" s="51">
        <v>375046.6</v>
      </c>
      <c r="I10" s="51">
        <v>246706.4</v>
      </c>
      <c r="J10" s="51">
        <v>226118.2</v>
      </c>
      <c r="K10" s="51">
        <v>164420.4</v>
      </c>
      <c r="L10" s="51">
        <v>223462</v>
      </c>
      <c r="M10" s="51">
        <v>295003.8</v>
      </c>
      <c r="N10" s="51">
        <v>446918.40000000002</v>
      </c>
      <c r="O10" s="51">
        <v>554355.1</v>
      </c>
      <c r="P10" s="51">
        <v>929946.5</v>
      </c>
      <c r="Q10" s="52">
        <v>1326305.8</v>
      </c>
      <c r="R10" s="52">
        <v>2235533</v>
      </c>
      <c r="S10" s="52">
        <v>1574979.8</v>
      </c>
      <c r="T10" s="52">
        <v>1536899.8</v>
      </c>
      <c r="U10" s="52">
        <v>2127200.7999999998</v>
      </c>
      <c r="V10" s="52">
        <f t="shared" ref="V10:AA10" si="1">SUM(V11:V60)</f>
        <v>2687963.6599999997</v>
      </c>
      <c r="W10" s="52">
        <f t="shared" si="1"/>
        <v>2929264.9649999999</v>
      </c>
      <c r="X10" s="52">
        <f t="shared" si="1"/>
        <v>2748406.6740000006</v>
      </c>
      <c r="Y10" s="52">
        <f t="shared" si="1"/>
        <v>1959650.5520000001</v>
      </c>
      <c r="Z10" s="52">
        <f t="shared" si="1"/>
        <v>1503105.31</v>
      </c>
      <c r="AA10" s="52">
        <f t="shared" si="1"/>
        <v>1717900.5330000001</v>
      </c>
      <c r="AB10" s="68">
        <v>1922264.3</v>
      </c>
      <c r="AC10" s="53">
        <v>346122.37400000001</v>
      </c>
      <c r="AD10" s="53">
        <v>288780.89799999999</v>
      </c>
      <c r="AE10" s="54">
        <v>323572.14500000002</v>
      </c>
      <c r="AF10" s="54">
        <v>577557.31700000004</v>
      </c>
      <c r="AG10" s="54">
        <v>1105380.537</v>
      </c>
    </row>
    <row r="11" spans="1:34" s="55" customFormat="1" ht="12.75" x14ac:dyDescent="0.2">
      <c r="A11" s="55" t="s">
        <v>2</v>
      </c>
      <c r="B11" s="69" t="s">
        <v>2</v>
      </c>
      <c r="C11" s="69" t="s">
        <v>266</v>
      </c>
      <c r="D11" s="70">
        <v>513.29999999999995</v>
      </c>
      <c r="E11" s="70">
        <v>1324.8</v>
      </c>
      <c r="F11" s="70">
        <v>9817.8700000000008</v>
      </c>
      <c r="G11" s="70">
        <v>4065.47</v>
      </c>
      <c r="H11" s="70">
        <v>1867.9</v>
      </c>
      <c r="I11" s="70">
        <v>1057</v>
      </c>
      <c r="J11" s="70">
        <v>832.5</v>
      </c>
      <c r="K11" s="70">
        <v>607.1</v>
      </c>
      <c r="L11" s="70">
        <v>1220.8</v>
      </c>
      <c r="M11" s="70">
        <v>3276</v>
      </c>
      <c r="N11" s="70">
        <v>1825.1320000000001</v>
      </c>
      <c r="O11" s="70">
        <v>3410.5</v>
      </c>
      <c r="P11" s="70">
        <v>2252.1</v>
      </c>
      <c r="Q11" s="71">
        <v>3771.8620000000001</v>
      </c>
      <c r="R11" s="71">
        <v>10915.1</v>
      </c>
      <c r="S11" s="71">
        <v>7785</v>
      </c>
      <c r="T11" s="71">
        <v>9034.1</v>
      </c>
      <c r="U11" s="71">
        <v>10803.593000000001</v>
      </c>
      <c r="V11" s="71">
        <v>13224.611000000001</v>
      </c>
      <c r="W11" s="71">
        <v>14092.808999999999</v>
      </c>
      <c r="X11" s="71">
        <v>14444.235000000001</v>
      </c>
      <c r="Y11" s="71">
        <v>9279.7630000000008</v>
      </c>
      <c r="Z11" s="71">
        <v>8048.5240000000003</v>
      </c>
      <c r="AA11" s="71">
        <v>7373.1559999999999</v>
      </c>
      <c r="AB11" s="71">
        <v>7621.7129999999997</v>
      </c>
      <c r="AC11" s="65">
        <v>10978.753000000001</v>
      </c>
      <c r="AD11" s="65">
        <v>7243.5649999999996</v>
      </c>
      <c r="AE11" s="66">
        <v>6049.8630000000003</v>
      </c>
      <c r="AF11" s="82">
        <v>13973.828</v>
      </c>
      <c r="AG11" s="82">
        <v>27559.371999999999</v>
      </c>
      <c r="AH11" s="81"/>
    </row>
    <row r="12" spans="1:34" s="55" customFormat="1" ht="12.75" x14ac:dyDescent="0.2">
      <c r="A12" s="55" t="s">
        <v>3</v>
      </c>
      <c r="B12" s="8" t="s">
        <v>3</v>
      </c>
      <c r="C12" s="8" t="s">
        <v>267</v>
      </c>
      <c r="D12" s="70" t="s">
        <v>4</v>
      </c>
      <c r="E12" s="70" t="s">
        <v>4</v>
      </c>
      <c r="F12" s="70" t="s">
        <v>4</v>
      </c>
      <c r="G12" s="70" t="s">
        <v>4</v>
      </c>
      <c r="H12" s="70" t="s">
        <v>4</v>
      </c>
      <c r="I12" s="70" t="s">
        <v>4</v>
      </c>
      <c r="J12" s="70" t="s">
        <v>4</v>
      </c>
      <c r="K12" s="70" t="s">
        <v>4</v>
      </c>
      <c r="L12" s="70" t="s">
        <v>4</v>
      </c>
      <c r="M12" s="70" t="s">
        <v>4</v>
      </c>
      <c r="N12" s="70">
        <v>1.2</v>
      </c>
      <c r="O12" s="70" t="s">
        <v>4</v>
      </c>
      <c r="P12" s="70" t="s">
        <v>4</v>
      </c>
      <c r="Q12" s="71" t="s">
        <v>4</v>
      </c>
      <c r="R12" s="71" t="s">
        <v>4</v>
      </c>
      <c r="S12" s="71" t="s">
        <v>4</v>
      </c>
      <c r="T12" s="71" t="s">
        <v>4</v>
      </c>
      <c r="U12" s="71" t="s">
        <v>4</v>
      </c>
      <c r="V12" s="71">
        <v>0</v>
      </c>
      <c r="W12" s="71">
        <v>0</v>
      </c>
      <c r="X12" s="71">
        <v>15.757</v>
      </c>
      <c r="Y12" s="71">
        <v>0.89500000000000002</v>
      </c>
      <c r="Z12" s="71">
        <v>0.53100000000000003</v>
      </c>
      <c r="AA12" s="71">
        <v>10.228</v>
      </c>
      <c r="AB12" s="71">
        <v>184.72800000000001</v>
      </c>
      <c r="AC12" s="65">
        <v>20.652999999999999</v>
      </c>
      <c r="AD12" s="65">
        <v>10.02</v>
      </c>
      <c r="AE12" s="66">
        <v>6.4279999999999999</v>
      </c>
      <c r="AF12" s="77">
        <v>8.4109999999999996</v>
      </c>
      <c r="AG12" s="77">
        <v>174.81899999999999</v>
      </c>
    </row>
    <row r="13" spans="1:34" s="55" customFormat="1" ht="12.75" x14ac:dyDescent="0.2">
      <c r="A13" s="55" t="s">
        <v>204</v>
      </c>
      <c r="B13" s="8" t="s">
        <v>139</v>
      </c>
      <c r="C13" s="8" t="s">
        <v>268</v>
      </c>
      <c r="D13" s="70" t="s">
        <v>4</v>
      </c>
      <c r="E13" s="70" t="s">
        <v>4</v>
      </c>
      <c r="F13" s="70" t="s">
        <v>4</v>
      </c>
      <c r="G13" s="70" t="s">
        <v>4</v>
      </c>
      <c r="H13" s="70" t="s">
        <v>4</v>
      </c>
      <c r="I13" s="70" t="s">
        <v>4</v>
      </c>
      <c r="J13" s="70" t="s">
        <v>4</v>
      </c>
      <c r="K13" s="70" t="s">
        <v>4</v>
      </c>
      <c r="L13" s="70" t="s">
        <v>4</v>
      </c>
      <c r="M13" s="70" t="s">
        <v>4</v>
      </c>
      <c r="N13" s="70" t="s">
        <v>4</v>
      </c>
      <c r="O13" s="70" t="s">
        <v>4</v>
      </c>
      <c r="P13" s="70" t="s">
        <v>4</v>
      </c>
      <c r="Q13" s="71" t="s">
        <v>4</v>
      </c>
      <c r="R13" s="71" t="s">
        <v>4</v>
      </c>
      <c r="S13" s="71" t="s">
        <v>4</v>
      </c>
      <c r="T13" s="71" t="s">
        <v>4</v>
      </c>
      <c r="U13" s="71" t="s">
        <v>4</v>
      </c>
      <c r="V13" s="71" t="s">
        <v>4</v>
      </c>
      <c r="W13" s="71" t="s">
        <v>4</v>
      </c>
      <c r="X13" s="71">
        <v>3.843</v>
      </c>
      <c r="Y13" s="71" t="s">
        <v>4</v>
      </c>
      <c r="Z13" s="71" t="s">
        <v>4</v>
      </c>
      <c r="AA13" s="71" t="s">
        <v>4</v>
      </c>
      <c r="AB13" s="71">
        <v>96.614999999999995</v>
      </c>
      <c r="AC13" s="65" t="s">
        <v>4</v>
      </c>
      <c r="AD13" s="65" t="s">
        <v>4</v>
      </c>
      <c r="AE13" s="65" t="s">
        <v>4</v>
      </c>
      <c r="AF13" s="77">
        <v>0.41099999999999998</v>
      </c>
      <c r="AG13" s="77">
        <v>0.107</v>
      </c>
    </row>
    <row r="14" spans="1:34" s="55" customFormat="1" ht="12.75" x14ac:dyDescent="0.2">
      <c r="A14" s="55" t="s">
        <v>5</v>
      </c>
      <c r="B14" s="69" t="s">
        <v>5</v>
      </c>
      <c r="C14" s="69" t="s">
        <v>269</v>
      </c>
      <c r="D14" s="70">
        <v>2576.6410000000001</v>
      </c>
      <c r="E14" s="70">
        <v>5034</v>
      </c>
      <c r="F14" s="70">
        <v>6103.99</v>
      </c>
      <c r="G14" s="70">
        <v>10260.61</v>
      </c>
      <c r="H14" s="70">
        <v>9648.7000000000007</v>
      </c>
      <c r="I14" s="70">
        <v>5314.6</v>
      </c>
      <c r="J14" s="70">
        <v>3882.8</v>
      </c>
      <c r="K14" s="70">
        <v>5955.2</v>
      </c>
      <c r="L14" s="70">
        <v>5065.2</v>
      </c>
      <c r="M14" s="70">
        <v>5888.7</v>
      </c>
      <c r="N14" s="70">
        <v>4210.9579999999996</v>
      </c>
      <c r="O14" s="70">
        <v>7079.6</v>
      </c>
      <c r="P14" s="70">
        <v>18706</v>
      </c>
      <c r="Q14" s="6">
        <v>23826.661</v>
      </c>
      <c r="R14" s="71">
        <v>42489.3</v>
      </c>
      <c r="S14" s="71">
        <v>74048.399999999994</v>
      </c>
      <c r="T14" s="71">
        <v>53448.3</v>
      </c>
      <c r="U14" s="71">
        <v>109534.564</v>
      </c>
      <c r="V14" s="71">
        <v>151766.9</v>
      </c>
      <c r="W14" s="71">
        <v>116362.603</v>
      </c>
      <c r="X14" s="71">
        <v>89700.24</v>
      </c>
      <c r="Y14" s="71">
        <v>51398.294999999998</v>
      </c>
      <c r="Z14" s="71">
        <v>44654.796999999999</v>
      </c>
      <c r="AA14" s="71">
        <v>108651.27800000001</v>
      </c>
      <c r="AB14" s="71">
        <v>47190.315999999999</v>
      </c>
      <c r="AC14" s="65">
        <v>46478.144</v>
      </c>
      <c r="AD14" s="65">
        <v>37067.858999999997</v>
      </c>
      <c r="AE14" s="66">
        <v>58163.51</v>
      </c>
      <c r="AF14" s="82">
        <v>86956.716</v>
      </c>
      <c r="AG14" s="82">
        <v>76170.221000000005</v>
      </c>
    </row>
    <row r="15" spans="1:34" s="55" customFormat="1" ht="12.75" customHeight="1" x14ac:dyDescent="0.2">
      <c r="A15" s="55" t="s">
        <v>205</v>
      </c>
      <c r="B15" s="69" t="s">
        <v>6</v>
      </c>
      <c r="C15" s="69" t="s">
        <v>270</v>
      </c>
      <c r="D15" s="70">
        <v>397.3</v>
      </c>
      <c r="E15" s="70">
        <v>3526.1</v>
      </c>
      <c r="F15" s="70">
        <v>8561.0040000000008</v>
      </c>
      <c r="G15" s="70">
        <v>9869.73</v>
      </c>
      <c r="H15" s="70">
        <v>6608</v>
      </c>
      <c r="I15" s="70">
        <v>14520.5</v>
      </c>
      <c r="J15" s="70">
        <v>10654.8</v>
      </c>
      <c r="K15" s="70">
        <v>8434.2000000000007</v>
      </c>
      <c r="L15" s="70">
        <v>1575.3</v>
      </c>
      <c r="M15" s="70">
        <v>3318.6</v>
      </c>
      <c r="N15" s="70">
        <v>2261.9119999999998</v>
      </c>
      <c r="O15" s="70">
        <v>4494.3</v>
      </c>
      <c r="P15" s="70">
        <v>16764.8</v>
      </c>
      <c r="Q15" s="6">
        <v>8028.96</v>
      </c>
      <c r="R15" s="71">
        <v>13202.7</v>
      </c>
      <c r="S15" s="71">
        <v>13550.4</v>
      </c>
      <c r="T15" s="71">
        <v>16767.7</v>
      </c>
      <c r="U15" s="71">
        <v>16176.936</v>
      </c>
      <c r="V15" s="71">
        <v>16657.983</v>
      </c>
      <c r="W15" s="71">
        <v>19130.633999999998</v>
      </c>
      <c r="X15" s="71">
        <v>12100.732</v>
      </c>
      <c r="Y15" s="71">
        <v>10347.438</v>
      </c>
      <c r="Z15" s="71">
        <v>9628.5930000000008</v>
      </c>
      <c r="AA15" s="71">
        <v>10330.703</v>
      </c>
      <c r="AB15" s="71">
        <v>10724.87</v>
      </c>
      <c r="AC15" s="65">
        <v>8505.8369999999995</v>
      </c>
      <c r="AD15" s="65">
        <v>5962.2449999999999</v>
      </c>
      <c r="AE15" s="66">
        <v>8521.277</v>
      </c>
      <c r="AF15" s="77">
        <v>11844.757</v>
      </c>
      <c r="AG15" s="77">
        <v>18520.267</v>
      </c>
    </row>
    <row r="16" spans="1:34" s="55" customFormat="1" ht="12.75" x14ac:dyDescent="0.2">
      <c r="A16" s="55" t="s">
        <v>7</v>
      </c>
      <c r="B16" s="69" t="s">
        <v>7</v>
      </c>
      <c r="C16" s="69" t="s">
        <v>271</v>
      </c>
      <c r="D16" s="70">
        <v>430</v>
      </c>
      <c r="E16" s="70">
        <v>3012.6</v>
      </c>
      <c r="F16" s="70">
        <v>876.27</v>
      </c>
      <c r="G16" s="70">
        <v>1606.22</v>
      </c>
      <c r="H16" s="70">
        <v>2329.5</v>
      </c>
      <c r="I16" s="70">
        <v>707.8</v>
      </c>
      <c r="J16" s="70">
        <v>885.5</v>
      </c>
      <c r="K16" s="70">
        <v>339.4</v>
      </c>
      <c r="L16" s="70">
        <v>306.3</v>
      </c>
      <c r="M16" s="70">
        <v>681.8</v>
      </c>
      <c r="N16" s="70">
        <v>765.49900000000002</v>
      </c>
      <c r="O16" s="70">
        <v>1222</v>
      </c>
      <c r="P16" s="70">
        <v>1030.4000000000001</v>
      </c>
      <c r="Q16" s="6">
        <v>1616.905</v>
      </c>
      <c r="R16" s="71">
        <v>1889.2</v>
      </c>
      <c r="S16" s="71">
        <v>2623.9</v>
      </c>
      <c r="T16" s="71">
        <v>2260.4</v>
      </c>
      <c r="U16" s="71">
        <v>3849.0230000000001</v>
      </c>
      <c r="V16" s="71">
        <v>5891.4880000000003</v>
      </c>
      <c r="W16" s="71">
        <v>8758.3169999999991</v>
      </c>
      <c r="X16" s="71">
        <v>2954.72</v>
      </c>
      <c r="Y16" s="71">
        <v>8267.1110000000008</v>
      </c>
      <c r="Z16" s="71">
        <v>3841.0239999999999</v>
      </c>
      <c r="AA16" s="71">
        <v>9558.6029999999992</v>
      </c>
      <c r="AB16" s="71">
        <v>11650.715</v>
      </c>
      <c r="AC16" s="72">
        <v>11902.252</v>
      </c>
      <c r="AD16" s="72">
        <v>7083.0810000000001</v>
      </c>
      <c r="AE16" s="66">
        <v>6836.8919999999998</v>
      </c>
      <c r="AF16" s="77">
        <v>5132.3220000000001</v>
      </c>
      <c r="AG16" s="77">
        <v>5824.8149999999996</v>
      </c>
    </row>
    <row r="17" spans="1:33" s="55" customFormat="1" ht="12.75" x14ac:dyDescent="0.2">
      <c r="A17" s="55" t="s">
        <v>206</v>
      </c>
      <c r="B17" s="8" t="s">
        <v>8</v>
      </c>
      <c r="C17" s="8" t="s">
        <v>272</v>
      </c>
      <c r="D17" s="70" t="s">
        <v>4</v>
      </c>
      <c r="E17" s="70" t="s">
        <v>4</v>
      </c>
      <c r="F17" s="70" t="s">
        <v>4</v>
      </c>
      <c r="G17" s="70" t="s">
        <v>4</v>
      </c>
      <c r="H17" s="70" t="s">
        <v>4</v>
      </c>
      <c r="I17" s="70" t="s">
        <v>4</v>
      </c>
      <c r="J17" s="70" t="s">
        <v>4</v>
      </c>
      <c r="K17" s="70" t="s">
        <v>4</v>
      </c>
      <c r="L17" s="70" t="s">
        <v>4</v>
      </c>
      <c r="M17" s="70" t="s">
        <v>4</v>
      </c>
      <c r="N17" s="70">
        <v>4.181</v>
      </c>
      <c r="O17" s="70" t="s">
        <v>4</v>
      </c>
      <c r="P17" s="70" t="s">
        <v>4</v>
      </c>
      <c r="Q17" s="6">
        <v>0.61799999999999999</v>
      </c>
      <c r="R17" s="71" t="s">
        <v>4</v>
      </c>
      <c r="S17" s="71" t="s">
        <v>4</v>
      </c>
      <c r="T17" s="71" t="s">
        <v>4</v>
      </c>
      <c r="U17" s="71" t="s">
        <v>4</v>
      </c>
      <c r="V17" s="71">
        <v>76.001000000000005</v>
      </c>
      <c r="W17" s="71">
        <v>12.03</v>
      </c>
      <c r="X17" s="71">
        <v>29.73</v>
      </c>
      <c r="Y17" s="71">
        <v>11.026999999999999</v>
      </c>
      <c r="Z17" s="71">
        <v>7.6079999999999997</v>
      </c>
      <c r="AA17" s="71">
        <v>146.59200000000001</v>
      </c>
      <c r="AB17" s="71">
        <v>116.643</v>
      </c>
      <c r="AC17" s="72">
        <v>130.64599999999999</v>
      </c>
      <c r="AD17" s="72">
        <v>44.646000000000001</v>
      </c>
      <c r="AE17" s="66">
        <v>62.71</v>
      </c>
      <c r="AF17" s="77">
        <v>73.445999999999998</v>
      </c>
      <c r="AG17" s="77">
        <v>33.692999999999998</v>
      </c>
    </row>
    <row r="18" spans="1:33" s="55" customFormat="1" ht="12.75" x14ac:dyDescent="0.2">
      <c r="A18" s="55" t="s">
        <v>207</v>
      </c>
      <c r="B18" s="8" t="s">
        <v>189</v>
      </c>
      <c r="C18" s="8" t="s">
        <v>273</v>
      </c>
      <c r="D18" s="70" t="s">
        <v>4</v>
      </c>
      <c r="E18" s="70" t="s">
        <v>4</v>
      </c>
      <c r="F18" s="70" t="s">
        <v>4</v>
      </c>
      <c r="G18" s="70" t="s">
        <v>4</v>
      </c>
      <c r="H18" s="70" t="s">
        <v>4</v>
      </c>
      <c r="I18" s="70" t="s">
        <v>4</v>
      </c>
      <c r="J18" s="70" t="s">
        <v>4</v>
      </c>
      <c r="K18" s="70" t="s">
        <v>4</v>
      </c>
      <c r="L18" s="70" t="s">
        <v>4</v>
      </c>
      <c r="M18" s="70" t="s">
        <v>4</v>
      </c>
      <c r="N18" s="70" t="s">
        <v>4</v>
      </c>
      <c r="O18" s="70">
        <v>0.8</v>
      </c>
      <c r="P18" s="70">
        <v>299.89999999999998</v>
      </c>
      <c r="Q18" s="6">
        <v>76.201999999999998</v>
      </c>
      <c r="R18" s="71">
        <v>95.6</v>
      </c>
      <c r="S18" s="71">
        <v>31.2</v>
      </c>
      <c r="T18" s="71">
        <v>12.8</v>
      </c>
      <c r="U18" s="71">
        <v>8.3059999999999992</v>
      </c>
      <c r="V18" s="71">
        <v>18.831</v>
      </c>
      <c r="W18" s="71">
        <v>30.439</v>
      </c>
      <c r="X18" s="71">
        <v>3494.6570000000002</v>
      </c>
      <c r="Y18" s="71">
        <v>52.715000000000003</v>
      </c>
      <c r="Z18" s="71">
        <v>142.755</v>
      </c>
      <c r="AA18" s="71">
        <v>67.930000000000007</v>
      </c>
      <c r="AB18" s="71">
        <v>201.24100000000001</v>
      </c>
      <c r="AC18" s="72">
        <v>31.977</v>
      </c>
      <c r="AD18" s="72">
        <v>12.403</v>
      </c>
      <c r="AE18" s="65" t="s">
        <v>4</v>
      </c>
      <c r="AF18" s="80" t="s">
        <v>4</v>
      </c>
      <c r="AG18" s="80" t="s">
        <v>4</v>
      </c>
    </row>
    <row r="19" spans="1:33" s="55" customFormat="1" ht="12.75" x14ac:dyDescent="0.2">
      <c r="A19" s="55" t="s">
        <v>208</v>
      </c>
      <c r="B19" s="69" t="s">
        <v>90</v>
      </c>
      <c r="C19" s="69" t="s">
        <v>274</v>
      </c>
      <c r="D19" s="70">
        <v>951.1</v>
      </c>
      <c r="E19" s="70">
        <v>1671.3</v>
      </c>
      <c r="F19" s="70">
        <v>3596.2910000000002</v>
      </c>
      <c r="G19" s="70">
        <v>7619.41</v>
      </c>
      <c r="H19" s="70">
        <v>10618</v>
      </c>
      <c r="I19" s="70">
        <v>7016.7</v>
      </c>
      <c r="J19" s="70">
        <v>5553</v>
      </c>
      <c r="K19" s="70">
        <v>4830.2</v>
      </c>
      <c r="L19" s="70">
        <v>2777.7</v>
      </c>
      <c r="M19" s="70">
        <v>2498.9</v>
      </c>
      <c r="N19" s="70">
        <v>4184.0079999999998</v>
      </c>
      <c r="O19" s="70">
        <v>4663</v>
      </c>
      <c r="P19" s="70">
        <v>7041.5</v>
      </c>
      <c r="Q19" s="71">
        <v>10077.597</v>
      </c>
      <c r="R19" s="71">
        <v>27558.7</v>
      </c>
      <c r="S19" s="71">
        <v>11417.8</v>
      </c>
      <c r="T19" s="71">
        <v>16645.099999999999</v>
      </c>
      <c r="U19" s="71">
        <v>20981.927</v>
      </c>
      <c r="V19" s="71">
        <v>31971.845000000001</v>
      </c>
      <c r="W19" s="71">
        <v>33436.964</v>
      </c>
      <c r="X19" s="71">
        <v>10132.213</v>
      </c>
      <c r="Y19" s="71">
        <v>12814.182000000001</v>
      </c>
      <c r="Z19" s="71">
        <v>9229.32</v>
      </c>
      <c r="AA19" s="71">
        <v>14535.105</v>
      </c>
      <c r="AB19" s="71">
        <v>10989.776</v>
      </c>
      <c r="AC19" s="72">
        <v>15676.39</v>
      </c>
      <c r="AD19" s="72">
        <v>10249.596</v>
      </c>
      <c r="AE19" s="66">
        <v>11201.322</v>
      </c>
      <c r="AF19" s="77">
        <v>32262.814999999999</v>
      </c>
      <c r="AG19" s="77">
        <v>91253.38</v>
      </c>
    </row>
    <row r="20" spans="1:33" s="55" customFormat="1" ht="12.75" x14ac:dyDescent="0.2">
      <c r="A20" s="55" t="s">
        <v>9</v>
      </c>
      <c r="B20" s="69" t="s">
        <v>9</v>
      </c>
      <c r="C20" s="69" t="s">
        <v>275</v>
      </c>
      <c r="D20" s="70">
        <v>510.65</v>
      </c>
      <c r="E20" s="70">
        <v>1008.3</v>
      </c>
      <c r="F20" s="70">
        <v>1760.96</v>
      </c>
      <c r="G20" s="70">
        <v>3289.3</v>
      </c>
      <c r="H20" s="70">
        <v>4289.6000000000004</v>
      </c>
      <c r="I20" s="70">
        <v>4240.8</v>
      </c>
      <c r="J20" s="70">
        <v>1263.8</v>
      </c>
      <c r="K20" s="70">
        <v>1553.4</v>
      </c>
      <c r="L20" s="70">
        <v>1314.7</v>
      </c>
      <c r="M20" s="70">
        <v>2392.3000000000002</v>
      </c>
      <c r="N20" s="70">
        <v>2535.326</v>
      </c>
      <c r="O20" s="70">
        <v>2851.7</v>
      </c>
      <c r="P20" s="70">
        <v>5867.6</v>
      </c>
      <c r="Q20" s="71">
        <v>5388.8280000000004</v>
      </c>
      <c r="R20" s="71">
        <v>8975.6</v>
      </c>
      <c r="S20" s="71">
        <v>7958.9</v>
      </c>
      <c r="T20" s="71">
        <v>13283.1</v>
      </c>
      <c r="U20" s="71">
        <v>13261.966</v>
      </c>
      <c r="V20" s="71">
        <v>13252.525</v>
      </c>
      <c r="W20" s="71">
        <v>13095.638000000001</v>
      </c>
      <c r="X20" s="71">
        <v>18556.16</v>
      </c>
      <c r="Y20" s="71">
        <v>8625.1959999999999</v>
      </c>
      <c r="Z20" s="71">
        <v>10134.85</v>
      </c>
      <c r="AA20" s="71">
        <v>7486.17</v>
      </c>
      <c r="AB20" s="71">
        <v>10107.956</v>
      </c>
      <c r="AC20" s="72">
        <v>6825.1710000000003</v>
      </c>
      <c r="AD20" s="72">
        <v>8017.9970000000003</v>
      </c>
      <c r="AE20" s="66">
        <v>8062.7740000000003</v>
      </c>
      <c r="AF20" s="77">
        <v>7451.6109999999999</v>
      </c>
      <c r="AG20" s="77">
        <v>13064.468999999999</v>
      </c>
    </row>
    <row r="21" spans="1:33" s="55" customFormat="1" ht="12.75" x14ac:dyDescent="0.2">
      <c r="A21" s="55" t="s">
        <v>10</v>
      </c>
      <c r="B21" s="69" t="s">
        <v>10</v>
      </c>
      <c r="C21" s="69" t="s">
        <v>276</v>
      </c>
      <c r="D21" s="70">
        <v>6846.71</v>
      </c>
      <c r="E21" s="70">
        <v>18703.8</v>
      </c>
      <c r="F21" s="70">
        <v>31818.012999999999</v>
      </c>
      <c r="G21" s="70">
        <v>38361.421999999999</v>
      </c>
      <c r="H21" s="70">
        <v>53051.1</v>
      </c>
      <c r="I21" s="70">
        <v>47312.2</v>
      </c>
      <c r="J21" s="70">
        <v>25178.9</v>
      </c>
      <c r="K21" s="70">
        <v>24272.400000000001</v>
      </c>
      <c r="L21" s="70">
        <v>31397.1</v>
      </c>
      <c r="M21" s="70">
        <v>38215</v>
      </c>
      <c r="N21" s="70">
        <v>52554.358</v>
      </c>
      <c r="O21" s="70">
        <v>37593.300000000003</v>
      </c>
      <c r="P21" s="70">
        <v>39919</v>
      </c>
      <c r="Q21" s="71">
        <v>54200.908000000003</v>
      </c>
      <c r="R21" s="71">
        <v>335852.2</v>
      </c>
      <c r="S21" s="71">
        <v>100689.8</v>
      </c>
      <c r="T21" s="71">
        <v>88621.1</v>
      </c>
      <c r="U21" s="71">
        <v>144617.84299999999</v>
      </c>
      <c r="V21" s="71">
        <v>197803.91399999999</v>
      </c>
      <c r="W21" s="71">
        <v>233462.99299999999</v>
      </c>
      <c r="X21" s="71">
        <v>114682.268</v>
      </c>
      <c r="Y21" s="71">
        <v>89282.445000000007</v>
      </c>
      <c r="Z21" s="71">
        <v>62438.947</v>
      </c>
      <c r="AA21" s="71">
        <v>67506.262000000002</v>
      </c>
      <c r="AB21" s="71">
        <v>74596.948000000004</v>
      </c>
      <c r="AC21" s="72">
        <v>70778.006999999998</v>
      </c>
      <c r="AD21" s="72">
        <v>51671.982000000004</v>
      </c>
      <c r="AE21" s="66">
        <v>63248.862999999998</v>
      </c>
      <c r="AF21" s="77">
        <v>164626.636</v>
      </c>
      <c r="AG21" s="77">
        <v>421846.95299999998</v>
      </c>
    </row>
    <row r="22" spans="1:33" s="55" customFormat="1" ht="12.75" x14ac:dyDescent="0.2">
      <c r="A22" s="55" t="s">
        <v>91</v>
      </c>
      <c r="B22" s="69" t="s">
        <v>91</v>
      </c>
      <c r="C22" s="69" t="s">
        <v>277</v>
      </c>
      <c r="D22" s="70" t="s">
        <v>4</v>
      </c>
      <c r="E22" s="70" t="s">
        <v>4</v>
      </c>
      <c r="F22" s="70" t="s">
        <v>4</v>
      </c>
      <c r="G22" s="70" t="s">
        <v>4</v>
      </c>
      <c r="H22" s="70">
        <v>68.7</v>
      </c>
      <c r="I22" s="70">
        <v>23.3</v>
      </c>
      <c r="J22" s="70" t="s">
        <v>4</v>
      </c>
      <c r="K22" s="70" t="s">
        <v>4</v>
      </c>
      <c r="L22" s="70">
        <v>7.9</v>
      </c>
      <c r="M22" s="70" t="s">
        <v>4</v>
      </c>
      <c r="N22" s="70">
        <v>3.335</v>
      </c>
      <c r="O22" s="70" t="s">
        <v>4</v>
      </c>
      <c r="P22" s="70" t="s">
        <v>4</v>
      </c>
      <c r="Q22" s="71" t="s">
        <v>4</v>
      </c>
      <c r="R22" s="71">
        <v>4.5</v>
      </c>
      <c r="S22" s="71" t="s">
        <v>4</v>
      </c>
      <c r="T22" s="71">
        <v>42.7</v>
      </c>
      <c r="U22" s="71" t="s">
        <v>4</v>
      </c>
      <c r="V22" s="71" t="s">
        <v>4</v>
      </c>
      <c r="W22" s="71" t="s">
        <v>4</v>
      </c>
      <c r="X22" s="71" t="s">
        <v>4</v>
      </c>
      <c r="Y22" s="71" t="s">
        <v>4</v>
      </c>
      <c r="Z22" s="71" t="s">
        <v>4</v>
      </c>
      <c r="AA22" s="71" t="s">
        <v>4</v>
      </c>
      <c r="AB22" s="71" t="s">
        <v>4</v>
      </c>
      <c r="AC22" s="71" t="s">
        <v>4</v>
      </c>
      <c r="AD22" s="71" t="s">
        <v>4</v>
      </c>
      <c r="AE22" s="71" t="s">
        <v>4</v>
      </c>
      <c r="AF22" s="77" t="s">
        <v>4</v>
      </c>
      <c r="AG22" s="77" t="s">
        <v>4</v>
      </c>
    </row>
    <row r="23" spans="1:33" s="55" customFormat="1" ht="12.75" x14ac:dyDescent="0.2">
      <c r="A23" s="55" t="s">
        <v>11</v>
      </c>
      <c r="B23" s="69" t="s">
        <v>11</v>
      </c>
      <c r="C23" s="69" t="s">
        <v>278</v>
      </c>
      <c r="D23" s="70" t="s">
        <v>4</v>
      </c>
      <c r="E23" s="70">
        <v>188.5</v>
      </c>
      <c r="F23" s="70">
        <v>1124.3019999999999</v>
      </c>
      <c r="G23" s="70">
        <v>1029.81</v>
      </c>
      <c r="H23" s="70">
        <v>809.8</v>
      </c>
      <c r="I23" s="70">
        <v>152.19999999999999</v>
      </c>
      <c r="J23" s="70">
        <v>206.3</v>
      </c>
      <c r="K23" s="70">
        <v>289.8</v>
      </c>
      <c r="L23" s="70">
        <v>497.5</v>
      </c>
      <c r="M23" s="70">
        <v>1090.5999999999999</v>
      </c>
      <c r="N23" s="70">
        <v>361.85300000000001</v>
      </c>
      <c r="O23" s="70">
        <v>779.7</v>
      </c>
      <c r="P23" s="70">
        <v>476.7</v>
      </c>
      <c r="Q23" s="71">
        <v>519.30200000000002</v>
      </c>
      <c r="R23" s="71">
        <v>2851.8</v>
      </c>
      <c r="S23" s="71">
        <v>1112.2</v>
      </c>
      <c r="T23" s="71">
        <v>1304.4000000000001</v>
      </c>
      <c r="U23" s="71">
        <v>934.20600000000002</v>
      </c>
      <c r="V23" s="71">
        <v>2263.4180000000001</v>
      </c>
      <c r="W23" s="71">
        <v>3129.2460000000001</v>
      </c>
      <c r="X23" s="71">
        <v>610.44799999999998</v>
      </c>
      <c r="Y23" s="71">
        <v>2749.8139999999999</v>
      </c>
      <c r="Z23" s="71">
        <v>1647.617</v>
      </c>
      <c r="AA23" s="71">
        <v>2551.703</v>
      </c>
      <c r="AB23" s="71">
        <v>2462.0529999999999</v>
      </c>
      <c r="AC23" s="65">
        <v>1696.191</v>
      </c>
      <c r="AD23" s="65">
        <v>2683.1860000000001</v>
      </c>
      <c r="AE23" s="66">
        <v>1822.472</v>
      </c>
      <c r="AF23" s="77">
        <v>2822.1610000000001</v>
      </c>
      <c r="AG23" s="77">
        <v>4240.384</v>
      </c>
    </row>
    <row r="24" spans="1:33" s="55" customFormat="1" ht="12.75" x14ac:dyDescent="0.2">
      <c r="A24" s="55" t="s">
        <v>12</v>
      </c>
      <c r="B24" s="69" t="s">
        <v>12</v>
      </c>
      <c r="C24" s="69" t="s">
        <v>279</v>
      </c>
      <c r="D24" s="70">
        <v>677.7</v>
      </c>
      <c r="E24" s="70">
        <v>1864.5</v>
      </c>
      <c r="F24" s="70">
        <v>4169.4070000000002</v>
      </c>
      <c r="G24" s="70">
        <v>2086.3270000000002</v>
      </c>
      <c r="H24" s="70">
        <v>4482.6000000000004</v>
      </c>
      <c r="I24" s="70">
        <v>3236.5</v>
      </c>
      <c r="J24" s="70">
        <v>2364.9</v>
      </c>
      <c r="K24" s="70">
        <v>1898.6</v>
      </c>
      <c r="L24" s="70">
        <v>841.6</v>
      </c>
      <c r="M24" s="70">
        <v>1127.5</v>
      </c>
      <c r="N24" s="70">
        <v>1020.616</v>
      </c>
      <c r="O24" s="70">
        <v>3012.1</v>
      </c>
      <c r="P24" s="70">
        <v>1742.5</v>
      </c>
      <c r="Q24" s="6">
        <v>3089.4720000000002</v>
      </c>
      <c r="R24" s="71">
        <v>3797.3</v>
      </c>
      <c r="S24" s="71">
        <v>2764.6</v>
      </c>
      <c r="T24" s="71">
        <v>3200.4</v>
      </c>
      <c r="U24" s="71">
        <v>4170.8310000000001</v>
      </c>
      <c r="V24" s="71">
        <v>5568.875</v>
      </c>
      <c r="W24" s="71">
        <v>6165.0889999999999</v>
      </c>
      <c r="X24" s="71">
        <v>4261.8450000000003</v>
      </c>
      <c r="Y24" s="71">
        <v>2588.5210000000002</v>
      </c>
      <c r="Z24" s="71">
        <v>6783.9809999999998</v>
      </c>
      <c r="AA24" s="71">
        <v>3700.752</v>
      </c>
      <c r="AB24" s="71">
        <v>2412.3069999999998</v>
      </c>
      <c r="AC24" s="65">
        <v>2237.0569999999998</v>
      </c>
      <c r="AD24" s="65">
        <v>2983.8710000000001</v>
      </c>
      <c r="AE24" s="66">
        <v>3143.4319999999998</v>
      </c>
      <c r="AF24" s="77">
        <v>4311.9549999999999</v>
      </c>
      <c r="AG24" s="77">
        <v>4776.3339999999998</v>
      </c>
    </row>
    <row r="25" spans="1:33" s="55" customFormat="1" ht="12.75" x14ac:dyDescent="0.2">
      <c r="A25" s="55" t="s">
        <v>464</v>
      </c>
      <c r="B25" s="8" t="s">
        <v>140</v>
      </c>
      <c r="C25" s="8" t="s">
        <v>280</v>
      </c>
      <c r="D25" s="70">
        <v>40</v>
      </c>
      <c r="E25" s="70" t="s">
        <v>4</v>
      </c>
      <c r="F25" s="70">
        <v>2890.7860000000001</v>
      </c>
      <c r="G25" s="70" t="s">
        <v>4</v>
      </c>
      <c r="H25" s="70" t="s">
        <v>4</v>
      </c>
      <c r="I25" s="70" t="s">
        <v>4</v>
      </c>
      <c r="J25" s="70" t="s">
        <v>4</v>
      </c>
      <c r="K25" s="70" t="s">
        <v>4</v>
      </c>
      <c r="L25" s="70" t="s">
        <v>4</v>
      </c>
      <c r="M25" s="70" t="s">
        <v>4</v>
      </c>
      <c r="N25" s="70" t="s">
        <v>4</v>
      </c>
      <c r="O25" s="70" t="s">
        <v>4</v>
      </c>
      <c r="P25" s="70" t="s">
        <v>4</v>
      </c>
      <c r="Q25" s="6">
        <v>1780.2729999999999</v>
      </c>
      <c r="R25" s="71" t="s">
        <v>4</v>
      </c>
      <c r="S25" s="71" t="s">
        <v>4</v>
      </c>
      <c r="T25" s="71" t="s">
        <v>4</v>
      </c>
      <c r="U25" s="71" t="s">
        <v>4</v>
      </c>
      <c r="V25" s="6">
        <v>353.55200000000002</v>
      </c>
      <c r="W25" s="6">
        <v>1729.317</v>
      </c>
      <c r="X25" s="6">
        <v>1026.8779999999999</v>
      </c>
      <c r="Y25" s="6">
        <v>47.716000000000001</v>
      </c>
      <c r="Z25" s="71">
        <v>0</v>
      </c>
      <c r="AA25" s="6">
        <v>67.716999999999999</v>
      </c>
      <c r="AB25" s="6">
        <v>44.65</v>
      </c>
      <c r="AC25" s="65">
        <v>15761.925999999999</v>
      </c>
      <c r="AD25" s="65">
        <v>64.016999999999996</v>
      </c>
      <c r="AE25" s="66">
        <v>5725.9629999999997</v>
      </c>
      <c r="AF25" s="67">
        <v>494.67599999999999</v>
      </c>
      <c r="AG25" s="67">
        <v>30.367000000000001</v>
      </c>
    </row>
    <row r="26" spans="1:33" s="55" customFormat="1" ht="12.75" customHeight="1" x14ac:dyDescent="0.2">
      <c r="A26" s="55" t="s">
        <v>13</v>
      </c>
      <c r="B26" s="69" t="s">
        <v>13</v>
      </c>
      <c r="C26" s="69" t="s">
        <v>281</v>
      </c>
      <c r="D26" s="70">
        <v>248.9</v>
      </c>
      <c r="E26" s="70">
        <v>83.9</v>
      </c>
      <c r="F26" s="70">
        <v>110.88</v>
      </c>
      <c r="G26" s="70">
        <v>413.38</v>
      </c>
      <c r="H26" s="70">
        <v>577.79999999999995</v>
      </c>
      <c r="I26" s="70">
        <v>183.7</v>
      </c>
      <c r="J26" s="70">
        <v>696.2</v>
      </c>
      <c r="K26" s="70">
        <v>84.1</v>
      </c>
      <c r="L26" s="70">
        <v>106.7</v>
      </c>
      <c r="M26" s="70">
        <v>128.30000000000001</v>
      </c>
      <c r="N26" s="70">
        <v>609.56200000000001</v>
      </c>
      <c r="O26" s="70">
        <v>449.7</v>
      </c>
      <c r="P26" s="70">
        <v>894.4</v>
      </c>
      <c r="Q26" s="71">
        <v>346.98200000000003</v>
      </c>
      <c r="R26" s="71">
        <v>692.1</v>
      </c>
      <c r="S26" s="71">
        <v>807.3</v>
      </c>
      <c r="T26" s="71">
        <v>2051.5</v>
      </c>
      <c r="U26" s="71">
        <v>1341.15</v>
      </c>
      <c r="V26" s="71">
        <v>1725.23</v>
      </c>
      <c r="W26" s="71">
        <v>1841.9469999999999</v>
      </c>
      <c r="X26" s="71">
        <v>874.94200000000001</v>
      </c>
      <c r="Y26" s="71">
        <v>3412.0050000000001</v>
      </c>
      <c r="Z26" s="71">
        <v>1327.2750000000001</v>
      </c>
      <c r="AA26" s="71">
        <v>1337.557</v>
      </c>
      <c r="AB26" s="71">
        <v>2397.2800000000002</v>
      </c>
      <c r="AC26" s="72">
        <v>2261.81</v>
      </c>
      <c r="AD26" s="72">
        <v>1485.56</v>
      </c>
      <c r="AE26" s="66">
        <v>3193.2939999999999</v>
      </c>
      <c r="AF26" s="67">
        <v>5557.0940000000001</v>
      </c>
      <c r="AG26" s="67">
        <v>7701.14</v>
      </c>
    </row>
    <row r="27" spans="1:33" s="55" customFormat="1" ht="12.75" customHeight="1" x14ac:dyDescent="0.2">
      <c r="A27" s="55" t="s">
        <v>92</v>
      </c>
      <c r="B27" s="69" t="s">
        <v>92</v>
      </c>
      <c r="C27" s="69" t="s">
        <v>282</v>
      </c>
      <c r="D27" s="70" t="s">
        <v>4</v>
      </c>
      <c r="E27" s="70" t="s">
        <v>4</v>
      </c>
      <c r="F27" s="70">
        <v>2.4900000000000002</v>
      </c>
      <c r="G27" s="70" t="s">
        <v>4</v>
      </c>
      <c r="H27" s="70">
        <v>0.4</v>
      </c>
      <c r="I27" s="70" t="s">
        <v>4</v>
      </c>
      <c r="J27" s="70" t="s">
        <v>4</v>
      </c>
      <c r="K27" s="70">
        <v>1</v>
      </c>
      <c r="L27" s="70">
        <v>1</v>
      </c>
      <c r="M27" s="70">
        <v>721.9</v>
      </c>
      <c r="N27" s="70">
        <v>608.41999999999996</v>
      </c>
      <c r="O27" s="70">
        <v>549.5</v>
      </c>
      <c r="P27" s="70">
        <v>835.4</v>
      </c>
      <c r="Q27" s="71">
        <v>425.16500000000002</v>
      </c>
      <c r="R27" s="71">
        <v>41.4</v>
      </c>
      <c r="S27" s="71">
        <v>39.1</v>
      </c>
      <c r="T27" s="71">
        <v>280.10000000000002</v>
      </c>
      <c r="U27" s="71">
        <v>154.66999999999999</v>
      </c>
      <c r="V27" s="71">
        <v>344.04199999999997</v>
      </c>
      <c r="W27" s="71">
        <v>107.889</v>
      </c>
      <c r="X27" s="71" t="s">
        <v>4</v>
      </c>
      <c r="Y27" s="71">
        <v>20.904</v>
      </c>
      <c r="Z27" s="71">
        <v>21.638000000000002</v>
      </c>
      <c r="AA27" s="71">
        <v>19.315999999999999</v>
      </c>
      <c r="AB27" s="71">
        <v>75.540000000000006</v>
      </c>
      <c r="AC27" s="72">
        <v>5.37</v>
      </c>
      <c r="AD27" s="72">
        <v>9.9260000000000002</v>
      </c>
      <c r="AE27" s="66">
        <v>174.34800000000001</v>
      </c>
      <c r="AF27" s="67">
        <v>55.398000000000003</v>
      </c>
      <c r="AG27" s="67">
        <v>88.885999999999996</v>
      </c>
    </row>
    <row r="28" spans="1:33" s="55" customFormat="1" ht="12.75" customHeight="1" x14ac:dyDescent="0.2">
      <c r="A28" s="55" t="s">
        <v>14</v>
      </c>
      <c r="B28" s="69" t="s">
        <v>14</v>
      </c>
      <c r="C28" s="69" t="s">
        <v>283</v>
      </c>
      <c r="D28" s="70" t="s">
        <v>4</v>
      </c>
      <c r="E28" s="70" t="s">
        <v>4</v>
      </c>
      <c r="F28" s="70">
        <v>31.45</v>
      </c>
      <c r="G28" s="70">
        <v>559.22</v>
      </c>
      <c r="H28" s="70">
        <v>801.1</v>
      </c>
      <c r="I28" s="70">
        <v>910.4</v>
      </c>
      <c r="J28" s="70">
        <v>381.5</v>
      </c>
      <c r="K28" s="70">
        <v>630.20000000000005</v>
      </c>
      <c r="L28" s="70">
        <v>737</v>
      </c>
      <c r="M28" s="70">
        <v>1159.5999999999999</v>
      </c>
      <c r="N28" s="70">
        <v>1630.89</v>
      </c>
      <c r="O28" s="70">
        <v>1279.5999999999999</v>
      </c>
      <c r="P28" s="70">
        <v>2050.4</v>
      </c>
      <c r="Q28" s="71">
        <v>2193.672</v>
      </c>
      <c r="R28" s="71">
        <v>3699.6</v>
      </c>
      <c r="S28" s="71">
        <v>3172.1</v>
      </c>
      <c r="T28" s="71">
        <v>9257.9</v>
      </c>
      <c r="U28" s="71">
        <v>12936.023999999999</v>
      </c>
      <c r="V28" s="71">
        <v>14116.481</v>
      </c>
      <c r="W28" s="71">
        <v>23183.554</v>
      </c>
      <c r="X28" s="71">
        <v>3666.6320000000001</v>
      </c>
      <c r="Y28" s="71">
        <v>10256.432000000001</v>
      </c>
      <c r="Z28" s="71">
        <v>9938.2469999999994</v>
      </c>
      <c r="AA28" s="71">
        <v>9525.9689999999991</v>
      </c>
      <c r="AB28" s="71">
        <v>8040.723</v>
      </c>
      <c r="AC28" s="72">
        <v>7737.5649999999996</v>
      </c>
      <c r="AD28" s="72">
        <v>7813.4160000000002</v>
      </c>
      <c r="AE28" s="66">
        <v>10077.953</v>
      </c>
      <c r="AF28" s="67">
        <v>14035.124</v>
      </c>
      <c r="AG28" s="67">
        <v>16467.814999999999</v>
      </c>
    </row>
    <row r="29" spans="1:33" s="55" customFormat="1" ht="12" customHeight="1" x14ac:dyDescent="0.2">
      <c r="A29" s="55" t="s">
        <v>15</v>
      </c>
      <c r="B29" s="69" t="s">
        <v>15</v>
      </c>
      <c r="C29" s="69" t="s">
        <v>284</v>
      </c>
      <c r="D29" s="70">
        <v>878.84</v>
      </c>
      <c r="E29" s="70">
        <v>1697.2</v>
      </c>
      <c r="F29" s="70">
        <v>5793.2359999999999</v>
      </c>
      <c r="G29" s="70">
        <v>6535.4290000000001</v>
      </c>
      <c r="H29" s="70">
        <v>27027.4</v>
      </c>
      <c r="I29" s="70">
        <v>11739.3</v>
      </c>
      <c r="J29" s="70">
        <v>3784.1</v>
      </c>
      <c r="K29" s="70">
        <v>2955.3</v>
      </c>
      <c r="L29" s="70">
        <v>3594.1</v>
      </c>
      <c r="M29" s="70">
        <v>5811.6</v>
      </c>
      <c r="N29" s="70">
        <v>4968.4859999999999</v>
      </c>
      <c r="O29" s="70">
        <v>5605.4</v>
      </c>
      <c r="P29" s="70">
        <v>13814.2</v>
      </c>
      <c r="Q29" s="71">
        <v>8927.0259999999998</v>
      </c>
      <c r="R29" s="71">
        <v>18583.8</v>
      </c>
      <c r="S29" s="71">
        <v>10138.6</v>
      </c>
      <c r="T29" s="71">
        <v>10464.200000000001</v>
      </c>
      <c r="U29" s="71">
        <v>35009.764000000003</v>
      </c>
      <c r="V29" s="71">
        <v>20076.780999999999</v>
      </c>
      <c r="W29" s="71">
        <v>26171.982</v>
      </c>
      <c r="X29" s="71">
        <v>14031.782999999999</v>
      </c>
      <c r="Y29" s="71">
        <v>22748.831999999999</v>
      </c>
      <c r="Z29" s="71">
        <v>25448.95</v>
      </c>
      <c r="AA29" s="71">
        <v>27116.955999999998</v>
      </c>
      <c r="AB29" s="71">
        <v>25968.724999999999</v>
      </c>
      <c r="AC29" s="72">
        <v>24511.374</v>
      </c>
      <c r="AD29" s="72">
        <v>24563.758999999998</v>
      </c>
      <c r="AE29" s="66">
        <v>26096.79</v>
      </c>
      <c r="AF29" s="67">
        <v>46814.338000000003</v>
      </c>
      <c r="AG29" s="67">
        <v>88914.156000000003</v>
      </c>
    </row>
    <row r="30" spans="1:33" s="55" customFormat="1" ht="12.75" x14ac:dyDescent="0.2">
      <c r="A30" s="55" t="s">
        <v>16</v>
      </c>
      <c r="B30" s="69" t="s">
        <v>16</v>
      </c>
      <c r="C30" s="69" t="s">
        <v>285</v>
      </c>
      <c r="D30" s="70">
        <v>593.1</v>
      </c>
      <c r="E30" s="70">
        <v>1512.8</v>
      </c>
      <c r="F30" s="70">
        <v>6427.5</v>
      </c>
      <c r="G30" s="70">
        <v>1576.89</v>
      </c>
      <c r="H30" s="70">
        <v>2323</v>
      </c>
      <c r="I30" s="70">
        <v>920.6</v>
      </c>
      <c r="J30" s="70">
        <v>798.5</v>
      </c>
      <c r="K30" s="70">
        <v>583.5</v>
      </c>
      <c r="L30" s="70">
        <v>924.8</v>
      </c>
      <c r="M30" s="70">
        <v>904.6</v>
      </c>
      <c r="N30" s="70">
        <v>1687.3910000000001</v>
      </c>
      <c r="O30" s="70">
        <v>1264.0999999999999</v>
      </c>
      <c r="P30" s="70">
        <v>2508.8000000000002</v>
      </c>
      <c r="Q30" s="71">
        <v>6881.7420000000002</v>
      </c>
      <c r="R30" s="71">
        <v>6129.4</v>
      </c>
      <c r="S30" s="71">
        <v>4582.3</v>
      </c>
      <c r="T30" s="71">
        <v>5178.6000000000004</v>
      </c>
      <c r="U30" s="71">
        <v>9401.0390000000007</v>
      </c>
      <c r="V30" s="71">
        <v>15803.416999999999</v>
      </c>
      <c r="W30" s="71">
        <v>14660.32</v>
      </c>
      <c r="X30" s="71">
        <v>44508.758999999998</v>
      </c>
      <c r="Y30" s="71">
        <v>9803.2720000000008</v>
      </c>
      <c r="Z30" s="71">
        <v>5601.5730000000003</v>
      </c>
      <c r="AA30" s="71">
        <v>6950.2669999999998</v>
      </c>
      <c r="AB30" s="71">
        <v>7113.96</v>
      </c>
      <c r="AC30" s="72">
        <v>5824.9930000000004</v>
      </c>
      <c r="AD30" s="72">
        <v>5791.433</v>
      </c>
      <c r="AE30" s="66">
        <v>5706.3059999999996</v>
      </c>
      <c r="AF30" s="67">
        <v>7447.942</v>
      </c>
      <c r="AG30" s="67">
        <v>12057.405000000001</v>
      </c>
    </row>
    <row r="31" spans="1:33" s="55" customFormat="1" ht="12.75" x14ac:dyDescent="0.2">
      <c r="A31" s="55" t="s">
        <v>17</v>
      </c>
      <c r="B31" s="69" t="s">
        <v>17</v>
      </c>
      <c r="C31" s="69" t="s">
        <v>286</v>
      </c>
      <c r="D31" s="70">
        <v>1222.2</v>
      </c>
      <c r="E31" s="70">
        <v>1742.3</v>
      </c>
      <c r="F31" s="70">
        <v>2923.07</v>
      </c>
      <c r="G31" s="70">
        <v>2247.2199999999998</v>
      </c>
      <c r="H31" s="70">
        <v>1890.3</v>
      </c>
      <c r="I31" s="70">
        <v>444.9</v>
      </c>
      <c r="J31" s="70">
        <v>775.4</v>
      </c>
      <c r="K31" s="70">
        <v>689.4</v>
      </c>
      <c r="L31" s="70">
        <v>272.8</v>
      </c>
      <c r="M31" s="70">
        <v>480.2</v>
      </c>
      <c r="N31" s="70">
        <v>779.11900000000003</v>
      </c>
      <c r="O31" s="70">
        <v>1534.5</v>
      </c>
      <c r="P31" s="70">
        <v>2299.1999999999998</v>
      </c>
      <c r="Q31" s="71">
        <v>3539.8180000000002</v>
      </c>
      <c r="R31" s="71">
        <v>2650</v>
      </c>
      <c r="S31" s="71">
        <v>5985.7</v>
      </c>
      <c r="T31" s="71">
        <v>4372.8</v>
      </c>
      <c r="U31" s="71">
        <v>10063.322</v>
      </c>
      <c r="V31" s="71">
        <v>9944.6869999999999</v>
      </c>
      <c r="W31" s="71">
        <v>18574.469000000001</v>
      </c>
      <c r="X31" s="71">
        <v>297893.92599999998</v>
      </c>
      <c r="Y31" s="71">
        <v>15118.498</v>
      </c>
      <c r="Z31" s="71">
        <v>8138.8789999999999</v>
      </c>
      <c r="AA31" s="71">
        <v>27572.916000000001</v>
      </c>
      <c r="AB31" s="71">
        <v>35967.160000000003</v>
      </c>
      <c r="AC31" s="72">
        <v>31171.967000000001</v>
      </c>
      <c r="AD31" s="72">
        <v>22858.825000000001</v>
      </c>
      <c r="AE31" s="66">
        <v>33901.853999999999</v>
      </c>
      <c r="AF31" s="67">
        <v>66743.694000000003</v>
      </c>
      <c r="AG31" s="67">
        <v>98391.305999999997</v>
      </c>
    </row>
    <row r="32" spans="1:33" s="55" customFormat="1" ht="12.75" customHeight="1" x14ac:dyDescent="0.2">
      <c r="A32" s="55" t="s">
        <v>93</v>
      </c>
      <c r="B32" s="69" t="s">
        <v>93</v>
      </c>
      <c r="C32" s="69" t="s">
        <v>287</v>
      </c>
      <c r="D32" s="70" t="s">
        <v>4</v>
      </c>
      <c r="E32" s="70" t="s">
        <v>4</v>
      </c>
      <c r="F32" s="70">
        <v>56.7</v>
      </c>
      <c r="G32" s="70" t="s">
        <v>4</v>
      </c>
      <c r="H32" s="70" t="s">
        <v>4</v>
      </c>
      <c r="I32" s="70">
        <v>14.5</v>
      </c>
      <c r="J32" s="70" t="s">
        <v>4</v>
      </c>
      <c r="K32" s="70">
        <v>2.5</v>
      </c>
      <c r="L32" s="70">
        <v>2.5</v>
      </c>
      <c r="M32" s="70">
        <v>17.8</v>
      </c>
      <c r="N32" s="70">
        <v>13.587</v>
      </c>
      <c r="O32" s="70">
        <v>6.4</v>
      </c>
      <c r="P32" s="70" t="s">
        <v>4</v>
      </c>
      <c r="Q32" s="71">
        <v>0.36399999999999999</v>
      </c>
      <c r="R32" s="71" t="s">
        <v>4</v>
      </c>
      <c r="S32" s="71">
        <v>32.200000000000003</v>
      </c>
      <c r="T32" s="71">
        <v>0.8</v>
      </c>
      <c r="U32" s="71">
        <v>83.885999999999996</v>
      </c>
      <c r="V32" s="71">
        <v>22.754999999999999</v>
      </c>
      <c r="W32" s="71">
        <v>22.515999999999998</v>
      </c>
      <c r="X32" s="71">
        <v>85.665000000000006</v>
      </c>
      <c r="Y32" s="71">
        <v>31.091000000000001</v>
      </c>
      <c r="Z32" s="71">
        <v>0.96299999999999997</v>
      </c>
      <c r="AA32" s="71">
        <v>7.2999999999999995E-2</v>
      </c>
      <c r="AB32" s="71">
        <v>1.9650000000000001</v>
      </c>
      <c r="AC32" s="72">
        <v>2.6960000000000002</v>
      </c>
      <c r="AD32" s="72">
        <v>28.262</v>
      </c>
      <c r="AE32" s="66">
        <v>85.411000000000001</v>
      </c>
      <c r="AF32" s="67">
        <v>261.18099999999998</v>
      </c>
      <c r="AG32" s="67">
        <v>297.685</v>
      </c>
    </row>
    <row r="33" spans="1:33" s="55" customFormat="1" ht="13.5" customHeight="1" x14ac:dyDescent="0.2">
      <c r="A33" s="55" t="s">
        <v>18</v>
      </c>
      <c r="B33" s="69" t="s">
        <v>18</v>
      </c>
      <c r="C33" s="69" t="s">
        <v>288</v>
      </c>
      <c r="D33" s="70" t="s">
        <v>4</v>
      </c>
      <c r="E33" s="70">
        <v>303.89999999999998</v>
      </c>
      <c r="F33" s="70">
        <v>119.15</v>
      </c>
      <c r="G33" s="70">
        <v>93.35</v>
      </c>
      <c r="H33" s="70">
        <v>290.10000000000002</v>
      </c>
      <c r="I33" s="70">
        <v>171.1</v>
      </c>
      <c r="J33" s="70">
        <v>347.7</v>
      </c>
      <c r="K33" s="70">
        <v>12.9</v>
      </c>
      <c r="L33" s="70">
        <v>14.6</v>
      </c>
      <c r="M33" s="70">
        <v>92.1</v>
      </c>
      <c r="N33" s="70">
        <v>19.57</v>
      </c>
      <c r="O33" s="70">
        <v>36.1</v>
      </c>
      <c r="P33" s="70">
        <v>380.8</v>
      </c>
      <c r="Q33" s="71">
        <v>199.62200000000001</v>
      </c>
      <c r="R33" s="71">
        <v>172.4</v>
      </c>
      <c r="S33" s="71">
        <v>30.2</v>
      </c>
      <c r="T33" s="71">
        <v>43.1</v>
      </c>
      <c r="U33" s="71">
        <v>133.82400000000001</v>
      </c>
      <c r="V33" s="71">
        <v>144.87</v>
      </c>
      <c r="W33" s="71">
        <v>122.514</v>
      </c>
      <c r="X33" s="71">
        <v>417.50400000000002</v>
      </c>
      <c r="Y33" s="71">
        <v>88.927000000000007</v>
      </c>
      <c r="Z33" s="71">
        <v>701.71600000000001</v>
      </c>
      <c r="AA33" s="71">
        <v>177.44300000000001</v>
      </c>
      <c r="AB33" s="71">
        <v>661.10699999999997</v>
      </c>
      <c r="AC33" s="72">
        <v>54.628</v>
      </c>
      <c r="AD33" s="72">
        <v>228.35900000000001</v>
      </c>
      <c r="AE33" s="66">
        <v>340.56099999999998</v>
      </c>
      <c r="AF33" s="67">
        <v>447.20400000000001</v>
      </c>
      <c r="AG33" s="67">
        <v>2660.2689999999998</v>
      </c>
    </row>
    <row r="34" spans="1:33" s="55" customFormat="1" ht="14.25" customHeight="1" x14ac:dyDescent="0.2">
      <c r="A34" s="55" t="s">
        <v>20</v>
      </c>
      <c r="B34" s="69" t="s">
        <v>20</v>
      </c>
      <c r="C34" s="69" t="s">
        <v>289</v>
      </c>
      <c r="D34" s="70" t="s">
        <v>4</v>
      </c>
      <c r="E34" s="70" t="s">
        <v>4</v>
      </c>
      <c r="F34" s="70" t="s">
        <v>4</v>
      </c>
      <c r="G34" s="70">
        <v>13.23</v>
      </c>
      <c r="H34" s="70" t="s">
        <v>4</v>
      </c>
      <c r="I34" s="70" t="s">
        <v>4</v>
      </c>
      <c r="J34" s="70" t="s">
        <v>4</v>
      </c>
      <c r="K34" s="70" t="s">
        <v>4</v>
      </c>
      <c r="L34" s="70" t="s">
        <v>4</v>
      </c>
      <c r="M34" s="70" t="s">
        <v>4</v>
      </c>
      <c r="N34" s="70" t="s">
        <v>4</v>
      </c>
      <c r="O34" s="70" t="s">
        <v>4</v>
      </c>
      <c r="P34" s="70">
        <v>49.9</v>
      </c>
      <c r="Q34" s="71" t="s">
        <v>4</v>
      </c>
      <c r="R34" s="71" t="s">
        <v>4</v>
      </c>
      <c r="S34" s="71">
        <v>207.8</v>
      </c>
      <c r="T34" s="71">
        <v>436.7</v>
      </c>
      <c r="U34" s="71">
        <v>707.149</v>
      </c>
      <c r="V34" s="71">
        <v>745.09900000000005</v>
      </c>
      <c r="W34" s="71">
        <v>905.99900000000002</v>
      </c>
      <c r="X34" s="71">
        <v>1765.192</v>
      </c>
      <c r="Y34" s="71">
        <v>523.12300000000005</v>
      </c>
      <c r="Z34" s="71">
        <v>423.38600000000002</v>
      </c>
      <c r="AA34" s="71">
        <v>668.91899999999998</v>
      </c>
      <c r="AB34" s="71">
        <v>894.56700000000001</v>
      </c>
      <c r="AC34" s="72">
        <v>1513.72</v>
      </c>
      <c r="AD34" s="72">
        <v>619.625</v>
      </c>
      <c r="AE34" s="66">
        <v>149.76</v>
      </c>
      <c r="AF34" s="67">
        <v>116.76</v>
      </c>
      <c r="AG34" s="67">
        <v>62.287999999999997</v>
      </c>
    </row>
    <row r="35" spans="1:33" s="55" customFormat="1" ht="12.75" x14ac:dyDescent="0.2">
      <c r="A35" s="55" t="s">
        <v>29</v>
      </c>
      <c r="B35" s="69" t="s">
        <v>29</v>
      </c>
      <c r="C35" s="69" t="s">
        <v>290</v>
      </c>
      <c r="D35" s="70">
        <v>102.5</v>
      </c>
      <c r="E35" s="70" t="s">
        <v>4</v>
      </c>
      <c r="F35" s="70" t="s">
        <v>4</v>
      </c>
      <c r="G35" s="70" t="s">
        <v>4</v>
      </c>
      <c r="H35" s="70">
        <v>30.6</v>
      </c>
      <c r="I35" s="70">
        <v>9.3000000000000007</v>
      </c>
      <c r="J35" s="70" t="s">
        <v>4</v>
      </c>
      <c r="K35" s="70">
        <v>0.6</v>
      </c>
      <c r="L35" s="70">
        <v>0.2</v>
      </c>
      <c r="M35" s="70">
        <v>1</v>
      </c>
      <c r="N35" s="70">
        <v>1.546</v>
      </c>
      <c r="O35" s="70">
        <v>1.8</v>
      </c>
      <c r="P35" s="70">
        <v>3.2</v>
      </c>
      <c r="Q35" s="71">
        <v>2.9830000000000001</v>
      </c>
      <c r="R35" s="71" t="s">
        <v>4</v>
      </c>
      <c r="S35" s="71">
        <v>6.3</v>
      </c>
      <c r="T35" s="71">
        <v>7.1</v>
      </c>
      <c r="U35" s="71" t="s">
        <v>4</v>
      </c>
      <c r="V35" s="71">
        <v>20.655999999999999</v>
      </c>
      <c r="W35" s="71">
        <v>207.821</v>
      </c>
      <c r="X35" s="71">
        <v>190.83</v>
      </c>
      <c r="Y35" s="71">
        <v>394.96499999999997</v>
      </c>
      <c r="Z35" s="71">
        <v>372.16199999999998</v>
      </c>
      <c r="AA35" s="71">
        <v>794.37099999999998</v>
      </c>
      <c r="AB35" s="71">
        <v>661.40700000000004</v>
      </c>
      <c r="AC35" s="72">
        <v>566.57899999999995</v>
      </c>
      <c r="AD35" s="72">
        <v>682.48800000000006</v>
      </c>
      <c r="AE35" s="66">
        <v>999.16</v>
      </c>
      <c r="AF35" s="67">
        <v>128.482</v>
      </c>
      <c r="AG35" s="67">
        <v>1365.4939999999999</v>
      </c>
    </row>
    <row r="36" spans="1:33" s="55" customFormat="1" ht="12.75" x14ac:dyDescent="0.2">
      <c r="A36" s="55" t="s">
        <v>19</v>
      </c>
      <c r="B36" s="69" t="s">
        <v>19</v>
      </c>
      <c r="C36" s="69" t="s">
        <v>291</v>
      </c>
      <c r="D36" s="70">
        <v>64.27</v>
      </c>
      <c r="E36" s="70">
        <v>233.5</v>
      </c>
      <c r="F36" s="70">
        <v>156.005</v>
      </c>
      <c r="G36" s="70">
        <v>408.52</v>
      </c>
      <c r="H36" s="70">
        <v>33.6</v>
      </c>
      <c r="I36" s="70">
        <v>181</v>
      </c>
      <c r="J36" s="70">
        <v>51.4</v>
      </c>
      <c r="K36" s="70">
        <v>252.9</v>
      </c>
      <c r="L36" s="70">
        <v>704.7</v>
      </c>
      <c r="M36" s="70">
        <v>1447.6</v>
      </c>
      <c r="N36" s="70">
        <v>1600.1279999999999</v>
      </c>
      <c r="O36" s="70">
        <v>1875.6</v>
      </c>
      <c r="P36" s="70">
        <v>856</v>
      </c>
      <c r="Q36" s="6">
        <v>2849.0129999999999</v>
      </c>
      <c r="R36" s="71">
        <v>3459.6</v>
      </c>
      <c r="S36" s="71">
        <v>3108.4</v>
      </c>
      <c r="T36" s="71">
        <v>2899.8</v>
      </c>
      <c r="U36" s="71">
        <v>3293.489</v>
      </c>
      <c r="V36" s="71">
        <v>3715.5010000000002</v>
      </c>
      <c r="W36" s="71">
        <v>6556.3890000000001</v>
      </c>
      <c r="X36" s="71">
        <v>3830.7379999999998</v>
      </c>
      <c r="Y36" s="71">
        <v>6150.7160000000003</v>
      </c>
      <c r="Z36" s="71">
        <v>1543.1020000000001</v>
      </c>
      <c r="AA36" s="71">
        <v>1649.9280000000001</v>
      </c>
      <c r="AB36" s="71">
        <v>1084.2819999999999</v>
      </c>
      <c r="AC36" s="72">
        <v>1627.652</v>
      </c>
      <c r="AD36" s="72">
        <v>960.92600000000004</v>
      </c>
      <c r="AE36" s="66">
        <v>1678.566</v>
      </c>
      <c r="AF36" s="67">
        <v>1477.413</v>
      </c>
      <c r="AG36" s="67">
        <v>1786.5519999999999</v>
      </c>
    </row>
    <row r="37" spans="1:33" s="55" customFormat="1" ht="12.75" customHeight="1" x14ac:dyDescent="0.2">
      <c r="A37" s="55" t="s">
        <v>94</v>
      </c>
      <c r="B37" s="69" t="s">
        <v>94</v>
      </c>
      <c r="C37" s="69" t="s">
        <v>292</v>
      </c>
      <c r="D37" s="70" t="s">
        <v>4</v>
      </c>
      <c r="E37" s="70" t="s">
        <v>4</v>
      </c>
      <c r="F37" s="70" t="s">
        <v>4</v>
      </c>
      <c r="G37" s="70" t="s">
        <v>4</v>
      </c>
      <c r="H37" s="70" t="s">
        <v>4</v>
      </c>
      <c r="I37" s="70" t="s">
        <v>4</v>
      </c>
      <c r="J37" s="70">
        <v>0.1</v>
      </c>
      <c r="K37" s="70" t="s">
        <v>4</v>
      </c>
      <c r="L37" s="70" t="s">
        <v>4</v>
      </c>
      <c r="M37" s="70" t="s">
        <v>4</v>
      </c>
      <c r="N37" s="70" t="s">
        <v>4</v>
      </c>
      <c r="O37" s="70" t="s">
        <v>4</v>
      </c>
      <c r="P37" s="70">
        <v>5.5</v>
      </c>
      <c r="Q37" s="71" t="s">
        <v>4</v>
      </c>
      <c r="R37" s="71">
        <v>1.3</v>
      </c>
      <c r="S37" s="71" t="s">
        <v>4</v>
      </c>
      <c r="T37" s="71" t="s">
        <v>4</v>
      </c>
      <c r="U37" s="71">
        <v>12.372999999999999</v>
      </c>
      <c r="V37" s="71">
        <v>0.84599999999999997</v>
      </c>
      <c r="W37" s="71">
        <v>0.29699999999999999</v>
      </c>
      <c r="X37" s="71">
        <v>0.52500000000000002</v>
      </c>
      <c r="Y37" s="71">
        <v>0</v>
      </c>
      <c r="Z37" s="71">
        <v>0.495</v>
      </c>
      <c r="AA37" s="71">
        <v>5.7000000000000002E-2</v>
      </c>
      <c r="AB37" s="71" t="s">
        <v>4</v>
      </c>
      <c r="AC37" s="65" t="s">
        <v>4</v>
      </c>
      <c r="AD37" s="65" t="s">
        <v>4</v>
      </c>
      <c r="AE37" s="65" t="s">
        <v>4</v>
      </c>
      <c r="AF37" s="67">
        <v>2.8000000000000001E-2</v>
      </c>
      <c r="AG37" s="67" t="s">
        <v>4</v>
      </c>
    </row>
    <row r="38" spans="1:33" s="55" customFormat="1" ht="12.75" x14ac:dyDescent="0.2">
      <c r="A38" s="55" t="s">
        <v>465</v>
      </c>
      <c r="B38" s="69" t="s">
        <v>21</v>
      </c>
      <c r="C38" s="69" t="s">
        <v>293</v>
      </c>
      <c r="D38" s="70">
        <v>1778.72</v>
      </c>
      <c r="E38" s="70">
        <v>1506.5</v>
      </c>
      <c r="F38" s="70">
        <v>3415.49</v>
      </c>
      <c r="G38" s="70">
        <v>3143.9369999999999</v>
      </c>
      <c r="H38" s="70">
        <v>6166.6</v>
      </c>
      <c r="I38" s="70">
        <v>5515.9</v>
      </c>
      <c r="J38" s="70">
        <v>4772.2</v>
      </c>
      <c r="K38" s="70">
        <v>3962</v>
      </c>
      <c r="L38" s="70">
        <v>16103.9</v>
      </c>
      <c r="M38" s="70">
        <v>12311.3</v>
      </c>
      <c r="N38" s="70">
        <v>15705.929</v>
      </c>
      <c r="O38" s="70">
        <v>18910.2</v>
      </c>
      <c r="P38" s="70">
        <v>27680.400000000001</v>
      </c>
      <c r="Q38" s="71">
        <v>36411.273999999998</v>
      </c>
      <c r="R38" s="71">
        <v>41813.300000000003</v>
      </c>
      <c r="S38" s="71">
        <v>49527.7</v>
      </c>
      <c r="T38" s="71">
        <v>25693.7</v>
      </c>
      <c r="U38" s="71">
        <v>40852.601999999999</v>
      </c>
      <c r="V38" s="71">
        <v>60149.156999999999</v>
      </c>
      <c r="W38" s="71">
        <v>56545.438000000002</v>
      </c>
      <c r="X38" s="71">
        <v>83298.587</v>
      </c>
      <c r="Y38" s="71">
        <v>20789.882000000001</v>
      </c>
      <c r="Z38" s="71">
        <v>11448.838</v>
      </c>
      <c r="AA38" s="71">
        <v>10867.643</v>
      </c>
      <c r="AB38" s="71">
        <v>13093.861999999999</v>
      </c>
      <c r="AC38" s="72">
        <v>11199.406000000001</v>
      </c>
      <c r="AD38" s="72">
        <v>9316.0419999999995</v>
      </c>
      <c r="AE38" s="66">
        <v>9235.6779999999999</v>
      </c>
      <c r="AF38" s="67">
        <v>14741.225</v>
      </c>
      <c r="AG38" s="67">
        <v>21835.61</v>
      </c>
    </row>
    <row r="39" spans="1:33" s="55" customFormat="1" ht="12.75" x14ac:dyDescent="0.2">
      <c r="A39" s="55" t="s">
        <v>22</v>
      </c>
      <c r="B39" s="69" t="s">
        <v>22</v>
      </c>
      <c r="C39" s="69" t="s">
        <v>294</v>
      </c>
      <c r="D39" s="70">
        <v>309.3</v>
      </c>
      <c r="E39" s="70">
        <v>1682.5</v>
      </c>
      <c r="F39" s="70">
        <v>3736.23</v>
      </c>
      <c r="G39" s="70">
        <v>35.1</v>
      </c>
      <c r="H39" s="70">
        <v>356.2</v>
      </c>
      <c r="I39" s="70">
        <v>698.3</v>
      </c>
      <c r="J39" s="70">
        <v>1987.9</v>
      </c>
      <c r="K39" s="70">
        <v>58.9</v>
      </c>
      <c r="L39" s="70">
        <v>247.9</v>
      </c>
      <c r="M39" s="70">
        <v>1231</v>
      </c>
      <c r="N39" s="70">
        <v>340.18599999999998</v>
      </c>
      <c r="O39" s="70">
        <v>272.8</v>
      </c>
      <c r="P39" s="70">
        <v>886.5</v>
      </c>
      <c r="Q39" s="71">
        <v>1584.1949999999999</v>
      </c>
      <c r="R39" s="71">
        <v>1870.2</v>
      </c>
      <c r="S39" s="71">
        <v>2490.9</v>
      </c>
      <c r="T39" s="71">
        <v>3266.3</v>
      </c>
      <c r="U39" s="71">
        <v>2499.5529999999999</v>
      </c>
      <c r="V39" s="71">
        <v>2972.18</v>
      </c>
      <c r="W39" s="71">
        <v>3227.5390000000002</v>
      </c>
      <c r="X39" s="71">
        <v>201.572</v>
      </c>
      <c r="Y39" s="71">
        <v>1645.336</v>
      </c>
      <c r="Z39" s="71">
        <v>2411.569</v>
      </c>
      <c r="AA39" s="71">
        <v>2073.5369999999998</v>
      </c>
      <c r="AB39" s="71">
        <v>1730.3219999999999</v>
      </c>
      <c r="AC39" s="72">
        <v>1603.556</v>
      </c>
      <c r="AD39" s="72">
        <v>1146.6410000000001</v>
      </c>
      <c r="AE39" s="66">
        <v>2364.364</v>
      </c>
      <c r="AF39" s="67">
        <v>3231.2440000000001</v>
      </c>
      <c r="AG39" s="67">
        <v>4171.1750000000002</v>
      </c>
    </row>
    <row r="40" spans="1:33" s="55" customFormat="1" ht="12.75" x14ac:dyDescent="0.2">
      <c r="A40" s="55" t="s">
        <v>466</v>
      </c>
      <c r="B40" s="8" t="s">
        <v>141</v>
      </c>
      <c r="C40" s="8" t="s">
        <v>209</v>
      </c>
      <c r="D40" s="70" t="s">
        <v>4</v>
      </c>
      <c r="E40" s="70" t="s">
        <v>4</v>
      </c>
      <c r="F40" s="70" t="s">
        <v>4</v>
      </c>
      <c r="G40" s="70" t="s">
        <v>4</v>
      </c>
      <c r="H40" s="70" t="s">
        <v>4</v>
      </c>
      <c r="I40" s="70" t="s">
        <v>4</v>
      </c>
      <c r="J40" s="70" t="s">
        <v>4</v>
      </c>
      <c r="K40" s="70" t="s">
        <v>4</v>
      </c>
      <c r="L40" s="70" t="s">
        <v>4</v>
      </c>
      <c r="M40" s="70" t="s">
        <v>4</v>
      </c>
      <c r="N40" s="70" t="s">
        <v>4</v>
      </c>
      <c r="O40" s="70" t="s">
        <v>4</v>
      </c>
      <c r="P40" s="70" t="s">
        <v>4</v>
      </c>
      <c r="Q40" s="71" t="s">
        <v>4</v>
      </c>
      <c r="R40" s="71" t="s">
        <v>4</v>
      </c>
      <c r="S40" s="71" t="s">
        <v>4</v>
      </c>
      <c r="T40" s="71" t="s">
        <v>4</v>
      </c>
      <c r="U40" s="71" t="s">
        <v>4</v>
      </c>
      <c r="V40" s="71">
        <v>0</v>
      </c>
      <c r="W40" s="71" t="s">
        <v>4</v>
      </c>
      <c r="X40" s="71">
        <v>16.100000000000001</v>
      </c>
      <c r="Y40" s="71" t="s">
        <v>4</v>
      </c>
      <c r="Z40" s="71" t="s">
        <v>4</v>
      </c>
      <c r="AA40" s="71" t="s">
        <v>4</v>
      </c>
      <c r="AB40" s="71" t="s">
        <v>4</v>
      </c>
      <c r="AC40" s="65" t="s">
        <v>4</v>
      </c>
      <c r="AD40" s="65" t="s">
        <v>4</v>
      </c>
      <c r="AE40" s="65" t="s">
        <v>4</v>
      </c>
      <c r="AF40" s="65" t="s">
        <v>4</v>
      </c>
      <c r="AG40" s="65" t="s">
        <v>4</v>
      </c>
    </row>
    <row r="41" spans="1:33" s="55" customFormat="1" ht="12.75" x14ac:dyDescent="0.2">
      <c r="A41" s="55" t="s">
        <v>210</v>
      </c>
      <c r="B41" s="8" t="s">
        <v>183</v>
      </c>
      <c r="C41" s="8" t="s">
        <v>295</v>
      </c>
      <c r="D41" s="70" t="s">
        <v>4</v>
      </c>
      <c r="E41" s="70" t="s">
        <v>4</v>
      </c>
      <c r="F41" s="70">
        <v>97.686000000000007</v>
      </c>
      <c r="G41" s="70" t="s">
        <v>4</v>
      </c>
      <c r="H41" s="70" t="s">
        <v>4</v>
      </c>
      <c r="I41" s="70" t="s">
        <v>4</v>
      </c>
      <c r="J41" s="70" t="s">
        <v>4</v>
      </c>
      <c r="K41" s="70" t="s">
        <v>4</v>
      </c>
      <c r="L41" s="70" t="s">
        <v>4</v>
      </c>
      <c r="M41" s="70" t="s">
        <v>4</v>
      </c>
      <c r="N41" s="70" t="s">
        <v>4</v>
      </c>
      <c r="O41" s="70" t="s">
        <v>4</v>
      </c>
      <c r="P41" s="70" t="s">
        <v>4</v>
      </c>
      <c r="Q41" s="71" t="s">
        <v>4</v>
      </c>
      <c r="R41" s="71" t="s">
        <v>4</v>
      </c>
      <c r="S41" s="71" t="s">
        <v>4</v>
      </c>
      <c r="T41" s="71" t="s">
        <v>4</v>
      </c>
      <c r="U41" s="71" t="s">
        <v>4</v>
      </c>
      <c r="V41" s="71" t="s">
        <v>4</v>
      </c>
      <c r="W41" s="71" t="s">
        <v>4</v>
      </c>
      <c r="X41" s="71" t="s">
        <v>4</v>
      </c>
      <c r="Y41" s="71" t="s">
        <v>4</v>
      </c>
      <c r="Z41" s="71" t="s">
        <v>4</v>
      </c>
      <c r="AA41" s="71" t="s">
        <v>4</v>
      </c>
      <c r="AB41" s="71" t="s">
        <v>4</v>
      </c>
      <c r="AC41" s="65" t="s">
        <v>4</v>
      </c>
      <c r="AD41" s="65" t="s">
        <v>4</v>
      </c>
      <c r="AE41" s="65" t="s">
        <v>4</v>
      </c>
      <c r="AF41" s="65" t="s">
        <v>4</v>
      </c>
      <c r="AG41" s="65" t="s">
        <v>4</v>
      </c>
    </row>
    <row r="42" spans="1:33" s="55" customFormat="1" ht="12.75" x14ac:dyDescent="0.2">
      <c r="A42" s="55" t="s">
        <v>23</v>
      </c>
      <c r="B42" s="69" t="s">
        <v>23</v>
      </c>
      <c r="C42" s="69" t="s">
        <v>296</v>
      </c>
      <c r="D42" s="70">
        <v>635.19000000000005</v>
      </c>
      <c r="E42" s="70">
        <v>1920.3</v>
      </c>
      <c r="F42" s="70">
        <v>1588.85</v>
      </c>
      <c r="G42" s="70">
        <v>1667.2</v>
      </c>
      <c r="H42" s="70">
        <v>3502.9</v>
      </c>
      <c r="I42" s="70">
        <v>2586.1999999999998</v>
      </c>
      <c r="J42" s="70">
        <v>4249.1000000000004</v>
      </c>
      <c r="K42" s="70">
        <v>4885.7</v>
      </c>
      <c r="L42" s="70">
        <v>3863.2</v>
      </c>
      <c r="M42" s="70">
        <v>6065</v>
      </c>
      <c r="N42" s="70">
        <v>10342.044</v>
      </c>
      <c r="O42" s="70">
        <v>11585.4</v>
      </c>
      <c r="P42" s="70">
        <v>12463.7</v>
      </c>
      <c r="Q42" s="71">
        <v>16934.334999999999</v>
      </c>
      <c r="R42" s="71">
        <v>22408</v>
      </c>
      <c r="S42" s="71">
        <v>19128.3</v>
      </c>
      <c r="T42" s="71">
        <v>24328.5</v>
      </c>
      <c r="U42" s="71">
        <v>29089.32</v>
      </c>
      <c r="V42" s="71">
        <v>36765.58</v>
      </c>
      <c r="W42" s="71">
        <v>35846.322</v>
      </c>
      <c r="X42" s="71">
        <v>31595.744999999999</v>
      </c>
      <c r="Y42" s="71">
        <v>23619.267</v>
      </c>
      <c r="Z42" s="71">
        <v>15350.423000000001</v>
      </c>
      <c r="AA42" s="71">
        <v>22784.219000000001</v>
      </c>
      <c r="AB42" s="71">
        <v>22199.241000000002</v>
      </c>
      <c r="AC42" s="72">
        <v>24664.542000000001</v>
      </c>
      <c r="AD42" s="72">
        <v>25084.581999999999</v>
      </c>
      <c r="AE42" s="66">
        <v>22377.891</v>
      </c>
      <c r="AF42" s="67">
        <v>36779.072</v>
      </c>
      <c r="AG42" s="67">
        <v>48824.722000000002</v>
      </c>
    </row>
    <row r="43" spans="1:33" s="55" customFormat="1" ht="12.75" x14ac:dyDescent="0.2">
      <c r="A43" s="55" t="s">
        <v>24</v>
      </c>
      <c r="B43" s="69" t="s">
        <v>24</v>
      </c>
      <c r="C43" s="69" t="s">
        <v>297</v>
      </c>
      <c r="D43" s="70" t="s">
        <v>4</v>
      </c>
      <c r="E43" s="70" t="s">
        <v>4</v>
      </c>
      <c r="F43" s="70" t="s">
        <v>4</v>
      </c>
      <c r="G43" s="70" t="s">
        <v>4</v>
      </c>
      <c r="H43" s="70">
        <v>392.7</v>
      </c>
      <c r="I43" s="70">
        <v>9.3000000000000007</v>
      </c>
      <c r="J43" s="70">
        <v>1169.3</v>
      </c>
      <c r="K43" s="70">
        <v>8.3000000000000007</v>
      </c>
      <c r="L43" s="70">
        <v>168</v>
      </c>
      <c r="M43" s="70">
        <v>107.3</v>
      </c>
      <c r="N43" s="70">
        <v>223.792</v>
      </c>
      <c r="O43" s="70">
        <v>85</v>
      </c>
      <c r="P43" s="70">
        <v>139.19999999999999</v>
      </c>
      <c r="Q43" s="71">
        <v>272.13799999999998</v>
      </c>
      <c r="R43" s="71">
        <v>639.4</v>
      </c>
      <c r="S43" s="71">
        <v>130.19999999999999</v>
      </c>
      <c r="T43" s="71">
        <v>332.3</v>
      </c>
      <c r="U43" s="71">
        <v>479.63600000000002</v>
      </c>
      <c r="V43" s="71">
        <v>1257.0540000000001</v>
      </c>
      <c r="W43" s="71">
        <v>1256.5419999999999</v>
      </c>
      <c r="X43" s="71">
        <v>489.33100000000002</v>
      </c>
      <c r="Y43" s="71">
        <v>2093.0680000000002</v>
      </c>
      <c r="Z43" s="71">
        <v>774.63</v>
      </c>
      <c r="AA43" s="71">
        <v>763.14</v>
      </c>
      <c r="AB43" s="71">
        <v>985.93399999999997</v>
      </c>
      <c r="AC43" s="72">
        <v>473.00900000000001</v>
      </c>
      <c r="AD43" s="72">
        <v>352.13799999999998</v>
      </c>
      <c r="AE43" s="66">
        <v>1455.278</v>
      </c>
      <c r="AF43" s="67">
        <v>1061.9359999999999</v>
      </c>
      <c r="AG43" s="67">
        <v>1157.296</v>
      </c>
    </row>
    <row r="44" spans="1:33" s="55" customFormat="1" ht="12.75" x14ac:dyDescent="0.2">
      <c r="A44" s="55" t="s">
        <v>211</v>
      </c>
      <c r="B44" s="69" t="s">
        <v>25</v>
      </c>
      <c r="C44" s="69" t="s">
        <v>298</v>
      </c>
      <c r="D44" s="70">
        <v>69350.78</v>
      </c>
      <c r="E44" s="70">
        <v>114346.9</v>
      </c>
      <c r="F44" s="70">
        <v>174466.886</v>
      </c>
      <c r="G44" s="70">
        <v>190799.2</v>
      </c>
      <c r="H44" s="70">
        <v>204057.8</v>
      </c>
      <c r="I44" s="70">
        <v>109366.1</v>
      </c>
      <c r="J44" s="70">
        <v>132614.6</v>
      </c>
      <c r="K44" s="70">
        <v>85052.1</v>
      </c>
      <c r="L44" s="70">
        <v>116705.1</v>
      </c>
      <c r="M44" s="70">
        <v>176128.2</v>
      </c>
      <c r="N44" s="70">
        <v>293662.755</v>
      </c>
      <c r="O44" s="70">
        <v>378944.4</v>
      </c>
      <c r="P44" s="70">
        <v>652159.80000000005</v>
      </c>
      <c r="Q44" s="71">
        <v>973885.18700000003</v>
      </c>
      <c r="R44" s="71">
        <v>1492178.6</v>
      </c>
      <c r="S44" s="71">
        <v>1090382.5</v>
      </c>
      <c r="T44" s="71">
        <v>1083863.8</v>
      </c>
      <c r="U44" s="71">
        <v>1429579.2860000001</v>
      </c>
      <c r="V44" s="71">
        <v>1816577.578</v>
      </c>
      <c r="W44" s="71">
        <v>1989247.4920000001</v>
      </c>
      <c r="X44" s="71">
        <v>1779831.6610000001</v>
      </c>
      <c r="Y44" s="71">
        <v>1460191.047</v>
      </c>
      <c r="Z44" s="71">
        <v>1143222.2220000001</v>
      </c>
      <c r="AA44" s="71">
        <v>1232719.0160000001</v>
      </c>
      <c r="AB44" s="71">
        <v>1510699.1</v>
      </c>
      <c r="AC44" s="72">
        <v>1404285.223</v>
      </c>
      <c r="AD44" s="72">
        <v>1319903.9410000001</v>
      </c>
      <c r="AE44" s="66">
        <v>1911522.348</v>
      </c>
      <c r="AF44" s="67">
        <v>2406031.679</v>
      </c>
      <c r="AG44" s="67">
        <v>2182927.1740000001</v>
      </c>
    </row>
    <row r="45" spans="1:33" s="55" customFormat="1" ht="12.75" x14ac:dyDescent="0.2">
      <c r="A45" s="55" t="s">
        <v>26</v>
      </c>
      <c r="B45" s="69" t="s">
        <v>26</v>
      </c>
      <c r="C45" s="69" t="s">
        <v>299</v>
      </c>
      <c r="D45" s="70" t="s">
        <v>4</v>
      </c>
      <c r="E45" s="70">
        <v>61.8</v>
      </c>
      <c r="F45" s="70">
        <v>344.55</v>
      </c>
      <c r="G45" s="70">
        <v>499.79</v>
      </c>
      <c r="H45" s="70">
        <v>642.5</v>
      </c>
      <c r="I45" s="70">
        <v>73.8</v>
      </c>
      <c r="J45" s="70">
        <v>555.20000000000005</v>
      </c>
      <c r="K45" s="70">
        <v>123.8</v>
      </c>
      <c r="L45" s="70">
        <v>311.60000000000002</v>
      </c>
      <c r="M45" s="70">
        <v>293.8</v>
      </c>
      <c r="N45" s="70">
        <v>135.52000000000001</v>
      </c>
      <c r="O45" s="70">
        <v>184.1</v>
      </c>
      <c r="P45" s="70">
        <v>408.4</v>
      </c>
      <c r="Q45" s="71">
        <v>384.72</v>
      </c>
      <c r="R45" s="71">
        <v>320.10000000000002</v>
      </c>
      <c r="S45" s="71">
        <v>901.9</v>
      </c>
      <c r="T45" s="71">
        <v>4466.8999999999996</v>
      </c>
      <c r="U45" s="71">
        <v>8157.5360000000001</v>
      </c>
      <c r="V45" s="71">
        <v>7288.3519999999999</v>
      </c>
      <c r="W45" s="71">
        <v>8312.1350000000002</v>
      </c>
      <c r="X45" s="71">
        <v>4182.3900000000003</v>
      </c>
      <c r="Y45" s="71">
        <v>11064.507</v>
      </c>
      <c r="Z45" s="71">
        <v>5498.4709999999995</v>
      </c>
      <c r="AA45" s="71">
        <v>5092.6379999999999</v>
      </c>
      <c r="AB45" s="71">
        <v>3866.4609999999998</v>
      </c>
      <c r="AC45" s="72">
        <v>3183.7260000000001</v>
      </c>
      <c r="AD45" s="72">
        <v>2029.1869999999999</v>
      </c>
      <c r="AE45" s="66">
        <v>3828.47</v>
      </c>
      <c r="AF45" s="67">
        <v>6418.5060000000003</v>
      </c>
      <c r="AG45" s="67">
        <v>6915.415</v>
      </c>
    </row>
    <row r="46" spans="1:33" s="55" customFormat="1" ht="12.75" customHeight="1" x14ac:dyDescent="0.2">
      <c r="A46" s="55" t="s">
        <v>212</v>
      </c>
      <c r="B46" s="8" t="s">
        <v>212</v>
      </c>
      <c r="C46" s="8" t="s">
        <v>300</v>
      </c>
      <c r="D46" s="70" t="s">
        <v>4</v>
      </c>
      <c r="E46" s="70" t="s">
        <v>4</v>
      </c>
      <c r="F46" s="70" t="s">
        <v>4</v>
      </c>
      <c r="G46" s="70" t="s">
        <v>4</v>
      </c>
      <c r="H46" s="70" t="s">
        <v>4</v>
      </c>
      <c r="I46" s="70" t="s">
        <v>4</v>
      </c>
      <c r="J46" s="70" t="s">
        <v>4</v>
      </c>
      <c r="K46" s="70" t="s">
        <v>4</v>
      </c>
      <c r="L46" s="70" t="s">
        <v>4</v>
      </c>
      <c r="M46" s="70" t="s">
        <v>4</v>
      </c>
      <c r="N46" s="70" t="s">
        <v>4</v>
      </c>
      <c r="O46" s="70" t="s">
        <v>4</v>
      </c>
      <c r="P46" s="70" t="s">
        <v>4</v>
      </c>
      <c r="Q46" s="71" t="s">
        <v>4</v>
      </c>
      <c r="R46" s="71" t="s">
        <v>4</v>
      </c>
      <c r="S46" s="71" t="s">
        <v>4</v>
      </c>
      <c r="T46" s="71" t="s">
        <v>4</v>
      </c>
      <c r="U46" s="71" t="s">
        <v>4</v>
      </c>
      <c r="V46" s="71" t="s">
        <v>4</v>
      </c>
      <c r="W46" s="71" t="s">
        <v>4</v>
      </c>
      <c r="X46" s="71" t="s">
        <v>4</v>
      </c>
      <c r="Y46" s="71">
        <v>128.363</v>
      </c>
      <c r="Z46" s="71">
        <v>41.765999999999998</v>
      </c>
      <c r="AA46" s="71">
        <v>55.725999999999999</v>
      </c>
      <c r="AB46" s="71" t="s">
        <v>4</v>
      </c>
      <c r="AC46" s="65" t="s">
        <v>4</v>
      </c>
      <c r="AD46" s="65" t="s">
        <v>4</v>
      </c>
      <c r="AE46" s="65" t="s">
        <v>4</v>
      </c>
      <c r="AF46" s="65" t="s">
        <v>4</v>
      </c>
      <c r="AG46" s="65" t="s">
        <v>4</v>
      </c>
    </row>
    <row r="47" spans="1:33" s="55" customFormat="1" ht="12.75" x14ac:dyDescent="0.2">
      <c r="A47" s="55" t="s">
        <v>213</v>
      </c>
      <c r="B47" s="8" t="s">
        <v>161</v>
      </c>
      <c r="C47" s="8" t="s">
        <v>301</v>
      </c>
      <c r="D47" s="70" t="s">
        <v>4</v>
      </c>
      <c r="E47" s="70" t="s">
        <v>4</v>
      </c>
      <c r="F47" s="70" t="s">
        <v>4</v>
      </c>
      <c r="G47" s="70" t="s">
        <v>4</v>
      </c>
      <c r="H47" s="70" t="s">
        <v>4</v>
      </c>
      <c r="I47" s="70" t="s">
        <v>4</v>
      </c>
      <c r="J47" s="70" t="s">
        <v>4</v>
      </c>
      <c r="K47" s="70" t="s">
        <v>4</v>
      </c>
      <c r="L47" s="70" t="s">
        <v>4</v>
      </c>
      <c r="M47" s="70" t="s">
        <v>4</v>
      </c>
      <c r="N47" s="70" t="s">
        <v>4</v>
      </c>
      <c r="O47" s="70" t="s">
        <v>4</v>
      </c>
      <c r="P47" s="70" t="s">
        <v>4</v>
      </c>
      <c r="Q47" s="6">
        <v>1.3620000000000001</v>
      </c>
      <c r="R47" s="71" t="s">
        <v>4</v>
      </c>
      <c r="S47" s="71" t="s">
        <v>4</v>
      </c>
      <c r="T47" s="71" t="s">
        <v>4</v>
      </c>
      <c r="U47" s="71" t="s">
        <v>4</v>
      </c>
      <c r="V47" s="71">
        <v>9.5000000000000001E-2</v>
      </c>
      <c r="W47" s="71" t="s">
        <v>4</v>
      </c>
      <c r="X47" s="71" t="s">
        <v>4</v>
      </c>
      <c r="Y47" s="71">
        <v>0</v>
      </c>
      <c r="Z47" s="71" t="s">
        <v>4</v>
      </c>
      <c r="AA47" s="71" t="s">
        <v>4</v>
      </c>
      <c r="AB47" s="71" t="s">
        <v>4</v>
      </c>
      <c r="AC47" s="65" t="s">
        <v>4</v>
      </c>
      <c r="AD47" s="65" t="s">
        <v>4</v>
      </c>
      <c r="AE47" s="65" t="s">
        <v>4</v>
      </c>
      <c r="AF47" s="65" t="s">
        <v>4</v>
      </c>
      <c r="AG47" s="65" t="s">
        <v>4</v>
      </c>
    </row>
    <row r="48" spans="1:33" s="55" customFormat="1" ht="12.75" x14ac:dyDescent="0.2">
      <c r="A48" s="55" t="s">
        <v>142</v>
      </c>
      <c r="B48" s="8" t="s">
        <v>142</v>
      </c>
      <c r="C48" s="8" t="s">
        <v>302</v>
      </c>
      <c r="D48" s="70" t="s">
        <v>4</v>
      </c>
      <c r="E48" s="70" t="s">
        <v>4</v>
      </c>
      <c r="F48" s="70" t="s">
        <v>4</v>
      </c>
      <c r="G48" s="70" t="s">
        <v>4</v>
      </c>
      <c r="H48" s="70" t="s">
        <v>4</v>
      </c>
      <c r="I48" s="70" t="s">
        <v>4</v>
      </c>
      <c r="J48" s="70" t="s">
        <v>4</v>
      </c>
      <c r="K48" s="70" t="s">
        <v>4</v>
      </c>
      <c r="L48" s="70" t="s">
        <v>4</v>
      </c>
      <c r="M48" s="70" t="s">
        <v>4</v>
      </c>
      <c r="N48" s="70" t="s">
        <v>4</v>
      </c>
      <c r="O48" s="70" t="s">
        <v>4</v>
      </c>
      <c r="P48" s="70" t="s">
        <v>4</v>
      </c>
      <c r="Q48" s="71" t="s">
        <v>4</v>
      </c>
      <c r="R48" s="71" t="s">
        <v>4</v>
      </c>
      <c r="S48" s="71" t="s">
        <v>4</v>
      </c>
      <c r="T48" s="71" t="s">
        <v>4</v>
      </c>
      <c r="U48" s="71" t="s">
        <v>4</v>
      </c>
      <c r="V48" s="71">
        <v>125.113</v>
      </c>
      <c r="W48" s="71">
        <v>252.67599999999999</v>
      </c>
      <c r="X48" s="71">
        <v>3374.0720000000001</v>
      </c>
      <c r="Y48" s="71">
        <v>8451.4760000000006</v>
      </c>
      <c r="Z48" s="71">
        <v>12588.257</v>
      </c>
      <c r="AA48" s="71">
        <v>17438.689999999999</v>
      </c>
      <c r="AB48" s="71">
        <v>6508.4120000000003</v>
      </c>
      <c r="AC48" s="72">
        <v>7051.6409999999996</v>
      </c>
      <c r="AD48" s="72">
        <v>9138.0040000000008</v>
      </c>
      <c r="AE48" s="66">
        <v>2448.2930000000001</v>
      </c>
      <c r="AF48" s="67">
        <v>4259.2830000000004</v>
      </c>
      <c r="AG48" s="67">
        <v>6967.4949999999999</v>
      </c>
    </row>
    <row r="49" spans="1:33" s="55" customFormat="1" ht="12" customHeight="1" x14ac:dyDescent="0.2">
      <c r="A49" s="55" t="s">
        <v>27</v>
      </c>
      <c r="B49" s="69" t="s">
        <v>27</v>
      </c>
      <c r="C49" s="69" t="s">
        <v>303</v>
      </c>
      <c r="D49" s="70">
        <v>0.91</v>
      </c>
      <c r="E49" s="70">
        <v>224.3</v>
      </c>
      <c r="F49" s="70">
        <v>544.85</v>
      </c>
      <c r="G49" s="70">
        <v>110.2</v>
      </c>
      <c r="H49" s="70">
        <v>484.6</v>
      </c>
      <c r="I49" s="70">
        <v>189.1</v>
      </c>
      <c r="J49" s="70">
        <v>501.6</v>
      </c>
      <c r="K49" s="70">
        <v>252.3</v>
      </c>
      <c r="L49" s="70">
        <v>514.5</v>
      </c>
      <c r="M49" s="70">
        <v>436.5</v>
      </c>
      <c r="N49" s="70">
        <v>899.76800000000003</v>
      </c>
      <c r="O49" s="70">
        <v>934.5</v>
      </c>
      <c r="P49" s="70">
        <v>2503.5</v>
      </c>
      <c r="Q49" s="71">
        <v>1985.5150000000001</v>
      </c>
      <c r="R49" s="71">
        <v>3144.3</v>
      </c>
      <c r="S49" s="71">
        <v>2581</v>
      </c>
      <c r="T49" s="71">
        <v>2638.8</v>
      </c>
      <c r="U49" s="71">
        <v>2664.5810000000001</v>
      </c>
      <c r="V49" s="71">
        <v>1683.347</v>
      </c>
      <c r="W49" s="71">
        <v>2202.6669999999999</v>
      </c>
      <c r="X49" s="71">
        <v>3443.654</v>
      </c>
      <c r="Y49" s="71">
        <v>1050.3130000000001</v>
      </c>
      <c r="Z49" s="71">
        <v>1485.5070000000001</v>
      </c>
      <c r="AA49" s="71">
        <v>710.33600000000001</v>
      </c>
      <c r="AB49" s="71">
        <v>2619.4389999999999</v>
      </c>
      <c r="AC49" s="72">
        <v>1716.383</v>
      </c>
      <c r="AD49" s="72">
        <v>2753.3209999999999</v>
      </c>
      <c r="AE49" s="66">
        <v>2871.3820000000001</v>
      </c>
      <c r="AF49" s="67">
        <v>4906.0010000000002</v>
      </c>
      <c r="AG49" s="67">
        <v>8414.6740000000009</v>
      </c>
    </row>
    <row r="50" spans="1:33" s="55" customFormat="1" ht="12.75" x14ac:dyDescent="0.2">
      <c r="A50" s="55" t="s">
        <v>28</v>
      </c>
      <c r="B50" s="69" t="s">
        <v>28</v>
      </c>
      <c r="C50" s="69" t="s">
        <v>304</v>
      </c>
      <c r="D50" s="70" t="s">
        <v>4</v>
      </c>
      <c r="E50" s="70">
        <v>127.6</v>
      </c>
      <c r="F50" s="70">
        <v>69.98</v>
      </c>
      <c r="G50" s="70">
        <v>334.35</v>
      </c>
      <c r="H50" s="70">
        <v>983.8</v>
      </c>
      <c r="I50" s="70">
        <v>2064.9</v>
      </c>
      <c r="J50" s="70">
        <v>157</v>
      </c>
      <c r="K50" s="70">
        <v>304.39999999999998</v>
      </c>
      <c r="L50" s="70">
        <v>1100.2</v>
      </c>
      <c r="M50" s="70">
        <v>616.6</v>
      </c>
      <c r="N50" s="70">
        <v>941.81</v>
      </c>
      <c r="O50" s="70">
        <v>1807.2</v>
      </c>
      <c r="P50" s="70">
        <v>2255.5</v>
      </c>
      <c r="Q50" s="71">
        <v>3900.759</v>
      </c>
      <c r="R50" s="71">
        <v>4382.2</v>
      </c>
      <c r="S50" s="71">
        <v>4330.5</v>
      </c>
      <c r="T50" s="71">
        <v>5332.9</v>
      </c>
      <c r="U50" s="71">
        <v>8280.86</v>
      </c>
      <c r="V50" s="71">
        <v>9406.3060000000005</v>
      </c>
      <c r="W50" s="71">
        <v>10037.394</v>
      </c>
      <c r="X50" s="71">
        <v>16237.941999999999</v>
      </c>
      <c r="Y50" s="71">
        <v>9195.0969999999998</v>
      </c>
      <c r="Z50" s="71">
        <v>10599.097</v>
      </c>
      <c r="AA50" s="71">
        <v>11693.582</v>
      </c>
      <c r="AB50" s="71">
        <v>11533.334999999999</v>
      </c>
      <c r="AC50" s="72">
        <v>11236.893</v>
      </c>
      <c r="AD50" s="72">
        <v>13620.239</v>
      </c>
      <c r="AE50" s="66">
        <v>13237.383</v>
      </c>
      <c r="AF50" s="67">
        <v>14408.084999999999</v>
      </c>
      <c r="AG50" s="67">
        <v>21116.353999999999</v>
      </c>
    </row>
    <row r="51" spans="1:33" s="55" customFormat="1" ht="13.5" customHeight="1" x14ac:dyDescent="0.2">
      <c r="A51" s="55" t="s">
        <v>30</v>
      </c>
      <c r="B51" s="69" t="s">
        <v>30</v>
      </c>
      <c r="C51" s="69" t="s">
        <v>305</v>
      </c>
      <c r="D51" s="70">
        <v>3245.4349999999999</v>
      </c>
      <c r="E51" s="70">
        <v>4940.3999999999996</v>
      </c>
      <c r="F51" s="70">
        <v>12291.09</v>
      </c>
      <c r="G51" s="70">
        <v>4812.99</v>
      </c>
      <c r="H51" s="70">
        <v>6934.8</v>
      </c>
      <c r="I51" s="70">
        <v>6319.2</v>
      </c>
      <c r="J51" s="70">
        <v>6996</v>
      </c>
      <c r="K51" s="70">
        <v>6224.4</v>
      </c>
      <c r="L51" s="70">
        <v>7842.2</v>
      </c>
      <c r="M51" s="70">
        <v>12564</v>
      </c>
      <c r="N51" s="70">
        <v>23287.152999999998</v>
      </c>
      <c r="O51" s="70">
        <v>40097.1</v>
      </c>
      <c r="P51" s="70">
        <v>41881.4</v>
      </c>
      <c r="Q51" s="6">
        <v>79456.016000000003</v>
      </c>
      <c r="R51" s="70">
        <v>94100.9</v>
      </c>
      <c r="S51" s="70">
        <v>89346.4</v>
      </c>
      <c r="T51" s="70">
        <v>81534.100000000006</v>
      </c>
      <c r="U51" s="71">
        <v>124917.887</v>
      </c>
      <c r="V51" s="71">
        <v>141174.79800000001</v>
      </c>
      <c r="W51" s="71">
        <v>157387.296</v>
      </c>
      <c r="X51" s="71">
        <v>108886.897</v>
      </c>
      <c r="Y51" s="71">
        <v>89350.130999999994</v>
      </c>
      <c r="Z51" s="71">
        <v>39930.203000000001</v>
      </c>
      <c r="AA51" s="71">
        <v>38900.750999999997</v>
      </c>
      <c r="AB51" s="71">
        <v>29684.223000000002</v>
      </c>
      <c r="AC51" s="72">
        <v>48471.885000000002</v>
      </c>
      <c r="AD51" s="72">
        <v>51765.298999999999</v>
      </c>
      <c r="AE51" s="66">
        <v>54603.315000000002</v>
      </c>
      <c r="AF51" s="67">
        <v>36960.976999999999</v>
      </c>
      <c r="AG51" s="67">
        <v>45858.997000000003</v>
      </c>
    </row>
    <row r="52" spans="1:33" s="55" customFormat="1" ht="12.75" customHeight="1" x14ac:dyDescent="0.2">
      <c r="A52" s="55" t="s">
        <v>214</v>
      </c>
      <c r="B52" s="8" t="s">
        <v>162</v>
      </c>
      <c r="C52" s="8" t="s">
        <v>306</v>
      </c>
      <c r="D52" s="70" t="s">
        <v>4</v>
      </c>
      <c r="E52" s="70" t="s">
        <v>4</v>
      </c>
      <c r="F52" s="70" t="s">
        <v>4</v>
      </c>
      <c r="G52" s="70" t="s">
        <v>4</v>
      </c>
      <c r="H52" s="70" t="s">
        <v>4</v>
      </c>
      <c r="I52" s="70" t="s">
        <v>4</v>
      </c>
      <c r="J52" s="70" t="s">
        <v>4</v>
      </c>
      <c r="K52" s="70" t="s">
        <v>4</v>
      </c>
      <c r="L52" s="70" t="s">
        <v>4</v>
      </c>
      <c r="M52" s="70" t="s">
        <v>4</v>
      </c>
      <c r="N52" s="70" t="s">
        <v>4</v>
      </c>
      <c r="O52" s="70" t="s">
        <v>4</v>
      </c>
      <c r="P52" s="70" t="s">
        <v>4</v>
      </c>
      <c r="Q52" s="71" t="s">
        <v>4</v>
      </c>
      <c r="R52" s="70" t="s">
        <v>4</v>
      </c>
      <c r="S52" s="70" t="s">
        <v>4</v>
      </c>
      <c r="T52" s="70" t="s">
        <v>4</v>
      </c>
      <c r="U52" s="71" t="s">
        <v>4</v>
      </c>
      <c r="V52" s="71">
        <v>2.5999999999999999E-2</v>
      </c>
      <c r="W52" s="71" t="s">
        <v>4</v>
      </c>
      <c r="X52" s="71" t="s">
        <v>4</v>
      </c>
      <c r="Y52" s="71">
        <v>274.03699999999998</v>
      </c>
      <c r="Z52" s="71" t="s">
        <v>4</v>
      </c>
      <c r="AA52" s="71" t="s">
        <v>4</v>
      </c>
      <c r="AB52" s="71" t="s">
        <v>4</v>
      </c>
      <c r="AC52" s="65" t="s">
        <v>4</v>
      </c>
      <c r="AD52" s="65" t="s">
        <v>4</v>
      </c>
      <c r="AE52" s="65" t="s">
        <v>4</v>
      </c>
      <c r="AF52" s="65" t="s">
        <v>4</v>
      </c>
      <c r="AG52" s="65">
        <v>15.4</v>
      </c>
    </row>
    <row r="53" spans="1:33" s="55" customFormat="1" ht="12.75" x14ac:dyDescent="0.2">
      <c r="A53" s="55" t="s">
        <v>31</v>
      </c>
      <c r="B53" s="69" t="s">
        <v>31</v>
      </c>
      <c r="C53" s="69" t="s">
        <v>307</v>
      </c>
      <c r="D53" s="70">
        <v>501.25</v>
      </c>
      <c r="E53" s="70">
        <v>1315.2</v>
      </c>
      <c r="F53" s="70">
        <v>3131.39</v>
      </c>
      <c r="G53" s="70">
        <v>1547.6</v>
      </c>
      <c r="H53" s="70">
        <v>2598.9</v>
      </c>
      <c r="I53" s="70">
        <v>2214.6</v>
      </c>
      <c r="J53" s="70">
        <v>1894</v>
      </c>
      <c r="K53" s="70">
        <v>1383.9</v>
      </c>
      <c r="L53" s="70">
        <v>4528.8999999999996</v>
      </c>
      <c r="M53" s="70">
        <v>4536.8999999999996</v>
      </c>
      <c r="N53" s="70">
        <v>2462.2429999999999</v>
      </c>
      <c r="O53" s="70">
        <v>6605.3</v>
      </c>
      <c r="P53" s="70">
        <v>18853.8</v>
      </c>
      <c r="Q53" s="71">
        <v>26359.789000000001</v>
      </c>
      <c r="R53" s="70">
        <v>25587.5</v>
      </c>
      <c r="S53" s="70">
        <v>13830.1</v>
      </c>
      <c r="T53" s="70">
        <v>6558.8</v>
      </c>
      <c r="U53" s="71">
        <v>5882.0929999999998</v>
      </c>
      <c r="V53" s="71">
        <v>6789.4579999999996</v>
      </c>
      <c r="W53" s="71">
        <v>6894.9949999999999</v>
      </c>
      <c r="X53" s="71">
        <v>4459.6000000000004</v>
      </c>
      <c r="Y53" s="71">
        <v>4203.4260000000004</v>
      </c>
      <c r="Z53" s="71">
        <v>2582.1320000000001</v>
      </c>
      <c r="AA53" s="71">
        <v>3610.4110000000001</v>
      </c>
      <c r="AB53" s="71">
        <v>3552.6750000000002</v>
      </c>
      <c r="AC53" s="72">
        <v>3427.7860000000001</v>
      </c>
      <c r="AD53" s="72">
        <v>12279.446</v>
      </c>
      <c r="AE53" s="66">
        <v>2779.0830000000001</v>
      </c>
      <c r="AF53" s="67">
        <v>3501.0819999999999</v>
      </c>
      <c r="AG53" s="67">
        <v>12700.643</v>
      </c>
    </row>
    <row r="54" spans="1:33" s="55" customFormat="1" ht="11.25" customHeight="1" x14ac:dyDescent="0.2">
      <c r="A54" s="55" t="s">
        <v>32</v>
      </c>
      <c r="B54" s="69" t="s">
        <v>32</v>
      </c>
      <c r="C54" s="69" t="s">
        <v>308</v>
      </c>
      <c r="D54" s="70">
        <v>1770.27</v>
      </c>
      <c r="E54" s="70">
        <v>1825.1</v>
      </c>
      <c r="F54" s="70">
        <v>19089</v>
      </c>
      <c r="G54" s="70">
        <v>11798.5</v>
      </c>
      <c r="H54" s="70">
        <v>10800.4</v>
      </c>
      <c r="I54" s="70">
        <v>8973.4</v>
      </c>
      <c r="J54" s="70">
        <v>5718.8</v>
      </c>
      <c r="K54" s="70">
        <v>4446.3</v>
      </c>
      <c r="L54" s="70">
        <v>5169.2</v>
      </c>
      <c r="M54" s="70">
        <v>3835.8</v>
      </c>
      <c r="N54" s="70">
        <v>6156.6570000000002</v>
      </c>
      <c r="O54" s="70">
        <v>6147</v>
      </c>
      <c r="P54" s="70">
        <v>24839.3</v>
      </c>
      <c r="Q54" s="71">
        <v>17575.157999999999</v>
      </c>
      <c r="R54" s="71">
        <v>18256</v>
      </c>
      <c r="S54" s="71">
        <v>20809.2</v>
      </c>
      <c r="T54" s="71">
        <v>31397.9</v>
      </c>
      <c r="U54" s="71">
        <v>32298.258000000002</v>
      </c>
      <c r="V54" s="71">
        <v>32932.798000000003</v>
      </c>
      <c r="W54" s="71">
        <v>37794.970999999998</v>
      </c>
      <c r="X54" s="71">
        <v>12521.725</v>
      </c>
      <c r="Y54" s="71">
        <v>23505.598000000002</v>
      </c>
      <c r="Z54" s="71">
        <v>21781.401999999998</v>
      </c>
      <c r="AA54" s="71">
        <v>26822.716</v>
      </c>
      <c r="AB54" s="71">
        <v>25655.438999999998</v>
      </c>
      <c r="AC54" s="72">
        <v>37672.004999999997</v>
      </c>
      <c r="AD54" s="72">
        <v>27229.912</v>
      </c>
      <c r="AE54" s="66">
        <v>36791.076999999997</v>
      </c>
      <c r="AF54" s="67">
        <v>59617.932999999997</v>
      </c>
      <c r="AG54" s="67">
        <v>81703.913</v>
      </c>
    </row>
    <row r="55" spans="1:33" s="55" customFormat="1" ht="12.75" x14ac:dyDescent="0.2">
      <c r="A55" s="55" t="s">
        <v>33</v>
      </c>
      <c r="B55" s="69" t="s">
        <v>33</v>
      </c>
      <c r="C55" s="69" t="s">
        <v>309</v>
      </c>
      <c r="D55" s="70" t="s">
        <v>4</v>
      </c>
      <c r="E55" s="70">
        <v>18.7</v>
      </c>
      <c r="F55" s="70">
        <v>45.9</v>
      </c>
      <c r="G55" s="70" t="s">
        <v>4</v>
      </c>
      <c r="H55" s="70" t="s">
        <v>4</v>
      </c>
      <c r="I55" s="70">
        <v>29.5</v>
      </c>
      <c r="J55" s="70">
        <v>421.4</v>
      </c>
      <c r="K55" s="70">
        <v>2.1</v>
      </c>
      <c r="L55" s="70">
        <v>2358.6999999999998</v>
      </c>
      <c r="M55" s="70">
        <v>24.4</v>
      </c>
      <c r="N55" s="70">
        <v>59.521999999999998</v>
      </c>
      <c r="O55" s="70">
        <v>188.1</v>
      </c>
      <c r="P55" s="70">
        <v>121</v>
      </c>
      <c r="Q55" s="71">
        <v>979.01400000000001</v>
      </c>
      <c r="R55" s="71">
        <v>295.8</v>
      </c>
      <c r="S55" s="71">
        <v>694.7</v>
      </c>
      <c r="T55" s="71">
        <v>208.5</v>
      </c>
      <c r="U55" s="71">
        <v>386.15600000000001</v>
      </c>
      <c r="V55" s="71">
        <v>761.42899999999997</v>
      </c>
      <c r="W55" s="71">
        <v>815.73800000000006</v>
      </c>
      <c r="X55" s="71">
        <v>990.31100000000004</v>
      </c>
      <c r="Y55" s="71">
        <v>206.02500000000001</v>
      </c>
      <c r="Z55" s="71">
        <v>390.05</v>
      </c>
      <c r="AA55" s="71">
        <v>414.00400000000002</v>
      </c>
      <c r="AB55" s="71">
        <v>346.84899999999999</v>
      </c>
      <c r="AC55" s="72">
        <v>221.87899999999999</v>
      </c>
      <c r="AD55" s="72">
        <v>470.88600000000002</v>
      </c>
      <c r="AE55" s="66">
        <v>397.24</v>
      </c>
      <c r="AF55" s="67">
        <v>514.11</v>
      </c>
      <c r="AG55" s="67">
        <v>1029.4829999999999</v>
      </c>
    </row>
    <row r="56" spans="1:33" s="55" customFormat="1" ht="12.75" x14ac:dyDescent="0.2">
      <c r="A56" s="55" t="s">
        <v>143</v>
      </c>
      <c r="B56" s="8" t="s">
        <v>143</v>
      </c>
      <c r="C56" s="8" t="s">
        <v>310</v>
      </c>
      <c r="D56" s="70" t="s">
        <v>4</v>
      </c>
      <c r="E56" s="70" t="s">
        <v>4</v>
      </c>
      <c r="F56" s="70" t="s">
        <v>4</v>
      </c>
      <c r="G56" s="70" t="s">
        <v>4</v>
      </c>
      <c r="H56" s="70" t="s">
        <v>4</v>
      </c>
      <c r="I56" s="70" t="s">
        <v>4</v>
      </c>
      <c r="J56" s="70" t="s">
        <v>4</v>
      </c>
      <c r="K56" s="70" t="s">
        <v>4</v>
      </c>
      <c r="L56" s="70" t="s">
        <v>4</v>
      </c>
      <c r="M56" s="70" t="s">
        <v>4</v>
      </c>
      <c r="N56" s="70" t="s">
        <v>4</v>
      </c>
      <c r="O56" s="70" t="s">
        <v>4</v>
      </c>
      <c r="P56" s="70" t="s">
        <v>4</v>
      </c>
      <c r="Q56" s="71" t="s">
        <v>4</v>
      </c>
      <c r="R56" s="71" t="s">
        <v>4</v>
      </c>
      <c r="S56" s="71" t="s">
        <v>4</v>
      </c>
      <c r="T56" s="71" t="s">
        <v>4</v>
      </c>
      <c r="U56" s="71" t="s">
        <v>4</v>
      </c>
      <c r="V56" s="71" t="s">
        <v>4</v>
      </c>
      <c r="W56" s="71">
        <v>0</v>
      </c>
      <c r="X56" s="71">
        <v>0</v>
      </c>
      <c r="Y56" s="71">
        <v>0</v>
      </c>
      <c r="Z56" s="71">
        <v>0</v>
      </c>
      <c r="AA56" s="71">
        <v>2E-3</v>
      </c>
      <c r="AB56" s="71">
        <v>0</v>
      </c>
      <c r="AC56" s="72">
        <v>287.49799999999999</v>
      </c>
      <c r="AD56" s="72">
        <v>928.69299999999998</v>
      </c>
      <c r="AE56" s="66">
        <v>169.85499999999999</v>
      </c>
      <c r="AF56" s="67">
        <v>249.84800000000001</v>
      </c>
      <c r="AG56" s="67">
        <v>276.84100000000001</v>
      </c>
    </row>
    <row r="57" spans="1:33" s="55" customFormat="1" ht="12.75" x14ac:dyDescent="0.2">
      <c r="A57" s="55" t="s">
        <v>215</v>
      </c>
      <c r="B57" s="8" t="s">
        <v>144</v>
      </c>
      <c r="C57" s="8" t="s">
        <v>311</v>
      </c>
      <c r="D57" s="70" t="s">
        <v>4</v>
      </c>
      <c r="E57" s="70">
        <v>276</v>
      </c>
      <c r="F57" s="70">
        <v>1262.3</v>
      </c>
      <c r="G57" s="70">
        <v>1080.0999999999999</v>
      </c>
      <c r="H57" s="70">
        <v>1165.7</v>
      </c>
      <c r="I57" s="70">
        <v>1255.5999999999999</v>
      </c>
      <c r="J57" s="70">
        <v>1342.2</v>
      </c>
      <c r="K57" s="70">
        <v>1934</v>
      </c>
      <c r="L57" s="70">
        <v>1940.9</v>
      </c>
      <c r="M57" s="70">
        <v>1776.2</v>
      </c>
      <c r="N57" s="70">
        <v>2483.2829999999999</v>
      </c>
      <c r="O57" s="70">
        <v>1714.2</v>
      </c>
      <c r="P57" s="70">
        <v>2445.8000000000002</v>
      </c>
      <c r="Q57" s="71">
        <v>4018.4670000000001</v>
      </c>
      <c r="R57" s="71">
        <v>4559.8</v>
      </c>
      <c r="S57" s="71">
        <v>4791.1000000000004</v>
      </c>
      <c r="T57" s="71">
        <v>4645.5</v>
      </c>
      <c r="U57" s="71">
        <v>6749.1660000000002</v>
      </c>
      <c r="V57" s="71">
        <v>9297.4269999999997</v>
      </c>
      <c r="W57" s="71">
        <v>12472.976000000001</v>
      </c>
      <c r="X57" s="71">
        <v>11468.927</v>
      </c>
      <c r="Y57" s="71">
        <v>7100.7560000000003</v>
      </c>
      <c r="Z57" s="71">
        <v>7416.9110000000001</v>
      </c>
      <c r="AA57" s="71">
        <v>12087.682000000001</v>
      </c>
      <c r="AB57" s="71">
        <v>7162.0839999999998</v>
      </c>
      <c r="AC57" s="72">
        <v>8314.3799999999992</v>
      </c>
      <c r="AD57" s="72">
        <v>6396.3190000000004</v>
      </c>
      <c r="AE57" s="66">
        <v>5971.6350000000002</v>
      </c>
      <c r="AF57" s="67">
        <v>16975.166000000001</v>
      </c>
      <c r="AG57" s="67">
        <v>19182.666000000001</v>
      </c>
    </row>
    <row r="58" spans="1:33" s="55" customFormat="1" ht="12.75" x14ac:dyDescent="0.2">
      <c r="A58" s="55" t="s">
        <v>34</v>
      </c>
      <c r="B58" s="69" t="s">
        <v>34</v>
      </c>
      <c r="C58" s="69" t="s">
        <v>312</v>
      </c>
      <c r="D58" s="70">
        <v>2536.73</v>
      </c>
      <c r="E58" s="70">
        <v>1175.7</v>
      </c>
      <c r="F58" s="70">
        <v>12494.9</v>
      </c>
      <c r="G58" s="70">
        <v>4195.3</v>
      </c>
      <c r="H58" s="70">
        <v>4882.8</v>
      </c>
      <c r="I58" s="70">
        <v>2103.1999999999998</v>
      </c>
      <c r="J58" s="70">
        <v>3133.6</v>
      </c>
      <c r="K58" s="70">
        <v>1237.4000000000001</v>
      </c>
      <c r="L58" s="70">
        <v>3542.7</v>
      </c>
      <c r="M58" s="70">
        <v>2475.1</v>
      </c>
      <c r="N58" s="70">
        <v>2943.8</v>
      </c>
      <c r="O58" s="70">
        <v>4368</v>
      </c>
      <c r="P58" s="70">
        <v>6497.9</v>
      </c>
      <c r="Q58" s="71">
        <v>12452.251</v>
      </c>
      <c r="R58" s="71">
        <v>8765.7999999999993</v>
      </c>
      <c r="S58" s="71">
        <v>14089.6</v>
      </c>
      <c r="T58" s="71">
        <v>13121.1</v>
      </c>
      <c r="U58" s="71">
        <v>14349.44</v>
      </c>
      <c r="V58" s="71">
        <v>15717.999</v>
      </c>
      <c r="W58" s="71">
        <v>17825.612000000001</v>
      </c>
      <c r="X58" s="71">
        <v>31171.998</v>
      </c>
      <c r="Y58" s="71">
        <v>18341.267</v>
      </c>
      <c r="Z58" s="71">
        <v>11675.924999999999</v>
      </c>
      <c r="AA58" s="71">
        <v>18242.894</v>
      </c>
      <c r="AB58" s="71">
        <v>14739.919</v>
      </c>
      <c r="AC58" s="72">
        <v>7313.3919999999998</v>
      </c>
      <c r="AD58" s="72">
        <v>7063.085</v>
      </c>
      <c r="AE58" s="66">
        <v>10891.966</v>
      </c>
      <c r="AF58" s="67">
        <v>9703.4310000000005</v>
      </c>
      <c r="AG58" s="67">
        <v>14203.486000000001</v>
      </c>
    </row>
    <row r="59" spans="1:33" s="55" customFormat="1" ht="12.75" x14ac:dyDescent="0.2">
      <c r="A59" s="55" t="s">
        <v>35</v>
      </c>
      <c r="B59" s="69" t="s">
        <v>35</v>
      </c>
      <c r="C59" s="69" t="s">
        <v>313</v>
      </c>
      <c r="D59" s="70">
        <v>2631.55</v>
      </c>
      <c r="E59" s="70">
        <v>86.1</v>
      </c>
      <c r="F59" s="70">
        <v>2379.5</v>
      </c>
      <c r="G59" s="70">
        <v>5820.5</v>
      </c>
      <c r="H59" s="70">
        <v>4745</v>
      </c>
      <c r="I59" s="70">
        <v>6887.3</v>
      </c>
      <c r="J59" s="70">
        <v>2723.7</v>
      </c>
      <c r="K59" s="70">
        <v>937.1</v>
      </c>
      <c r="L59" s="70">
        <v>7402.4</v>
      </c>
      <c r="M59" s="70">
        <v>2045.3</v>
      </c>
      <c r="N59" s="70">
        <v>4583.3270000000002</v>
      </c>
      <c r="O59" s="70">
        <v>3575.2</v>
      </c>
      <c r="P59" s="70">
        <v>16752.599999999999</v>
      </c>
      <c r="Q59" s="71">
        <v>7940.0709999999999</v>
      </c>
      <c r="R59" s="71">
        <v>30334.5</v>
      </c>
      <c r="S59" s="71">
        <v>8691.4</v>
      </c>
      <c r="T59" s="71">
        <v>6406.4</v>
      </c>
      <c r="U59" s="71">
        <v>17808.885999999999</v>
      </c>
      <c r="V59" s="71">
        <v>28647.678</v>
      </c>
      <c r="W59" s="71">
        <v>32675.578000000001</v>
      </c>
      <c r="X59" s="71">
        <v>3364.4549999999999</v>
      </c>
      <c r="Y59" s="71">
        <v>13060.151</v>
      </c>
      <c r="Z59" s="71">
        <v>5099.78</v>
      </c>
      <c r="AA59" s="71">
        <v>5164.1790000000001</v>
      </c>
      <c r="AB59" s="71">
        <v>5549.9260000000004</v>
      </c>
      <c r="AC59" s="72">
        <v>8672.4380000000001</v>
      </c>
      <c r="AD59" s="72">
        <v>8905.8909999999996</v>
      </c>
      <c r="AE59" s="66">
        <v>12259.715</v>
      </c>
      <c r="AF59" s="67">
        <v>14354.906000000001</v>
      </c>
      <c r="AG59" s="67">
        <v>15818.865</v>
      </c>
    </row>
    <row r="60" spans="1:33" s="55" customFormat="1" ht="12.75" x14ac:dyDescent="0.2">
      <c r="A60" s="55" t="s">
        <v>36</v>
      </c>
      <c r="B60" s="69" t="s">
        <v>36</v>
      </c>
      <c r="C60" s="69" t="s">
        <v>314</v>
      </c>
      <c r="D60" s="70">
        <v>7.64</v>
      </c>
      <c r="E60" s="70">
        <v>247</v>
      </c>
      <c r="F60" s="70">
        <v>1274.3399999999999</v>
      </c>
      <c r="G60" s="70">
        <v>762.6</v>
      </c>
      <c r="H60" s="70">
        <v>440.1</v>
      </c>
      <c r="I60" s="70">
        <v>121.8</v>
      </c>
      <c r="J60" s="70">
        <v>148.80000000000001</v>
      </c>
      <c r="K60" s="70">
        <v>147.5</v>
      </c>
      <c r="L60" s="70">
        <v>109.2</v>
      </c>
      <c r="M60" s="70">
        <v>1038.0999999999999</v>
      </c>
      <c r="N60" s="70">
        <v>677.35400000000004</v>
      </c>
      <c r="O60" s="70">
        <v>1203.2</v>
      </c>
      <c r="P60" s="70">
        <v>2197.1</v>
      </c>
      <c r="Q60" s="71">
        <v>3494.1660000000002</v>
      </c>
      <c r="R60" s="71">
        <v>3725.3</v>
      </c>
      <c r="S60" s="71">
        <v>2953.4</v>
      </c>
      <c r="T60" s="71">
        <v>3218.3</v>
      </c>
      <c r="U60" s="71">
        <v>5485.3890000000001</v>
      </c>
      <c r="V60" s="71">
        <v>10906.977000000001</v>
      </c>
      <c r="W60" s="71">
        <v>14707.817999999999</v>
      </c>
      <c r="X60" s="71">
        <v>13591.485000000001</v>
      </c>
      <c r="Y60" s="71">
        <v>1366.922</v>
      </c>
      <c r="Z60" s="71">
        <v>731.19399999999996</v>
      </c>
      <c r="AA60" s="71">
        <v>659.39599999999996</v>
      </c>
      <c r="AB60" s="71">
        <v>1069.845</v>
      </c>
      <c r="AC60" s="72">
        <v>888.27800000000002</v>
      </c>
      <c r="AD60" s="72">
        <v>1945.23</v>
      </c>
      <c r="AE60" s="66">
        <v>1085.355</v>
      </c>
      <c r="AF60" s="67">
        <v>2199.8130000000001</v>
      </c>
      <c r="AG60" s="67">
        <v>3470.9679999999998</v>
      </c>
    </row>
    <row r="61" spans="1:33" s="55" customFormat="1" ht="12.75" customHeight="1" x14ac:dyDescent="0.2">
      <c r="A61" s="50" t="s">
        <v>37</v>
      </c>
      <c r="B61" s="49" t="s">
        <v>37</v>
      </c>
      <c r="C61" s="49" t="s">
        <v>315</v>
      </c>
      <c r="D61" s="51">
        <v>169997.7</v>
      </c>
      <c r="E61" s="51">
        <v>295086.60000000003</v>
      </c>
      <c r="F61" s="51">
        <v>382297</v>
      </c>
      <c r="G61" s="51">
        <v>347292.8</v>
      </c>
      <c r="H61" s="51">
        <v>379703.8</v>
      </c>
      <c r="I61" s="51">
        <v>266192.59999999998</v>
      </c>
      <c r="J61" s="51">
        <v>261806</v>
      </c>
      <c r="K61" s="51">
        <v>260758.2</v>
      </c>
      <c r="L61" s="51">
        <v>300721.2</v>
      </c>
      <c r="M61" s="51">
        <v>363287</v>
      </c>
      <c r="N61" s="51">
        <v>433474.8</v>
      </c>
      <c r="O61" s="51">
        <v>452217.59999999998</v>
      </c>
      <c r="P61" s="51">
        <v>639627.80000000005</v>
      </c>
      <c r="Q61" s="52">
        <v>947939.7</v>
      </c>
      <c r="R61" s="52">
        <v>1649920.6</v>
      </c>
      <c r="S61" s="52">
        <v>1323239.1000000001</v>
      </c>
      <c r="T61" s="52">
        <v>1449658</v>
      </c>
      <c r="U61" s="52">
        <v>1800114.3</v>
      </c>
      <c r="V61" s="52">
        <f t="shared" ref="V61:AA61" si="2">SUM(V62:V109)</f>
        <v>2566997.6060000001</v>
      </c>
      <c r="W61" s="52">
        <f t="shared" si="2"/>
        <v>2776703.6089999997</v>
      </c>
      <c r="X61" s="52">
        <f t="shared" si="2"/>
        <v>2825138.9969999995</v>
      </c>
      <c r="Y61" s="52">
        <f t="shared" si="2"/>
        <v>2036537.6400000004</v>
      </c>
      <c r="Z61" s="52">
        <f t="shared" si="2"/>
        <v>2303750.6639999999</v>
      </c>
      <c r="AA61" s="52">
        <f t="shared" si="2"/>
        <v>2591811.2030000002</v>
      </c>
      <c r="AB61" s="52">
        <v>3205496.1</v>
      </c>
      <c r="AC61" s="53">
        <v>2139920.31</v>
      </c>
      <c r="AD61" s="53">
        <v>1114263.584</v>
      </c>
      <c r="AE61" s="54">
        <v>2021511.0989999999</v>
      </c>
      <c r="AF61" s="73">
        <v>5089465.7290000003</v>
      </c>
      <c r="AG61" s="73">
        <v>7031203.1390000004</v>
      </c>
    </row>
    <row r="62" spans="1:33" s="55" customFormat="1" ht="12.75" x14ac:dyDescent="0.2">
      <c r="A62" s="55" t="s">
        <v>216</v>
      </c>
      <c r="B62" s="69" t="s">
        <v>38</v>
      </c>
      <c r="C62" s="69" t="s">
        <v>316</v>
      </c>
      <c r="D62" s="70">
        <v>601.93200000000002</v>
      </c>
      <c r="E62" s="70">
        <v>3263.4</v>
      </c>
      <c r="F62" s="70">
        <v>1382.5119999999999</v>
      </c>
      <c r="G62" s="70">
        <v>2484.84</v>
      </c>
      <c r="H62" s="70">
        <v>7203.8</v>
      </c>
      <c r="I62" s="70">
        <v>3424.3</v>
      </c>
      <c r="J62" s="70">
        <v>2350.4</v>
      </c>
      <c r="K62" s="70">
        <v>436.3</v>
      </c>
      <c r="L62" s="70">
        <v>2374.4</v>
      </c>
      <c r="M62" s="70">
        <v>353.1</v>
      </c>
      <c r="N62" s="70">
        <v>389.82799999999997</v>
      </c>
      <c r="O62" s="70">
        <v>1851.1</v>
      </c>
      <c r="P62" s="70">
        <v>7669.8</v>
      </c>
      <c r="Q62" s="6">
        <v>1990.557</v>
      </c>
      <c r="R62" s="71">
        <v>10482.6</v>
      </c>
      <c r="S62" s="71">
        <v>3930.2</v>
      </c>
      <c r="T62" s="71">
        <v>4202</v>
      </c>
      <c r="U62" s="71">
        <v>11153.038</v>
      </c>
      <c r="V62" s="6">
        <v>3371.0189999999998</v>
      </c>
      <c r="W62" s="6">
        <v>11600.199000000001</v>
      </c>
      <c r="X62" s="6">
        <v>20645.940999999999</v>
      </c>
      <c r="Y62" s="6">
        <v>6071.7269999999999</v>
      </c>
      <c r="Z62" s="6">
        <v>6557.174</v>
      </c>
      <c r="AA62" s="6">
        <v>439.96600000000001</v>
      </c>
      <c r="AB62" s="6">
        <v>2761.6590000000001</v>
      </c>
      <c r="AC62" s="72">
        <v>2152.7910000000002</v>
      </c>
      <c r="AD62" s="65">
        <v>1905.0340000000001</v>
      </c>
      <c r="AE62" s="66">
        <v>5615.91</v>
      </c>
      <c r="AF62" s="67">
        <v>3122.942</v>
      </c>
      <c r="AG62" s="67">
        <v>4584.0240000000003</v>
      </c>
    </row>
    <row r="63" spans="1:33" s="55" customFormat="1" ht="12.75" x14ac:dyDescent="0.2">
      <c r="A63" s="55" t="s">
        <v>217</v>
      </c>
      <c r="B63" s="55" t="s">
        <v>217</v>
      </c>
      <c r="C63" s="69" t="s">
        <v>317</v>
      </c>
      <c r="D63" s="70" t="s">
        <v>4</v>
      </c>
      <c r="E63" s="70" t="s">
        <v>4</v>
      </c>
      <c r="F63" s="70" t="s">
        <v>4</v>
      </c>
      <c r="G63" s="70" t="s">
        <v>4</v>
      </c>
      <c r="H63" s="70" t="s">
        <v>4</v>
      </c>
      <c r="I63" s="70" t="s">
        <v>4</v>
      </c>
      <c r="J63" s="70" t="s">
        <v>4</v>
      </c>
      <c r="K63" s="70" t="s">
        <v>4</v>
      </c>
      <c r="L63" s="70">
        <v>0.1</v>
      </c>
      <c r="M63" s="70" t="s">
        <v>4</v>
      </c>
      <c r="N63" s="70" t="s">
        <v>4</v>
      </c>
      <c r="O63" s="70" t="s">
        <v>4</v>
      </c>
      <c r="P63" s="70" t="s">
        <v>4</v>
      </c>
      <c r="Q63" s="71" t="s">
        <v>4</v>
      </c>
      <c r="R63" s="71" t="s">
        <v>4</v>
      </c>
      <c r="S63" s="71" t="s">
        <v>4</v>
      </c>
      <c r="T63" s="71" t="s">
        <v>4</v>
      </c>
      <c r="U63" s="71" t="s">
        <v>4</v>
      </c>
      <c r="V63" s="6" t="s">
        <v>4</v>
      </c>
      <c r="W63" s="6" t="s">
        <v>4</v>
      </c>
      <c r="X63" s="6" t="s">
        <v>4</v>
      </c>
      <c r="Y63" s="6" t="s">
        <v>4</v>
      </c>
      <c r="Z63" s="6" t="s">
        <v>4</v>
      </c>
      <c r="AA63" s="6" t="s">
        <v>4</v>
      </c>
      <c r="AB63" s="6">
        <v>2.5579999999999998</v>
      </c>
      <c r="AC63" s="65" t="s">
        <v>4</v>
      </c>
      <c r="AD63" s="65" t="s">
        <v>4</v>
      </c>
      <c r="AE63" s="65" t="s">
        <v>4</v>
      </c>
      <c r="AF63" s="67">
        <v>0.216</v>
      </c>
      <c r="AG63" s="67" t="s">
        <v>4</v>
      </c>
    </row>
    <row r="64" spans="1:33" s="55" customFormat="1" ht="12.75" x14ac:dyDescent="0.2">
      <c r="A64" s="55" t="s">
        <v>39</v>
      </c>
      <c r="B64" s="69" t="s">
        <v>39</v>
      </c>
      <c r="C64" s="69" t="s">
        <v>318</v>
      </c>
      <c r="D64" s="70">
        <v>10.220000000000001</v>
      </c>
      <c r="E64" s="70">
        <v>601.1</v>
      </c>
      <c r="F64" s="70">
        <v>0.85599999999999998</v>
      </c>
      <c r="G64" s="70">
        <v>252.08</v>
      </c>
      <c r="H64" s="70">
        <v>364.6</v>
      </c>
      <c r="I64" s="70">
        <v>20.2</v>
      </c>
      <c r="J64" s="70">
        <v>15.3</v>
      </c>
      <c r="K64" s="70">
        <v>34.5</v>
      </c>
      <c r="L64" s="70">
        <v>447.5</v>
      </c>
      <c r="M64" s="70">
        <v>5.7</v>
      </c>
      <c r="N64" s="70">
        <v>17.946000000000002</v>
      </c>
      <c r="O64" s="70">
        <v>39.9</v>
      </c>
      <c r="P64" s="70">
        <v>56.1</v>
      </c>
      <c r="Q64" s="6">
        <v>89.016999999999996</v>
      </c>
      <c r="R64" s="71">
        <v>144.19999999999999</v>
      </c>
      <c r="S64" s="71">
        <v>193.2</v>
      </c>
      <c r="T64" s="71">
        <v>2379.9</v>
      </c>
      <c r="U64" s="71">
        <v>401.55500000000001</v>
      </c>
      <c r="V64" s="6">
        <v>269.99700000000001</v>
      </c>
      <c r="W64" s="6">
        <v>943.39200000000005</v>
      </c>
      <c r="X64" s="6">
        <v>251.572</v>
      </c>
      <c r="Y64" s="6">
        <v>331.17500000000001</v>
      </c>
      <c r="Z64" s="6">
        <v>856.65800000000002</v>
      </c>
      <c r="AA64" s="6">
        <v>1806.175</v>
      </c>
      <c r="AB64" s="6">
        <v>651.5</v>
      </c>
      <c r="AC64" s="72">
        <v>593.56299999999999</v>
      </c>
      <c r="AD64" s="65">
        <v>4771.5969999999998</v>
      </c>
      <c r="AE64" s="66">
        <v>3357.66</v>
      </c>
      <c r="AF64" s="67">
        <v>5119.28</v>
      </c>
      <c r="AG64" s="67">
        <v>4911.9629999999997</v>
      </c>
    </row>
    <row r="65" spans="1:33" s="55" customFormat="1" ht="12.75" x14ac:dyDescent="0.2">
      <c r="A65" s="55" t="s">
        <v>218</v>
      </c>
      <c r="B65" s="69" t="s">
        <v>40</v>
      </c>
      <c r="C65" s="69" t="s">
        <v>319</v>
      </c>
      <c r="D65" s="70">
        <v>23.7</v>
      </c>
      <c r="E65" s="70">
        <v>3026.4</v>
      </c>
      <c r="F65" s="70">
        <v>7.9</v>
      </c>
      <c r="G65" s="70">
        <v>38.5</v>
      </c>
      <c r="H65" s="70" t="s">
        <v>4</v>
      </c>
      <c r="I65" s="70">
        <v>69.8</v>
      </c>
      <c r="J65" s="70">
        <v>113.3</v>
      </c>
      <c r="K65" s="70" t="s">
        <v>4</v>
      </c>
      <c r="L65" s="70">
        <v>2.5</v>
      </c>
      <c r="M65" s="70">
        <v>61.1</v>
      </c>
      <c r="N65" s="70">
        <v>258.714</v>
      </c>
      <c r="O65" s="70">
        <v>190</v>
      </c>
      <c r="P65" s="70">
        <v>128.30000000000001</v>
      </c>
      <c r="Q65" s="71">
        <v>216.322</v>
      </c>
      <c r="R65" s="71">
        <v>577.4</v>
      </c>
      <c r="S65" s="71">
        <v>268.8</v>
      </c>
      <c r="T65" s="71">
        <v>1434.2</v>
      </c>
      <c r="U65" s="71">
        <v>68.856999999999999</v>
      </c>
      <c r="V65" s="71">
        <v>269.03800000000001</v>
      </c>
      <c r="W65" s="71">
        <v>1106.9110000000001</v>
      </c>
      <c r="X65" s="71">
        <v>2459.3069999999998</v>
      </c>
      <c r="Y65" s="71">
        <v>72.738</v>
      </c>
      <c r="Z65" s="71">
        <v>86.552000000000007</v>
      </c>
      <c r="AA65" s="71">
        <v>239.24199999999999</v>
      </c>
      <c r="AB65" s="71">
        <v>6.1280000000000001</v>
      </c>
      <c r="AC65" s="72">
        <v>24.27</v>
      </c>
      <c r="AD65" s="65">
        <v>199.745</v>
      </c>
      <c r="AE65" s="66">
        <v>2425.1260000000002</v>
      </c>
      <c r="AF65" s="67">
        <v>5322.2979999999998</v>
      </c>
      <c r="AG65" s="67">
        <v>4252.0720000000001</v>
      </c>
    </row>
    <row r="66" spans="1:33" s="55" customFormat="1" ht="12.75" x14ac:dyDescent="0.2">
      <c r="A66" s="55" t="s">
        <v>95</v>
      </c>
      <c r="B66" s="69" t="s">
        <v>95</v>
      </c>
      <c r="C66" s="69" t="s">
        <v>320</v>
      </c>
      <c r="D66" s="70" t="s">
        <v>4</v>
      </c>
      <c r="E66" s="70" t="s">
        <v>4</v>
      </c>
      <c r="F66" s="70">
        <v>337.9</v>
      </c>
      <c r="G66" s="70">
        <v>26.85</v>
      </c>
      <c r="H66" s="70">
        <v>488.7</v>
      </c>
      <c r="I66" s="70">
        <v>321.89999999999998</v>
      </c>
      <c r="J66" s="70">
        <v>150.5</v>
      </c>
      <c r="K66" s="70" t="s">
        <v>4</v>
      </c>
      <c r="L66" s="70">
        <v>27.9</v>
      </c>
      <c r="M66" s="70">
        <v>54</v>
      </c>
      <c r="N66" s="70">
        <v>94.76</v>
      </c>
      <c r="O66" s="70">
        <v>110</v>
      </c>
      <c r="P66" s="70">
        <v>241.9</v>
      </c>
      <c r="Q66" s="71">
        <v>364.95499999999998</v>
      </c>
      <c r="R66" s="71">
        <v>706.7</v>
      </c>
      <c r="S66" s="71">
        <v>726.8</v>
      </c>
      <c r="T66" s="71">
        <v>291.3</v>
      </c>
      <c r="U66" s="71">
        <v>969.80600000000004</v>
      </c>
      <c r="V66" s="71">
        <v>415.54599999999999</v>
      </c>
      <c r="W66" s="71">
        <v>432.17899999999997</v>
      </c>
      <c r="X66" s="71">
        <v>184.65799999999999</v>
      </c>
      <c r="Y66" s="71">
        <v>1695.7280000000001</v>
      </c>
      <c r="Z66" s="71">
        <v>1317.3989999999999</v>
      </c>
      <c r="AA66" s="71">
        <v>3100.174</v>
      </c>
      <c r="AB66" s="71">
        <v>3742.2020000000002</v>
      </c>
      <c r="AC66" s="72">
        <v>3537.2</v>
      </c>
      <c r="AD66" s="65">
        <v>1911.404</v>
      </c>
      <c r="AE66" s="66">
        <v>1532.7260000000001</v>
      </c>
      <c r="AF66" s="67">
        <v>1756.152</v>
      </c>
      <c r="AG66" s="67">
        <v>2354.5160000000001</v>
      </c>
    </row>
    <row r="67" spans="1:33" s="55" customFormat="1" ht="12.75" x14ac:dyDescent="0.2">
      <c r="A67" s="55" t="s">
        <v>122</v>
      </c>
      <c r="B67" s="69" t="s">
        <v>122</v>
      </c>
      <c r="C67" s="69" t="s">
        <v>321</v>
      </c>
      <c r="D67" s="70" t="s">
        <v>4</v>
      </c>
      <c r="E67" s="70" t="s">
        <v>4</v>
      </c>
      <c r="F67" s="70">
        <v>66.599999999999994</v>
      </c>
      <c r="G67" s="70">
        <v>77.5</v>
      </c>
      <c r="H67" s="70" t="s">
        <v>4</v>
      </c>
      <c r="I67" s="70" t="s">
        <v>4</v>
      </c>
      <c r="J67" s="70" t="s">
        <v>4</v>
      </c>
      <c r="K67" s="70" t="s">
        <v>4</v>
      </c>
      <c r="L67" s="70" t="s">
        <v>4</v>
      </c>
      <c r="M67" s="70" t="s">
        <v>4</v>
      </c>
      <c r="N67" s="70" t="s">
        <v>4</v>
      </c>
      <c r="O67" s="70" t="s">
        <v>4</v>
      </c>
      <c r="P67" s="70">
        <v>3.1</v>
      </c>
      <c r="Q67" s="71">
        <v>27.943000000000001</v>
      </c>
      <c r="R67" s="71">
        <v>11.5</v>
      </c>
      <c r="S67" s="71">
        <v>7.7</v>
      </c>
      <c r="T67" s="71">
        <v>2101.8000000000002</v>
      </c>
      <c r="U67" s="71">
        <v>92.918999999999997</v>
      </c>
      <c r="V67" s="71">
        <v>6</v>
      </c>
      <c r="W67" s="71">
        <v>2.2999999999999998</v>
      </c>
      <c r="X67" s="71">
        <v>3.1930000000000001</v>
      </c>
      <c r="Y67" s="71">
        <v>0</v>
      </c>
      <c r="Z67" s="71">
        <v>0.1</v>
      </c>
      <c r="AA67" s="71">
        <v>28.831</v>
      </c>
      <c r="AB67" s="71">
        <v>15.196</v>
      </c>
      <c r="AC67" s="72">
        <v>1.4999999999999999E-2</v>
      </c>
      <c r="AD67" s="72">
        <v>1.4999999999999999E-2</v>
      </c>
      <c r="AE67" s="66">
        <v>1.9410000000000001</v>
      </c>
      <c r="AF67" s="67">
        <v>2.173</v>
      </c>
      <c r="AG67" s="67" t="s">
        <v>4</v>
      </c>
    </row>
    <row r="68" spans="1:33" s="55" customFormat="1" ht="12" customHeight="1" x14ac:dyDescent="0.2">
      <c r="A68" s="55" t="s">
        <v>174</v>
      </c>
      <c r="B68" s="8" t="s">
        <v>174</v>
      </c>
      <c r="C68" s="8" t="s">
        <v>322</v>
      </c>
      <c r="D68" s="70" t="s">
        <v>4</v>
      </c>
      <c r="E68" s="70" t="s">
        <v>4</v>
      </c>
      <c r="F68" s="70" t="s">
        <v>4</v>
      </c>
      <c r="G68" s="70" t="s">
        <v>4</v>
      </c>
      <c r="H68" s="70" t="s">
        <v>4</v>
      </c>
      <c r="I68" s="70" t="s">
        <v>4</v>
      </c>
      <c r="J68" s="70" t="s">
        <v>4</v>
      </c>
      <c r="K68" s="70" t="s">
        <v>4</v>
      </c>
      <c r="L68" s="70" t="s">
        <v>4</v>
      </c>
      <c r="M68" s="70" t="s">
        <v>4</v>
      </c>
      <c r="N68" s="70" t="s">
        <v>4</v>
      </c>
      <c r="O68" s="70" t="s">
        <v>4</v>
      </c>
      <c r="P68" s="70" t="s">
        <v>4</v>
      </c>
      <c r="Q68" s="71" t="s">
        <v>4</v>
      </c>
      <c r="R68" s="71" t="s">
        <v>4</v>
      </c>
      <c r="S68" s="71" t="s">
        <v>4</v>
      </c>
      <c r="T68" s="71" t="s">
        <v>4</v>
      </c>
      <c r="U68" s="71" t="s">
        <v>4</v>
      </c>
      <c r="V68" s="71">
        <v>18.228000000000002</v>
      </c>
      <c r="W68" s="71" t="s">
        <v>4</v>
      </c>
      <c r="X68" s="71" t="s">
        <v>4</v>
      </c>
      <c r="Y68" s="71" t="s">
        <v>4</v>
      </c>
      <c r="Z68" s="71" t="s">
        <v>4</v>
      </c>
      <c r="AA68" s="71" t="s">
        <v>4</v>
      </c>
      <c r="AB68" s="71">
        <v>7.077</v>
      </c>
      <c r="AC68" s="72">
        <v>0</v>
      </c>
      <c r="AD68" s="72">
        <v>0</v>
      </c>
      <c r="AE68" s="72">
        <v>0</v>
      </c>
      <c r="AF68" s="72">
        <v>0</v>
      </c>
      <c r="AG68" s="72">
        <v>5.9</v>
      </c>
    </row>
    <row r="69" spans="1:33" s="55" customFormat="1" ht="12" customHeight="1" x14ac:dyDescent="0.2">
      <c r="A69" s="55" t="s">
        <v>181</v>
      </c>
      <c r="B69" s="8" t="s">
        <v>181</v>
      </c>
      <c r="C69" s="8" t="s">
        <v>323</v>
      </c>
      <c r="D69" s="70" t="s">
        <v>4</v>
      </c>
      <c r="E69" s="70" t="s">
        <v>4</v>
      </c>
      <c r="F69" s="70" t="s">
        <v>4</v>
      </c>
      <c r="G69" s="70">
        <v>2.96</v>
      </c>
      <c r="H69" s="70" t="s">
        <v>4</v>
      </c>
      <c r="I69" s="70" t="s">
        <v>4</v>
      </c>
      <c r="J69" s="70" t="s">
        <v>4</v>
      </c>
      <c r="K69" s="70" t="s">
        <v>4</v>
      </c>
      <c r="L69" s="70" t="s">
        <v>4</v>
      </c>
      <c r="M69" s="70" t="s">
        <v>4</v>
      </c>
      <c r="N69" s="70" t="s">
        <v>4</v>
      </c>
      <c r="O69" s="70" t="s">
        <v>4</v>
      </c>
      <c r="P69" s="70" t="s">
        <v>4</v>
      </c>
      <c r="Q69" s="71" t="s">
        <v>4</v>
      </c>
      <c r="R69" s="71" t="s">
        <v>4</v>
      </c>
      <c r="S69" s="71" t="s">
        <v>4</v>
      </c>
      <c r="T69" s="71" t="s">
        <v>4</v>
      </c>
      <c r="U69" s="71" t="s">
        <v>4</v>
      </c>
      <c r="V69" s="71" t="s">
        <v>4</v>
      </c>
      <c r="W69" s="71" t="s">
        <v>4</v>
      </c>
      <c r="X69" s="71" t="s">
        <v>4</v>
      </c>
      <c r="Y69" s="71" t="s">
        <v>4</v>
      </c>
      <c r="Z69" s="71" t="s">
        <v>4</v>
      </c>
      <c r="AA69" s="71" t="s">
        <v>4</v>
      </c>
      <c r="AB69" s="71" t="s">
        <v>4</v>
      </c>
      <c r="AC69" s="72">
        <v>0</v>
      </c>
      <c r="AD69" s="72">
        <v>0</v>
      </c>
      <c r="AE69" s="72">
        <v>0</v>
      </c>
      <c r="AF69" s="72">
        <v>0</v>
      </c>
      <c r="AG69" s="72">
        <v>0</v>
      </c>
    </row>
    <row r="70" spans="1:33" s="55" customFormat="1" ht="12.75" customHeight="1" x14ac:dyDescent="0.2">
      <c r="A70" s="55" t="s">
        <v>96</v>
      </c>
      <c r="B70" s="69" t="s">
        <v>96</v>
      </c>
      <c r="C70" s="69" t="s">
        <v>324</v>
      </c>
      <c r="D70" s="70" t="s">
        <v>4</v>
      </c>
      <c r="E70" s="70" t="s">
        <v>4</v>
      </c>
      <c r="F70" s="70" t="s">
        <v>4</v>
      </c>
      <c r="G70" s="70">
        <v>11.34</v>
      </c>
      <c r="H70" s="70">
        <v>26.5</v>
      </c>
      <c r="I70" s="70" t="s">
        <v>4</v>
      </c>
      <c r="J70" s="70">
        <v>22.6</v>
      </c>
      <c r="K70" s="70">
        <v>0.2</v>
      </c>
      <c r="L70" s="70">
        <v>21.9</v>
      </c>
      <c r="M70" s="70">
        <v>18.5</v>
      </c>
      <c r="N70" s="70">
        <v>95.578000000000003</v>
      </c>
      <c r="O70" s="70">
        <v>188</v>
      </c>
      <c r="P70" s="70">
        <v>178.7</v>
      </c>
      <c r="Q70" s="71">
        <v>325.19600000000003</v>
      </c>
      <c r="R70" s="71">
        <v>788.1</v>
      </c>
      <c r="S70" s="71">
        <v>1321.2</v>
      </c>
      <c r="T70" s="71">
        <v>3623.9</v>
      </c>
      <c r="U70" s="71">
        <v>1626.729</v>
      </c>
      <c r="V70" s="71">
        <v>7489.7939999999999</v>
      </c>
      <c r="W70" s="71">
        <v>3053.404</v>
      </c>
      <c r="X70" s="71">
        <v>1623.4549999999999</v>
      </c>
      <c r="Y70" s="71">
        <v>3640.1889999999999</v>
      </c>
      <c r="Z70" s="71">
        <v>3053.181</v>
      </c>
      <c r="AA70" s="71">
        <v>3021.49</v>
      </c>
      <c r="AB70" s="71">
        <v>6228.8760000000002</v>
      </c>
      <c r="AC70" s="72">
        <v>7214.3850000000002</v>
      </c>
      <c r="AD70" s="65">
        <v>4799.7659999999996</v>
      </c>
      <c r="AE70" s="66">
        <v>28626.754000000001</v>
      </c>
      <c r="AF70" s="67">
        <v>35782.493999999999</v>
      </c>
      <c r="AG70" s="67">
        <v>84213.909</v>
      </c>
    </row>
    <row r="71" spans="1:33" s="55" customFormat="1" ht="12.75" x14ac:dyDescent="0.2">
      <c r="A71" s="55" t="s">
        <v>41</v>
      </c>
      <c r="B71" s="69" t="s">
        <v>41</v>
      </c>
      <c r="C71" s="69" t="s">
        <v>325</v>
      </c>
      <c r="D71" s="70">
        <v>232.09100000000001</v>
      </c>
      <c r="E71" s="70">
        <v>329.7</v>
      </c>
      <c r="F71" s="70">
        <v>1555.5</v>
      </c>
      <c r="G71" s="70">
        <v>3122.22</v>
      </c>
      <c r="H71" s="70">
        <v>314</v>
      </c>
      <c r="I71" s="70">
        <v>158.19999999999999</v>
      </c>
      <c r="J71" s="70">
        <v>97.7</v>
      </c>
      <c r="K71" s="70">
        <v>20.5</v>
      </c>
      <c r="L71" s="70">
        <v>109.8</v>
      </c>
      <c r="M71" s="70">
        <v>490.2</v>
      </c>
      <c r="N71" s="70">
        <v>440.44099999999997</v>
      </c>
      <c r="O71" s="70">
        <v>159.5</v>
      </c>
      <c r="P71" s="70">
        <v>265</v>
      </c>
      <c r="Q71" s="71">
        <v>327.72199999999998</v>
      </c>
      <c r="R71" s="71">
        <v>1625.3</v>
      </c>
      <c r="S71" s="71">
        <v>2014.4</v>
      </c>
      <c r="T71" s="71">
        <v>2534.5</v>
      </c>
      <c r="U71" s="71">
        <v>4493.5</v>
      </c>
      <c r="V71" s="71">
        <v>4359.723</v>
      </c>
      <c r="W71" s="71">
        <v>4540.0510000000004</v>
      </c>
      <c r="X71" s="71">
        <v>14276.446</v>
      </c>
      <c r="Y71" s="71">
        <v>3721.9209999999998</v>
      </c>
      <c r="Z71" s="71">
        <v>3861.442</v>
      </c>
      <c r="AA71" s="71">
        <v>4188.2820000000002</v>
      </c>
      <c r="AB71" s="71">
        <v>4432.3549999999996</v>
      </c>
      <c r="AC71" s="72">
        <v>5853.5150000000003</v>
      </c>
      <c r="AD71" s="65">
        <v>8837.634</v>
      </c>
      <c r="AE71" s="66">
        <v>19267.838</v>
      </c>
      <c r="AF71" s="67">
        <v>22741.831999999999</v>
      </c>
      <c r="AG71" s="67">
        <v>34990.449000000001</v>
      </c>
    </row>
    <row r="72" spans="1:33" s="55" customFormat="1" ht="12.75" x14ac:dyDescent="0.2">
      <c r="A72" s="55" t="s">
        <v>42</v>
      </c>
      <c r="B72" s="69" t="s">
        <v>42</v>
      </c>
      <c r="C72" s="69" t="s">
        <v>326</v>
      </c>
      <c r="D72" s="70">
        <v>319.7</v>
      </c>
      <c r="E72" s="70">
        <v>626.9</v>
      </c>
      <c r="F72" s="70">
        <v>714.8</v>
      </c>
      <c r="G72" s="70">
        <v>3563.34</v>
      </c>
      <c r="H72" s="70">
        <v>3938.4</v>
      </c>
      <c r="I72" s="70">
        <v>1461.8</v>
      </c>
      <c r="J72" s="70">
        <v>327.60000000000002</v>
      </c>
      <c r="K72" s="70">
        <v>249.4</v>
      </c>
      <c r="L72" s="70">
        <v>330.9</v>
      </c>
      <c r="M72" s="70">
        <v>262.2</v>
      </c>
      <c r="N72" s="70">
        <v>550.98699999999997</v>
      </c>
      <c r="O72" s="70">
        <v>400</v>
      </c>
      <c r="P72" s="70">
        <v>991</v>
      </c>
      <c r="Q72" s="71">
        <v>1186.57</v>
      </c>
      <c r="R72" s="71">
        <v>3165</v>
      </c>
      <c r="S72" s="71">
        <v>1462.8</v>
      </c>
      <c r="T72" s="71">
        <v>1296.0999999999999</v>
      </c>
      <c r="U72" s="71">
        <v>3757.3609999999999</v>
      </c>
      <c r="V72" s="71">
        <v>3493.6019999999999</v>
      </c>
      <c r="W72" s="71">
        <v>1733.797</v>
      </c>
      <c r="X72" s="71">
        <v>1551.5609999999999</v>
      </c>
      <c r="Y72" s="71">
        <v>1877.0509999999999</v>
      </c>
      <c r="Z72" s="71">
        <v>2433.5529999999999</v>
      </c>
      <c r="AA72" s="71">
        <v>1818.163</v>
      </c>
      <c r="AB72" s="71">
        <v>1777.019</v>
      </c>
      <c r="AC72" s="72">
        <v>2877.6480000000001</v>
      </c>
      <c r="AD72" s="65">
        <v>4473.08</v>
      </c>
      <c r="AE72" s="66">
        <v>1738.962</v>
      </c>
      <c r="AF72" s="67">
        <v>2735.799</v>
      </c>
      <c r="AG72" s="67">
        <v>5137.0240000000003</v>
      </c>
    </row>
    <row r="73" spans="1:33" s="55" customFormat="1" ht="12.75" x14ac:dyDescent="0.2">
      <c r="A73" s="55" t="s">
        <v>43</v>
      </c>
      <c r="B73" s="69" t="s">
        <v>43</v>
      </c>
      <c r="C73" s="69" t="s">
        <v>327</v>
      </c>
      <c r="D73" s="70">
        <v>682.2</v>
      </c>
      <c r="E73" s="70">
        <v>550.29999999999995</v>
      </c>
      <c r="F73" s="70">
        <v>2881.8</v>
      </c>
      <c r="G73" s="70">
        <v>5179.027</v>
      </c>
      <c r="H73" s="70">
        <v>12695</v>
      </c>
      <c r="I73" s="70">
        <v>4653.7</v>
      </c>
      <c r="J73" s="70">
        <v>2897.5</v>
      </c>
      <c r="K73" s="70">
        <v>4271.5</v>
      </c>
      <c r="L73" s="70">
        <v>2888.1</v>
      </c>
      <c r="M73" s="70">
        <v>3731</v>
      </c>
      <c r="N73" s="70">
        <v>4022.7869999999998</v>
      </c>
      <c r="O73" s="70">
        <v>3866.9</v>
      </c>
      <c r="P73" s="70">
        <v>6217.5</v>
      </c>
      <c r="Q73" s="71">
        <v>8709.4439999999995</v>
      </c>
      <c r="R73" s="71">
        <v>14049</v>
      </c>
      <c r="S73" s="71">
        <v>15177.9</v>
      </c>
      <c r="T73" s="71">
        <v>21631</v>
      </c>
      <c r="U73" s="71">
        <v>28319.402999999998</v>
      </c>
      <c r="V73" s="71">
        <v>29350.816999999999</v>
      </c>
      <c r="W73" s="71">
        <v>26009.659</v>
      </c>
      <c r="X73" s="71">
        <v>19227.296999999999</v>
      </c>
      <c r="Y73" s="71">
        <v>22613.901000000002</v>
      </c>
      <c r="Z73" s="71">
        <v>22660.255000000001</v>
      </c>
      <c r="AA73" s="71">
        <v>28813.772000000001</v>
      </c>
      <c r="AB73" s="71">
        <v>31447.612000000001</v>
      </c>
      <c r="AC73" s="72">
        <v>42017.146999999997</v>
      </c>
      <c r="AD73" s="65">
        <v>41741.445</v>
      </c>
      <c r="AE73" s="74">
        <v>45483.635000000002</v>
      </c>
      <c r="AF73" s="67">
        <v>107390.395</v>
      </c>
      <c r="AG73" s="67">
        <v>88479.835000000006</v>
      </c>
    </row>
    <row r="74" spans="1:33" s="55" customFormat="1" ht="12.75" x14ac:dyDescent="0.2">
      <c r="A74" s="55" t="s">
        <v>44</v>
      </c>
      <c r="B74" s="69" t="s">
        <v>44</v>
      </c>
      <c r="C74" s="69" t="s">
        <v>328</v>
      </c>
      <c r="D74" s="70" t="s">
        <v>4</v>
      </c>
      <c r="E74" s="70" t="s">
        <v>4</v>
      </c>
      <c r="F74" s="70" t="s">
        <v>4</v>
      </c>
      <c r="G74" s="70" t="s">
        <v>4</v>
      </c>
      <c r="H74" s="70">
        <v>886.6</v>
      </c>
      <c r="I74" s="70">
        <v>320.5</v>
      </c>
      <c r="J74" s="70">
        <v>9</v>
      </c>
      <c r="K74" s="70">
        <v>144.1</v>
      </c>
      <c r="L74" s="70">
        <v>196.5</v>
      </c>
      <c r="M74" s="70">
        <v>241.3</v>
      </c>
      <c r="N74" s="70">
        <v>303.15499999999997</v>
      </c>
      <c r="O74" s="70">
        <v>247.2</v>
      </c>
      <c r="P74" s="70">
        <v>881.1</v>
      </c>
      <c r="Q74" s="71">
        <v>633.41300000000001</v>
      </c>
      <c r="R74" s="71">
        <v>1451.8</v>
      </c>
      <c r="S74" s="71">
        <v>828.4</v>
      </c>
      <c r="T74" s="71">
        <v>1025.7</v>
      </c>
      <c r="U74" s="71">
        <v>1626.799</v>
      </c>
      <c r="V74" s="71">
        <v>2375.1779999999999</v>
      </c>
      <c r="W74" s="71">
        <v>1946.2670000000001</v>
      </c>
      <c r="X74" s="71">
        <v>376.75599999999997</v>
      </c>
      <c r="Y74" s="71">
        <v>1835.932</v>
      </c>
      <c r="Z74" s="71">
        <v>4531.0469999999996</v>
      </c>
      <c r="AA74" s="71">
        <v>1762.3409999999999</v>
      </c>
      <c r="AB74" s="71">
        <v>3193.4070000000002</v>
      </c>
      <c r="AC74" s="72">
        <v>2430.393</v>
      </c>
      <c r="AD74" s="65">
        <v>1641.6510000000001</v>
      </c>
      <c r="AE74" s="74">
        <v>3097.1819999999998</v>
      </c>
      <c r="AF74" s="67">
        <v>4482.8729999999996</v>
      </c>
      <c r="AG74" s="67">
        <v>7167.4920000000002</v>
      </c>
    </row>
    <row r="75" spans="1:33" s="55" customFormat="1" ht="12.75" x14ac:dyDescent="0.2">
      <c r="A75" s="55" t="s">
        <v>45</v>
      </c>
      <c r="B75" s="69" t="s">
        <v>45</v>
      </c>
      <c r="C75" s="69" t="s">
        <v>329</v>
      </c>
      <c r="D75" s="70">
        <v>1.8</v>
      </c>
      <c r="E75" s="70" t="s">
        <v>4</v>
      </c>
      <c r="F75" s="70">
        <v>15.2</v>
      </c>
      <c r="G75" s="70" t="s">
        <v>4</v>
      </c>
      <c r="H75" s="70">
        <v>2.6</v>
      </c>
      <c r="I75" s="70">
        <v>4.5</v>
      </c>
      <c r="J75" s="70">
        <v>9</v>
      </c>
      <c r="K75" s="70">
        <v>8.1999999999999993</v>
      </c>
      <c r="L75" s="70">
        <v>22.4</v>
      </c>
      <c r="M75" s="70">
        <v>17.600000000000001</v>
      </c>
      <c r="N75" s="70">
        <v>44.438000000000002</v>
      </c>
      <c r="O75" s="70">
        <v>14.6</v>
      </c>
      <c r="P75" s="70">
        <v>9.6999999999999993</v>
      </c>
      <c r="Q75" s="71">
        <v>83.573999999999998</v>
      </c>
      <c r="R75" s="71">
        <v>335.8</v>
      </c>
      <c r="S75" s="71">
        <v>121.9</v>
      </c>
      <c r="T75" s="71">
        <v>253.5</v>
      </c>
      <c r="U75" s="71">
        <v>373.06900000000002</v>
      </c>
      <c r="V75" s="71">
        <v>121.414</v>
      </c>
      <c r="W75" s="71">
        <v>130.488</v>
      </c>
      <c r="X75" s="71">
        <v>131.91399999999999</v>
      </c>
      <c r="Y75" s="71">
        <v>569.447</v>
      </c>
      <c r="Z75" s="71">
        <v>288.76100000000002</v>
      </c>
      <c r="AA75" s="71">
        <v>715.32799999999997</v>
      </c>
      <c r="AB75" s="71">
        <v>1088.1880000000001</v>
      </c>
      <c r="AC75" s="72">
        <v>4341.3090000000002</v>
      </c>
      <c r="AD75" s="65">
        <v>788.23800000000006</v>
      </c>
      <c r="AE75" s="74">
        <v>134.72999999999999</v>
      </c>
      <c r="AF75" s="67">
        <v>358.58100000000002</v>
      </c>
      <c r="AG75" s="67">
        <v>399.54700000000003</v>
      </c>
    </row>
    <row r="76" spans="1:33" s="55" customFormat="1" ht="12.75" customHeight="1" x14ac:dyDescent="0.2">
      <c r="A76" s="55" t="s">
        <v>46</v>
      </c>
      <c r="B76" s="69" t="s">
        <v>46</v>
      </c>
      <c r="C76" s="69" t="s">
        <v>330</v>
      </c>
      <c r="D76" s="70" t="s">
        <v>4</v>
      </c>
      <c r="E76" s="70" t="s">
        <v>4</v>
      </c>
      <c r="F76" s="70">
        <v>2.8</v>
      </c>
      <c r="G76" s="70" t="s">
        <v>4</v>
      </c>
      <c r="H76" s="70" t="s">
        <v>4</v>
      </c>
      <c r="I76" s="70" t="s">
        <v>4</v>
      </c>
      <c r="J76" s="70" t="s">
        <v>4</v>
      </c>
      <c r="K76" s="70" t="s">
        <v>4</v>
      </c>
      <c r="L76" s="70" t="s">
        <v>4</v>
      </c>
      <c r="M76" s="70" t="s">
        <v>4</v>
      </c>
      <c r="N76" s="70">
        <v>29.9</v>
      </c>
      <c r="O76" s="70">
        <v>25.2</v>
      </c>
      <c r="P76" s="70" t="s">
        <v>4</v>
      </c>
      <c r="Q76" s="71">
        <v>0.36799999999999999</v>
      </c>
      <c r="R76" s="71">
        <v>110</v>
      </c>
      <c r="S76" s="71" t="s">
        <v>4</v>
      </c>
      <c r="T76" s="71" t="s">
        <v>4</v>
      </c>
      <c r="U76" s="71" t="s">
        <v>4</v>
      </c>
      <c r="V76" s="71">
        <v>0</v>
      </c>
      <c r="W76" s="71">
        <v>0</v>
      </c>
      <c r="X76" s="71">
        <v>0</v>
      </c>
      <c r="Y76" s="71">
        <v>2.7749999999999999</v>
      </c>
      <c r="Z76" s="71">
        <v>4.8000000000000001E-2</v>
      </c>
      <c r="AA76" s="71">
        <v>0</v>
      </c>
      <c r="AB76" s="71">
        <v>0</v>
      </c>
      <c r="AC76" s="72">
        <v>116.404</v>
      </c>
      <c r="AD76" s="65">
        <v>0</v>
      </c>
      <c r="AE76" s="74">
        <v>0</v>
      </c>
      <c r="AF76" s="74">
        <v>0</v>
      </c>
      <c r="AG76" s="74">
        <v>0</v>
      </c>
    </row>
    <row r="77" spans="1:33" s="55" customFormat="1" ht="12.75" x14ac:dyDescent="0.2">
      <c r="A77" s="55" t="s">
        <v>47</v>
      </c>
      <c r="B77" s="69" t="s">
        <v>47</v>
      </c>
      <c r="C77" s="69" t="s">
        <v>331</v>
      </c>
      <c r="D77" s="70">
        <v>666.9</v>
      </c>
      <c r="E77" s="70">
        <v>2313.1</v>
      </c>
      <c r="F77" s="70">
        <v>3447.6</v>
      </c>
      <c r="G77" s="70">
        <v>5677.74</v>
      </c>
      <c r="H77" s="70">
        <v>7672.6</v>
      </c>
      <c r="I77" s="70">
        <v>8613.2999999999993</v>
      </c>
      <c r="J77" s="70">
        <v>8734.7000000000007</v>
      </c>
      <c r="K77" s="70">
        <v>6660.1</v>
      </c>
      <c r="L77" s="70">
        <v>4344.2</v>
      </c>
      <c r="M77" s="70">
        <v>5949.2</v>
      </c>
      <c r="N77" s="70">
        <v>7014.8990000000003</v>
      </c>
      <c r="O77" s="70">
        <v>5606.4</v>
      </c>
      <c r="P77" s="70">
        <v>8111.4</v>
      </c>
      <c r="Q77" s="71">
        <v>5693.6660000000002</v>
      </c>
      <c r="R77" s="71">
        <v>9677.1</v>
      </c>
      <c r="S77" s="71">
        <v>6203.3</v>
      </c>
      <c r="T77" s="71">
        <v>7026.4</v>
      </c>
      <c r="U77" s="71">
        <v>10172.279</v>
      </c>
      <c r="V77" s="71">
        <v>12501.273999999999</v>
      </c>
      <c r="W77" s="71">
        <v>13952.904</v>
      </c>
      <c r="X77" s="71">
        <v>14088.995000000001</v>
      </c>
      <c r="Y77" s="71">
        <v>4507.3680000000004</v>
      </c>
      <c r="Z77" s="71">
        <v>6631.2150000000001</v>
      </c>
      <c r="AA77" s="71">
        <v>9091.0210000000006</v>
      </c>
      <c r="AB77" s="71">
        <v>13711.993</v>
      </c>
      <c r="AC77" s="72">
        <v>17525.338</v>
      </c>
      <c r="AD77" s="65">
        <v>17943.575000000001</v>
      </c>
      <c r="AE77" s="74">
        <v>0</v>
      </c>
      <c r="AF77" s="67">
        <v>34573.07</v>
      </c>
      <c r="AG77" s="67">
        <v>40622.167000000001</v>
      </c>
    </row>
    <row r="78" spans="1:33" s="55" customFormat="1" ht="12.75" customHeight="1" x14ac:dyDescent="0.2">
      <c r="A78" s="55" t="s">
        <v>219</v>
      </c>
      <c r="B78" s="69" t="s">
        <v>48</v>
      </c>
      <c r="C78" s="69" t="s">
        <v>332</v>
      </c>
      <c r="D78" s="70">
        <v>58266.964</v>
      </c>
      <c r="E78" s="70">
        <v>112534</v>
      </c>
      <c r="F78" s="70">
        <v>139548.20000000001</v>
      </c>
      <c r="G78" s="70">
        <v>69602.803</v>
      </c>
      <c r="H78" s="70">
        <v>75297.7</v>
      </c>
      <c r="I78" s="70">
        <v>72679.899999999994</v>
      </c>
      <c r="J78" s="70">
        <v>57399.7</v>
      </c>
      <c r="K78" s="70">
        <v>81801.399999999994</v>
      </c>
      <c r="L78" s="70">
        <v>123902.5</v>
      </c>
      <c r="M78" s="70">
        <v>170929.2</v>
      </c>
      <c r="N78" s="70">
        <v>202904.51500000001</v>
      </c>
      <c r="O78" s="70">
        <v>174397.5</v>
      </c>
      <c r="P78" s="70">
        <v>199796.3</v>
      </c>
      <c r="Q78" s="71">
        <v>312405.20799999998</v>
      </c>
      <c r="R78" s="71">
        <v>376605.5</v>
      </c>
      <c r="S78" s="71">
        <v>339945.6</v>
      </c>
      <c r="T78" s="71">
        <v>385613.8</v>
      </c>
      <c r="U78" s="71">
        <v>411389.95400000003</v>
      </c>
      <c r="V78" s="71">
        <v>698624.549</v>
      </c>
      <c r="W78" s="71">
        <v>558618.402</v>
      </c>
      <c r="X78" s="71">
        <v>776738.14300000004</v>
      </c>
      <c r="Y78" s="71">
        <v>553165.147</v>
      </c>
      <c r="Z78" s="71">
        <v>437203.78700000001</v>
      </c>
      <c r="AA78" s="71">
        <v>520480.94500000001</v>
      </c>
      <c r="AB78" s="71">
        <v>602712.80000000005</v>
      </c>
      <c r="AC78" s="72">
        <v>649401.4</v>
      </c>
      <c r="AD78" s="65">
        <v>523601.37699999998</v>
      </c>
      <c r="AE78" s="74">
        <v>661839.42200000002</v>
      </c>
      <c r="AF78" s="67">
        <v>770215.58200000005</v>
      </c>
      <c r="AG78" s="67">
        <v>862182.56700000004</v>
      </c>
    </row>
    <row r="79" spans="1:33" s="55" customFormat="1" ht="13.5" customHeight="1" x14ac:dyDescent="0.2">
      <c r="A79" s="55" t="s">
        <v>49</v>
      </c>
      <c r="B79" s="69" t="s">
        <v>49</v>
      </c>
      <c r="C79" s="69" t="s">
        <v>333</v>
      </c>
      <c r="D79" s="70" t="s">
        <v>4</v>
      </c>
      <c r="E79" s="70" t="s">
        <v>4</v>
      </c>
      <c r="F79" s="70" t="s">
        <v>4</v>
      </c>
      <c r="G79" s="70">
        <v>155.97999999999999</v>
      </c>
      <c r="H79" s="70" t="s">
        <v>4</v>
      </c>
      <c r="I79" s="70" t="s">
        <v>4</v>
      </c>
      <c r="J79" s="70" t="s">
        <v>4</v>
      </c>
      <c r="K79" s="70">
        <v>0.1</v>
      </c>
      <c r="L79" s="70" t="s">
        <v>4</v>
      </c>
      <c r="M79" s="70" t="s">
        <v>4</v>
      </c>
      <c r="N79" s="70" t="s">
        <v>4</v>
      </c>
      <c r="O79" s="70" t="s">
        <v>4</v>
      </c>
      <c r="P79" s="70">
        <v>34.5</v>
      </c>
      <c r="Q79" s="71">
        <v>439.39</v>
      </c>
      <c r="R79" s="71">
        <v>9</v>
      </c>
      <c r="S79" s="71">
        <v>9.4</v>
      </c>
      <c r="T79" s="71">
        <v>24.2</v>
      </c>
      <c r="U79" s="71">
        <v>56.713000000000001</v>
      </c>
      <c r="V79" s="71">
        <v>68.872</v>
      </c>
      <c r="W79" s="71">
        <v>55.292999999999999</v>
      </c>
      <c r="X79" s="71" t="s">
        <v>4</v>
      </c>
      <c r="Y79" s="71">
        <v>148.541</v>
      </c>
      <c r="Z79" s="71">
        <v>162.148</v>
      </c>
      <c r="AA79" s="71">
        <v>331.12799999999999</v>
      </c>
      <c r="AB79" s="71">
        <v>581.44799999999998</v>
      </c>
      <c r="AC79" s="72">
        <v>674.43600000000004</v>
      </c>
      <c r="AD79" s="72">
        <v>260.88299999999998</v>
      </c>
      <c r="AE79" s="66">
        <v>225.52799999999999</v>
      </c>
      <c r="AF79" s="67">
        <v>460.608</v>
      </c>
      <c r="AG79" s="67">
        <v>1461.28</v>
      </c>
    </row>
    <row r="80" spans="1:33" s="55" customFormat="1" ht="12.75" x14ac:dyDescent="0.2">
      <c r="A80" s="55" t="s">
        <v>50</v>
      </c>
      <c r="B80" s="8" t="s">
        <v>50</v>
      </c>
      <c r="C80" s="8" t="s">
        <v>334</v>
      </c>
      <c r="D80" s="70">
        <v>11.42</v>
      </c>
      <c r="E80" s="70" t="s">
        <v>4</v>
      </c>
      <c r="F80" s="70" t="s">
        <v>4</v>
      </c>
      <c r="G80" s="70" t="s">
        <v>4</v>
      </c>
      <c r="H80" s="70" t="s">
        <v>4</v>
      </c>
      <c r="I80" s="70" t="s">
        <v>4</v>
      </c>
      <c r="J80" s="70" t="s">
        <v>4</v>
      </c>
      <c r="K80" s="70" t="s">
        <v>4</v>
      </c>
      <c r="L80" s="70" t="s">
        <v>4</v>
      </c>
      <c r="M80" s="70" t="s">
        <v>4</v>
      </c>
      <c r="N80" s="70" t="s">
        <v>4</v>
      </c>
      <c r="O80" s="70" t="s">
        <v>4</v>
      </c>
      <c r="P80" s="70" t="s">
        <v>4</v>
      </c>
      <c r="Q80" s="6">
        <v>8.7439999999999998</v>
      </c>
      <c r="R80" s="71" t="s">
        <v>4</v>
      </c>
      <c r="S80" s="71" t="s">
        <v>4</v>
      </c>
      <c r="T80" s="71" t="s">
        <v>4</v>
      </c>
      <c r="U80" s="71" t="s">
        <v>4</v>
      </c>
      <c r="V80" s="71">
        <v>17.783000000000001</v>
      </c>
      <c r="W80" s="71">
        <v>20.132999999999999</v>
      </c>
      <c r="X80" s="71">
        <v>0</v>
      </c>
      <c r="Y80" s="71">
        <v>17.190999999999999</v>
      </c>
      <c r="Z80" s="71">
        <v>0</v>
      </c>
      <c r="AA80" s="71">
        <v>7.6050000000000004</v>
      </c>
      <c r="AB80" s="71">
        <v>6.0000000000000001E-3</v>
      </c>
      <c r="AC80" s="72">
        <v>0.29199999999999998</v>
      </c>
      <c r="AD80" s="65">
        <v>0</v>
      </c>
      <c r="AE80" s="66">
        <v>1.2E-2</v>
      </c>
      <c r="AF80" s="67">
        <v>1.2E-2</v>
      </c>
      <c r="AG80" s="67">
        <v>0.43</v>
      </c>
    </row>
    <row r="81" spans="1:33" s="55" customFormat="1" ht="12.75" x14ac:dyDescent="0.2">
      <c r="A81" s="55" t="s">
        <v>51</v>
      </c>
      <c r="B81" s="69" t="s">
        <v>51</v>
      </c>
      <c r="C81" s="69" t="s">
        <v>335</v>
      </c>
      <c r="D81" s="70">
        <v>304.2</v>
      </c>
      <c r="E81" s="70">
        <v>472.6</v>
      </c>
      <c r="F81" s="70">
        <v>366</v>
      </c>
      <c r="G81" s="70">
        <v>512.04</v>
      </c>
      <c r="H81" s="70">
        <v>190.5</v>
      </c>
      <c r="I81" s="70">
        <v>17.2</v>
      </c>
      <c r="J81" s="70">
        <v>18</v>
      </c>
      <c r="K81" s="70" t="s">
        <v>4</v>
      </c>
      <c r="L81" s="70">
        <v>611</v>
      </c>
      <c r="M81" s="70">
        <v>12.3</v>
      </c>
      <c r="N81" s="70" t="s">
        <v>4</v>
      </c>
      <c r="O81" s="70">
        <v>28.7</v>
      </c>
      <c r="P81" s="70">
        <v>163.5</v>
      </c>
      <c r="Q81" s="71">
        <v>83.665000000000006</v>
      </c>
      <c r="R81" s="71">
        <v>549.9</v>
      </c>
      <c r="S81" s="71">
        <v>37.6</v>
      </c>
      <c r="T81" s="71">
        <v>29.5</v>
      </c>
      <c r="U81" s="71">
        <v>79.290000000000006</v>
      </c>
      <c r="V81" s="71">
        <v>156.18199999999999</v>
      </c>
      <c r="W81" s="71">
        <v>46.301000000000002</v>
      </c>
      <c r="X81" s="71">
        <v>1392.347</v>
      </c>
      <c r="Y81" s="71">
        <v>91.081999999999994</v>
      </c>
      <c r="Z81" s="71">
        <v>377.13200000000001</v>
      </c>
      <c r="AA81" s="71">
        <v>782.99300000000005</v>
      </c>
      <c r="AB81" s="71">
        <v>567.87300000000005</v>
      </c>
      <c r="AC81" s="72">
        <v>547.09199999999998</v>
      </c>
      <c r="AD81" s="65">
        <v>284.82900000000001</v>
      </c>
      <c r="AE81" s="66">
        <v>50.652999999999999</v>
      </c>
      <c r="AF81" s="67">
        <v>54.011000000000003</v>
      </c>
      <c r="AG81" s="67">
        <v>315.339</v>
      </c>
    </row>
    <row r="82" spans="1:33" s="55" customFormat="1" ht="12.75" customHeight="1" x14ac:dyDescent="0.2">
      <c r="A82" s="55" t="s">
        <v>220</v>
      </c>
      <c r="B82" s="69" t="s">
        <v>52</v>
      </c>
      <c r="C82" s="69" t="s">
        <v>336</v>
      </c>
      <c r="D82" s="70">
        <v>10648.5</v>
      </c>
      <c r="E82" s="70">
        <v>6260.3</v>
      </c>
      <c r="F82" s="70">
        <v>7818</v>
      </c>
      <c r="G82" s="70">
        <v>32491.421999999999</v>
      </c>
      <c r="H82" s="70">
        <v>44389.1</v>
      </c>
      <c r="I82" s="70">
        <v>36888.800000000003</v>
      </c>
      <c r="J82" s="70">
        <v>36895.199999999997</v>
      </c>
      <c r="K82" s="70">
        <v>48536.9</v>
      </c>
      <c r="L82" s="70">
        <v>59114.7</v>
      </c>
      <c r="M82" s="70">
        <v>77688.2</v>
      </c>
      <c r="N82" s="70">
        <v>80078.065000000002</v>
      </c>
      <c r="O82" s="70">
        <v>102879.1</v>
      </c>
      <c r="P82" s="70">
        <v>245639.40599999999</v>
      </c>
      <c r="Q82" s="71">
        <v>355557.54100000003</v>
      </c>
      <c r="R82" s="71">
        <v>728204.84499999997</v>
      </c>
      <c r="S82" s="71">
        <v>623637.73100000003</v>
      </c>
      <c r="T82" s="71">
        <v>666303.1</v>
      </c>
      <c r="U82" s="71">
        <v>923544.5</v>
      </c>
      <c r="V82" s="71">
        <v>1214908.219</v>
      </c>
      <c r="W82" s="71">
        <v>1432045.817</v>
      </c>
      <c r="X82" s="71">
        <v>1098468.4779999999</v>
      </c>
      <c r="Y82" s="71">
        <v>1049506.6229999999</v>
      </c>
      <c r="Z82" s="71">
        <v>1468403.74</v>
      </c>
      <c r="AA82" s="71">
        <v>1500065.814</v>
      </c>
      <c r="AB82" s="71">
        <v>1942257.7290000001</v>
      </c>
      <c r="AC82" s="72">
        <v>1734970.5079999999</v>
      </c>
      <c r="AD82" s="65">
        <v>737927.29700000002</v>
      </c>
      <c r="AE82" s="66">
        <v>1463823.0959999999</v>
      </c>
      <c r="AF82" s="67">
        <v>4069468.372</v>
      </c>
      <c r="AG82" s="67">
        <v>5353257.3360000001</v>
      </c>
    </row>
    <row r="83" spans="1:33" s="55" customFormat="1" ht="12.75" x14ac:dyDescent="0.2">
      <c r="A83" s="69" t="s">
        <v>198</v>
      </c>
      <c r="B83" s="69" t="s">
        <v>475</v>
      </c>
      <c r="C83" s="69" t="s">
        <v>221</v>
      </c>
      <c r="D83" s="70" t="s">
        <v>4</v>
      </c>
      <c r="E83" s="70" t="s">
        <v>4</v>
      </c>
      <c r="F83" s="70" t="s">
        <v>4</v>
      </c>
      <c r="G83" s="70" t="s">
        <v>4</v>
      </c>
      <c r="H83" s="70">
        <v>63</v>
      </c>
      <c r="I83" s="70" t="s">
        <v>4</v>
      </c>
      <c r="J83" s="70" t="s">
        <v>4</v>
      </c>
      <c r="K83" s="70">
        <v>0.6</v>
      </c>
      <c r="L83" s="70" t="s">
        <v>4</v>
      </c>
      <c r="M83" s="70">
        <v>1.8</v>
      </c>
      <c r="N83" s="70">
        <v>8.5890000000000004</v>
      </c>
      <c r="O83" s="70">
        <v>32.299999999999997</v>
      </c>
      <c r="P83" s="70">
        <v>74.048000000000002</v>
      </c>
      <c r="Q83" s="71">
        <v>25.405999999999999</v>
      </c>
      <c r="R83" s="71">
        <v>26.209</v>
      </c>
      <c r="S83" s="71">
        <v>27.114999999999998</v>
      </c>
      <c r="T83" s="71">
        <v>84.1</v>
      </c>
      <c r="U83" s="71">
        <v>650.5</v>
      </c>
      <c r="V83" s="71">
        <v>12.552</v>
      </c>
      <c r="W83" s="71">
        <v>81.430999999999997</v>
      </c>
      <c r="X83" s="71">
        <v>8446.2939999999999</v>
      </c>
      <c r="Y83" s="71">
        <v>448.91800000000001</v>
      </c>
      <c r="Z83" s="71">
        <v>240.697</v>
      </c>
      <c r="AA83" s="71">
        <v>447.94499999999999</v>
      </c>
      <c r="AB83" s="71">
        <v>493.892</v>
      </c>
      <c r="AC83" s="72">
        <v>0</v>
      </c>
      <c r="AD83" s="72">
        <v>1045.3989999999999</v>
      </c>
      <c r="AE83" s="66">
        <v>1020.732</v>
      </c>
      <c r="AF83" s="67">
        <v>2082.1210000000001</v>
      </c>
      <c r="AG83" s="67">
        <v>3633.308</v>
      </c>
    </row>
    <row r="84" spans="1:33" s="55" customFormat="1" ht="12.75" x14ac:dyDescent="0.2">
      <c r="A84" s="55" t="s">
        <v>53</v>
      </c>
      <c r="B84" s="69" t="s">
        <v>53</v>
      </c>
      <c r="C84" s="69" t="s">
        <v>337</v>
      </c>
      <c r="D84" s="70">
        <v>826.1</v>
      </c>
      <c r="E84" s="70">
        <v>782.5</v>
      </c>
      <c r="F84" s="70">
        <v>498.5</v>
      </c>
      <c r="G84" s="70">
        <v>75</v>
      </c>
      <c r="H84" s="70">
        <v>10.5</v>
      </c>
      <c r="I84" s="70">
        <v>79.400000000000006</v>
      </c>
      <c r="J84" s="70">
        <v>33.299999999999997</v>
      </c>
      <c r="K84" s="70">
        <v>20.6</v>
      </c>
      <c r="L84" s="70">
        <v>1.5</v>
      </c>
      <c r="M84" s="70">
        <v>59.1</v>
      </c>
      <c r="N84" s="70">
        <v>18.899999999999999</v>
      </c>
      <c r="O84" s="70">
        <v>1015.7</v>
      </c>
      <c r="P84" s="70">
        <v>52.5</v>
      </c>
      <c r="Q84" s="71">
        <v>48.6</v>
      </c>
      <c r="R84" s="71" t="s">
        <v>4</v>
      </c>
      <c r="S84" s="71" t="s">
        <v>4</v>
      </c>
      <c r="T84" s="71" t="s">
        <v>4</v>
      </c>
      <c r="U84" s="71" t="s">
        <v>4</v>
      </c>
      <c r="V84" s="71">
        <v>1.4</v>
      </c>
      <c r="W84" s="71">
        <v>34.593000000000004</v>
      </c>
      <c r="X84" s="71" t="s">
        <v>4</v>
      </c>
      <c r="Y84" s="71">
        <v>4.2699999999999996</v>
      </c>
      <c r="Z84" s="71">
        <v>0.41</v>
      </c>
      <c r="AA84" s="71">
        <v>2.613</v>
      </c>
      <c r="AB84" s="71">
        <v>10.7</v>
      </c>
      <c r="AC84" s="72">
        <v>11.54</v>
      </c>
      <c r="AD84" s="65">
        <v>38.741</v>
      </c>
      <c r="AE84" s="65">
        <v>1.4</v>
      </c>
      <c r="AF84" s="67" t="s">
        <v>4</v>
      </c>
      <c r="AG84" s="67">
        <v>61.174999999999997</v>
      </c>
    </row>
    <row r="85" spans="1:33" s="55" customFormat="1" ht="13.5" customHeight="1" x14ac:dyDescent="0.2">
      <c r="A85" s="55" t="s">
        <v>54</v>
      </c>
      <c r="B85" s="69" t="s">
        <v>54</v>
      </c>
      <c r="C85" s="69" t="s">
        <v>338</v>
      </c>
      <c r="D85" s="70" t="s">
        <v>4</v>
      </c>
      <c r="E85" s="70" t="s">
        <v>4</v>
      </c>
      <c r="F85" s="70" t="s">
        <v>4</v>
      </c>
      <c r="G85" s="70" t="s">
        <v>4</v>
      </c>
      <c r="H85" s="70" t="s">
        <v>4</v>
      </c>
      <c r="I85" s="70" t="s">
        <v>4</v>
      </c>
      <c r="J85" s="70">
        <v>38.6</v>
      </c>
      <c r="K85" s="70">
        <v>2.4</v>
      </c>
      <c r="L85" s="70" t="s">
        <v>4</v>
      </c>
      <c r="M85" s="70">
        <v>50</v>
      </c>
      <c r="N85" s="70" t="s">
        <v>4</v>
      </c>
      <c r="O85" s="70" t="s">
        <v>4</v>
      </c>
      <c r="P85" s="70" t="s">
        <v>4</v>
      </c>
      <c r="Q85" s="71" t="s">
        <v>4</v>
      </c>
      <c r="R85" s="71" t="s">
        <v>4</v>
      </c>
      <c r="S85" s="71" t="s">
        <v>4</v>
      </c>
      <c r="T85" s="71" t="s">
        <v>4</v>
      </c>
      <c r="U85" s="71">
        <v>1.3</v>
      </c>
      <c r="V85" s="71">
        <v>0</v>
      </c>
      <c r="W85" s="71">
        <v>2.8239999999999998</v>
      </c>
      <c r="X85" s="71">
        <v>95.695999999999998</v>
      </c>
      <c r="Y85" s="71">
        <v>2652.9479999999999</v>
      </c>
      <c r="Z85" s="71">
        <v>88.1</v>
      </c>
      <c r="AA85" s="71">
        <v>0</v>
      </c>
      <c r="AB85" s="71">
        <v>2.1139999999999999</v>
      </c>
      <c r="AC85" s="72">
        <v>3.7010000000000001</v>
      </c>
      <c r="AD85" s="65">
        <v>3.5950000000000002</v>
      </c>
      <c r="AE85" s="65">
        <v>0</v>
      </c>
      <c r="AF85" s="67">
        <v>0.22</v>
      </c>
      <c r="AG85" s="67">
        <v>166.559</v>
      </c>
    </row>
    <row r="86" spans="1:33" s="55" customFormat="1" ht="12.75" x14ac:dyDescent="0.2">
      <c r="A86" s="55" t="s">
        <v>222</v>
      </c>
      <c r="B86" s="8" t="s">
        <v>197</v>
      </c>
      <c r="C86" s="8" t="s">
        <v>339</v>
      </c>
      <c r="D86" s="70" t="s">
        <v>4</v>
      </c>
      <c r="E86" s="70" t="s">
        <v>4</v>
      </c>
      <c r="F86" s="70" t="s">
        <v>4</v>
      </c>
      <c r="G86" s="70" t="s">
        <v>4</v>
      </c>
      <c r="H86" s="70" t="s">
        <v>4</v>
      </c>
      <c r="I86" s="70" t="s">
        <v>4</v>
      </c>
      <c r="J86" s="70" t="s">
        <v>4</v>
      </c>
      <c r="K86" s="70" t="s">
        <v>4</v>
      </c>
      <c r="L86" s="70" t="s">
        <v>4</v>
      </c>
      <c r="M86" s="70" t="s">
        <v>4</v>
      </c>
      <c r="N86" s="70">
        <v>0.19800000000000001</v>
      </c>
      <c r="O86" s="70" t="s">
        <v>4</v>
      </c>
      <c r="P86" s="70" t="s">
        <v>4</v>
      </c>
      <c r="Q86" s="71" t="s">
        <v>4</v>
      </c>
      <c r="R86" s="71" t="s">
        <v>4</v>
      </c>
      <c r="S86" s="71" t="s">
        <v>4</v>
      </c>
      <c r="T86" s="71" t="s">
        <v>4</v>
      </c>
      <c r="U86" s="71" t="s">
        <v>4</v>
      </c>
      <c r="V86" s="71">
        <v>1.7070000000000001</v>
      </c>
      <c r="W86" s="71" t="s">
        <v>4</v>
      </c>
      <c r="X86" s="71" t="s">
        <v>4</v>
      </c>
      <c r="Y86" s="71" t="s">
        <v>4</v>
      </c>
      <c r="Z86" s="71" t="s">
        <v>4</v>
      </c>
      <c r="AA86" s="71">
        <v>5.4459999999999997</v>
      </c>
      <c r="AB86" s="71">
        <v>11.76</v>
      </c>
      <c r="AC86" s="72">
        <v>7.5469999999999997</v>
      </c>
      <c r="AD86" s="65">
        <v>9.4079999999999995</v>
      </c>
      <c r="AE86" s="66">
        <v>31.231999999999999</v>
      </c>
      <c r="AF86" s="67">
        <v>2.2789999999999999</v>
      </c>
      <c r="AG86" s="67">
        <v>31.4</v>
      </c>
    </row>
    <row r="87" spans="1:33" s="55" customFormat="1" ht="12.75" customHeight="1" x14ac:dyDescent="0.2">
      <c r="A87" s="55" t="s">
        <v>55</v>
      </c>
      <c r="B87" s="69" t="s">
        <v>55</v>
      </c>
      <c r="C87" s="69" t="s">
        <v>340</v>
      </c>
      <c r="D87" s="70">
        <v>6.1</v>
      </c>
      <c r="E87" s="70">
        <v>1.6</v>
      </c>
      <c r="F87" s="70" t="s">
        <v>4</v>
      </c>
      <c r="G87" s="70">
        <v>6.43</v>
      </c>
      <c r="H87" s="70" t="s">
        <v>4</v>
      </c>
      <c r="I87" s="70" t="s">
        <v>4</v>
      </c>
      <c r="J87" s="70" t="s">
        <v>4</v>
      </c>
      <c r="K87" s="70" t="s">
        <v>4</v>
      </c>
      <c r="L87" s="70">
        <v>0.2</v>
      </c>
      <c r="M87" s="70">
        <v>4.0999999999999996</v>
      </c>
      <c r="N87" s="70">
        <v>11.404</v>
      </c>
      <c r="O87" s="70">
        <v>14.1</v>
      </c>
      <c r="P87" s="70">
        <v>109.8</v>
      </c>
      <c r="Q87" s="71">
        <v>197.792</v>
      </c>
      <c r="R87" s="71">
        <v>19.600000000000001</v>
      </c>
      <c r="S87" s="71">
        <v>11.2</v>
      </c>
      <c r="T87" s="71">
        <v>5.4</v>
      </c>
      <c r="U87" s="71">
        <v>7.6999999999999999E-2</v>
      </c>
      <c r="V87" s="71">
        <v>23.33</v>
      </c>
      <c r="W87" s="71">
        <v>2.496</v>
      </c>
      <c r="X87" s="71">
        <v>18.524999999999999</v>
      </c>
      <c r="Y87" s="71">
        <v>2.802</v>
      </c>
      <c r="Z87" s="71">
        <v>34.843000000000004</v>
      </c>
      <c r="AA87" s="71">
        <v>4.53</v>
      </c>
      <c r="AB87" s="71">
        <v>2.4950000000000001</v>
      </c>
      <c r="AC87" s="72">
        <v>2.738</v>
      </c>
      <c r="AD87" s="65">
        <v>5.9569999999999999</v>
      </c>
      <c r="AE87" s="66">
        <v>32.340000000000003</v>
      </c>
      <c r="AF87" s="67">
        <v>60.612000000000002</v>
      </c>
      <c r="AG87" s="67">
        <v>6.9820000000000002</v>
      </c>
    </row>
    <row r="88" spans="1:33" s="55" customFormat="1" ht="12.75" x14ac:dyDescent="0.2">
      <c r="A88" s="55" t="s">
        <v>56</v>
      </c>
      <c r="B88" s="69" t="s">
        <v>56</v>
      </c>
      <c r="C88" s="69" t="s">
        <v>341</v>
      </c>
      <c r="D88" s="70" t="s">
        <v>4</v>
      </c>
      <c r="E88" s="70">
        <v>127.6</v>
      </c>
      <c r="F88" s="70">
        <v>348.1</v>
      </c>
      <c r="G88" s="70">
        <v>97.16</v>
      </c>
      <c r="H88" s="70">
        <v>162.6</v>
      </c>
      <c r="I88" s="70">
        <v>235.4</v>
      </c>
      <c r="J88" s="70">
        <v>2654.5</v>
      </c>
      <c r="K88" s="70">
        <v>379.1</v>
      </c>
      <c r="L88" s="70">
        <v>650.79999999999995</v>
      </c>
      <c r="M88" s="70">
        <v>229.2</v>
      </c>
      <c r="N88" s="70">
        <v>762.34100000000001</v>
      </c>
      <c r="O88" s="70">
        <v>1451.1</v>
      </c>
      <c r="P88" s="70">
        <v>1311.7</v>
      </c>
      <c r="Q88" s="71">
        <v>2370.5509999999999</v>
      </c>
      <c r="R88" s="71">
        <v>4018.4</v>
      </c>
      <c r="S88" s="71">
        <v>3411.9</v>
      </c>
      <c r="T88" s="71">
        <v>4857.7</v>
      </c>
      <c r="U88" s="71">
        <v>6957.674</v>
      </c>
      <c r="V88" s="71">
        <v>10516.674000000001</v>
      </c>
      <c r="W88" s="71">
        <v>11478.018</v>
      </c>
      <c r="X88" s="71">
        <v>5940.9520000000002</v>
      </c>
      <c r="Y88" s="71">
        <v>6796.6310000000003</v>
      </c>
      <c r="Z88" s="71">
        <v>4039.2130000000002</v>
      </c>
      <c r="AA88" s="71">
        <v>4703.8959999999997</v>
      </c>
      <c r="AB88" s="71">
        <v>6911.5870000000004</v>
      </c>
      <c r="AC88" s="72">
        <v>4311.6390000000001</v>
      </c>
      <c r="AD88" s="65">
        <v>3681.6089999999999</v>
      </c>
      <c r="AE88" s="66">
        <v>2985.6419999999998</v>
      </c>
      <c r="AF88" s="67">
        <v>7997.4889999999996</v>
      </c>
      <c r="AG88" s="67">
        <v>18457.286</v>
      </c>
    </row>
    <row r="89" spans="1:33" s="55" customFormat="1" ht="12.75" customHeight="1" x14ac:dyDescent="0.2">
      <c r="A89" s="55" t="s">
        <v>467</v>
      </c>
      <c r="B89" s="8" t="s">
        <v>57</v>
      </c>
      <c r="C89" s="8" t="s">
        <v>342</v>
      </c>
      <c r="D89" s="70" t="s">
        <v>4</v>
      </c>
      <c r="E89" s="70" t="s">
        <v>4</v>
      </c>
      <c r="F89" s="70" t="s">
        <v>4</v>
      </c>
      <c r="G89" s="70" t="s">
        <v>4</v>
      </c>
      <c r="H89" s="70" t="s">
        <v>4</v>
      </c>
      <c r="I89" s="70" t="s">
        <v>4</v>
      </c>
      <c r="J89" s="70" t="s">
        <v>4</v>
      </c>
      <c r="K89" s="70" t="s">
        <v>4</v>
      </c>
      <c r="L89" s="70" t="s">
        <v>4</v>
      </c>
      <c r="M89" s="70" t="s">
        <v>4</v>
      </c>
      <c r="N89" s="70" t="s">
        <v>4</v>
      </c>
      <c r="O89" s="70" t="s">
        <v>4</v>
      </c>
      <c r="P89" s="70" t="s">
        <v>4</v>
      </c>
      <c r="Q89" s="71" t="s">
        <v>4</v>
      </c>
      <c r="R89" s="71" t="s">
        <v>4</v>
      </c>
      <c r="S89" s="71" t="s">
        <v>4</v>
      </c>
      <c r="T89" s="71" t="s">
        <v>4</v>
      </c>
      <c r="U89" s="71" t="s">
        <v>4</v>
      </c>
      <c r="V89" s="71" t="s">
        <v>4</v>
      </c>
      <c r="W89" s="71">
        <v>0.65700000000000003</v>
      </c>
      <c r="X89" s="71" t="s">
        <v>4</v>
      </c>
      <c r="Y89" s="71" t="s">
        <v>4</v>
      </c>
      <c r="Z89" s="71" t="s">
        <v>4</v>
      </c>
      <c r="AA89" s="71">
        <v>0</v>
      </c>
      <c r="AB89" s="71" t="s">
        <v>4</v>
      </c>
      <c r="AC89" s="65" t="s">
        <v>4</v>
      </c>
      <c r="AD89" s="65" t="s">
        <v>4</v>
      </c>
      <c r="AE89" s="65">
        <v>0</v>
      </c>
      <c r="AF89" s="67">
        <v>0</v>
      </c>
      <c r="AG89" s="67">
        <v>0</v>
      </c>
    </row>
    <row r="90" spans="1:33" s="55" customFormat="1" ht="12.75" x14ac:dyDescent="0.2">
      <c r="A90" s="55" t="s">
        <v>58</v>
      </c>
      <c r="B90" s="69" t="s">
        <v>58</v>
      </c>
      <c r="C90" s="69" t="s">
        <v>343</v>
      </c>
      <c r="D90" s="70">
        <v>68.900000000000006</v>
      </c>
      <c r="E90" s="70" t="s">
        <v>4</v>
      </c>
      <c r="F90" s="70">
        <v>19.2</v>
      </c>
      <c r="G90" s="70" t="s">
        <v>4</v>
      </c>
      <c r="H90" s="70" t="s">
        <v>4</v>
      </c>
      <c r="I90" s="70" t="s">
        <v>4</v>
      </c>
      <c r="J90" s="70" t="s">
        <v>4</v>
      </c>
      <c r="K90" s="70" t="s">
        <v>4</v>
      </c>
      <c r="L90" s="70">
        <v>27.7</v>
      </c>
      <c r="M90" s="70">
        <v>14.8</v>
      </c>
      <c r="N90" s="70">
        <v>20.004000000000001</v>
      </c>
      <c r="O90" s="70">
        <v>24.2</v>
      </c>
      <c r="P90" s="70">
        <v>153.80000000000001</v>
      </c>
      <c r="Q90" s="71">
        <v>1991.2070000000001</v>
      </c>
      <c r="R90" s="71">
        <v>3282.2</v>
      </c>
      <c r="S90" s="71">
        <v>158.5</v>
      </c>
      <c r="T90" s="71">
        <v>417.7</v>
      </c>
      <c r="U90" s="71">
        <v>455.17099999999999</v>
      </c>
      <c r="V90" s="71">
        <v>850.44500000000005</v>
      </c>
      <c r="W90" s="71">
        <v>407.97800000000001</v>
      </c>
      <c r="X90" s="71">
        <v>1713.55</v>
      </c>
      <c r="Y90" s="71">
        <v>2131.2750000000001</v>
      </c>
      <c r="Z90" s="71">
        <v>510.81400000000002</v>
      </c>
      <c r="AA90" s="71">
        <v>272.93400000000003</v>
      </c>
      <c r="AB90" s="71">
        <v>175.22399999999999</v>
      </c>
      <c r="AC90" s="72">
        <v>16.059999999999999</v>
      </c>
      <c r="AD90" s="65">
        <v>0</v>
      </c>
      <c r="AE90" s="66">
        <v>7.1459999999999999</v>
      </c>
      <c r="AF90" s="67">
        <v>357.18700000000001</v>
      </c>
      <c r="AG90" s="67">
        <v>2119.8000000000002</v>
      </c>
    </row>
    <row r="91" spans="1:33" s="55" customFormat="1" ht="12.75" x14ac:dyDescent="0.2">
      <c r="A91" s="55" t="s">
        <v>149</v>
      </c>
      <c r="B91" s="8" t="s">
        <v>149</v>
      </c>
      <c r="C91" s="8" t="s">
        <v>344</v>
      </c>
      <c r="D91" s="70" t="s">
        <v>4</v>
      </c>
      <c r="E91" s="70" t="s">
        <v>4</v>
      </c>
      <c r="F91" s="70" t="s">
        <v>4</v>
      </c>
      <c r="G91" s="70" t="s">
        <v>4</v>
      </c>
      <c r="H91" s="70" t="s">
        <v>4</v>
      </c>
      <c r="I91" s="70" t="s">
        <v>4</v>
      </c>
      <c r="J91" s="70" t="s">
        <v>4</v>
      </c>
      <c r="K91" s="70" t="s">
        <v>4</v>
      </c>
      <c r="L91" s="70" t="s">
        <v>4</v>
      </c>
      <c r="M91" s="70" t="s">
        <v>4</v>
      </c>
      <c r="N91" s="70" t="s">
        <v>4</v>
      </c>
      <c r="O91" s="70" t="s">
        <v>4</v>
      </c>
      <c r="P91" s="70" t="s">
        <v>4</v>
      </c>
      <c r="Q91" s="71" t="s">
        <v>4</v>
      </c>
      <c r="R91" s="71" t="s">
        <v>4</v>
      </c>
      <c r="S91" s="71" t="s">
        <v>4</v>
      </c>
      <c r="T91" s="71" t="s">
        <v>4</v>
      </c>
      <c r="U91" s="71" t="s">
        <v>4</v>
      </c>
      <c r="V91" s="71">
        <v>3.133</v>
      </c>
      <c r="W91" s="71">
        <v>29.584</v>
      </c>
      <c r="X91" s="71" t="s">
        <v>4</v>
      </c>
      <c r="Y91" s="71">
        <v>11.74</v>
      </c>
      <c r="Z91" s="71">
        <v>20.885000000000002</v>
      </c>
      <c r="AA91" s="71">
        <v>24.183</v>
      </c>
      <c r="AB91" s="71">
        <v>114.24299999999999</v>
      </c>
      <c r="AC91" s="72">
        <v>203.59200000000001</v>
      </c>
      <c r="AD91" s="65">
        <v>159.036</v>
      </c>
      <c r="AE91" s="66">
        <v>130.971</v>
      </c>
      <c r="AF91" s="67">
        <v>77.763000000000005</v>
      </c>
      <c r="AG91" s="67">
        <v>307.24599999999998</v>
      </c>
    </row>
    <row r="92" spans="1:33" s="55" customFormat="1" ht="12.75" x14ac:dyDescent="0.2">
      <c r="A92" s="55" t="s">
        <v>97</v>
      </c>
      <c r="B92" s="69" t="s">
        <v>97</v>
      </c>
      <c r="C92" s="69" t="s">
        <v>345</v>
      </c>
      <c r="D92" s="70" t="s">
        <v>4</v>
      </c>
      <c r="E92" s="70" t="s">
        <v>4</v>
      </c>
      <c r="F92" s="70" t="s">
        <v>4</v>
      </c>
      <c r="G92" s="70" t="s">
        <v>4</v>
      </c>
      <c r="H92" s="70" t="s">
        <v>4</v>
      </c>
      <c r="I92" s="70" t="s">
        <v>4</v>
      </c>
      <c r="J92" s="70">
        <v>16.600000000000001</v>
      </c>
      <c r="K92" s="70" t="s">
        <v>4</v>
      </c>
      <c r="L92" s="70" t="s">
        <v>4</v>
      </c>
      <c r="M92" s="70" t="s">
        <v>4</v>
      </c>
      <c r="N92" s="70" t="s">
        <v>4</v>
      </c>
      <c r="O92" s="70" t="s">
        <v>4</v>
      </c>
      <c r="P92" s="70" t="s">
        <v>4</v>
      </c>
      <c r="Q92" s="71" t="s">
        <v>4</v>
      </c>
      <c r="R92" s="71" t="s">
        <v>4</v>
      </c>
      <c r="S92" s="71">
        <v>2.2000000000000002</v>
      </c>
      <c r="T92" s="71" t="s">
        <v>4</v>
      </c>
      <c r="U92" s="71" t="s">
        <v>4</v>
      </c>
      <c r="V92" s="71" t="s">
        <v>4</v>
      </c>
      <c r="W92" s="71">
        <v>1.7809999999999999</v>
      </c>
      <c r="X92" s="71">
        <v>2.6909999999999998</v>
      </c>
      <c r="Y92" s="71">
        <v>5.5430000000000001</v>
      </c>
      <c r="Z92" s="71" t="s">
        <v>4</v>
      </c>
      <c r="AA92" s="71">
        <v>1.6659999999999999</v>
      </c>
      <c r="AB92" s="71">
        <v>0</v>
      </c>
      <c r="AC92" s="72">
        <v>13.042</v>
      </c>
      <c r="AD92" s="65">
        <v>37.042000000000002</v>
      </c>
      <c r="AE92" s="65">
        <v>0</v>
      </c>
      <c r="AF92" s="67">
        <v>1.617</v>
      </c>
      <c r="AG92" s="67">
        <v>0.92</v>
      </c>
    </row>
    <row r="93" spans="1:33" s="55" customFormat="1" ht="13.5" customHeight="1" x14ac:dyDescent="0.2">
      <c r="A93" s="55" t="s">
        <v>223</v>
      </c>
      <c r="B93" s="69" t="s">
        <v>59</v>
      </c>
      <c r="C93" s="69" t="s">
        <v>346</v>
      </c>
      <c r="D93" s="70">
        <v>66.2</v>
      </c>
      <c r="E93" s="70">
        <v>661.2</v>
      </c>
      <c r="F93" s="70">
        <v>1747.9</v>
      </c>
      <c r="G93" s="70">
        <v>11915.25</v>
      </c>
      <c r="H93" s="70">
        <v>13639.3</v>
      </c>
      <c r="I93" s="70">
        <v>9614.9</v>
      </c>
      <c r="J93" s="70">
        <v>6993.9</v>
      </c>
      <c r="K93" s="70">
        <v>6780.4</v>
      </c>
      <c r="L93" s="70">
        <v>7345.3</v>
      </c>
      <c r="M93" s="70">
        <v>7792.6</v>
      </c>
      <c r="N93" s="70">
        <v>7618.4939999999997</v>
      </c>
      <c r="O93" s="70">
        <v>5249</v>
      </c>
      <c r="P93" s="70">
        <v>10960.1</v>
      </c>
      <c r="Q93" s="71">
        <v>14738.934999999999</v>
      </c>
      <c r="R93" s="71">
        <v>11991.7</v>
      </c>
      <c r="S93" s="71">
        <v>5815.3</v>
      </c>
      <c r="T93" s="71">
        <v>9633.2999999999993</v>
      </c>
      <c r="U93" s="71">
        <v>8704.6020000000008</v>
      </c>
      <c r="V93" s="71">
        <v>5532.558</v>
      </c>
      <c r="W93" s="71">
        <v>5758.5720000000001</v>
      </c>
      <c r="X93" s="71">
        <v>107990.557</v>
      </c>
      <c r="Y93" s="71">
        <v>5909.8140000000003</v>
      </c>
      <c r="Z93" s="71">
        <v>3777.942</v>
      </c>
      <c r="AA93" s="71">
        <v>8637.5990000000002</v>
      </c>
      <c r="AB93" s="71">
        <v>7542.4740000000002</v>
      </c>
      <c r="AC93" s="72">
        <v>13599.813</v>
      </c>
      <c r="AD93" s="65">
        <v>8119.5730000000003</v>
      </c>
      <c r="AE93" s="66">
        <v>14993.483</v>
      </c>
      <c r="AF93" s="67">
        <v>24735.591</v>
      </c>
      <c r="AG93" s="67">
        <v>49314.974999999999</v>
      </c>
    </row>
    <row r="94" spans="1:33" s="55" customFormat="1" ht="11.25" customHeight="1" x14ac:dyDescent="0.2">
      <c r="A94" s="55" t="s">
        <v>60</v>
      </c>
      <c r="B94" s="69" t="s">
        <v>60</v>
      </c>
      <c r="C94" s="69" t="s">
        <v>347</v>
      </c>
      <c r="D94" s="70" t="s">
        <v>4</v>
      </c>
      <c r="E94" s="70" t="s">
        <v>4</v>
      </c>
      <c r="F94" s="70" t="s">
        <v>4</v>
      </c>
      <c r="G94" s="70" t="s">
        <v>4</v>
      </c>
      <c r="H94" s="70">
        <v>1.8</v>
      </c>
      <c r="I94" s="70">
        <v>32.299999999999997</v>
      </c>
      <c r="J94" s="70">
        <v>31.1</v>
      </c>
      <c r="K94" s="70" t="s">
        <v>4</v>
      </c>
      <c r="L94" s="70" t="s">
        <v>4</v>
      </c>
      <c r="M94" s="70">
        <v>5.6</v>
      </c>
      <c r="N94" s="70" t="s">
        <v>4</v>
      </c>
      <c r="O94" s="70" t="s">
        <v>4</v>
      </c>
      <c r="P94" s="70" t="s">
        <v>4</v>
      </c>
      <c r="Q94" s="71" t="s">
        <v>4</v>
      </c>
      <c r="R94" s="71" t="s">
        <v>4</v>
      </c>
      <c r="S94" s="71" t="s">
        <v>4</v>
      </c>
      <c r="T94" s="71">
        <v>1.1000000000000001</v>
      </c>
      <c r="U94" s="71" t="s">
        <v>4</v>
      </c>
      <c r="V94" s="71">
        <v>39.097000000000001</v>
      </c>
      <c r="W94" s="71">
        <v>12.528</v>
      </c>
      <c r="X94" s="71">
        <v>0</v>
      </c>
      <c r="Y94" s="71">
        <v>0</v>
      </c>
      <c r="Z94" s="71">
        <v>7.4999999999999997E-2</v>
      </c>
      <c r="AA94" s="71">
        <v>8.6140000000000008</v>
      </c>
      <c r="AB94" s="71">
        <v>4.8000000000000001E-2</v>
      </c>
      <c r="AC94" s="65">
        <v>0</v>
      </c>
      <c r="AD94" s="65">
        <v>47.908999999999999</v>
      </c>
      <c r="AE94" s="66">
        <v>0</v>
      </c>
      <c r="AF94" s="67">
        <v>606.90899999999999</v>
      </c>
      <c r="AG94" s="67">
        <v>1.645</v>
      </c>
    </row>
    <row r="95" spans="1:33" s="55" customFormat="1" ht="12.75" customHeight="1" x14ac:dyDescent="0.2">
      <c r="A95" s="55" t="s">
        <v>61</v>
      </c>
      <c r="B95" s="69" t="s">
        <v>61</v>
      </c>
      <c r="C95" s="69" t="s">
        <v>348</v>
      </c>
      <c r="D95" s="70">
        <v>31.7</v>
      </c>
      <c r="E95" s="70">
        <v>2959.5</v>
      </c>
      <c r="F95" s="70">
        <v>4094.8</v>
      </c>
      <c r="G95" s="70">
        <v>5269.98</v>
      </c>
      <c r="H95" s="70">
        <v>1489.5</v>
      </c>
      <c r="I95" s="70">
        <v>192.3</v>
      </c>
      <c r="J95" s="70">
        <v>197.8</v>
      </c>
      <c r="K95" s="70">
        <v>211.7</v>
      </c>
      <c r="L95" s="70">
        <v>348.2</v>
      </c>
      <c r="M95" s="70">
        <v>524.6</v>
      </c>
      <c r="N95" s="70">
        <v>385.363</v>
      </c>
      <c r="O95" s="70">
        <v>1252.5999999999999</v>
      </c>
      <c r="P95" s="70">
        <v>869.9</v>
      </c>
      <c r="Q95" s="71">
        <v>2969.7890000000002</v>
      </c>
      <c r="R95" s="71">
        <v>1891.8</v>
      </c>
      <c r="S95" s="71">
        <v>2825.6</v>
      </c>
      <c r="T95" s="71">
        <v>4474.6000000000004</v>
      </c>
      <c r="U95" s="71">
        <v>3502.779</v>
      </c>
      <c r="V95" s="71">
        <v>2602.9</v>
      </c>
      <c r="W95" s="71">
        <v>3093.5430000000001</v>
      </c>
      <c r="X95" s="71">
        <v>2188.8850000000002</v>
      </c>
      <c r="Y95" s="71">
        <v>2591.8580000000002</v>
      </c>
      <c r="Z95" s="71">
        <v>3284.7089999999998</v>
      </c>
      <c r="AA95" s="71">
        <v>4319.0039999999999</v>
      </c>
      <c r="AB95" s="71">
        <v>4961.1459999999997</v>
      </c>
      <c r="AC95" s="72">
        <v>5416.9539999999997</v>
      </c>
      <c r="AD95" s="65">
        <v>5463.1170000000002</v>
      </c>
      <c r="AE95" s="66">
        <v>7742.7709999999997</v>
      </c>
      <c r="AF95" s="67">
        <v>10669.069</v>
      </c>
      <c r="AG95" s="67">
        <v>18773.058000000001</v>
      </c>
    </row>
    <row r="96" spans="1:33" s="55" customFormat="1" ht="12" customHeight="1" x14ac:dyDescent="0.2">
      <c r="A96" s="55" t="s">
        <v>224</v>
      </c>
      <c r="B96" s="69" t="s">
        <v>62</v>
      </c>
      <c r="C96" s="69" t="s">
        <v>349</v>
      </c>
      <c r="D96" s="70">
        <v>3578.53</v>
      </c>
      <c r="E96" s="70">
        <v>2508.4</v>
      </c>
      <c r="F96" s="70">
        <v>5138.5</v>
      </c>
      <c r="G96" s="70">
        <v>5310.9639999999999</v>
      </c>
      <c r="H96" s="70">
        <v>26269</v>
      </c>
      <c r="I96" s="70">
        <v>27140.6</v>
      </c>
      <c r="J96" s="70">
        <v>6833.1</v>
      </c>
      <c r="K96" s="70">
        <v>7819.9</v>
      </c>
      <c r="L96" s="70">
        <v>6962.6</v>
      </c>
      <c r="M96" s="70">
        <v>11674.9</v>
      </c>
      <c r="N96" s="70">
        <v>25070.252</v>
      </c>
      <c r="O96" s="70">
        <v>27804.5</v>
      </c>
      <c r="P96" s="70">
        <v>29064.799999999999</v>
      </c>
      <c r="Q96" s="71">
        <v>39058.400999999998</v>
      </c>
      <c r="R96" s="71">
        <v>83214.7</v>
      </c>
      <c r="S96" s="71">
        <v>51225.2</v>
      </c>
      <c r="T96" s="71">
        <v>49525.5</v>
      </c>
      <c r="U96" s="71" t="s">
        <v>4</v>
      </c>
      <c r="V96" s="71">
        <v>86161.274999999994</v>
      </c>
      <c r="W96" s="71">
        <v>111990.19</v>
      </c>
      <c r="X96" s="71">
        <v>123047.97100000001</v>
      </c>
      <c r="Y96" s="71">
        <v>54038.692999999999</v>
      </c>
      <c r="Z96" s="71">
        <v>25965.757000000001</v>
      </c>
      <c r="AA96" s="71">
        <v>46365.779000000002</v>
      </c>
      <c r="AB96" s="71">
        <v>27741.058000000001</v>
      </c>
      <c r="AC96" s="72">
        <v>33148.364000000001</v>
      </c>
      <c r="AD96" s="65">
        <v>47760.607000000004</v>
      </c>
      <c r="AE96" s="66">
        <v>54750.684000000001</v>
      </c>
      <c r="AF96" s="67">
        <v>156538.27499999999</v>
      </c>
      <c r="AG96" s="67">
        <v>550725.04099999997</v>
      </c>
    </row>
    <row r="97" spans="1:33" s="55" customFormat="1" ht="12.75" customHeight="1" x14ac:dyDescent="0.2">
      <c r="A97" s="55" t="s">
        <v>225</v>
      </c>
      <c r="B97" s="69" t="s">
        <v>63</v>
      </c>
      <c r="C97" s="69" t="s">
        <v>350</v>
      </c>
      <c r="D97" s="70" t="s">
        <v>4</v>
      </c>
      <c r="E97" s="70" t="s">
        <v>4</v>
      </c>
      <c r="F97" s="70">
        <v>10.3</v>
      </c>
      <c r="G97" s="70">
        <v>0.32</v>
      </c>
      <c r="H97" s="70">
        <v>15</v>
      </c>
      <c r="I97" s="70">
        <v>10.4</v>
      </c>
      <c r="J97" s="70" t="s">
        <v>4</v>
      </c>
      <c r="K97" s="70">
        <v>220</v>
      </c>
      <c r="L97" s="70">
        <v>14.8</v>
      </c>
      <c r="M97" s="70">
        <v>10.9</v>
      </c>
      <c r="N97" s="70">
        <v>15.194000000000001</v>
      </c>
      <c r="O97" s="70">
        <v>366.5</v>
      </c>
      <c r="P97" s="70">
        <v>78.900000000000006</v>
      </c>
      <c r="Q97" s="71">
        <v>134.929</v>
      </c>
      <c r="R97" s="71">
        <v>122.6</v>
      </c>
      <c r="S97" s="71">
        <v>88.2</v>
      </c>
      <c r="T97" s="71">
        <v>310.89999999999998</v>
      </c>
      <c r="U97" s="71">
        <v>57.5</v>
      </c>
      <c r="V97" s="71">
        <v>261.61500000000001</v>
      </c>
      <c r="W97" s="71">
        <v>341.14100000000002</v>
      </c>
      <c r="X97" s="71">
        <v>427.31799999999998</v>
      </c>
      <c r="Y97" s="71">
        <v>311.786</v>
      </c>
      <c r="Z97" s="71">
        <v>346.54700000000003</v>
      </c>
      <c r="AA97" s="71">
        <v>110.658</v>
      </c>
      <c r="AB97" s="71">
        <v>558.11500000000001</v>
      </c>
      <c r="AC97" s="72">
        <v>416.983</v>
      </c>
      <c r="AD97" s="65">
        <v>569.03</v>
      </c>
      <c r="AE97" s="66">
        <v>50.426000000000002</v>
      </c>
      <c r="AF97" s="67">
        <v>20.509</v>
      </c>
      <c r="AG97" s="67">
        <v>349.81700000000001</v>
      </c>
    </row>
    <row r="98" spans="1:33" s="55" customFormat="1" ht="12.75" x14ac:dyDescent="0.2">
      <c r="A98" s="55" t="s">
        <v>64</v>
      </c>
      <c r="B98" s="69" t="s">
        <v>64</v>
      </c>
      <c r="C98" s="69" t="s">
        <v>351</v>
      </c>
      <c r="D98" s="70">
        <v>752</v>
      </c>
      <c r="E98" s="70">
        <v>222</v>
      </c>
      <c r="F98" s="70">
        <v>399.8</v>
      </c>
      <c r="G98" s="70">
        <v>195.36</v>
      </c>
      <c r="H98" s="70">
        <v>359.4</v>
      </c>
      <c r="I98" s="70">
        <v>631.5</v>
      </c>
      <c r="J98" s="70">
        <v>375.3</v>
      </c>
      <c r="K98" s="70">
        <v>154.6</v>
      </c>
      <c r="L98" s="70">
        <v>246.9</v>
      </c>
      <c r="M98" s="70">
        <v>263</v>
      </c>
      <c r="N98" s="70">
        <v>194.32499999999999</v>
      </c>
      <c r="O98" s="70">
        <v>284.2</v>
      </c>
      <c r="P98" s="70">
        <v>423.8</v>
      </c>
      <c r="Q98" s="71">
        <v>784.06</v>
      </c>
      <c r="R98" s="71">
        <v>1308</v>
      </c>
      <c r="S98" s="71">
        <v>1834.7</v>
      </c>
      <c r="T98" s="71">
        <v>2279.5</v>
      </c>
      <c r="U98" s="71">
        <v>3667.2249999999999</v>
      </c>
      <c r="V98" s="71">
        <v>2747.2080000000001</v>
      </c>
      <c r="W98" s="71">
        <v>5220.4549999999999</v>
      </c>
      <c r="X98" s="71">
        <v>9792.2620000000006</v>
      </c>
      <c r="Y98" s="71">
        <v>6798.0129999999999</v>
      </c>
      <c r="Z98" s="71">
        <v>8744.9249999999993</v>
      </c>
      <c r="AA98" s="71">
        <v>1444.7529999999999</v>
      </c>
      <c r="AB98" s="71">
        <v>1455.4639999999999</v>
      </c>
      <c r="AC98" s="72">
        <v>1219.9380000000001</v>
      </c>
      <c r="AD98" s="65">
        <v>676.11599999999999</v>
      </c>
      <c r="AE98" s="66">
        <v>559.005</v>
      </c>
      <c r="AF98" s="67">
        <v>2085.1970000000001</v>
      </c>
      <c r="AG98" s="67">
        <v>4549.0829999999996</v>
      </c>
    </row>
    <row r="99" spans="1:33" s="55" customFormat="1" ht="12.75" x14ac:dyDescent="0.2">
      <c r="A99" s="55" t="s">
        <v>65</v>
      </c>
      <c r="B99" s="69" t="s">
        <v>65</v>
      </c>
      <c r="C99" s="69" t="s">
        <v>352</v>
      </c>
      <c r="D99" s="70" t="s">
        <v>4</v>
      </c>
      <c r="E99" s="70">
        <v>5</v>
      </c>
      <c r="F99" s="70">
        <v>19.3</v>
      </c>
      <c r="G99" s="70">
        <v>641.55999999999995</v>
      </c>
      <c r="H99" s="70">
        <v>525.6</v>
      </c>
      <c r="I99" s="70">
        <v>128</v>
      </c>
      <c r="J99" s="70">
        <v>51.1</v>
      </c>
      <c r="K99" s="70">
        <v>220.2</v>
      </c>
      <c r="L99" s="70">
        <v>127</v>
      </c>
      <c r="M99" s="70">
        <v>146</v>
      </c>
      <c r="N99" s="70">
        <v>117.991</v>
      </c>
      <c r="O99" s="70">
        <v>120.8</v>
      </c>
      <c r="P99" s="70">
        <v>1</v>
      </c>
      <c r="Q99" s="71">
        <v>18.757999999999999</v>
      </c>
      <c r="R99" s="71">
        <v>1549.3</v>
      </c>
      <c r="S99" s="71">
        <v>771.9</v>
      </c>
      <c r="T99" s="71">
        <v>1100.0999999999999</v>
      </c>
      <c r="U99" s="71">
        <v>1496.5450000000001</v>
      </c>
      <c r="V99" s="71">
        <v>997.98400000000004</v>
      </c>
      <c r="W99" s="71">
        <v>195.93299999999999</v>
      </c>
      <c r="X99" s="71">
        <v>160.32400000000001</v>
      </c>
      <c r="Y99" s="71">
        <v>6.5119999999999996</v>
      </c>
      <c r="Z99" s="71">
        <v>38.5</v>
      </c>
      <c r="AA99" s="71">
        <v>1.048</v>
      </c>
      <c r="AB99" s="71">
        <v>138.56</v>
      </c>
      <c r="AC99" s="72">
        <v>464.02</v>
      </c>
      <c r="AD99" s="65">
        <v>21.8</v>
      </c>
      <c r="AE99" s="66">
        <v>86.751000000000005</v>
      </c>
      <c r="AF99" s="67">
        <v>75.525999999999996</v>
      </c>
      <c r="AG99" s="67">
        <v>28.416</v>
      </c>
    </row>
    <row r="100" spans="1:33" s="55" customFormat="1" ht="12.75" x14ac:dyDescent="0.2">
      <c r="A100" s="55" t="s">
        <v>66</v>
      </c>
      <c r="B100" s="69" t="s">
        <v>66</v>
      </c>
      <c r="C100" s="69" t="s">
        <v>353</v>
      </c>
      <c r="D100" s="70">
        <v>1067.537</v>
      </c>
      <c r="E100" s="70">
        <v>4824.2</v>
      </c>
      <c r="F100" s="70">
        <v>6303</v>
      </c>
      <c r="G100" s="70">
        <v>9992.3230000000003</v>
      </c>
      <c r="H100" s="70">
        <v>6375.8</v>
      </c>
      <c r="I100" s="70">
        <v>4041.3</v>
      </c>
      <c r="J100" s="70">
        <v>1908.9</v>
      </c>
      <c r="K100" s="70">
        <v>1501.5</v>
      </c>
      <c r="L100" s="70">
        <v>3483.2</v>
      </c>
      <c r="M100" s="70">
        <v>3068.7</v>
      </c>
      <c r="N100" s="70">
        <v>2371.2139999999999</v>
      </c>
      <c r="O100" s="70">
        <v>2001.1</v>
      </c>
      <c r="P100" s="70">
        <v>2810.5</v>
      </c>
      <c r="Q100" s="71">
        <v>2311.395</v>
      </c>
      <c r="R100" s="71">
        <v>3483.6</v>
      </c>
      <c r="S100" s="71">
        <v>3691.5</v>
      </c>
      <c r="T100" s="71">
        <v>2691.2</v>
      </c>
      <c r="U100" s="71">
        <v>1029.068</v>
      </c>
      <c r="V100" s="71">
        <v>4102.2129999999997</v>
      </c>
      <c r="W100" s="71">
        <v>3460.384</v>
      </c>
      <c r="X100" s="71">
        <v>7989.7579999999998</v>
      </c>
      <c r="Y100" s="71">
        <v>8137.9830000000002</v>
      </c>
      <c r="Z100" s="71">
        <v>6490.701</v>
      </c>
      <c r="AA100" s="71">
        <v>14489.99</v>
      </c>
      <c r="AB100" s="71">
        <v>12834.425999999999</v>
      </c>
      <c r="AC100" s="72">
        <v>10560.606</v>
      </c>
      <c r="AD100" s="65">
        <v>9181.0190000000002</v>
      </c>
      <c r="AE100" s="66">
        <v>4100.0510000000004</v>
      </c>
      <c r="AF100" s="67">
        <v>1707.123</v>
      </c>
      <c r="AG100" s="67">
        <v>1180.4469999999999</v>
      </c>
    </row>
    <row r="101" spans="1:33" s="55" customFormat="1" ht="12.75" x14ac:dyDescent="0.2">
      <c r="A101" s="55" t="s">
        <v>226</v>
      </c>
      <c r="B101" s="69" t="s">
        <v>67</v>
      </c>
      <c r="C101" s="69" t="s">
        <v>354</v>
      </c>
      <c r="D101" s="70" t="s">
        <v>4</v>
      </c>
      <c r="E101" s="70" t="s">
        <v>4</v>
      </c>
      <c r="F101" s="70">
        <v>100.6</v>
      </c>
      <c r="G101" s="70">
        <v>71.069999999999993</v>
      </c>
      <c r="H101" s="70">
        <v>270.39999999999998</v>
      </c>
      <c r="I101" s="70">
        <v>140</v>
      </c>
      <c r="J101" s="70">
        <v>561.20000000000005</v>
      </c>
      <c r="K101" s="70">
        <v>195.1</v>
      </c>
      <c r="L101" s="70">
        <v>184</v>
      </c>
      <c r="M101" s="70">
        <v>306</v>
      </c>
      <c r="N101" s="70">
        <v>303.767</v>
      </c>
      <c r="O101" s="70">
        <v>1290.4000000000001</v>
      </c>
      <c r="P101" s="70">
        <v>769</v>
      </c>
      <c r="Q101" s="71">
        <v>1164.0150000000001</v>
      </c>
      <c r="R101" s="71">
        <v>2327.4</v>
      </c>
      <c r="S101" s="71">
        <v>2220.6</v>
      </c>
      <c r="T101" s="71">
        <v>4564.1000000000004</v>
      </c>
      <c r="U101" s="71">
        <v>3688.8510000000001</v>
      </c>
      <c r="V101" s="71">
        <v>5178.5640000000003</v>
      </c>
      <c r="W101" s="71">
        <v>5947.4160000000002</v>
      </c>
      <c r="X101" s="71">
        <v>3208.4490000000001</v>
      </c>
      <c r="Y101" s="71">
        <v>4220.8230000000003</v>
      </c>
      <c r="Z101" s="71">
        <v>3226.7979999999998</v>
      </c>
      <c r="AA101" s="71">
        <v>3721.9690000000001</v>
      </c>
      <c r="AB101" s="71">
        <v>3417.9389999999999</v>
      </c>
      <c r="AC101" s="72">
        <v>4216.4719999999998</v>
      </c>
      <c r="AD101" s="65">
        <v>2819.797</v>
      </c>
      <c r="AE101" s="66">
        <v>2239.9609999999998</v>
      </c>
      <c r="AF101" s="67">
        <v>6909.3050000000003</v>
      </c>
      <c r="AG101" s="67">
        <v>22170.251</v>
      </c>
    </row>
    <row r="102" spans="1:33" s="55" customFormat="1" ht="12.75" x14ac:dyDescent="0.2">
      <c r="A102" s="55" t="s">
        <v>98</v>
      </c>
      <c r="B102" s="69" t="s">
        <v>98</v>
      </c>
      <c r="C102" s="69" t="s">
        <v>355</v>
      </c>
      <c r="D102" s="70" t="s">
        <v>4</v>
      </c>
      <c r="E102" s="70" t="s">
        <v>4</v>
      </c>
      <c r="F102" s="70">
        <v>95.4</v>
      </c>
      <c r="G102" s="70">
        <v>7.36</v>
      </c>
      <c r="H102" s="70">
        <v>272.8</v>
      </c>
      <c r="I102" s="70">
        <v>498.2</v>
      </c>
      <c r="J102" s="70">
        <v>421</v>
      </c>
      <c r="K102" s="70">
        <v>237.2</v>
      </c>
      <c r="L102" s="70">
        <v>149.69999999999999</v>
      </c>
      <c r="M102" s="70">
        <v>142.30000000000001</v>
      </c>
      <c r="N102" s="70">
        <v>311.14800000000002</v>
      </c>
      <c r="O102" s="70">
        <v>1535.3</v>
      </c>
      <c r="P102" s="70">
        <v>1439.9</v>
      </c>
      <c r="Q102" s="71">
        <v>1288.8779999999999</v>
      </c>
      <c r="R102" s="71">
        <v>2880.4</v>
      </c>
      <c r="S102" s="71">
        <v>2253.6999999999998</v>
      </c>
      <c r="T102" s="71">
        <v>1639.5</v>
      </c>
      <c r="U102" s="71" t="s">
        <v>4</v>
      </c>
      <c r="V102" s="71">
        <v>4067.7489999999998</v>
      </c>
      <c r="W102" s="71">
        <v>6972.52</v>
      </c>
      <c r="X102" s="71">
        <v>2770.6930000000002</v>
      </c>
      <c r="Y102" s="71">
        <v>3502.404</v>
      </c>
      <c r="Z102" s="71">
        <v>4420.8100000000004</v>
      </c>
      <c r="AA102" s="71">
        <v>4494.2969999999996</v>
      </c>
      <c r="AB102" s="71">
        <v>3037.3989999999999</v>
      </c>
      <c r="AC102" s="72">
        <v>3229.549</v>
      </c>
      <c r="AD102" s="65">
        <v>3857.136</v>
      </c>
      <c r="AE102" s="66">
        <v>2880.2040000000002</v>
      </c>
      <c r="AF102" s="67">
        <v>8891.81</v>
      </c>
      <c r="AG102" s="67">
        <v>25468.451000000001</v>
      </c>
    </row>
    <row r="103" spans="1:33" s="55" customFormat="1" ht="12.75" x14ac:dyDescent="0.2">
      <c r="A103" s="55" t="s">
        <v>196</v>
      </c>
      <c r="B103" s="8" t="s">
        <v>196</v>
      </c>
      <c r="C103" s="8" t="s">
        <v>356</v>
      </c>
      <c r="D103" s="70" t="s">
        <v>4</v>
      </c>
      <c r="E103" s="70" t="s">
        <v>4</v>
      </c>
      <c r="F103" s="70" t="s">
        <v>4</v>
      </c>
      <c r="G103" s="70" t="s">
        <v>4</v>
      </c>
      <c r="H103" s="70" t="s">
        <v>4</v>
      </c>
      <c r="I103" s="70" t="s">
        <v>4</v>
      </c>
      <c r="J103" s="70" t="s">
        <v>4</v>
      </c>
      <c r="K103" s="70" t="s">
        <v>4</v>
      </c>
      <c r="L103" s="70" t="s">
        <v>4</v>
      </c>
      <c r="M103" s="70" t="s">
        <v>4</v>
      </c>
      <c r="N103" s="70">
        <v>0.99099999999999999</v>
      </c>
      <c r="O103" s="70" t="s">
        <v>4</v>
      </c>
      <c r="P103" s="70" t="s">
        <v>4</v>
      </c>
      <c r="Q103" s="71" t="s">
        <v>4</v>
      </c>
      <c r="R103" s="71" t="s">
        <v>4</v>
      </c>
      <c r="S103" s="71" t="s">
        <v>4</v>
      </c>
      <c r="T103" s="71" t="s">
        <v>4</v>
      </c>
      <c r="U103" s="71" t="s">
        <v>4</v>
      </c>
      <c r="V103" s="71" t="s">
        <v>4</v>
      </c>
      <c r="W103" s="71">
        <v>2.1680000000000001</v>
      </c>
      <c r="X103" s="71" t="s">
        <v>4</v>
      </c>
      <c r="Y103" s="71" t="s">
        <v>4</v>
      </c>
      <c r="Z103" s="71" t="s">
        <v>4</v>
      </c>
      <c r="AA103" s="71" t="s">
        <v>4</v>
      </c>
      <c r="AB103" s="71" t="s">
        <v>4</v>
      </c>
      <c r="AC103" s="65" t="s">
        <v>4</v>
      </c>
      <c r="AD103" s="65" t="s">
        <v>4</v>
      </c>
      <c r="AE103" s="65" t="s">
        <v>4</v>
      </c>
      <c r="AF103" s="65" t="s">
        <v>4</v>
      </c>
      <c r="AG103" s="65" t="s">
        <v>4</v>
      </c>
    </row>
    <row r="104" spans="1:33" s="55" customFormat="1" ht="12.75" x14ac:dyDescent="0.2">
      <c r="A104" s="55" t="s">
        <v>227</v>
      </c>
      <c r="B104" s="69" t="s">
        <v>68</v>
      </c>
      <c r="C104" s="69" t="s">
        <v>357</v>
      </c>
      <c r="D104" s="70">
        <v>10385.709999999999</v>
      </c>
      <c r="E104" s="70">
        <v>18581.8</v>
      </c>
      <c r="F104" s="70">
        <v>13606.1</v>
      </c>
      <c r="G104" s="70">
        <v>15463.424000000001</v>
      </c>
      <c r="H104" s="70">
        <v>8214.5</v>
      </c>
      <c r="I104" s="70">
        <v>7780.6</v>
      </c>
      <c r="J104" s="70">
        <v>18664.599999999999</v>
      </c>
      <c r="K104" s="70">
        <v>8977.2999999999993</v>
      </c>
      <c r="L104" s="70">
        <v>1731.8</v>
      </c>
      <c r="M104" s="70">
        <v>397.8</v>
      </c>
      <c r="N104" s="70">
        <v>1372.17</v>
      </c>
      <c r="O104" s="70">
        <v>13041</v>
      </c>
      <c r="P104" s="70">
        <v>1767.5</v>
      </c>
      <c r="Q104" s="6">
        <v>1289.404</v>
      </c>
      <c r="R104" s="71">
        <v>2232.5</v>
      </c>
      <c r="S104" s="71">
        <v>1126.0999999999999</v>
      </c>
      <c r="T104" s="71">
        <v>1125.8</v>
      </c>
      <c r="U104" s="71">
        <v>2544.7249999999999</v>
      </c>
      <c r="V104" s="71">
        <v>2420.2089999999998</v>
      </c>
      <c r="W104" s="71">
        <v>1681.635</v>
      </c>
      <c r="X104" s="71">
        <v>3493.4110000000001</v>
      </c>
      <c r="Y104" s="71">
        <v>3891.616</v>
      </c>
      <c r="Z104" s="71">
        <v>4421.1989999999996</v>
      </c>
      <c r="AA104" s="71">
        <v>462.75599999999997</v>
      </c>
      <c r="AB104" s="71">
        <v>1465.0170000000001</v>
      </c>
      <c r="AC104" s="72">
        <v>5091.6790000000001</v>
      </c>
      <c r="AD104" s="65">
        <v>7202.8980000000001</v>
      </c>
      <c r="AE104" s="66">
        <v>32779.402999999998</v>
      </c>
      <c r="AF104" s="67">
        <v>77428.217999999993</v>
      </c>
      <c r="AG104" s="67">
        <v>58926.012999999999</v>
      </c>
    </row>
    <row r="105" spans="1:33" s="55" customFormat="1" ht="12.75" x14ac:dyDescent="0.2">
      <c r="A105" s="55" t="s">
        <v>228</v>
      </c>
      <c r="B105" s="69" t="s">
        <v>69</v>
      </c>
      <c r="C105" s="69" t="s">
        <v>358</v>
      </c>
      <c r="D105" s="70">
        <v>15042.1</v>
      </c>
      <c r="E105" s="70">
        <v>38333.599999999999</v>
      </c>
      <c r="F105" s="70">
        <v>47594.7</v>
      </c>
      <c r="G105" s="70">
        <v>43745.875999999997</v>
      </c>
      <c r="H105" s="70">
        <v>37384</v>
      </c>
      <c r="I105" s="70">
        <v>23067.8</v>
      </c>
      <c r="J105" s="70">
        <v>26760.6</v>
      </c>
      <c r="K105" s="70">
        <v>15772.2</v>
      </c>
      <c r="L105" s="70">
        <v>17006.3</v>
      </c>
      <c r="M105" s="70">
        <v>25988.9</v>
      </c>
      <c r="N105" s="70">
        <v>33242.724000000002</v>
      </c>
      <c r="O105" s="70">
        <v>33401.1</v>
      </c>
      <c r="P105" s="70">
        <v>39466.6</v>
      </c>
      <c r="Q105" s="71">
        <v>50918.991999999998</v>
      </c>
      <c r="R105" s="71">
        <v>91110.6</v>
      </c>
      <c r="S105" s="71">
        <v>72801.899999999994</v>
      </c>
      <c r="T105" s="71">
        <v>84699.9</v>
      </c>
      <c r="U105" s="71">
        <v>117089.899</v>
      </c>
      <c r="V105" s="71">
        <v>175617.11600000001</v>
      </c>
      <c r="W105" s="71">
        <v>204730.291</v>
      </c>
      <c r="X105" s="71">
        <v>307967.84700000001</v>
      </c>
      <c r="Y105" s="71">
        <v>166292.133</v>
      </c>
      <c r="Z105" s="71">
        <v>191101.55100000001</v>
      </c>
      <c r="AA105" s="71">
        <v>224929.52100000001</v>
      </c>
      <c r="AB105" s="71">
        <v>290232.158</v>
      </c>
      <c r="AC105" s="72">
        <v>222842.644</v>
      </c>
      <c r="AD105" s="65">
        <v>194880.39</v>
      </c>
      <c r="AE105" s="66">
        <v>321603.14799999999</v>
      </c>
      <c r="AF105" s="67">
        <v>488251.538</v>
      </c>
      <c r="AG105" s="67">
        <v>453435.64299999998</v>
      </c>
    </row>
    <row r="106" spans="1:33" s="55" customFormat="1" ht="12.75" x14ac:dyDescent="0.2">
      <c r="A106" s="55" t="s">
        <v>229</v>
      </c>
      <c r="B106" s="69" t="s">
        <v>70</v>
      </c>
      <c r="C106" s="69" t="s">
        <v>359</v>
      </c>
      <c r="D106" s="70">
        <v>63706.332000000002</v>
      </c>
      <c r="E106" s="70">
        <v>88925.1</v>
      </c>
      <c r="F106" s="70">
        <v>131451.6</v>
      </c>
      <c r="G106" s="70">
        <v>128611.97500000001</v>
      </c>
      <c r="H106" s="70">
        <v>122242</v>
      </c>
      <c r="I106" s="70">
        <v>49968.5</v>
      </c>
      <c r="J106" s="70">
        <v>74573.100000000006</v>
      </c>
      <c r="K106" s="70">
        <v>66733.399999999994</v>
      </c>
      <c r="L106" s="70">
        <v>60144</v>
      </c>
      <c r="M106" s="70">
        <v>39214.9</v>
      </c>
      <c r="N106" s="70">
        <v>51881.159</v>
      </c>
      <c r="O106" s="70">
        <v>60112.1</v>
      </c>
      <c r="P106" s="70">
        <v>65000.4</v>
      </c>
      <c r="Q106" s="71">
        <v>120855.54</v>
      </c>
      <c r="R106" s="71">
        <v>160077.29999999999</v>
      </c>
      <c r="S106" s="71">
        <v>111663.2</v>
      </c>
      <c r="T106" s="71">
        <v>93832.2</v>
      </c>
      <c r="U106" s="71">
        <v>84313.517999999996</v>
      </c>
      <c r="V106" s="71">
        <v>67458.095000000001</v>
      </c>
      <c r="W106" s="71">
        <v>97967.982000000004</v>
      </c>
      <c r="X106" s="71">
        <v>102238.181</v>
      </c>
      <c r="Y106" s="71">
        <v>56213.421000000002</v>
      </c>
      <c r="Z106" s="71">
        <v>67218.892000000007</v>
      </c>
      <c r="AA106" s="71">
        <v>163614.06899999999</v>
      </c>
      <c r="AB106" s="71">
        <v>177988.28200000001</v>
      </c>
      <c r="AC106" s="72">
        <v>200887.625</v>
      </c>
      <c r="AD106" s="65">
        <v>188988.15700000001</v>
      </c>
      <c r="AE106" s="66">
        <v>316766.94500000001</v>
      </c>
      <c r="AF106" s="67">
        <v>362607.70400000003</v>
      </c>
      <c r="AG106" s="67">
        <v>403222.08199999999</v>
      </c>
    </row>
    <row r="107" spans="1:33" s="55" customFormat="1" ht="12.75" x14ac:dyDescent="0.2">
      <c r="A107" s="55" t="s">
        <v>468</v>
      </c>
      <c r="B107" s="69" t="s">
        <v>469</v>
      </c>
      <c r="C107" s="69" t="s">
        <v>360</v>
      </c>
      <c r="D107" s="70" t="s">
        <v>4</v>
      </c>
      <c r="E107" s="70" t="s">
        <v>4</v>
      </c>
      <c r="F107" s="70">
        <v>0.04</v>
      </c>
      <c r="G107" s="70" t="s">
        <v>4</v>
      </c>
      <c r="H107" s="70">
        <v>24.5</v>
      </c>
      <c r="I107" s="70">
        <v>2.8</v>
      </c>
      <c r="J107" s="70">
        <v>24</v>
      </c>
      <c r="K107" s="70">
        <v>19</v>
      </c>
      <c r="L107" s="70">
        <v>17.5</v>
      </c>
      <c r="M107" s="70">
        <v>11.1</v>
      </c>
      <c r="N107" s="70">
        <v>52.720999999999997</v>
      </c>
      <c r="O107" s="70">
        <v>70.5</v>
      </c>
      <c r="P107" s="70">
        <v>235.8</v>
      </c>
      <c r="Q107" s="71">
        <v>704.31100000000004</v>
      </c>
      <c r="R107" s="71">
        <v>334.6</v>
      </c>
      <c r="S107" s="71">
        <v>298.5</v>
      </c>
      <c r="T107" s="71">
        <v>688.4</v>
      </c>
      <c r="U107" s="71">
        <v>764.08799999999997</v>
      </c>
      <c r="V107" s="71">
        <v>515.654</v>
      </c>
      <c r="W107" s="71">
        <v>1032.905</v>
      </c>
      <c r="X107" s="71">
        <v>5.9560000000000004</v>
      </c>
      <c r="Y107" s="71">
        <v>1192.1780000000001</v>
      </c>
      <c r="Z107" s="71">
        <v>935.21</v>
      </c>
      <c r="AA107" s="71">
        <v>1211.7170000000001</v>
      </c>
      <c r="AB107" s="71">
        <v>1385.8009999999999</v>
      </c>
      <c r="AC107" s="72">
        <v>830.37400000000002</v>
      </c>
      <c r="AD107" s="65">
        <v>506.04700000000003</v>
      </c>
      <c r="AE107" s="66">
        <v>267.09899999999999</v>
      </c>
      <c r="AF107" s="67">
        <v>1624.029</v>
      </c>
      <c r="AG107" s="67">
        <v>1080.6089999999999</v>
      </c>
    </row>
    <row r="108" spans="1:33" s="55" customFormat="1" ht="12.75" x14ac:dyDescent="0.2">
      <c r="A108" s="55" t="s">
        <v>230</v>
      </c>
      <c r="B108" s="69" t="s">
        <v>195</v>
      </c>
      <c r="C108" s="69" t="s">
        <v>361</v>
      </c>
      <c r="D108" s="70" t="s">
        <v>4</v>
      </c>
      <c r="E108" s="70" t="s">
        <v>4</v>
      </c>
      <c r="F108" s="70">
        <v>211.5</v>
      </c>
      <c r="G108" s="70">
        <v>6.76</v>
      </c>
      <c r="H108" s="70">
        <v>4589.5</v>
      </c>
      <c r="I108" s="70">
        <v>1997.1</v>
      </c>
      <c r="J108" s="70">
        <v>2336</v>
      </c>
      <c r="K108" s="70">
        <v>3506.5</v>
      </c>
      <c r="L108" s="70">
        <v>1463.6</v>
      </c>
      <c r="M108" s="70">
        <v>1741.5</v>
      </c>
      <c r="N108" s="70">
        <v>1868.73</v>
      </c>
      <c r="O108" s="70">
        <v>1444.4</v>
      </c>
      <c r="P108" s="70">
        <v>1347.9</v>
      </c>
      <c r="Q108" s="71">
        <v>1004.106</v>
      </c>
      <c r="R108" s="71">
        <v>1127.5</v>
      </c>
      <c r="S108" s="71">
        <v>1075.5999999999999</v>
      </c>
      <c r="T108" s="71">
        <v>1536.1</v>
      </c>
      <c r="U108" s="71">
        <v>2535.02</v>
      </c>
      <c r="V108" s="71">
        <v>3985.8609999999999</v>
      </c>
      <c r="W108" s="71">
        <v>2725.9789999999998</v>
      </c>
      <c r="X108" s="71">
        <v>1482.45</v>
      </c>
      <c r="Y108" s="71">
        <v>2347.6329999999998</v>
      </c>
      <c r="Z108" s="71">
        <v>1810.261</v>
      </c>
      <c r="AA108" s="71">
        <v>1392.838</v>
      </c>
      <c r="AB108" s="71">
        <v>1580.7170000000001</v>
      </c>
      <c r="AC108" s="72">
        <v>1360.7449999999999</v>
      </c>
      <c r="AD108" s="65">
        <v>1648.1769999999999</v>
      </c>
      <c r="AE108" s="66">
        <v>1575.472</v>
      </c>
      <c r="AF108" s="67">
        <v>1298.126</v>
      </c>
      <c r="AG108" s="67">
        <v>2887.614</v>
      </c>
    </row>
    <row r="109" spans="1:33" s="55" customFormat="1" ht="12.75" x14ac:dyDescent="0.2">
      <c r="A109" s="69" t="s">
        <v>71</v>
      </c>
      <c r="B109" s="69" t="s">
        <v>71</v>
      </c>
      <c r="C109" s="69" t="s">
        <v>362</v>
      </c>
      <c r="D109" s="70">
        <v>2696.9</v>
      </c>
      <c r="E109" s="70">
        <v>7176.3</v>
      </c>
      <c r="F109" s="70">
        <v>12512</v>
      </c>
      <c r="G109" s="70">
        <v>2683.3560000000002</v>
      </c>
      <c r="H109" s="70">
        <v>4324.5</v>
      </c>
      <c r="I109" s="70">
        <v>11997.4</v>
      </c>
      <c r="J109" s="70">
        <v>10290.799999999999</v>
      </c>
      <c r="K109" s="70">
        <v>5843.3</v>
      </c>
      <c r="L109" s="70">
        <v>6421.7</v>
      </c>
      <c r="M109" s="70">
        <v>11825.6</v>
      </c>
      <c r="N109" s="70">
        <v>11601.061</v>
      </c>
      <c r="O109" s="70">
        <v>11702.6</v>
      </c>
      <c r="P109" s="70">
        <v>13302.5</v>
      </c>
      <c r="Q109" s="71">
        <v>17921.315999999999</v>
      </c>
      <c r="R109" s="71">
        <v>130428.4</v>
      </c>
      <c r="S109" s="71">
        <v>66049.3</v>
      </c>
      <c r="T109" s="71">
        <v>86420</v>
      </c>
      <c r="U109" s="71">
        <v>164530.00200000001</v>
      </c>
      <c r="V109" s="71">
        <v>216083.03200000001</v>
      </c>
      <c r="W109" s="71">
        <v>257293.10800000001</v>
      </c>
      <c r="X109" s="71">
        <v>184737.16399999999</v>
      </c>
      <c r="Y109" s="71">
        <v>59160.11</v>
      </c>
      <c r="Z109" s="71">
        <v>18607.633000000002</v>
      </c>
      <c r="AA109" s="71">
        <v>34450.108</v>
      </c>
      <c r="AB109" s="71">
        <v>48249.769</v>
      </c>
      <c r="AC109" s="72">
        <v>25312.576000000001</v>
      </c>
      <c r="AD109" s="65">
        <v>22103.550999999999</v>
      </c>
      <c r="AE109" s="66">
        <v>18293.169000000002</v>
      </c>
      <c r="AF109" s="67">
        <v>92045.92</v>
      </c>
      <c r="AG109" s="67">
        <v>254975.098</v>
      </c>
    </row>
    <row r="110" spans="1:33" s="55" customFormat="1" ht="18" customHeight="1" x14ac:dyDescent="0.2">
      <c r="A110" s="50" t="s">
        <v>72</v>
      </c>
      <c r="B110" s="49" t="s">
        <v>72</v>
      </c>
      <c r="C110" s="49" t="s">
        <v>363</v>
      </c>
      <c r="D110" s="51">
        <v>48173.9</v>
      </c>
      <c r="E110" s="51">
        <v>47714.9</v>
      </c>
      <c r="F110" s="51">
        <v>132698.4</v>
      </c>
      <c r="G110" s="51">
        <v>44884.800000000003</v>
      </c>
      <c r="H110" s="51">
        <v>81789.7</v>
      </c>
      <c r="I110" s="51">
        <v>85217.1</v>
      </c>
      <c r="J110" s="51">
        <v>65631.7</v>
      </c>
      <c r="K110" s="51">
        <v>41437.5</v>
      </c>
      <c r="L110" s="51">
        <v>62068.9</v>
      </c>
      <c r="M110" s="51">
        <v>57977.2</v>
      </c>
      <c r="N110" s="51">
        <v>60161.5</v>
      </c>
      <c r="O110" s="51">
        <v>89704.2</v>
      </c>
      <c r="P110" s="51">
        <v>140636.70000000001</v>
      </c>
      <c r="Q110" s="52">
        <v>131352.16200000001</v>
      </c>
      <c r="R110" s="52">
        <v>168430.2</v>
      </c>
      <c r="S110" s="52">
        <v>131170.6</v>
      </c>
      <c r="T110" s="52">
        <v>221436.1</v>
      </c>
      <c r="U110" s="52">
        <v>248696.7</v>
      </c>
      <c r="V110" s="52">
        <f t="shared" ref="V110:AB110" si="3">SUM(V111:V152)</f>
        <v>302005.97300000006</v>
      </c>
      <c r="W110" s="52">
        <f t="shared" si="3"/>
        <v>265315.46000000002</v>
      </c>
      <c r="X110" s="52">
        <f t="shared" si="3"/>
        <v>154969.68599999999</v>
      </c>
      <c r="Y110" s="52">
        <f t="shared" si="3"/>
        <v>143531.04999999996</v>
      </c>
      <c r="Z110" s="52">
        <f t="shared" si="3"/>
        <v>185792.31999999995</v>
      </c>
      <c r="AA110" s="52">
        <f t="shared" si="3"/>
        <v>169328.27800000005</v>
      </c>
      <c r="AB110" s="52">
        <f t="shared" si="3"/>
        <v>153514.038</v>
      </c>
      <c r="AC110" s="75">
        <v>110938.18</v>
      </c>
      <c r="AD110" s="53">
        <v>142230.087</v>
      </c>
      <c r="AE110" s="54">
        <v>174468.09099999999</v>
      </c>
      <c r="AF110" s="73">
        <v>332577.85200000001</v>
      </c>
      <c r="AG110" s="73">
        <v>556208.01399999997</v>
      </c>
    </row>
    <row r="111" spans="1:33" s="55" customFormat="1" ht="12.75" x14ac:dyDescent="0.2">
      <c r="A111" s="55" t="s">
        <v>145</v>
      </c>
      <c r="B111" s="8" t="s">
        <v>145</v>
      </c>
      <c r="C111" s="8" t="s">
        <v>364</v>
      </c>
      <c r="D111" s="70" t="s">
        <v>4</v>
      </c>
      <c r="E111" s="70" t="s">
        <v>4</v>
      </c>
      <c r="F111" s="70" t="s">
        <v>4</v>
      </c>
      <c r="G111" s="70" t="s">
        <v>4</v>
      </c>
      <c r="H111" s="70" t="s">
        <v>4</v>
      </c>
      <c r="I111" s="70" t="s">
        <v>4</v>
      </c>
      <c r="J111" s="70" t="s">
        <v>4</v>
      </c>
      <c r="K111" s="70">
        <v>76.599999999999994</v>
      </c>
      <c r="L111" s="70" t="s">
        <v>4</v>
      </c>
      <c r="M111" s="70" t="s">
        <v>4</v>
      </c>
      <c r="N111" s="70" t="s">
        <v>4</v>
      </c>
      <c r="O111" s="70" t="s">
        <v>4</v>
      </c>
      <c r="P111" s="70" t="s">
        <v>4</v>
      </c>
      <c r="Q111" s="71" t="s">
        <v>4</v>
      </c>
      <c r="R111" s="71" t="s">
        <v>4</v>
      </c>
      <c r="S111" s="71" t="s">
        <v>4</v>
      </c>
      <c r="T111" s="71" t="s">
        <v>4</v>
      </c>
      <c r="U111" s="71" t="s">
        <v>4</v>
      </c>
      <c r="V111" s="71">
        <v>34.356999999999999</v>
      </c>
      <c r="W111" s="71">
        <v>26.675999999999998</v>
      </c>
      <c r="X111" s="71">
        <v>5.585</v>
      </c>
      <c r="Y111" s="71" t="s">
        <v>4</v>
      </c>
      <c r="Z111" s="71">
        <v>91.45</v>
      </c>
      <c r="AA111" s="71">
        <v>2.2610000000000001</v>
      </c>
      <c r="AB111" s="71">
        <v>4.0220000000000002</v>
      </c>
      <c r="AC111" s="65">
        <v>38.700000000000003</v>
      </c>
      <c r="AD111" s="65">
        <v>373.32799999999997</v>
      </c>
      <c r="AE111" s="66">
        <v>2.8559999999999999</v>
      </c>
      <c r="AF111" s="67">
        <v>765</v>
      </c>
      <c r="AG111" s="67">
        <v>586.48</v>
      </c>
    </row>
    <row r="112" spans="1:33" s="55" customFormat="1" ht="12.75" x14ac:dyDescent="0.2">
      <c r="A112" s="55" t="s">
        <v>99</v>
      </c>
      <c r="B112" s="69" t="s">
        <v>99</v>
      </c>
      <c r="C112" s="69" t="s">
        <v>365</v>
      </c>
      <c r="D112" s="70" t="s">
        <v>4</v>
      </c>
      <c r="E112" s="70" t="s">
        <v>4</v>
      </c>
      <c r="F112" s="70" t="s">
        <v>4</v>
      </c>
      <c r="G112" s="70" t="s">
        <v>4</v>
      </c>
      <c r="H112" s="70">
        <v>55</v>
      </c>
      <c r="I112" s="70">
        <v>36.1</v>
      </c>
      <c r="J112" s="70">
        <v>22.8</v>
      </c>
      <c r="K112" s="70">
        <v>76</v>
      </c>
      <c r="L112" s="70">
        <v>107.6</v>
      </c>
      <c r="M112" s="70">
        <v>25.2</v>
      </c>
      <c r="N112" s="70">
        <v>20.283999999999999</v>
      </c>
      <c r="O112" s="70">
        <v>559.9</v>
      </c>
      <c r="P112" s="70">
        <v>1875.6</v>
      </c>
      <c r="Q112" s="71">
        <v>773.21400000000006</v>
      </c>
      <c r="R112" s="71">
        <v>5467.4</v>
      </c>
      <c r="S112" s="71">
        <v>1280.7</v>
      </c>
      <c r="T112" s="71">
        <v>297</v>
      </c>
      <c r="U112" s="71">
        <v>1966.9490000000001</v>
      </c>
      <c r="V112" s="71">
        <v>1054.3040000000001</v>
      </c>
      <c r="W112" s="71">
        <v>1560.4</v>
      </c>
      <c r="X112" s="71">
        <v>2.4329999999999998</v>
      </c>
      <c r="Y112" s="71">
        <v>1128.7760000000001</v>
      </c>
      <c r="Z112" s="71">
        <v>388.98</v>
      </c>
      <c r="AA112" s="71">
        <v>1182.829</v>
      </c>
      <c r="AB112" s="71">
        <v>327.255</v>
      </c>
      <c r="AC112" s="65">
        <v>787.11699999999996</v>
      </c>
      <c r="AD112" s="65">
        <v>152.04499999999999</v>
      </c>
      <c r="AE112" s="66">
        <v>2297.201</v>
      </c>
      <c r="AF112" s="67">
        <v>2175.357</v>
      </c>
      <c r="AG112" s="67">
        <v>1162.7049999999999</v>
      </c>
    </row>
    <row r="113" spans="1:33" s="55" customFormat="1" ht="12.75" x14ac:dyDescent="0.2">
      <c r="A113" s="55" t="s">
        <v>231</v>
      </c>
      <c r="B113" s="69" t="s">
        <v>100</v>
      </c>
      <c r="C113" s="69" t="s">
        <v>366</v>
      </c>
      <c r="D113" s="70" t="s">
        <v>4</v>
      </c>
      <c r="E113" s="70" t="s">
        <v>4</v>
      </c>
      <c r="F113" s="70" t="s">
        <v>4</v>
      </c>
      <c r="G113" s="70">
        <v>1.75</v>
      </c>
      <c r="H113" s="70">
        <v>1.5</v>
      </c>
      <c r="I113" s="70" t="s">
        <v>4</v>
      </c>
      <c r="J113" s="70" t="s">
        <v>4</v>
      </c>
      <c r="K113" s="70" t="s">
        <v>4</v>
      </c>
      <c r="L113" s="70" t="s">
        <v>4</v>
      </c>
      <c r="M113" s="70" t="s">
        <v>4</v>
      </c>
      <c r="N113" s="70">
        <v>12.119</v>
      </c>
      <c r="O113" s="70">
        <v>2.2999999999999998</v>
      </c>
      <c r="P113" s="70">
        <v>2.4</v>
      </c>
      <c r="Q113" s="71">
        <v>0.28999999999999998</v>
      </c>
      <c r="R113" s="71">
        <v>1</v>
      </c>
      <c r="S113" s="71" t="s">
        <v>4</v>
      </c>
      <c r="T113" s="71">
        <v>5.7</v>
      </c>
      <c r="U113" s="71">
        <v>27.015000000000001</v>
      </c>
      <c r="V113" s="71">
        <v>9.907</v>
      </c>
      <c r="W113" s="71">
        <v>6.86</v>
      </c>
      <c r="X113" s="71" t="s">
        <v>4</v>
      </c>
      <c r="Y113" s="71">
        <v>1.542</v>
      </c>
      <c r="Z113" s="71">
        <v>2.9129999999999998</v>
      </c>
      <c r="AA113" s="71">
        <v>2.3780000000000001</v>
      </c>
      <c r="AB113" s="71">
        <v>1.329</v>
      </c>
      <c r="AC113" s="65" t="s">
        <v>4</v>
      </c>
      <c r="AD113" s="65" t="s">
        <v>4</v>
      </c>
      <c r="AE113" s="65" t="s">
        <v>4</v>
      </c>
      <c r="AF113" s="67">
        <v>0.13600000000000001</v>
      </c>
      <c r="AG113" s="67">
        <v>3.1E-2</v>
      </c>
    </row>
    <row r="114" spans="1:33" s="55" customFormat="1" ht="12.75" x14ac:dyDescent="0.2">
      <c r="A114" s="55" t="s">
        <v>123</v>
      </c>
      <c r="B114" s="69" t="s">
        <v>123</v>
      </c>
      <c r="C114" s="69" t="s">
        <v>367</v>
      </c>
      <c r="D114" s="70" t="s">
        <v>4</v>
      </c>
      <c r="E114" s="70" t="s">
        <v>4</v>
      </c>
      <c r="F114" s="70" t="s">
        <v>4</v>
      </c>
      <c r="G114" s="70" t="s">
        <v>4</v>
      </c>
      <c r="H114" s="70" t="s">
        <v>4</v>
      </c>
      <c r="I114" s="70" t="s">
        <v>4</v>
      </c>
      <c r="J114" s="70" t="s">
        <v>4</v>
      </c>
      <c r="K114" s="70" t="s">
        <v>4</v>
      </c>
      <c r="L114" s="70" t="s">
        <v>4</v>
      </c>
      <c r="M114" s="70" t="s">
        <v>4</v>
      </c>
      <c r="N114" s="70" t="s">
        <v>4</v>
      </c>
      <c r="O114" s="70" t="s">
        <v>4</v>
      </c>
      <c r="P114" s="70" t="s">
        <v>4</v>
      </c>
      <c r="Q114" s="71" t="s">
        <v>4</v>
      </c>
      <c r="R114" s="71">
        <v>0.1</v>
      </c>
      <c r="S114" s="71">
        <v>0.3</v>
      </c>
      <c r="T114" s="71">
        <v>1.2</v>
      </c>
      <c r="U114" s="71">
        <v>0.38</v>
      </c>
      <c r="V114" s="71">
        <v>1.629</v>
      </c>
      <c r="W114" s="71" t="s">
        <v>4</v>
      </c>
      <c r="X114" s="71" t="s">
        <v>4</v>
      </c>
      <c r="Y114" s="71">
        <v>0.70199999999999996</v>
      </c>
      <c r="Z114" s="71">
        <v>0.89800000000000002</v>
      </c>
      <c r="AA114" s="71">
        <v>3.4060000000000001</v>
      </c>
      <c r="AB114" s="71">
        <v>0.76900000000000002</v>
      </c>
      <c r="AC114" s="72">
        <v>0.879</v>
      </c>
      <c r="AD114" s="65">
        <v>0.16600000000000001</v>
      </c>
      <c r="AE114" s="65">
        <v>1.45</v>
      </c>
      <c r="AF114" s="67">
        <v>0.39300000000000002</v>
      </c>
      <c r="AG114" s="67">
        <v>2.2999999999999998</v>
      </c>
    </row>
    <row r="115" spans="1:33" s="55" customFormat="1" ht="13.5" customHeight="1" x14ac:dyDescent="0.2">
      <c r="A115" s="55" t="s">
        <v>74</v>
      </c>
      <c r="B115" s="69" t="s">
        <v>74</v>
      </c>
      <c r="C115" s="69" t="s">
        <v>368</v>
      </c>
      <c r="D115" s="70" t="s">
        <v>4</v>
      </c>
      <c r="E115" s="70" t="s">
        <v>4</v>
      </c>
      <c r="F115" s="70" t="s">
        <v>4</v>
      </c>
      <c r="G115" s="70">
        <v>47.25</v>
      </c>
      <c r="H115" s="70" t="s">
        <v>4</v>
      </c>
      <c r="I115" s="70" t="s">
        <v>4</v>
      </c>
      <c r="J115" s="70" t="s">
        <v>4</v>
      </c>
      <c r="K115" s="70" t="s">
        <v>4</v>
      </c>
      <c r="L115" s="70" t="s">
        <v>4</v>
      </c>
      <c r="M115" s="70" t="s">
        <v>4</v>
      </c>
      <c r="N115" s="70" t="s">
        <v>4</v>
      </c>
      <c r="O115" s="70" t="s">
        <v>4</v>
      </c>
      <c r="P115" s="70" t="s">
        <v>4</v>
      </c>
      <c r="Q115" s="6">
        <v>3.8519999999999999</v>
      </c>
      <c r="R115" s="71" t="s">
        <v>4</v>
      </c>
      <c r="S115" s="71" t="s">
        <v>4</v>
      </c>
      <c r="T115" s="71" t="s">
        <v>4</v>
      </c>
      <c r="U115" s="71">
        <v>144</v>
      </c>
      <c r="V115" s="71">
        <v>3.1E-2</v>
      </c>
      <c r="W115" s="71">
        <v>0</v>
      </c>
      <c r="X115" s="71">
        <v>56.634999999999998</v>
      </c>
      <c r="Y115" s="71" t="s">
        <v>4</v>
      </c>
      <c r="Z115" s="71" t="s">
        <v>4</v>
      </c>
      <c r="AA115" s="71" t="s">
        <v>4</v>
      </c>
      <c r="AB115" s="71">
        <v>4.5</v>
      </c>
      <c r="AC115" s="65" t="s">
        <v>4</v>
      </c>
      <c r="AD115" s="65" t="s">
        <v>4</v>
      </c>
      <c r="AE115" s="65" t="s">
        <v>4</v>
      </c>
      <c r="AF115" s="65" t="s">
        <v>4</v>
      </c>
      <c r="AG115" s="65" t="s">
        <v>4</v>
      </c>
    </row>
    <row r="116" spans="1:33" s="55" customFormat="1" ht="13.5" customHeight="1" x14ac:dyDescent="0.2">
      <c r="A116" s="55" t="s">
        <v>470</v>
      </c>
      <c r="B116" s="69" t="s">
        <v>73</v>
      </c>
      <c r="C116" s="69" t="s">
        <v>369</v>
      </c>
      <c r="D116" s="70" t="s">
        <v>4</v>
      </c>
      <c r="E116" s="70" t="s">
        <v>4</v>
      </c>
      <c r="F116" s="70" t="s">
        <v>4</v>
      </c>
      <c r="G116" s="70" t="s">
        <v>4</v>
      </c>
      <c r="H116" s="70" t="s">
        <v>4</v>
      </c>
      <c r="I116" s="70" t="s">
        <v>4</v>
      </c>
      <c r="J116" s="70" t="s">
        <v>4</v>
      </c>
      <c r="K116" s="70" t="s">
        <v>4</v>
      </c>
      <c r="L116" s="70" t="s">
        <v>4</v>
      </c>
      <c r="M116" s="70" t="s">
        <v>4</v>
      </c>
      <c r="N116" s="70" t="s">
        <v>4</v>
      </c>
      <c r="O116" s="70" t="s">
        <v>4</v>
      </c>
      <c r="P116" s="70">
        <v>0.2</v>
      </c>
      <c r="Q116" s="71">
        <v>0.52200000000000002</v>
      </c>
      <c r="R116" s="71">
        <v>0.5</v>
      </c>
      <c r="S116" s="71" t="s">
        <v>4</v>
      </c>
      <c r="T116" s="71" t="s">
        <v>4</v>
      </c>
      <c r="U116" s="71">
        <v>0.65700000000000003</v>
      </c>
      <c r="V116" s="71">
        <v>8.0069999999999997</v>
      </c>
      <c r="W116" s="71" t="s">
        <v>4</v>
      </c>
      <c r="X116" s="71" t="s">
        <v>4</v>
      </c>
      <c r="Y116" s="71" t="s">
        <v>4</v>
      </c>
      <c r="Z116" s="71" t="s">
        <v>4</v>
      </c>
      <c r="AA116" s="71" t="s">
        <v>4</v>
      </c>
      <c r="AB116" s="71" t="s">
        <v>4</v>
      </c>
      <c r="AC116" s="65" t="s">
        <v>4</v>
      </c>
      <c r="AD116" s="65" t="s">
        <v>4</v>
      </c>
      <c r="AE116" s="65" t="s">
        <v>4</v>
      </c>
      <c r="AF116" s="65" t="s">
        <v>4</v>
      </c>
      <c r="AG116" s="65" t="s">
        <v>4</v>
      </c>
    </row>
    <row r="117" spans="1:33" s="55" customFormat="1" ht="12" customHeight="1" x14ac:dyDescent="0.2">
      <c r="A117" s="55" t="s">
        <v>75</v>
      </c>
      <c r="B117" s="69" t="s">
        <v>75</v>
      </c>
      <c r="C117" s="69" t="s">
        <v>370</v>
      </c>
      <c r="D117" s="70" t="s">
        <v>4</v>
      </c>
      <c r="E117" s="70" t="s">
        <v>4</v>
      </c>
      <c r="F117" s="70">
        <v>32349.3</v>
      </c>
      <c r="G117" s="70" t="s">
        <v>4</v>
      </c>
      <c r="H117" s="70">
        <v>13879.1</v>
      </c>
      <c r="I117" s="70">
        <v>1237.5</v>
      </c>
      <c r="J117" s="70">
        <v>273.60000000000002</v>
      </c>
      <c r="K117" s="70">
        <v>1760.5</v>
      </c>
      <c r="L117" s="70">
        <v>222.6</v>
      </c>
      <c r="M117" s="70">
        <v>316.89999999999998</v>
      </c>
      <c r="N117" s="70">
        <v>2027.944</v>
      </c>
      <c r="O117" s="70">
        <v>1988.6</v>
      </c>
      <c r="P117" s="70">
        <v>7370.6</v>
      </c>
      <c r="Q117" s="71">
        <v>9554.8379999999997</v>
      </c>
      <c r="R117" s="71">
        <v>8750.1</v>
      </c>
      <c r="S117" s="71">
        <v>4123.6000000000004</v>
      </c>
      <c r="T117" s="71">
        <v>3215.4</v>
      </c>
      <c r="U117" s="71">
        <v>2326.6149999999998</v>
      </c>
      <c r="V117" s="71">
        <v>4088.4160000000002</v>
      </c>
      <c r="W117" s="71">
        <v>3764.7719999999999</v>
      </c>
      <c r="X117" s="71">
        <v>180.16399999999999</v>
      </c>
      <c r="Y117" s="71">
        <v>255.73699999999999</v>
      </c>
      <c r="Z117" s="71">
        <v>14422.311</v>
      </c>
      <c r="AA117" s="71">
        <v>634.048</v>
      </c>
      <c r="AB117" s="71">
        <v>5197.4780000000001</v>
      </c>
      <c r="AC117" s="72">
        <v>287.22899999999998</v>
      </c>
      <c r="AD117" s="65">
        <v>2780.1689999999999</v>
      </c>
      <c r="AE117" s="66">
        <v>6830.5919999999996</v>
      </c>
      <c r="AF117" s="67">
        <v>45778.213000000003</v>
      </c>
      <c r="AG117" s="67">
        <v>1207.6610000000001</v>
      </c>
    </row>
    <row r="118" spans="1:33" s="55" customFormat="1" ht="12.75" x14ac:dyDescent="0.2">
      <c r="A118" s="55" t="s">
        <v>76</v>
      </c>
      <c r="B118" s="8" t="s">
        <v>76</v>
      </c>
      <c r="C118" s="8" t="s">
        <v>371</v>
      </c>
      <c r="D118" s="70" t="s">
        <v>4</v>
      </c>
      <c r="E118" s="70" t="s">
        <v>4</v>
      </c>
      <c r="F118" s="70" t="s">
        <v>4</v>
      </c>
      <c r="G118" s="70" t="s">
        <v>4</v>
      </c>
      <c r="H118" s="70" t="s">
        <v>4</v>
      </c>
      <c r="I118" s="70" t="s">
        <v>4</v>
      </c>
      <c r="J118" s="70" t="s">
        <v>4</v>
      </c>
      <c r="K118" s="70" t="s">
        <v>4</v>
      </c>
      <c r="L118" s="70" t="s">
        <v>4</v>
      </c>
      <c r="M118" s="70" t="s">
        <v>4</v>
      </c>
      <c r="N118" s="70" t="s">
        <v>4</v>
      </c>
      <c r="O118" s="70" t="s">
        <v>4</v>
      </c>
      <c r="P118" s="70" t="s">
        <v>4</v>
      </c>
      <c r="Q118" s="71" t="s">
        <v>4</v>
      </c>
      <c r="R118" s="71">
        <v>0.2</v>
      </c>
      <c r="S118" s="71" t="s">
        <v>4</v>
      </c>
      <c r="T118" s="71" t="s">
        <v>4</v>
      </c>
      <c r="U118" s="71">
        <v>0.6</v>
      </c>
      <c r="V118" s="71" t="s">
        <v>4</v>
      </c>
      <c r="W118" s="71">
        <v>1.2270000000000001</v>
      </c>
      <c r="X118" s="71" t="s">
        <v>4</v>
      </c>
      <c r="Y118" s="71" t="s">
        <v>4</v>
      </c>
      <c r="Z118" s="71" t="s">
        <v>4</v>
      </c>
      <c r="AA118" s="71" t="s">
        <v>4</v>
      </c>
      <c r="AB118" s="71">
        <v>1.716</v>
      </c>
      <c r="AC118" s="72">
        <v>1.764</v>
      </c>
      <c r="AD118" s="65" t="s">
        <v>4</v>
      </c>
      <c r="AE118" s="65" t="s">
        <v>4</v>
      </c>
      <c r="AF118" s="67">
        <v>5.3440000000000003</v>
      </c>
      <c r="AG118" s="67">
        <v>0.621</v>
      </c>
    </row>
    <row r="119" spans="1:33" s="55" customFormat="1" ht="17.25" customHeight="1" x14ac:dyDescent="0.2">
      <c r="A119" s="55" t="s">
        <v>471</v>
      </c>
      <c r="B119" s="69" t="s">
        <v>124</v>
      </c>
      <c r="C119" s="69" t="s">
        <v>372</v>
      </c>
      <c r="D119" s="70" t="s">
        <v>4</v>
      </c>
      <c r="E119" s="70" t="s">
        <v>4</v>
      </c>
      <c r="F119" s="70" t="s">
        <v>4</v>
      </c>
      <c r="G119" s="70" t="s">
        <v>4</v>
      </c>
      <c r="H119" s="70" t="s">
        <v>4</v>
      </c>
      <c r="I119" s="70" t="s">
        <v>4</v>
      </c>
      <c r="J119" s="70" t="s">
        <v>4</v>
      </c>
      <c r="K119" s="70" t="s">
        <v>4</v>
      </c>
      <c r="L119" s="70" t="s">
        <v>4</v>
      </c>
      <c r="M119" s="70" t="s">
        <v>4</v>
      </c>
      <c r="N119" s="70" t="s">
        <v>4</v>
      </c>
      <c r="O119" s="70" t="s">
        <v>4</v>
      </c>
      <c r="P119" s="70" t="s">
        <v>4</v>
      </c>
      <c r="Q119" s="71" t="s">
        <v>4</v>
      </c>
      <c r="R119" s="71">
        <v>14.2</v>
      </c>
      <c r="S119" s="71">
        <v>1</v>
      </c>
      <c r="T119" s="71" t="s">
        <v>4</v>
      </c>
      <c r="U119" s="71" t="s">
        <v>4</v>
      </c>
      <c r="V119" s="71" t="s">
        <v>4</v>
      </c>
      <c r="W119" s="71" t="s">
        <v>4</v>
      </c>
      <c r="X119" s="71">
        <v>7</v>
      </c>
      <c r="Y119" s="71" t="s">
        <v>4</v>
      </c>
      <c r="Z119" s="71" t="s">
        <v>4</v>
      </c>
      <c r="AA119" s="71">
        <v>54.591999999999999</v>
      </c>
      <c r="AB119" s="71" t="s">
        <v>4</v>
      </c>
      <c r="AC119" s="65" t="s">
        <v>4</v>
      </c>
      <c r="AD119" s="65" t="s">
        <v>4</v>
      </c>
      <c r="AE119" s="65" t="s">
        <v>4</v>
      </c>
      <c r="AF119" s="65">
        <v>2.3650000000000002</v>
      </c>
      <c r="AG119" s="65">
        <v>0.2</v>
      </c>
    </row>
    <row r="120" spans="1:33" s="55" customFormat="1" ht="12.75" x14ac:dyDescent="0.2">
      <c r="A120" s="55" t="s">
        <v>101</v>
      </c>
      <c r="B120" s="69" t="s">
        <v>101</v>
      </c>
      <c r="C120" s="69" t="s">
        <v>373</v>
      </c>
      <c r="D120" s="70" t="s">
        <v>4</v>
      </c>
      <c r="E120" s="70" t="s">
        <v>4</v>
      </c>
      <c r="F120" s="70" t="s">
        <v>4</v>
      </c>
      <c r="G120" s="70" t="s">
        <v>4</v>
      </c>
      <c r="H120" s="70" t="s">
        <v>4</v>
      </c>
      <c r="I120" s="70" t="s">
        <v>4</v>
      </c>
      <c r="J120" s="70" t="s">
        <v>4</v>
      </c>
      <c r="K120" s="70" t="s">
        <v>4</v>
      </c>
      <c r="L120" s="70">
        <v>0.3</v>
      </c>
      <c r="M120" s="70" t="s">
        <v>4</v>
      </c>
      <c r="N120" s="70" t="s">
        <v>4</v>
      </c>
      <c r="O120" s="70" t="s">
        <v>4</v>
      </c>
      <c r="P120" s="70" t="s">
        <v>4</v>
      </c>
      <c r="Q120" s="71" t="s">
        <v>4</v>
      </c>
      <c r="R120" s="52" t="s">
        <v>4</v>
      </c>
      <c r="S120" s="71" t="s">
        <v>4</v>
      </c>
      <c r="T120" s="71">
        <v>2.2999999999999998</v>
      </c>
      <c r="U120" s="71" t="s">
        <v>4</v>
      </c>
      <c r="V120" s="71" t="s">
        <v>4</v>
      </c>
      <c r="W120" s="71">
        <v>5.0659999999999998</v>
      </c>
      <c r="X120" s="71" t="s">
        <v>4</v>
      </c>
      <c r="Y120" s="71">
        <v>2.3E-2</v>
      </c>
      <c r="Z120" s="71" t="s">
        <v>4</v>
      </c>
      <c r="AA120" s="71" t="s">
        <v>4</v>
      </c>
      <c r="AB120" s="71" t="s">
        <v>4</v>
      </c>
      <c r="AC120" s="65" t="s">
        <v>4</v>
      </c>
      <c r="AD120" s="65" t="s">
        <v>4</v>
      </c>
      <c r="AE120" s="65" t="s">
        <v>4</v>
      </c>
      <c r="AF120" s="65" t="s">
        <v>4</v>
      </c>
      <c r="AG120" s="65"/>
    </row>
    <row r="121" spans="1:33" s="55" customFormat="1" ht="12.75" x14ac:dyDescent="0.2">
      <c r="A121" s="55" t="s">
        <v>163</v>
      </c>
      <c r="B121" s="8" t="s">
        <v>163</v>
      </c>
      <c r="C121" s="8" t="s">
        <v>374</v>
      </c>
      <c r="D121" s="70" t="s">
        <v>4</v>
      </c>
      <c r="E121" s="70" t="s">
        <v>4</v>
      </c>
      <c r="F121" s="70" t="s">
        <v>4</v>
      </c>
      <c r="G121" s="70" t="s">
        <v>4</v>
      </c>
      <c r="H121" s="70" t="s">
        <v>4</v>
      </c>
      <c r="I121" s="70" t="s">
        <v>4</v>
      </c>
      <c r="J121" s="70" t="s">
        <v>4</v>
      </c>
      <c r="K121" s="70" t="s">
        <v>4</v>
      </c>
      <c r="L121" s="70" t="s">
        <v>4</v>
      </c>
      <c r="M121" s="70" t="s">
        <v>4</v>
      </c>
      <c r="N121" s="70" t="s">
        <v>4</v>
      </c>
      <c r="O121" s="70" t="s">
        <v>4</v>
      </c>
      <c r="P121" s="70" t="s">
        <v>4</v>
      </c>
      <c r="Q121" s="71" t="s">
        <v>4</v>
      </c>
      <c r="R121" s="52" t="s">
        <v>4</v>
      </c>
      <c r="S121" s="71" t="s">
        <v>4</v>
      </c>
      <c r="T121" s="71" t="s">
        <v>4</v>
      </c>
      <c r="U121" s="71" t="s">
        <v>4</v>
      </c>
      <c r="V121" s="71" t="s">
        <v>4</v>
      </c>
      <c r="W121" s="71" t="s">
        <v>4</v>
      </c>
      <c r="X121" s="71" t="s">
        <v>4</v>
      </c>
      <c r="Y121" s="71">
        <v>1.917</v>
      </c>
      <c r="Z121" s="71">
        <v>0.52400000000000002</v>
      </c>
      <c r="AA121" s="71">
        <v>0.68799999999999994</v>
      </c>
      <c r="AB121" s="71">
        <v>1.119</v>
      </c>
      <c r="AC121" s="72">
        <v>2.2130000000000001</v>
      </c>
      <c r="AD121" s="65">
        <v>0.92900000000000005</v>
      </c>
      <c r="AE121" s="66">
        <v>0.9</v>
      </c>
      <c r="AF121" s="65">
        <v>1.484</v>
      </c>
      <c r="AG121" s="65">
        <v>1.0149999999999999</v>
      </c>
    </row>
    <row r="122" spans="1:33" s="55" customFormat="1" ht="12.75" x14ac:dyDescent="0.2">
      <c r="A122" s="55" t="s">
        <v>102</v>
      </c>
      <c r="B122" s="69" t="s">
        <v>102</v>
      </c>
      <c r="C122" s="69" t="s">
        <v>375</v>
      </c>
      <c r="D122" s="70" t="s">
        <v>4</v>
      </c>
      <c r="E122" s="70" t="s">
        <v>4</v>
      </c>
      <c r="F122" s="70" t="s">
        <v>4</v>
      </c>
      <c r="G122" s="70" t="s">
        <v>4</v>
      </c>
      <c r="H122" s="70" t="s">
        <v>4</v>
      </c>
      <c r="I122" s="70" t="s">
        <v>4</v>
      </c>
      <c r="J122" s="70" t="s">
        <v>4</v>
      </c>
      <c r="K122" s="70">
        <v>21.6</v>
      </c>
      <c r="L122" s="70">
        <v>2693.8</v>
      </c>
      <c r="M122" s="70" t="s">
        <v>4</v>
      </c>
      <c r="N122" s="70">
        <v>30.234999999999999</v>
      </c>
      <c r="O122" s="70" t="s">
        <v>4</v>
      </c>
      <c r="P122" s="70" t="s">
        <v>4</v>
      </c>
      <c r="Q122" s="71">
        <v>6.2640000000000002</v>
      </c>
      <c r="R122" s="52" t="s">
        <v>4</v>
      </c>
      <c r="S122" s="71">
        <v>45.7</v>
      </c>
      <c r="T122" s="71" t="s">
        <v>4</v>
      </c>
      <c r="U122" s="71">
        <v>0.127</v>
      </c>
      <c r="V122" s="71">
        <v>13.643000000000001</v>
      </c>
      <c r="W122" s="71">
        <v>37.829000000000001</v>
      </c>
      <c r="X122" s="71" t="s">
        <v>4</v>
      </c>
      <c r="Y122" s="71">
        <v>1.6439999999999999</v>
      </c>
      <c r="Z122" s="71">
        <v>2.1320000000000001</v>
      </c>
      <c r="AA122" s="71">
        <v>17.175999999999998</v>
      </c>
      <c r="AB122" s="71">
        <v>1.7370000000000001</v>
      </c>
      <c r="AC122" s="72">
        <v>5.3090000000000002</v>
      </c>
      <c r="AD122" s="65">
        <v>41.854999999999997</v>
      </c>
      <c r="AE122" s="66">
        <v>0.84399999999999997</v>
      </c>
      <c r="AF122" s="67">
        <v>9.3450000000000006</v>
      </c>
      <c r="AG122" s="67">
        <v>9.7789999999999999</v>
      </c>
    </row>
    <row r="123" spans="1:33" s="55" customFormat="1" ht="12.75" x14ac:dyDescent="0.2">
      <c r="A123" s="55" t="s">
        <v>103</v>
      </c>
      <c r="B123" s="69" t="s">
        <v>103</v>
      </c>
      <c r="C123" s="69" t="s">
        <v>376</v>
      </c>
      <c r="D123" s="70" t="s">
        <v>4</v>
      </c>
      <c r="E123" s="70" t="s">
        <v>4</v>
      </c>
      <c r="F123" s="70" t="s">
        <v>4</v>
      </c>
      <c r="G123" s="70" t="s">
        <v>4</v>
      </c>
      <c r="H123" s="70" t="s">
        <v>4</v>
      </c>
      <c r="I123" s="70" t="s">
        <v>4</v>
      </c>
      <c r="J123" s="70" t="s">
        <v>4</v>
      </c>
      <c r="K123" s="70" t="s">
        <v>4</v>
      </c>
      <c r="L123" s="70">
        <v>23.8</v>
      </c>
      <c r="M123" s="70" t="s">
        <v>4</v>
      </c>
      <c r="N123" s="70" t="s">
        <v>4</v>
      </c>
      <c r="O123" s="70" t="s">
        <v>4</v>
      </c>
      <c r="P123" s="70" t="s">
        <v>4</v>
      </c>
      <c r="Q123" s="71">
        <v>17.399999999999999</v>
      </c>
      <c r="R123" s="71">
        <v>2.2000000000000002</v>
      </c>
      <c r="S123" s="71">
        <v>5.8</v>
      </c>
      <c r="T123" s="71">
        <v>0.3</v>
      </c>
      <c r="U123" s="71">
        <v>0.254</v>
      </c>
      <c r="V123" s="71">
        <v>2.452</v>
      </c>
      <c r="W123" s="71">
        <v>24</v>
      </c>
      <c r="X123" s="71" t="s">
        <v>4</v>
      </c>
      <c r="Y123" s="71">
        <v>0.69499999999999995</v>
      </c>
      <c r="Z123" s="71">
        <v>0.82799999999999996</v>
      </c>
      <c r="AA123" s="71">
        <v>1.2949999999999999</v>
      </c>
      <c r="AB123" s="71">
        <v>0.20599999999999999</v>
      </c>
      <c r="AC123" s="72">
        <v>0.44900000000000001</v>
      </c>
      <c r="AD123" s="65">
        <v>7.4</v>
      </c>
      <c r="AE123" s="65" t="s">
        <v>4</v>
      </c>
      <c r="AF123" s="67">
        <v>1.4E-2</v>
      </c>
      <c r="AG123" s="67">
        <v>7.3010000000000002</v>
      </c>
    </row>
    <row r="124" spans="1:33" s="55" customFormat="1" ht="12.75" x14ac:dyDescent="0.2">
      <c r="A124" s="55" t="s">
        <v>104</v>
      </c>
      <c r="B124" s="69" t="s">
        <v>104</v>
      </c>
      <c r="C124" s="69" t="s">
        <v>377</v>
      </c>
      <c r="D124" s="70" t="s">
        <v>4</v>
      </c>
      <c r="E124" s="70" t="s">
        <v>4</v>
      </c>
      <c r="F124" s="70" t="s">
        <v>4</v>
      </c>
      <c r="G124" s="70" t="s">
        <v>4</v>
      </c>
      <c r="H124" s="70">
        <v>65.900000000000006</v>
      </c>
      <c r="I124" s="70" t="s">
        <v>4</v>
      </c>
      <c r="J124" s="70" t="s">
        <v>4</v>
      </c>
      <c r="K124" s="70" t="s">
        <v>4</v>
      </c>
      <c r="L124" s="70" t="s">
        <v>4</v>
      </c>
      <c r="M124" s="70">
        <v>1.5</v>
      </c>
      <c r="N124" s="70" t="s">
        <v>4</v>
      </c>
      <c r="O124" s="70" t="s">
        <v>4</v>
      </c>
      <c r="P124" s="70" t="s">
        <v>4</v>
      </c>
      <c r="Q124" s="71" t="s">
        <v>4</v>
      </c>
      <c r="R124" s="71">
        <v>97.2</v>
      </c>
      <c r="S124" s="52" t="s">
        <v>4</v>
      </c>
      <c r="T124" s="71" t="s">
        <v>4</v>
      </c>
      <c r="U124" s="71">
        <v>5.0999999999999996</v>
      </c>
      <c r="V124" s="71">
        <v>13.129</v>
      </c>
      <c r="W124" s="71" t="s">
        <v>4</v>
      </c>
      <c r="X124" s="71" t="s">
        <v>4</v>
      </c>
      <c r="Y124" s="71" t="s">
        <v>4</v>
      </c>
      <c r="Z124" s="71" t="s">
        <v>4</v>
      </c>
      <c r="AA124" s="71" t="s">
        <v>4</v>
      </c>
      <c r="AB124" s="71" t="s">
        <v>4</v>
      </c>
      <c r="AC124" s="65" t="s">
        <v>4</v>
      </c>
      <c r="AD124" s="65" t="s">
        <v>4</v>
      </c>
      <c r="AE124" s="65" t="s">
        <v>4</v>
      </c>
      <c r="AF124" s="67" t="s">
        <v>4</v>
      </c>
      <c r="AG124" s="67" t="s">
        <v>4</v>
      </c>
    </row>
    <row r="125" spans="1:33" s="55" customFormat="1" ht="12.75" customHeight="1" x14ac:dyDescent="0.2">
      <c r="A125" s="55" t="s">
        <v>175</v>
      </c>
      <c r="B125" s="8" t="s">
        <v>175</v>
      </c>
      <c r="C125" s="8" t="s">
        <v>378</v>
      </c>
      <c r="D125" s="70" t="s">
        <v>4</v>
      </c>
      <c r="E125" s="70" t="s">
        <v>4</v>
      </c>
      <c r="F125" s="70" t="s">
        <v>4</v>
      </c>
      <c r="G125" s="70" t="s">
        <v>4</v>
      </c>
      <c r="H125" s="70" t="s">
        <v>4</v>
      </c>
      <c r="I125" s="70" t="s">
        <v>4</v>
      </c>
      <c r="J125" s="70" t="s">
        <v>4</v>
      </c>
      <c r="K125" s="70" t="s">
        <v>4</v>
      </c>
      <c r="L125" s="70" t="s">
        <v>4</v>
      </c>
      <c r="M125" s="70" t="s">
        <v>4</v>
      </c>
      <c r="N125" s="70" t="s">
        <v>4</v>
      </c>
      <c r="O125" s="70" t="s">
        <v>4</v>
      </c>
      <c r="P125" s="70" t="s">
        <v>4</v>
      </c>
      <c r="Q125" s="71" t="s">
        <v>4</v>
      </c>
      <c r="R125" s="71" t="s">
        <v>4</v>
      </c>
      <c r="S125" s="52" t="s">
        <v>4</v>
      </c>
      <c r="T125" s="71" t="s">
        <v>4</v>
      </c>
      <c r="U125" s="71" t="s">
        <v>4</v>
      </c>
      <c r="V125" s="71">
        <v>3.3969999999999998</v>
      </c>
      <c r="W125" s="71" t="s">
        <v>4</v>
      </c>
      <c r="X125" s="71" t="s">
        <v>4</v>
      </c>
      <c r="Y125" s="71" t="s">
        <v>4</v>
      </c>
      <c r="Z125" s="71" t="s">
        <v>4</v>
      </c>
      <c r="AA125" s="71" t="s">
        <v>4</v>
      </c>
      <c r="AB125" s="71" t="s">
        <v>4</v>
      </c>
      <c r="AC125" s="65" t="s">
        <v>4</v>
      </c>
      <c r="AD125" s="65" t="s">
        <v>4</v>
      </c>
      <c r="AE125" s="65" t="s">
        <v>4</v>
      </c>
      <c r="AF125" s="67">
        <v>164.744</v>
      </c>
      <c r="AG125" s="67">
        <v>171.32</v>
      </c>
    </row>
    <row r="126" spans="1:33" s="55" customFormat="1" ht="12.75" x14ac:dyDescent="0.2">
      <c r="A126" s="55" t="s">
        <v>150</v>
      </c>
      <c r="B126" s="8" t="s">
        <v>150</v>
      </c>
      <c r="C126" s="8" t="s">
        <v>379</v>
      </c>
      <c r="D126" s="70" t="s">
        <v>4</v>
      </c>
      <c r="E126" s="70" t="s">
        <v>4</v>
      </c>
      <c r="F126" s="70" t="s">
        <v>4</v>
      </c>
      <c r="G126" s="70" t="s">
        <v>4</v>
      </c>
      <c r="H126" s="70" t="s">
        <v>4</v>
      </c>
      <c r="I126" s="70" t="s">
        <v>4</v>
      </c>
      <c r="J126" s="70" t="s">
        <v>4</v>
      </c>
      <c r="K126" s="70" t="s">
        <v>4</v>
      </c>
      <c r="L126" s="70" t="s">
        <v>4</v>
      </c>
      <c r="M126" s="70" t="s">
        <v>4</v>
      </c>
      <c r="N126" s="70" t="s">
        <v>4</v>
      </c>
      <c r="O126" s="70" t="s">
        <v>4</v>
      </c>
      <c r="P126" s="70" t="s">
        <v>4</v>
      </c>
      <c r="Q126" s="71" t="s">
        <v>4</v>
      </c>
      <c r="R126" s="71" t="s">
        <v>4</v>
      </c>
      <c r="S126" s="52" t="s">
        <v>4</v>
      </c>
      <c r="T126" s="71" t="s">
        <v>4</v>
      </c>
      <c r="U126" s="71" t="s">
        <v>4</v>
      </c>
      <c r="V126" s="71" t="s">
        <v>4</v>
      </c>
      <c r="W126" s="71">
        <v>0.38700000000000001</v>
      </c>
      <c r="X126" s="71" t="s">
        <v>4</v>
      </c>
      <c r="Y126" s="71" t="s">
        <v>4</v>
      </c>
      <c r="Z126" s="71" t="s">
        <v>4</v>
      </c>
      <c r="AA126" s="71" t="s">
        <v>4</v>
      </c>
      <c r="AB126" s="71" t="s">
        <v>4</v>
      </c>
      <c r="AC126" s="65" t="s">
        <v>4</v>
      </c>
      <c r="AD126" s="65" t="s">
        <v>4</v>
      </c>
      <c r="AE126" s="65" t="s">
        <v>4</v>
      </c>
      <c r="AF126" s="65" t="s">
        <v>4</v>
      </c>
      <c r="AG126" s="65" t="s">
        <v>4</v>
      </c>
    </row>
    <row r="127" spans="1:33" s="55" customFormat="1" ht="12.75" x14ac:dyDescent="0.2">
      <c r="A127" s="55" t="s">
        <v>126</v>
      </c>
      <c r="B127" s="69" t="s">
        <v>126</v>
      </c>
      <c r="C127" s="69" t="s">
        <v>380</v>
      </c>
      <c r="D127" s="70" t="s">
        <v>4</v>
      </c>
      <c r="E127" s="70" t="s">
        <v>4</v>
      </c>
      <c r="F127" s="70" t="s">
        <v>4</v>
      </c>
      <c r="G127" s="70" t="s">
        <v>4</v>
      </c>
      <c r="H127" s="70" t="s">
        <v>4</v>
      </c>
      <c r="I127" s="70" t="s">
        <v>4</v>
      </c>
      <c r="J127" s="70" t="s">
        <v>4</v>
      </c>
      <c r="K127" s="70">
        <v>0.1</v>
      </c>
      <c r="L127" s="70" t="s">
        <v>4</v>
      </c>
      <c r="M127" s="70" t="s">
        <v>4</v>
      </c>
      <c r="N127" s="70" t="s">
        <v>4</v>
      </c>
      <c r="O127" s="70" t="s">
        <v>4</v>
      </c>
      <c r="P127" s="70" t="s">
        <v>4</v>
      </c>
      <c r="Q127" s="6">
        <v>0.59799999999999998</v>
      </c>
      <c r="R127" s="71">
        <v>4.3</v>
      </c>
      <c r="S127" s="71">
        <v>32.1</v>
      </c>
      <c r="T127" s="71">
        <v>14.4</v>
      </c>
      <c r="U127" s="71">
        <v>15.42</v>
      </c>
      <c r="V127" s="71">
        <v>10.246</v>
      </c>
      <c r="W127" s="71">
        <v>7.8150000000000004</v>
      </c>
      <c r="X127" s="71" t="s">
        <v>4</v>
      </c>
      <c r="Y127" s="71">
        <v>5.391</v>
      </c>
      <c r="Z127" s="71">
        <v>1.2250000000000001</v>
      </c>
      <c r="AA127" s="71">
        <v>15.401999999999999</v>
      </c>
      <c r="AB127" s="71">
        <v>26.359000000000002</v>
      </c>
      <c r="AC127" s="72">
        <v>65.317999999999998</v>
      </c>
      <c r="AD127" s="65">
        <v>57.567999999999998</v>
      </c>
      <c r="AE127" s="65" t="s">
        <v>4</v>
      </c>
      <c r="AF127" s="67">
        <v>0.73399999999999999</v>
      </c>
      <c r="AG127" s="67">
        <v>0.8</v>
      </c>
    </row>
    <row r="128" spans="1:33" s="55" customFormat="1" ht="14.25" customHeight="1" x14ac:dyDescent="0.2">
      <c r="A128" s="55" t="s">
        <v>472</v>
      </c>
      <c r="B128" s="69" t="s">
        <v>125</v>
      </c>
      <c r="C128" s="69" t="s">
        <v>381</v>
      </c>
      <c r="D128" s="70" t="s">
        <v>4</v>
      </c>
      <c r="E128" s="70" t="s">
        <v>4</v>
      </c>
      <c r="F128" s="70" t="s">
        <v>4</v>
      </c>
      <c r="G128" s="70" t="s">
        <v>4</v>
      </c>
      <c r="H128" s="70" t="s">
        <v>4</v>
      </c>
      <c r="I128" s="70" t="s">
        <v>4</v>
      </c>
      <c r="J128" s="70" t="s">
        <v>4</v>
      </c>
      <c r="K128" s="70" t="s">
        <v>4</v>
      </c>
      <c r="L128" s="70" t="s">
        <v>4</v>
      </c>
      <c r="M128" s="70" t="s">
        <v>4</v>
      </c>
      <c r="N128" s="70" t="s">
        <v>4</v>
      </c>
      <c r="O128" s="70" t="s">
        <v>4</v>
      </c>
      <c r="P128" s="70">
        <v>1.1000000000000001</v>
      </c>
      <c r="Q128" s="6">
        <v>15.45</v>
      </c>
      <c r="R128" s="71">
        <v>21.4</v>
      </c>
      <c r="S128" s="71">
        <v>14.7</v>
      </c>
      <c r="T128" s="71">
        <v>36.299999999999997</v>
      </c>
      <c r="U128" s="71">
        <v>21.507999999999999</v>
      </c>
      <c r="V128" s="71">
        <v>31.946000000000002</v>
      </c>
      <c r="W128" s="71">
        <v>33.241999999999997</v>
      </c>
      <c r="X128" s="71" t="s">
        <v>4</v>
      </c>
      <c r="Y128" s="71">
        <v>18.452999999999999</v>
      </c>
      <c r="Z128" s="71">
        <v>16.097999999999999</v>
      </c>
      <c r="AA128" s="71">
        <v>26.54</v>
      </c>
      <c r="AB128" s="71">
        <v>22.457000000000001</v>
      </c>
      <c r="AC128" s="72">
        <v>163.18700000000001</v>
      </c>
      <c r="AD128" s="65">
        <v>19.379000000000001</v>
      </c>
      <c r="AE128" s="66">
        <v>19.72</v>
      </c>
      <c r="AF128" s="67">
        <v>65.823999999999998</v>
      </c>
      <c r="AG128" s="67">
        <v>240.559</v>
      </c>
    </row>
    <row r="129" spans="1:33" s="55" customFormat="1" ht="12.75" x14ac:dyDescent="0.2">
      <c r="A129" s="55" t="s">
        <v>232</v>
      </c>
      <c r="B129" s="8" t="s">
        <v>170</v>
      </c>
      <c r="C129" s="8" t="s">
        <v>382</v>
      </c>
      <c r="D129" s="70" t="s">
        <v>4</v>
      </c>
      <c r="E129" s="70" t="s">
        <v>4</v>
      </c>
      <c r="F129" s="70" t="s">
        <v>4</v>
      </c>
      <c r="G129" s="70" t="s">
        <v>4</v>
      </c>
      <c r="H129" s="70" t="s">
        <v>4</v>
      </c>
      <c r="I129" s="70" t="s">
        <v>4</v>
      </c>
      <c r="J129" s="70" t="s">
        <v>4</v>
      </c>
      <c r="K129" s="70" t="s">
        <v>4</v>
      </c>
      <c r="L129" s="70" t="s">
        <v>4</v>
      </c>
      <c r="M129" s="70" t="s">
        <v>4</v>
      </c>
      <c r="N129" s="70" t="s">
        <v>4</v>
      </c>
      <c r="O129" s="70" t="s">
        <v>4</v>
      </c>
      <c r="P129" s="70" t="s">
        <v>4</v>
      </c>
      <c r="Q129" s="71" t="s">
        <v>4</v>
      </c>
      <c r="R129" s="71" t="s">
        <v>4</v>
      </c>
      <c r="S129" s="71" t="s">
        <v>4</v>
      </c>
      <c r="T129" s="71" t="s">
        <v>4</v>
      </c>
      <c r="U129" s="71" t="s">
        <v>4</v>
      </c>
      <c r="V129" s="71" t="s">
        <v>4</v>
      </c>
      <c r="W129" s="71" t="s">
        <v>4</v>
      </c>
      <c r="X129" s="71" t="s">
        <v>4</v>
      </c>
      <c r="Y129" s="71" t="s">
        <v>4</v>
      </c>
      <c r="Z129" s="71" t="s">
        <v>4</v>
      </c>
      <c r="AA129" s="71">
        <v>12.494</v>
      </c>
      <c r="AB129" s="71" t="s">
        <v>4</v>
      </c>
      <c r="AC129" s="65" t="s">
        <v>4</v>
      </c>
      <c r="AD129" s="65" t="s">
        <v>4</v>
      </c>
      <c r="AE129" s="65" t="s">
        <v>4</v>
      </c>
      <c r="AF129" s="67">
        <v>0.56899999999999995</v>
      </c>
      <c r="AG129" s="67" t="s">
        <v>4</v>
      </c>
    </row>
    <row r="130" spans="1:33" s="55" customFormat="1" ht="13.5" customHeight="1" x14ac:dyDescent="0.2">
      <c r="A130" s="55" t="s">
        <v>77</v>
      </c>
      <c r="B130" s="69" t="s">
        <v>77</v>
      </c>
      <c r="C130" s="69" t="s">
        <v>383</v>
      </c>
      <c r="D130" s="70">
        <v>1602.37</v>
      </c>
      <c r="E130" s="70">
        <v>5884.9</v>
      </c>
      <c r="F130" s="70">
        <v>42513.3</v>
      </c>
      <c r="G130" s="70">
        <v>5175.1099999999997</v>
      </c>
      <c r="H130" s="70">
        <v>14431.6</v>
      </c>
      <c r="I130" s="70">
        <v>25402.799999999999</v>
      </c>
      <c r="J130" s="70">
        <v>11314.9</v>
      </c>
      <c r="K130" s="70">
        <v>10861</v>
      </c>
      <c r="L130" s="70">
        <v>9048.6</v>
      </c>
      <c r="M130" s="70">
        <v>8302.2000000000007</v>
      </c>
      <c r="N130" s="70">
        <v>12603.279</v>
      </c>
      <c r="O130" s="70">
        <v>14985.4</v>
      </c>
      <c r="P130" s="70">
        <v>32158.6</v>
      </c>
      <c r="Q130" s="71">
        <v>23035.817999999999</v>
      </c>
      <c r="R130" s="71">
        <v>30836.400000000001</v>
      </c>
      <c r="S130" s="71">
        <v>19344.7</v>
      </c>
      <c r="T130" s="71">
        <v>18992.2</v>
      </c>
      <c r="U130" s="71">
        <v>22368.400000000001</v>
      </c>
      <c r="V130" s="71">
        <v>28074.223000000002</v>
      </c>
      <c r="W130" s="71">
        <v>17279.829000000002</v>
      </c>
      <c r="X130" s="71">
        <v>41597.396999999997</v>
      </c>
      <c r="Y130" s="71">
        <v>11448.918</v>
      </c>
      <c r="Z130" s="71">
        <v>10498.151</v>
      </c>
      <c r="AA130" s="71">
        <v>6164.6469999999999</v>
      </c>
      <c r="AB130" s="71">
        <v>10039.223</v>
      </c>
      <c r="AC130" s="72">
        <v>6345.2640000000001</v>
      </c>
      <c r="AD130" s="65">
        <v>5340.2439999999997</v>
      </c>
      <c r="AE130" s="66">
        <v>47314.466999999997</v>
      </c>
      <c r="AF130" s="67">
        <v>16717.227999999999</v>
      </c>
      <c r="AG130" s="67">
        <v>86064.422999999995</v>
      </c>
    </row>
    <row r="131" spans="1:33" s="55" customFormat="1" ht="13.5" customHeight="1" x14ac:dyDescent="0.2">
      <c r="A131" s="55" t="s">
        <v>105</v>
      </c>
      <c r="B131" s="69" t="s">
        <v>105</v>
      </c>
      <c r="C131" s="69" t="s">
        <v>384</v>
      </c>
      <c r="D131" s="70" t="s">
        <v>4</v>
      </c>
      <c r="E131" s="70" t="s">
        <v>4</v>
      </c>
      <c r="F131" s="70" t="s">
        <v>4</v>
      </c>
      <c r="G131" s="70" t="s">
        <v>4</v>
      </c>
      <c r="H131" s="70">
        <v>6.3</v>
      </c>
      <c r="I131" s="70">
        <v>4.2</v>
      </c>
      <c r="J131" s="70" t="s">
        <v>4</v>
      </c>
      <c r="K131" s="70" t="s">
        <v>4</v>
      </c>
      <c r="L131" s="70" t="s">
        <v>4</v>
      </c>
      <c r="M131" s="70">
        <v>2.2000000000000002</v>
      </c>
      <c r="N131" s="70">
        <v>35.323</v>
      </c>
      <c r="O131" s="70">
        <v>1.3</v>
      </c>
      <c r="P131" s="70">
        <v>23</v>
      </c>
      <c r="Q131" s="71">
        <v>14.291</v>
      </c>
      <c r="R131" s="71">
        <v>17.3</v>
      </c>
      <c r="S131" s="71">
        <v>136.9</v>
      </c>
      <c r="T131" s="71">
        <v>69.2</v>
      </c>
      <c r="U131" s="71">
        <v>158.05799999999999</v>
      </c>
      <c r="V131" s="71">
        <v>385.04700000000003</v>
      </c>
      <c r="W131" s="71">
        <v>599.32000000000005</v>
      </c>
      <c r="X131" s="71">
        <v>695.99</v>
      </c>
      <c r="Y131" s="71">
        <v>474.89299999999997</v>
      </c>
      <c r="Z131" s="71">
        <v>88.966999999999999</v>
      </c>
      <c r="AA131" s="71">
        <v>33.819000000000003</v>
      </c>
      <c r="AB131" s="71">
        <v>12.484999999999999</v>
      </c>
      <c r="AC131" s="72">
        <v>3.9449999999999998</v>
      </c>
      <c r="AD131" s="65">
        <v>4.8449999999999998</v>
      </c>
      <c r="AE131" s="66">
        <v>4.3659999999999997</v>
      </c>
      <c r="AF131" s="67">
        <v>158.11799999999999</v>
      </c>
      <c r="AG131" s="67">
        <v>322.60399999999998</v>
      </c>
    </row>
    <row r="132" spans="1:33" s="55" customFormat="1" ht="13.5" customHeight="1" x14ac:dyDescent="0.2">
      <c r="A132" s="55" t="s">
        <v>233</v>
      </c>
      <c r="B132" s="69" t="s">
        <v>233</v>
      </c>
      <c r="C132" s="69" t="s">
        <v>385</v>
      </c>
      <c r="D132" s="70" t="s">
        <v>4</v>
      </c>
      <c r="E132" s="70" t="s">
        <v>4</v>
      </c>
      <c r="F132" s="70" t="s">
        <v>4</v>
      </c>
      <c r="G132" s="70" t="s">
        <v>4</v>
      </c>
      <c r="H132" s="70">
        <v>181.9</v>
      </c>
      <c r="I132" s="70" t="s">
        <v>4</v>
      </c>
      <c r="J132" s="70" t="s">
        <v>4</v>
      </c>
      <c r="K132" s="70">
        <v>9.3000000000000007</v>
      </c>
      <c r="L132" s="70">
        <v>0.2</v>
      </c>
      <c r="M132" s="70">
        <v>113.4</v>
      </c>
      <c r="N132" s="70">
        <v>28.91</v>
      </c>
      <c r="O132" s="70">
        <v>2.1</v>
      </c>
      <c r="P132" s="70">
        <v>0.4</v>
      </c>
      <c r="Q132" s="71">
        <v>0.77100000000000002</v>
      </c>
      <c r="R132" s="71">
        <v>29</v>
      </c>
      <c r="S132" s="71">
        <v>81.400000000000006</v>
      </c>
      <c r="T132" s="71">
        <v>67.099999999999994</v>
      </c>
      <c r="U132" s="71">
        <v>844.92100000000005</v>
      </c>
      <c r="V132" s="71">
        <v>2658.194</v>
      </c>
      <c r="W132" s="71">
        <v>1019.422</v>
      </c>
      <c r="X132" s="71" t="s">
        <v>4</v>
      </c>
      <c r="Y132" s="71">
        <v>52.042999999999999</v>
      </c>
      <c r="Z132" s="71">
        <v>56.399000000000001</v>
      </c>
      <c r="AA132" s="71">
        <v>22.393999999999998</v>
      </c>
      <c r="AB132" s="71">
        <v>45.396999999999998</v>
      </c>
      <c r="AC132" s="72">
        <v>160.30000000000001</v>
      </c>
      <c r="AD132" s="65">
        <v>18.488</v>
      </c>
      <c r="AE132" s="66">
        <v>16.135000000000002</v>
      </c>
      <c r="AF132" s="67">
        <v>69.528000000000006</v>
      </c>
      <c r="AG132" s="67">
        <v>173.864</v>
      </c>
    </row>
    <row r="133" spans="1:33" s="55" customFormat="1" ht="13.5" customHeight="1" x14ac:dyDescent="0.2">
      <c r="A133" s="55" t="s">
        <v>106</v>
      </c>
      <c r="B133" s="69" t="s">
        <v>106</v>
      </c>
      <c r="C133" s="69" t="s">
        <v>386</v>
      </c>
      <c r="D133" s="70">
        <v>11595</v>
      </c>
      <c r="E133" s="70">
        <v>22748.2</v>
      </c>
      <c r="F133" s="70">
        <v>22062.9</v>
      </c>
      <c r="G133" s="70">
        <v>28.49</v>
      </c>
      <c r="H133" s="70">
        <v>12105.8</v>
      </c>
      <c r="I133" s="70">
        <v>4139.5</v>
      </c>
      <c r="J133" s="70">
        <v>34</v>
      </c>
      <c r="K133" s="70">
        <v>66.2</v>
      </c>
      <c r="L133" s="70">
        <v>3.1</v>
      </c>
      <c r="M133" s="70">
        <v>1.3</v>
      </c>
      <c r="N133" s="70">
        <v>2.3130000000000002</v>
      </c>
      <c r="O133" s="70">
        <v>3883.2</v>
      </c>
      <c r="P133" s="70">
        <v>6.5</v>
      </c>
      <c r="Q133" s="71">
        <v>5.5049999999999999</v>
      </c>
      <c r="R133" s="71">
        <v>48.1</v>
      </c>
      <c r="S133" s="71">
        <v>41.3</v>
      </c>
      <c r="T133" s="71">
        <v>25.9</v>
      </c>
      <c r="U133" s="71">
        <v>22.332000000000001</v>
      </c>
      <c r="V133" s="71">
        <v>64.67</v>
      </c>
      <c r="W133" s="71">
        <v>4.26</v>
      </c>
      <c r="X133" s="71" t="s">
        <v>4</v>
      </c>
      <c r="Y133" s="71">
        <v>11.241</v>
      </c>
      <c r="Z133" s="71">
        <v>4.0579999999999998</v>
      </c>
      <c r="AA133" s="71">
        <v>5.774</v>
      </c>
      <c r="AB133" s="71">
        <v>10.125999999999999</v>
      </c>
      <c r="AC133" s="72">
        <v>24.265999999999998</v>
      </c>
      <c r="AD133" s="65">
        <v>14.59</v>
      </c>
      <c r="AE133" s="66">
        <v>10.449</v>
      </c>
      <c r="AF133" s="67">
        <v>11.679</v>
      </c>
      <c r="AG133" s="67">
        <v>258.68299999999999</v>
      </c>
    </row>
    <row r="134" spans="1:33" s="55" customFormat="1" ht="12.75" x14ac:dyDescent="0.2">
      <c r="A134" s="55" t="s">
        <v>78</v>
      </c>
      <c r="B134" s="69" t="s">
        <v>78</v>
      </c>
      <c r="C134" s="69" t="s">
        <v>387</v>
      </c>
      <c r="D134" s="70" t="s">
        <v>4</v>
      </c>
      <c r="E134" s="70" t="s">
        <v>4</v>
      </c>
      <c r="F134" s="70" t="s">
        <v>4</v>
      </c>
      <c r="G134" s="70" t="s">
        <v>4</v>
      </c>
      <c r="H134" s="70">
        <v>28.6</v>
      </c>
      <c r="I134" s="70">
        <v>4.8</v>
      </c>
      <c r="J134" s="70">
        <v>1.9</v>
      </c>
      <c r="K134" s="70">
        <v>54.1</v>
      </c>
      <c r="L134" s="70">
        <v>31.8</v>
      </c>
      <c r="M134" s="70">
        <v>145.19999999999999</v>
      </c>
      <c r="N134" s="70">
        <v>197.69</v>
      </c>
      <c r="O134" s="70">
        <v>275.8</v>
      </c>
      <c r="P134" s="70">
        <v>616.79999999999995</v>
      </c>
      <c r="Q134" s="71">
        <v>854.69799999999998</v>
      </c>
      <c r="R134" s="71">
        <v>962.4</v>
      </c>
      <c r="S134" s="71">
        <v>754</v>
      </c>
      <c r="T134" s="71">
        <v>2049.9</v>
      </c>
      <c r="U134" s="71">
        <v>3421.2220000000002</v>
      </c>
      <c r="V134" s="71">
        <v>9088.7109999999993</v>
      </c>
      <c r="W134" s="71">
        <v>6687.6610000000001</v>
      </c>
      <c r="X134" s="71">
        <v>0.16900000000000001</v>
      </c>
      <c r="Y134" s="71">
        <v>4811.5039999999999</v>
      </c>
      <c r="Z134" s="71">
        <v>5085.5450000000001</v>
      </c>
      <c r="AA134" s="71">
        <v>4324.4350000000004</v>
      </c>
      <c r="AB134" s="71">
        <v>4494.5630000000001</v>
      </c>
      <c r="AC134" s="72">
        <v>4982.0739999999996</v>
      </c>
      <c r="AD134" s="65">
        <v>3922.0749999999998</v>
      </c>
      <c r="AE134" s="66">
        <v>3176.2629999999999</v>
      </c>
      <c r="AF134" s="67">
        <v>7941.2079999999996</v>
      </c>
      <c r="AG134" s="67">
        <v>14172.19</v>
      </c>
    </row>
    <row r="135" spans="1:33" s="55" customFormat="1" ht="12.75" x14ac:dyDescent="0.2">
      <c r="A135" s="55" t="s">
        <v>176</v>
      </c>
      <c r="B135" s="8" t="s">
        <v>176</v>
      </c>
      <c r="C135" s="8" t="s">
        <v>388</v>
      </c>
      <c r="D135" s="70" t="s">
        <v>4</v>
      </c>
      <c r="E135" s="70" t="s">
        <v>4</v>
      </c>
      <c r="F135" s="70" t="s">
        <v>4</v>
      </c>
      <c r="G135" s="70" t="s">
        <v>4</v>
      </c>
      <c r="H135" s="70" t="s">
        <v>4</v>
      </c>
      <c r="I135" s="70" t="s">
        <v>4</v>
      </c>
      <c r="J135" s="70" t="s">
        <v>4</v>
      </c>
      <c r="K135" s="70" t="s">
        <v>4</v>
      </c>
      <c r="L135" s="70" t="s">
        <v>4</v>
      </c>
      <c r="M135" s="70" t="s">
        <v>4</v>
      </c>
      <c r="N135" s="70" t="s">
        <v>4</v>
      </c>
      <c r="O135" s="70" t="s">
        <v>4</v>
      </c>
      <c r="P135" s="70" t="s">
        <v>4</v>
      </c>
      <c r="Q135" s="71" t="s">
        <v>4</v>
      </c>
      <c r="R135" s="71" t="s">
        <v>4</v>
      </c>
      <c r="S135" s="71" t="s">
        <v>4</v>
      </c>
      <c r="T135" s="71" t="s">
        <v>4</v>
      </c>
      <c r="U135" s="71" t="s">
        <v>4</v>
      </c>
      <c r="V135" s="71">
        <v>0.32700000000000001</v>
      </c>
      <c r="W135" s="71" t="s">
        <v>4</v>
      </c>
      <c r="X135" s="71" t="s">
        <v>4</v>
      </c>
      <c r="Y135" s="71" t="s">
        <v>4</v>
      </c>
      <c r="Z135" s="71" t="s">
        <v>4</v>
      </c>
      <c r="AA135" s="71" t="s">
        <v>4</v>
      </c>
      <c r="AB135" s="71" t="s">
        <v>4</v>
      </c>
      <c r="AC135" s="65" t="s">
        <v>4</v>
      </c>
      <c r="AD135" s="65" t="s">
        <v>4</v>
      </c>
      <c r="AE135" s="65" t="s">
        <v>4</v>
      </c>
      <c r="AF135" s="65" t="s">
        <v>4</v>
      </c>
      <c r="AG135" s="65" t="s">
        <v>4</v>
      </c>
    </row>
    <row r="136" spans="1:33" s="55" customFormat="1" ht="12.75" x14ac:dyDescent="0.2">
      <c r="A136" s="55" t="s">
        <v>473</v>
      </c>
      <c r="B136" s="8" t="s">
        <v>177</v>
      </c>
      <c r="C136" s="8" t="s">
        <v>389</v>
      </c>
      <c r="D136" s="70" t="s">
        <v>4</v>
      </c>
      <c r="E136" s="70" t="s">
        <v>4</v>
      </c>
      <c r="F136" s="70" t="s">
        <v>4</v>
      </c>
      <c r="G136" s="70" t="s">
        <v>4</v>
      </c>
      <c r="H136" s="70" t="s">
        <v>4</v>
      </c>
      <c r="I136" s="70" t="s">
        <v>4</v>
      </c>
      <c r="J136" s="70" t="s">
        <v>4</v>
      </c>
      <c r="K136" s="70" t="s">
        <v>4</v>
      </c>
      <c r="L136" s="70" t="s">
        <v>4</v>
      </c>
      <c r="M136" s="70" t="s">
        <v>4</v>
      </c>
      <c r="N136" s="70" t="s">
        <v>4</v>
      </c>
      <c r="O136" s="70" t="s">
        <v>4</v>
      </c>
      <c r="P136" s="70" t="s">
        <v>4</v>
      </c>
      <c r="Q136" s="71" t="s">
        <v>4</v>
      </c>
      <c r="R136" s="71" t="s">
        <v>4</v>
      </c>
      <c r="S136" s="71" t="s">
        <v>4</v>
      </c>
      <c r="T136" s="71" t="s">
        <v>4</v>
      </c>
      <c r="U136" s="71" t="s">
        <v>4</v>
      </c>
      <c r="V136" s="71">
        <v>10.756</v>
      </c>
      <c r="W136" s="71" t="s">
        <v>4</v>
      </c>
      <c r="X136" s="71" t="s">
        <v>4</v>
      </c>
      <c r="Y136" s="71" t="s">
        <v>4</v>
      </c>
      <c r="Z136" s="71" t="s">
        <v>4</v>
      </c>
      <c r="AA136" s="71" t="s">
        <v>4</v>
      </c>
      <c r="AB136" s="71" t="s">
        <v>4</v>
      </c>
      <c r="AC136" s="65" t="s">
        <v>4</v>
      </c>
      <c r="AD136" s="65" t="s">
        <v>4</v>
      </c>
      <c r="AE136" s="65" t="s">
        <v>4</v>
      </c>
      <c r="AF136" s="65" t="s">
        <v>4</v>
      </c>
      <c r="AG136" s="65" t="s">
        <v>4</v>
      </c>
    </row>
    <row r="137" spans="1:33" s="55" customFormat="1" ht="12.75" x14ac:dyDescent="0.2">
      <c r="A137" s="55" t="s">
        <v>127</v>
      </c>
      <c r="B137" s="69" t="s">
        <v>127</v>
      </c>
      <c r="C137" s="69" t="s">
        <v>390</v>
      </c>
      <c r="D137" s="70" t="s">
        <v>4</v>
      </c>
      <c r="E137" s="70" t="s">
        <v>4</v>
      </c>
      <c r="F137" s="70" t="s">
        <v>4</v>
      </c>
      <c r="G137" s="70" t="s">
        <v>4</v>
      </c>
      <c r="H137" s="70" t="s">
        <v>4</v>
      </c>
      <c r="I137" s="70" t="s">
        <v>4</v>
      </c>
      <c r="J137" s="70" t="s">
        <v>4</v>
      </c>
      <c r="K137" s="70" t="s">
        <v>4</v>
      </c>
      <c r="L137" s="70" t="s">
        <v>4</v>
      </c>
      <c r="M137" s="70" t="s">
        <v>4</v>
      </c>
      <c r="N137" s="70" t="s">
        <v>4</v>
      </c>
      <c r="O137" s="70" t="s">
        <v>4</v>
      </c>
      <c r="P137" s="70" t="s">
        <v>4</v>
      </c>
      <c r="Q137" s="71" t="s">
        <v>4</v>
      </c>
      <c r="R137" s="71">
        <v>4.5999999999999996</v>
      </c>
      <c r="S137" s="52" t="s">
        <v>4</v>
      </c>
      <c r="T137" s="71" t="s">
        <v>4</v>
      </c>
      <c r="U137" s="71" t="s">
        <v>4</v>
      </c>
      <c r="V137" s="71">
        <v>0.26400000000000001</v>
      </c>
      <c r="W137" s="71" t="s">
        <v>4</v>
      </c>
      <c r="X137" s="71" t="s">
        <v>4</v>
      </c>
      <c r="Y137" s="71">
        <v>4.6669999999999998</v>
      </c>
      <c r="Z137" s="71">
        <v>19.635000000000002</v>
      </c>
      <c r="AA137" s="71">
        <v>0.38200000000000001</v>
      </c>
      <c r="AB137" s="71" t="s">
        <v>4</v>
      </c>
      <c r="AC137" s="65" t="s">
        <v>4</v>
      </c>
      <c r="AD137" s="65" t="s">
        <v>4</v>
      </c>
      <c r="AE137" s="65" t="s">
        <v>4</v>
      </c>
      <c r="AF137" s="67">
        <v>0.72099999999999997</v>
      </c>
      <c r="AG137" s="67">
        <v>6.6970000000000001</v>
      </c>
    </row>
    <row r="138" spans="1:33" s="55" customFormat="1" ht="12.75" x14ac:dyDescent="0.2">
      <c r="A138" s="55" t="s">
        <v>79</v>
      </c>
      <c r="B138" s="69" t="s">
        <v>79</v>
      </c>
      <c r="C138" s="69" t="s">
        <v>391</v>
      </c>
      <c r="D138" s="70" t="s">
        <v>4</v>
      </c>
      <c r="E138" s="70" t="s">
        <v>4</v>
      </c>
      <c r="F138" s="70">
        <v>47.2</v>
      </c>
      <c r="G138" s="70" t="s">
        <v>4</v>
      </c>
      <c r="H138" s="70">
        <v>5.9</v>
      </c>
      <c r="I138" s="70">
        <v>13.3</v>
      </c>
      <c r="J138" s="70">
        <v>13.5</v>
      </c>
      <c r="K138" s="70" t="s">
        <v>4</v>
      </c>
      <c r="L138" s="70" t="s">
        <v>4</v>
      </c>
      <c r="M138" s="70" t="s">
        <v>4</v>
      </c>
      <c r="N138" s="70">
        <v>26.6</v>
      </c>
      <c r="O138" s="70">
        <v>16.7</v>
      </c>
      <c r="P138" s="70">
        <v>0.2</v>
      </c>
      <c r="Q138" s="71">
        <v>19.350999999999999</v>
      </c>
      <c r="R138" s="71" t="s">
        <v>4</v>
      </c>
      <c r="S138" s="71">
        <v>100.4</v>
      </c>
      <c r="T138" s="71">
        <v>59.1</v>
      </c>
      <c r="U138" s="71">
        <v>297.60199999999998</v>
      </c>
      <c r="V138" s="71">
        <v>140.261</v>
      </c>
      <c r="W138" s="71">
        <v>173.77600000000001</v>
      </c>
      <c r="X138" s="71" t="s">
        <v>4</v>
      </c>
      <c r="Y138" s="71">
        <v>2.44</v>
      </c>
      <c r="Z138" s="71">
        <v>124.23699999999999</v>
      </c>
      <c r="AA138" s="71">
        <v>3.6560000000000001</v>
      </c>
      <c r="AB138" s="71" t="s">
        <v>4</v>
      </c>
      <c r="AC138" s="65" t="s">
        <v>4</v>
      </c>
      <c r="AD138" s="65" t="s">
        <v>4</v>
      </c>
      <c r="AE138" s="65" t="s">
        <v>4</v>
      </c>
      <c r="AF138" s="67">
        <v>74.454999999999998</v>
      </c>
      <c r="AG138" s="67">
        <v>0.30399999999999999</v>
      </c>
    </row>
    <row r="139" spans="1:33" s="55" customFormat="1" ht="12.75" x14ac:dyDescent="0.2">
      <c r="A139" s="55" t="s">
        <v>117</v>
      </c>
      <c r="B139" s="69" t="s">
        <v>117</v>
      </c>
      <c r="C139" s="69" t="s">
        <v>392</v>
      </c>
      <c r="D139" s="70" t="s">
        <v>4</v>
      </c>
      <c r="E139" s="70" t="s">
        <v>4</v>
      </c>
      <c r="F139" s="70" t="s">
        <v>4</v>
      </c>
      <c r="G139" s="70" t="s">
        <v>4</v>
      </c>
      <c r="H139" s="70" t="s">
        <v>4</v>
      </c>
      <c r="I139" s="70" t="s">
        <v>4</v>
      </c>
      <c r="J139" s="70" t="s">
        <v>4</v>
      </c>
      <c r="K139" s="70" t="s">
        <v>4</v>
      </c>
      <c r="L139" s="70" t="s">
        <v>4</v>
      </c>
      <c r="M139" s="70" t="s">
        <v>4</v>
      </c>
      <c r="N139" s="70" t="s">
        <v>4</v>
      </c>
      <c r="O139" s="70" t="s">
        <v>4</v>
      </c>
      <c r="P139" s="70">
        <v>21.8</v>
      </c>
      <c r="Q139" s="71" t="s">
        <v>4</v>
      </c>
      <c r="R139" s="71" t="s">
        <v>4</v>
      </c>
      <c r="S139" s="71" t="s">
        <v>4</v>
      </c>
      <c r="T139" s="71" t="s">
        <v>4</v>
      </c>
      <c r="U139" s="71" t="s">
        <v>4</v>
      </c>
      <c r="V139" s="71" t="s">
        <v>4</v>
      </c>
      <c r="W139" s="71" t="s">
        <v>4</v>
      </c>
      <c r="X139" s="71" t="s">
        <v>4</v>
      </c>
      <c r="Y139" s="71" t="s">
        <v>4</v>
      </c>
      <c r="Z139" s="71" t="s">
        <v>4</v>
      </c>
      <c r="AA139" s="71" t="s">
        <v>4</v>
      </c>
      <c r="AB139" s="71" t="s">
        <v>4</v>
      </c>
      <c r="AC139" s="65" t="s">
        <v>4</v>
      </c>
      <c r="AD139" s="65" t="s">
        <v>4</v>
      </c>
      <c r="AE139" s="65" t="s">
        <v>4</v>
      </c>
      <c r="AF139" s="67">
        <v>127.529</v>
      </c>
      <c r="AG139" s="67">
        <v>302.29000000000002</v>
      </c>
    </row>
    <row r="140" spans="1:33" s="55" customFormat="1" ht="12.75" x14ac:dyDescent="0.2">
      <c r="A140" s="55" t="s">
        <v>107</v>
      </c>
      <c r="B140" s="69" t="s">
        <v>107</v>
      </c>
      <c r="C140" s="69" t="s">
        <v>393</v>
      </c>
      <c r="D140" s="70" t="s">
        <v>4</v>
      </c>
      <c r="E140" s="70" t="s">
        <v>4</v>
      </c>
      <c r="F140" s="70" t="s">
        <v>4</v>
      </c>
      <c r="G140" s="70" t="s">
        <v>4</v>
      </c>
      <c r="H140" s="70">
        <v>13.7</v>
      </c>
      <c r="I140" s="70" t="s">
        <v>4</v>
      </c>
      <c r="J140" s="70">
        <v>44.5</v>
      </c>
      <c r="K140" s="70">
        <v>42</v>
      </c>
      <c r="L140" s="70">
        <v>45</v>
      </c>
      <c r="M140" s="70">
        <v>1.6</v>
      </c>
      <c r="N140" s="70">
        <v>0.125</v>
      </c>
      <c r="O140" s="70" t="s">
        <v>4</v>
      </c>
      <c r="P140" s="70">
        <v>0.9</v>
      </c>
      <c r="Q140" s="71" t="s">
        <v>4</v>
      </c>
      <c r="R140" s="71" t="s">
        <v>4</v>
      </c>
      <c r="S140" s="71">
        <v>0.5</v>
      </c>
      <c r="T140" s="71">
        <v>10.4</v>
      </c>
      <c r="U140" s="71">
        <v>5.2270000000000003</v>
      </c>
      <c r="V140" s="71">
        <v>18.806000000000001</v>
      </c>
      <c r="W140" s="71">
        <v>59.655999999999999</v>
      </c>
      <c r="X140" s="71" t="s">
        <v>4</v>
      </c>
      <c r="Y140" s="71">
        <v>64.608000000000004</v>
      </c>
      <c r="Z140" s="71">
        <v>167.768</v>
      </c>
      <c r="AA140" s="71">
        <v>93.247</v>
      </c>
      <c r="AB140" s="71">
        <v>653.42499999999995</v>
      </c>
      <c r="AC140" s="72">
        <v>714.14800000000002</v>
      </c>
      <c r="AD140" s="65">
        <v>372.98200000000003</v>
      </c>
      <c r="AE140" s="66">
        <v>347.36700000000002</v>
      </c>
      <c r="AF140" s="67">
        <v>142.03100000000001</v>
      </c>
      <c r="AG140" s="67">
        <v>427.31200000000001</v>
      </c>
    </row>
    <row r="141" spans="1:33" s="55" customFormat="1" ht="12.75" x14ac:dyDescent="0.2">
      <c r="A141" s="55" t="s">
        <v>234</v>
      </c>
      <c r="B141" s="8" t="s">
        <v>199</v>
      </c>
      <c r="C141" s="8" t="s">
        <v>394</v>
      </c>
      <c r="D141" s="70" t="s">
        <v>4</v>
      </c>
      <c r="E141" s="70" t="s">
        <v>4</v>
      </c>
      <c r="F141" s="70" t="s">
        <v>4</v>
      </c>
      <c r="G141" s="70" t="s">
        <v>4</v>
      </c>
      <c r="H141" s="70" t="s">
        <v>4</v>
      </c>
      <c r="I141" s="70" t="s">
        <v>4</v>
      </c>
      <c r="J141" s="70" t="s">
        <v>4</v>
      </c>
      <c r="K141" s="70" t="s">
        <v>4</v>
      </c>
      <c r="L141" s="70">
        <v>0.3</v>
      </c>
      <c r="M141" s="70" t="s">
        <v>4</v>
      </c>
      <c r="N141" s="70" t="s">
        <v>4</v>
      </c>
      <c r="O141" s="70">
        <v>0.1</v>
      </c>
      <c r="P141" s="70">
        <v>2.2999999999999998</v>
      </c>
      <c r="Q141" s="71">
        <v>2.1230000000000002</v>
      </c>
      <c r="R141" s="71">
        <v>3.5</v>
      </c>
      <c r="S141" s="71">
        <v>7.4</v>
      </c>
      <c r="T141" s="71">
        <v>3.8</v>
      </c>
      <c r="U141" s="71">
        <v>0.85</v>
      </c>
      <c r="V141" s="71">
        <v>29.8</v>
      </c>
      <c r="W141" s="71">
        <v>82.629000000000005</v>
      </c>
      <c r="X141" s="71" t="s">
        <v>4</v>
      </c>
      <c r="Y141" s="71">
        <v>59.774999999999999</v>
      </c>
      <c r="Z141" s="71">
        <v>9.8940000000000001</v>
      </c>
      <c r="AA141" s="71">
        <v>17.788</v>
      </c>
      <c r="AB141" s="71">
        <v>37.31</v>
      </c>
      <c r="AC141" s="72">
        <v>120.1</v>
      </c>
      <c r="AD141" s="65">
        <v>17.346</v>
      </c>
      <c r="AE141" s="66">
        <v>55.970999999999997</v>
      </c>
      <c r="AF141" s="67">
        <v>52.305999999999997</v>
      </c>
      <c r="AG141" s="67">
        <v>29.792000000000002</v>
      </c>
    </row>
    <row r="142" spans="1:33" s="55" customFormat="1" ht="12.75" x14ac:dyDescent="0.2">
      <c r="A142" s="55" t="s">
        <v>151</v>
      </c>
      <c r="B142" s="8" t="s">
        <v>151</v>
      </c>
      <c r="C142" s="8" t="s">
        <v>235</v>
      </c>
      <c r="D142" s="70" t="s">
        <v>4</v>
      </c>
      <c r="E142" s="70" t="s">
        <v>4</v>
      </c>
      <c r="F142" s="70" t="s">
        <v>4</v>
      </c>
      <c r="G142" s="70" t="s">
        <v>4</v>
      </c>
      <c r="H142" s="70" t="s">
        <v>4</v>
      </c>
      <c r="I142" s="70" t="s">
        <v>4</v>
      </c>
      <c r="J142" s="70" t="s">
        <v>4</v>
      </c>
      <c r="K142" s="70" t="s">
        <v>4</v>
      </c>
      <c r="L142" s="70" t="s">
        <v>4</v>
      </c>
      <c r="M142" s="70" t="s">
        <v>4</v>
      </c>
      <c r="N142" s="70" t="s">
        <v>4</v>
      </c>
      <c r="O142" s="70" t="s">
        <v>4</v>
      </c>
      <c r="P142" s="70" t="s">
        <v>4</v>
      </c>
      <c r="Q142" s="71" t="s">
        <v>4</v>
      </c>
      <c r="R142" s="71" t="s">
        <v>4</v>
      </c>
      <c r="S142" s="71" t="s">
        <v>4</v>
      </c>
      <c r="T142" s="71" t="s">
        <v>4</v>
      </c>
      <c r="U142" s="71" t="s">
        <v>4</v>
      </c>
      <c r="V142" s="71">
        <v>27.355</v>
      </c>
      <c r="W142" s="71">
        <v>5.8000000000000003E-2</v>
      </c>
      <c r="X142" s="71" t="s">
        <v>4</v>
      </c>
      <c r="Y142" s="71" t="s">
        <v>4</v>
      </c>
      <c r="Z142" s="71">
        <v>0.46100000000000002</v>
      </c>
      <c r="AA142" s="71">
        <v>0.32500000000000001</v>
      </c>
      <c r="AB142" s="71" t="s">
        <v>4</v>
      </c>
      <c r="AC142" s="65" t="s">
        <v>4</v>
      </c>
      <c r="AD142" s="65" t="s">
        <v>4</v>
      </c>
      <c r="AE142" s="65" t="s">
        <v>4</v>
      </c>
      <c r="AF142" s="67">
        <v>14.311999999999999</v>
      </c>
      <c r="AG142" s="67">
        <v>434.50200000000001</v>
      </c>
    </row>
    <row r="143" spans="1:33" s="55" customFormat="1" ht="12.75" customHeight="1" x14ac:dyDescent="0.2">
      <c r="A143" s="55" t="s">
        <v>236</v>
      </c>
      <c r="B143" s="69" t="s">
        <v>80</v>
      </c>
      <c r="C143" s="69" t="s">
        <v>395</v>
      </c>
      <c r="D143" s="70">
        <v>34976.553999999996</v>
      </c>
      <c r="E143" s="70">
        <v>19081.8</v>
      </c>
      <c r="F143" s="70">
        <v>35725.699999999997</v>
      </c>
      <c r="G143" s="70">
        <v>39632.201999999997</v>
      </c>
      <c r="H143" s="70">
        <v>40852</v>
      </c>
      <c r="I143" s="70">
        <v>54229.4</v>
      </c>
      <c r="J143" s="70">
        <v>53778.7</v>
      </c>
      <c r="K143" s="70">
        <v>26773.200000000001</v>
      </c>
      <c r="L143" s="70">
        <v>47384.4</v>
      </c>
      <c r="M143" s="70">
        <v>47931.1</v>
      </c>
      <c r="N143" s="70">
        <v>44605.877</v>
      </c>
      <c r="O143" s="70">
        <v>67244.2</v>
      </c>
      <c r="P143" s="70">
        <v>97524.5</v>
      </c>
      <c r="Q143" s="71">
        <v>95784.322</v>
      </c>
      <c r="R143" s="71">
        <v>119798.5</v>
      </c>
      <c r="S143" s="71">
        <v>101588.4</v>
      </c>
      <c r="T143" s="71">
        <v>191251.20000000001</v>
      </c>
      <c r="U143" s="71">
        <v>210315.432</v>
      </c>
      <c r="V143" s="71">
        <v>251451.79</v>
      </c>
      <c r="W143" s="71">
        <v>222769.783</v>
      </c>
      <c r="X143" s="71">
        <v>108714.774</v>
      </c>
      <c r="Y143" s="71">
        <v>122085.548</v>
      </c>
      <c r="Z143" s="71">
        <v>153606.52799999999</v>
      </c>
      <c r="AA143" s="71">
        <v>155299.872</v>
      </c>
      <c r="AB143" s="71">
        <v>128762.173</v>
      </c>
      <c r="AC143" s="72">
        <v>90136.804000000004</v>
      </c>
      <c r="AD143" s="65">
        <v>120363.879</v>
      </c>
      <c r="AE143" s="66">
        <v>101155.327</v>
      </c>
      <c r="AF143" s="67">
        <v>242013.614</v>
      </c>
      <c r="AG143" s="67">
        <v>430588.22</v>
      </c>
    </row>
    <row r="144" spans="1:33" s="55" customFormat="1" ht="12" customHeight="1" x14ac:dyDescent="0.2">
      <c r="A144" s="55" t="s">
        <v>237</v>
      </c>
      <c r="B144" s="8" t="s">
        <v>190</v>
      </c>
      <c r="C144" s="8" t="s">
        <v>396</v>
      </c>
      <c r="D144" s="70" t="s">
        <v>4</v>
      </c>
      <c r="E144" s="70" t="s">
        <v>4</v>
      </c>
      <c r="F144" s="70" t="s">
        <v>4</v>
      </c>
      <c r="G144" s="70" t="s">
        <v>4</v>
      </c>
      <c r="H144" s="70" t="s">
        <v>4</v>
      </c>
      <c r="I144" s="70" t="s">
        <v>4</v>
      </c>
      <c r="J144" s="70" t="s">
        <v>4</v>
      </c>
      <c r="K144" s="70" t="s">
        <v>4</v>
      </c>
      <c r="L144" s="70" t="s">
        <v>4</v>
      </c>
      <c r="M144" s="70" t="s">
        <v>4</v>
      </c>
      <c r="N144" s="70" t="s">
        <v>4</v>
      </c>
      <c r="O144" s="70" t="s">
        <v>4</v>
      </c>
      <c r="P144" s="70" t="s">
        <v>4</v>
      </c>
      <c r="Q144" s="71" t="s">
        <v>4</v>
      </c>
      <c r="R144" s="71" t="s">
        <v>4</v>
      </c>
      <c r="S144" s="71" t="s">
        <v>4</v>
      </c>
      <c r="T144" s="71" t="s">
        <v>4</v>
      </c>
      <c r="U144" s="71" t="s">
        <v>4</v>
      </c>
      <c r="V144" s="71">
        <v>2.1779999999999999</v>
      </c>
      <c r="W144" s="71" t="s">
        <v>4</v>
      </c>
      <c r="X144" s="71" t="s">
        <v>4</v>
      </c>
      <c r="Y144" s="71" t="s">
        <v>4</v>
      </c>
      <c r="Z144" s="71">
        <v>2.2000000000000002</v>
      </c>
      <c r="AA144" s="71" t="s">
        <v>4</v>
      </c>
      <c r="AB144" s="71">
        <v>0.26600000000000001</v>
      </c>
      <c r="AC144" s="65" t="s">
        <v>4</v>
      </c>
      <c r="AD144" s="65" t="s">
        <v>4</v>
      </c>
      <c r="AE144" s="65" t="s">
        <v>4</v>
      </c>
      <c r="AF144" s="65" t="s">
        <v>4</v>
      </c>
      <c r="AG144" s="65" t="s">
        <v>4</v>
      </c>
    </row>
    <row r="145" spans="1:33" s="55" customFormat="1" ht="12.75" x14ac:dyDescent="0.2">
      <c r="A145" s="55" t="s">
        <v>238</v>
      </c>
      <c r="B145" s="8" t="s">
        <v>191</v>
      </c>
      <c r="C145" s="8" t="s">
        <v>397</v>
      </c>
      <c r="D145" s="70" t="s">
        <v>4</v>
      </c>
      <c r="E145" s="70" t="s">
        <v>4</v>
      </c>
      <c r="F145" s="70" t="s">
        <v>4</v>
      </c>
      <c r="G145" s="70" t="s">
        <v>4</v>
      </c>
      <c r="H145" s="70" t="s">
        <v>4</v>
      </c>
      <c r="I145" s="70" t="s">
        <v>4</v>
      </c>
      <c r="J145" s="70" t="s">
        <v>4</v>
      </c>
      <c r="K145" s="70" t="s">
        <v>4</v>
      </c>
      <c r="L145" s="70" t="s">
        <v>4</v>
      </c>
      <c r="M145" s="70" t="s">
        <v>4</v>
      </c>
      <c r="N145" s="70" t="s">
        <v>4</v>
      </c>
      <c r="O145" s="70" t="s">
        <v>4</v>
      </c>
      <c r="P145" s="70" t="s">
        <v>4</v>
      </c>
      <c r="Q145" s="71" t="s">
        <v>4</v>
      </c>
      <c r="R145" s="71" t="s">
        <v>4</v>
      </c>
      <c r="S145" s="71" t="s">
        <v>4</v>
      </c>
      <c r="T145" s="71" t="s">
        <v>4</v>
      </c>
      <c r="U145" s="71" t="s">
        <v>4</v>
      </c>
      <c r="V145" s="71" t="s">
        <v>4</v>
      </c>
      <c r="W145" s="71" t="s">
        <v>4</v>
      </c>
      <c r="X145" s="71">
        <v>6.9009999999999998</v>
      </c>
      <c r="Y145" s="71" t="s">
        <v>4</v>
      </c>
      <c r="Z145" s="71" t="s">
        <v>4</v>
      </c>
      <c r="AA145" s="71" t="s">
        <v>4</v>
      </c>
      <c r="AB145" s="71" t="s">
        <v>4</v>
      </c>
      <c r="AC145" s="65" t="s">
        <v>4</v>
      </c>
      <c r="AD145" s="65" t="s">
        <v>4</v>
      </c>
      <c r="AE145" s="65" t="s">
        <v>4</v>
      </c>
      <c r="AF145" s="65" t="s">
        <v>4</v>
      </c>
      <c r="AG145" s="65" t="s">
        <v>4</v>
      </c>
    </row>
    <row r="146" spans="1:33" s="55" customFormat="1" ht="12.75" customHeight="1" x14ac:dyDescent="0.2">
      <c r="A146" s="55" t="s">
        <v>152</v>
      </c>
      <c r="B146" s="8" t="s">
        <v>152</v>
      </c>
      <c r="C146" s="8" t="s">
        <v>398</v>
      </c>
      <c r="D146" s="70" t="s">
        <v>4</v>
      </c>
      <c r="E146" s="70" t="s">
        <v>4</v>
      </c>
      <c r="F146" s="70" t="s">
        <v>4</v>
      </c>
      <c r="G146" s="70" t="s">
        <v>4</v>
      </c>
      <c r="H146" s="70" t="s">
        <v>4</v>
      </c>
      <c r="I146" s="70" t="s">
        <v>4</v>
      </c>
      <c r="J146" s="70" t="s">
        <v>4</v>
      </c>
      <c r="K146" s="70" t="s">
        <v>4</v>
      </c>
      <c r="L146" s="70" t="s">
        <v>4</v>
      </c>
      <c r="M146" s="70" t="s">
        <v>4</v>
      </c>
      <c r="N146" s="70">
        <v>2.3940000000000001</v>
      </c>
      <c r="O146" s="70" t="s">
        <v>4</v>
      </c>
      <c r="P146" s="70" t="s">
        <v>4</v>
      </c>
      <c r="Q146" s="71" t="s">
        <v>4</v>
      </c>
      <c r="R146" s="71" t="s">
        <v>4</v>
      </c>
      <c r="S146" s="71" t="s">
        <v>4</v>
      </c>
      <c r="T146" s="71" t="s">
        <v>4</v>
      </c>
      <c r="U146" s="71" t="s">
        <v>4</v>
      </c>
      <c r="V146" s="71" t="s">
        <v>4</v>
      </c>
      <c r="W146" s="71">
        <v>10.801</v>
      </c>
      <c r="X146" s="71" t="s">
        <v>4</v>
      </c>
      <c r="Y146" s="71" t="s">
        <v>4</v>
      </c>
      <c r="Z146" s="71" t="s">
        <v>4</v>
      </c>
      <c r="AA146" s="71" t="s">
        <v>4</v>
      </c>
      <c r="AB146" s="71">
        <v>0.30099999999999999</v>
      </c>
      <c r="AC146" s="65" t="s">
        <v>4</v>
      </c>
      <c r="AD146" s="65" t="s">
        <v>4</v>
      </c>
      <c r="AE146" s="65" t="s">
        <v>4</v>
      </c>
      <c r="AF146" s="65" t="s">
        <v>4</v>
      </c>
      <c r="AG146" s="65">
        <v>0.29599999999999999</v>
      </c>
    </row>
    <row r="147" spans="1:33" s="55" customFormat="1" ht="12.75" x14ac:dyDescent="0.2">
      <c r="A147" s="55" t="s">
        <v>239</v>
      </c>
      <c r="B147" s="8" t="s">
        <v>164</v>
      </c>
      <c r="C147" s="8" t="s">
        <v>399</v>
      </c>
      <c r="D147" s="70" t="s">
        <v>4</v>
      </c>
      <c r="E147" s="70" t="s">
        <v>4</v>
      </c>
      <c r="F147" s="70" t="s">
        <v>4</v>
      </c>
      <c r="G147" s="70" t="s">
        <v>4</v>
      </c>
      <c r="H147" s="70" t="s">
        <v>4</v>
      </c>
      <c r="I147" s="70" t="s">
        <v>4</v>
      </c>
      <c r="J147" s="70" t="s">
        <v>4</v>
      </c>
      <c r="K147" s="70" t="s">
        <v>4</v>
      </c>
      <c r="L147" s="70" t="s">
        <v>4</v>
      </c>
      <c r="M147" s="70" t="s">
        <v>4</v>
      </c>
      <c r="N147" s="70" t="s">
        <v>4</v>
      </c>
      <c r="O147" s="70" t="s">
        <v>4</v>
      </c>
      <c r="P147" s="70" t="s">
        <v>4</v>
      </c>
      <c r="Q147" s="71" t="s">
        <v>4</v>
      </c>
      <c r="R147" s="71" t="s">
        <v>4</v>
      </c>
      <c r="S147" s="71" t="s">
        <v>4</v>
      </c>
      <c r="T147" s="71" t="s">
        <v>4</v>
      </c>
      <c r="U147" s="71" t="s">
        <v>4</v>
      </c>
      <c r="V147" s="71">
        <v>1.079</v>
      </c>
      <c r="W147" s="71" t="s">
        <v>4</v>
      </c>
      <c r="X147" s="71" t="s">
        <v>4</v>
      </c>
      <c r="Y147" s="71">
        <v>24.898</v>
      </c>
      <c r="Z147" s="71">
        <v>4.9930000000000003</v>
      </c>
      <c r="AA147" s="71">
        <v>1.806</v>
      </c>
      <c r="AB147" s="71">
        <v>0.29599999999999999</v>
      </c>
      <c r="AC147" s="65" t="s">
        <v>4</v>
      </c>
      <c r="AD147" s="65" t="s">
        <v>4</v>
      </c>
      <c r="AE147" s="65" t="s">
        <v>4</v>
      </c>
      <c r="AF147" s="67">
        <v>1.2190000000000001</v>
      </c>
      <c r="AG147" s="67">
        <v>2.7829999999999999</v>
      </c>
    </row>
    <row r="148" spans="1:33" s="55" customFormat="1" ht="12.75" x14ac:dyDescent="0.2">
      <c r="A148" s="55" t="s">
        <v>128</v>
      </c>
      <c r="B148" s="69" t="s">
        <v>128</v>
      </c>
      <c r="C148" s="69" t="s">
        <v>400</v>
      </c>
      <c r="D148" s="70" t="s">
        <v>4</v>
      </c>
      <c r="E148" s="70" t="s">
        <v>4</v>
      </c>
      <c r="F148" s="70" t="s">
        <v>4</v>
      </c>
      <c r="G148" s="70" t="s">
        <v>4</v>
      </c>
      <c r="H148" s="70" t="s">
        <v>4</v>
      </c>
      <c r="I148" s="70" t="s">
        <v>4</v>
      </c>
      <c r="J148" s="70" t="s">
        <v>4</v>
      </c>
      <c r="K148" s="70" t="s">
        <v>4</v>
      </c>
      <c r="L148" s="70" t="s">
        <v>4</v>
      </c>
      <c r="M148" s="70" t="s">
        <v>4</v>
      </c>
      <c r="N148" s="70" t="s">
        <v>4</v>
      </c>
      <c r="O148" s="70" t="s">
        <v>4</v>
      </c>
      <c r="P148" s="70">
        <v>1.4</v>
      </c>
      <c r="Q148" s="71">
        <v>1.9319999999999999</v>
      </c>
      <c r="R148" s="71" t="s">
        <v>4</v>
      </c>
      <c r="S148" s="71">
        <v>7</v>
      </c>
      <c r="T148" s="71">
        <v>2.9</v>
      </c>
      <c r="U148" s="71">
        <v>1.8460000000000001</v>
      </c>
      <c r="V148" s="71">
        <v>1.159</v>
      </c>
      <c r="W148" s="71">
        <v>1.216</v>
      </c>
      <c r="X148" s="71">
        <v>0</v>
      </c>
      <c r="Y148" s="71" t="s">
        <v>4</v>
      </c>
      <c r="Z148" s="71">
        <v>0.17100000000000001</v>
      </c>
      <c r="AA148" s="71" t="s">
        <v>4</v>
      </c>
      <c r="AB148" s="71" t="s">
        <v>4</v>
      </c>
      <c r="AC148" s="65" t="s">
        <v>4</v>
      </c>
      <c r="AD148" s="65" t="s">
        <v>4</v>
      </c>
      <c r="AE148" s="65" t="s">
        <v>4</v>
      </c>
      <c r="AF148" s="65" t="s">
        <v>4</v>
      </c>
      <c r="AG148" s="65">
        <v>41.5</v>
      </c>
    </row>
    <row r="149" spans="1:33" s="55" customFormat="1" ht="12.75" x14ac:dyDescent="0.2">
      <c r="A149" s="55" t="s">
        <v>240</v>
      </c>
      <c r="B149" s="69" t="s">
        <v>108</v>
      </c>
      <c r="C149" s="69" t="s">
        <v>401</v>
      </c>
      <c r="D149" s="70" t="s">
        <v>4</v>
      </c>
      <c r="E149" s="70" t="s">
        <v>4</v>
      </c>
      <c r="F149" s="70" t="s">
        <v>4</v>
      </c>
      <c r="G149" s="70" t="s">
        <v>4</v>
      </c>
      <c r="H149" s="70">
        <v>74.5</v>
      </c>
      <c r="I149" s="70" t="s">
        <v>4</v>
      </c>
      <c r="J149" s="70" t="s">
        <v>4</v>
      </c>
      <c r="K149" s="70">
        <v>1509.8</v>
      </c>
      <c r="L149" s="70">
        <v>2278</v>
      </c>
      <c r="M149" s="70">
        <v>754.2</v>
      </c>
      <c r="N149" s="70">
        <v>25.344999999999999</v>
      </c>
      <c r="O149" s="70">
        <v>25.8</v>
      </c>
      <c r="P149" s="70">
        <v>290.7</v>
      </c>
      <c r="Q149" s="71">
        <v>100.40300000000001</v>
      </c>
      <c r="R149" s="71">
        <v>203.1</v>
      </c>
      <c r="S149" s="71">
        <v>275.5</v>
      </c>
      <c r="T149" s="71">
        <v>257.60000000000002</v>
      </c>
      <c r="U149" s="71">
        <v>427.13099999999997</v>
      </c>
      <c r="V149" s="71">
        <v>540.55399999999997</v>
      </c>
      <c r="W149" s="71">
        <v>822.03700000000003</v>
      </c>
      <c r="X149" s="71">
        <v>34.418999999999997</v>
      </c>
      <c r="Y149" s="71">
        <v>774.15800000000002</v>
      </c>
      <c r="Z149" s="71">
        <v>184.542</v>
      </c>
      <c r="AA149" s="71">
        <v>185.31399999999999</v>
      </c>
      <c r="AB149" s="71">
        <v>112.834</v>
      </c>
      <c r="AC149" s="72">
        <v>444.06200000000001</v>
      </c>
      <c r="AD149" s="65">
        <v>1289.5139999999999</v>
      </c>
      <c r="AE149" s="66">
        <v>1153.6079999999999</v>
      </c>
      <c r="AF149" s="67">
        <v>1358.3130000000001</v>
      </c>
      <c r="AG149" s="67">
        <v>2769.489</v>
      </c>
    </row>
    <row r="150" spans="1:33" s="55" customFormat="1" ht="12.75" x14ac:dyDescent="0.2">
      <c r="A150" s="55" t="s">
        <v>109</v>
      </c>
      <c r="B150" s="69" t="s">
        <v>109</v>
      </c>
      <c r="C150" s="69" t="s">
        <v>402</v>
      </c>
      <c r="D150" s="70" t="s">
        <v>4</v>
      </c>
      <c r="E150" s="70" t="s">
        <v>4</v>
      </c>
      <c r="F150" s="70" t="s">
        <v>4</v>
      </c>
      <c r="G150" s="70" t="s">
        <v>4</v>
      </c>
      <c r="H150" s="70">
        <v>87.9</v>
      </c>
      <c r="I150" s="70">
        <v>149.5</v>
      </c>
      <c r="J150" s="70">
        <v>147.80000000000001</v>
      </c>
      <c r="K150" s="70">
        <v>187.1</v>
      </c>
      <c r="L150" s="70">
        <v>229.4</v>
      </c>
      <c r="M150" s="70">
        <v>382.4</v>
      </c>
      <c r="N150" s="70">
        <v>543.02300000000002</v>
      </c>
      <c r="O150" s="70">
        <v>718.8</v>
      </c>
      <c r="P150" s="70">
        <v>737.6</v>
      </c>
      <c r="Q150" s="71">
        <v>1149.663</v>
      </c>
      <c r="R150" s="71">
        <v>2168.1999999999998</v>
      </c>
      <c r="S150" s="71">
        <v>3325</v>
      </c>
      <c r="T150" s="71">
        <v>5072.3999999999996</v>
      </c>
      <c r="U150" s="71">
        <v>6318.915</v>
      </c>
      <c r="V150" s="71">
        <v>4231.2659999999996</v>
      </c>
      <c r="W150" s="71">
        <v>10331.277</v>
      </c>
      <c r="X150" s="71">
        <v>3626.7289999999998</v>
      </c>
      <c r="Y150" s="71">
        <v>2295.6480000000001</v>
      </c>
      <c r="Z150" s="71">
        <v>1009.504</v>
      </c>
      <c r="AA150" s="71">
        <v>1220.1400000000001</v>
      </c>
      <c r="AB150" s="71">
        <v>3756.2159999999999</v>
      </c>
      <c r="AC150" s="72">
        <v>6653.723</v>
      </c>
      <c r="AD150" s="65">
        <v>7439.8360000000002</v>
      </c>
      <c r="AE150" s="66">
        <v>12038.089</v>
      </c>
      <c r="AF150" s="67">
        <v>14918.465</v>
      </c>
      <c r="AG150" s="67">
        <v>17170.134999999998</v>
      </c>
    </row>
    <row r="151" spans="1:33" s="55" customFormat="1" ht="12.75" x14ac:dyDescent="0.2">
      <c r="A151" s="55" t="s">
        <v>192</v>
      </c>
      <c r="B151" s="69" t="s">
        <v>192</v>
      </c>
      <c r="C151" s="69" t="s">
        <v>403</v>
      </c>
      <c r="D151" s="70" t="s">
        <v>4</v>
      </c>
      <c r="E151" s="70" t="s">
        <v>4</v>
      </c>
      <c r="F151" s="70" t="s">
        <v>4</v>
      </c>
      <c r="G151" s="70" t="s">
        <v>4</v>
      </c>
      <c r="H151" s="70" t="s">
        <v>4</v>
      </c>
      <c r="I151" s="70" t="s">
        <v>4</v>
      </c>
      <c r="J151" s="70" t="s">
        <v>4</v>
      </c>
      <c r="K151" s="70" t="s">
        <v>4</v>
      </c>
      <c r="L151" s="70" t="s">
        <v>4</v>
      </c>
      <c r="M151" s="70" t="s">
        <v>4</v>
      </c>
      <c r="N151" s="70" t="s">
        <v>4</v>
      </c>
      <c r="O151" s="70" t="s">
        <v>4</v>
      </c>
      <c r="P151" s="70" t="s">
        <v>4</v>
      </c>
      <c r="Q151" s="71">
        <v>9.8000000000000007</v>
      </c>
      <c r="R151" s="71" t="s">
        <v>4</v>
      </c>
      <c r="S151" s="71" t="s">
        <v>4</v>
      </c>
      <c r="T151" s="71" t="s">
        <v>4</v>
      </c>
      <c r="U151" s="71" t="s">
        <v>4</v>
      </c>
      <c r="V151" s="71" t="s">
        <v>4</v>
      </c>
      <c r="W151" s="71" t="s">
        <v>4</v>
      </c>
      <c r="X151" s="71" t="s">
        <v>4</v>
      </c>
      <c r="Y151" s="71" t="s">
        <v>4</v>
      </c>
      <c r="Z151" s="71" t="s">
        <v>4</v>
      </c>
      <c r="AA151" s="71" t="s">
        <v>4</v>
      </c>
      <c r="AB151" s="71" t="s">
        <v>4</v>
      </c>
      <c r="AC151" s="65" t="s">
        <v>4</v>
      </c>
      <c r="AD151" s="65" t="s">
        <v>4</v>
      </c>
      <c r="AE151" s="65" t="s">
        <v>4</v>
      </c>
      <c r="AF151" s="65" t="s">
        <v>4</v>
      </c>
      <c r="AG151" s="65" t="s">
        <v>4</v>
      </c>
    </row>
    <row r="152" spans="1:33" s="55" customFormat="1" ht="12.75" x14ac:dyDescent="0.2">
      <c r="A152" s="55" t="s">
        <v>129</v>
      </c>
      <c r="B152" s="69" t="s">
        <v>129</v>
      </c>
      <c r="C152" s="69" t="s">
        <v>404</v>
      </c>
      <c r="D152" s="70" t="s">
        <v>4</v>
      </c>
      <c r="E152" s="70" t="s">
        <v>4</v>
      </c>
      <c r="F152" s="70" t="s">
        <v>4</v>
      </c>
      <c r="G152" s="70" t="s">
        <v>4</v>
      </c>
      <c r="H152" s="70" t="s">
        <v>4</v>
      </c>
      <c r="I152" s="70" t="s">
        <v>4</v>
      </c>
      <c r="J152" s="70" t="s">
        <v>4</v>
      </c>
      <c r="K152" s="70" t="s">
        <v>4</v>
      </c>
      <c r="L152" s="70" t="s">
        <v>4</v>
      </c>
      <c r="M152" s="70" t="s">
        <v>4</v>
      </c>
      <c r="N152" s="70" t="s">
        <v>4</v>
      </c>
      <c r="O152" s="70" t="s">
        <v>4</v>
      </c>
      <c r="P152" s="70">
        <v>2.1</v>
      </c>
      <c r="Q152" s="71">
        <v>1.1000000000000001</v>
      </c>
      <c r="R152" s="71">
        <v>0.5</v>
      </c>
      <c r="S152" s="71">
        <v>4.2</v>
      </c>
      <c r="T152" s="71">
        <v>1.8</v>
      </c>
      <c r="U152" s="71">
        <v>6.1740000000000004</v>
      </c>
      <c r="V152" s="71">
        <v>8.0690000000000008</v>
      </c>
      <c r="W152" s="71">
        <v>5.4610000000000003</v>
      </c>
      <c r="X152" s="71">
        <v>41.49</v>
      </c>
      <c r="Y152" s="71">
        <v>5.8289999999999997</v>
      </c>
      <c r="Z152" s="71">
        <v>1.9079999999999999</v>
      </c>
      <c r="AA152" s="71">
        <v>1.57</v>
      </c>
      <c r="AB152" s="71">
        <v>0.47599999999999998</v>
      </c>
      <c r="AC152" s="65">
        <v>0.623</v>
      </c>
      <c r="AD152" s="65" t="s">
        <v>4</v>
      </c>
      <c r="AE152" s="65" t="s">
        <v>4</v>
      </c>
      <c r="AF152" s="67">
        <v>1.7749999999999999</v>
      </c>
      <c r="AG152" s="67">
        <v>4.2160000000000002</v>
      </c>
    </row>
    <row r="153" spans="1:33" s="55" customFormat="1" ht="13.5" customHeight="1" x14ac:dyDescent="0.2">
      <c r="A153" s="50" t="s">
        <v>81</v>
      </c>
      <c r="B153" s="49" t="s">
        <v>81</v>
      </c>
      <c r="C153" s="49" t="s">
        <v>405</v>
      </c>
      <c r="D153" s="51" t="s">
        <v>4</v>
      </c>
      <c r="E153" s="51" t="s">
        <v>4</v>
      </c>
      <c r="F153" s="51">
        <v>70.5</v>
      </c>
      <c r="G153" s="51">
        <v>150.19999999999999</v>
      </c>
      <c r="H153" s="51">
        <v>3252.1</v>
      </c>
      <c r="I153" s="51">
        <v>1437.2</v>
      </c>
      <c r="J153" s="51">
        <v>89.9</v>
      </c>
      <c r="K153" s="51">
        <v>275.39999999999998</v>
      </c>
      <c r="L153" s="51">
        <v>141.5</v>
      </c>
      <c r="M153" s="51">
        <v>524</v>
      </c>
      <c r="N153" s="51">
        <v>180.5</v>
      </c>
      <c r="O153" s="51">
        <v>2641.1</v>
      </c>
      <c r="P153" s="51">
        <v>1398.9</v>
      </c>
      <c r="Q153" s="52">
        <v>1754.6990000000001</v>
      </c>
      <c r="R153" s="52">
        <v>4704.3</v>
      </c>
      <c r="S153" s="52">
        <v>3450.2</v>
      </c>
      <c r="T153" s="52">
        <v>8700.9</v>
      </c>
      <c r="U153" s="52">
        <v>12444.8</v>
      </c>
      <c r="V153" s="52">
        <f t="shared" ref="V153:AB153" si="4">SUM(V154:V196)</f>
        <v>12845.789000000002</v>
      </c>
      <c r="W153" s="52">
        <f t="shared" si="4"/>
        <v>13288.998999999996</v>
      </c>
      <c r="X153" s="52">
        <f t="shared" si="4"/>
        <v>2112.8209999999999</v>
      </c>
      <c r="Y153" s="52">
        <f t="shared" si="4"/>
        <v>10977.704</v>
      </c>
      <c r="Z153" s="52">
        <f t="shared" si="4"/>
        <v>6191.6119999999992</v>
      </c>
      <c r="AA153" s="52">
        <f t="shared" si="4"/>
        <v>10410.527</v>
      </c>
      <c r="AB153" s="52">
        <f t="shared" si="4"/>
        <v>8242.7030000000013</v>
      </c>
      <c r="AC153" s="75">
        <v>20444.095000000001</v>
      </c>
      <c r="AD153" s="53">
        <v>26084.392</v>
      </c>
      <c r="AE153" s="54">
        <v>8379.3860000000004</v>
      </c>
      <c r="AF153" s="73">
        <v>47851.58</v>
      </c>
      <c r="AG153" s="73">
        <v>12052.471</v>
      </c>
    </row>
    <row r="154" spans="1:33" s="55" customFormat="1" ht="12.75" x14ac:dyDescent="0.2">
      <c r="A154" s="55" t="s">
        <v>82</v>
      </c>
      <c r="B154" s="69" t="s">
        <v>82</v>
      </c>
      <c r="C154" s="69" t="s">
        <v>406</v>
      </c>
      <c r="D154" s="70" t="s">
        <v>4</v>
      </c>
      <c r="E154" s="70" t="s">
        <v>4</v>
      </c>
      <c r="F154" s="70" t="s">
        <v>4</v>
      </c>
      <c r="G154" s="70" t="s">
        <v>4</v>
      </c>
      <c r="H154" s="70" t="s">
        <v>4</v>
      </c>
      <c r="I154" s="70" t="s">
        <v>4</v>
      </c>
      <c r="J154" s="70">
        <v>13.853</v>
      </c>
      <c r="K154" s="70" t="s">
        <v>4</v>
      </c>
      <c r="L154" s="70" t="s">
        <v>4</v>
      </c>
      <c r="M154" s="70">
        <v>6.2</v>
      </c>
      <c r="N154" s="70" t="s">
        <v>4</v>
      </c>
      <c r="O154" s="70">
        <v>1</v>
      </c>
      <c r="P154" s="70" t="s">
        <v>4</v>
      </c>
      <c r="Q154" s="71">
        <v>3</v>
      </c>
      <c r="R154" s="71" t="s">
        <v>4</v>
      </c>
      <c r="S154" s="71" t="s">
        <v>4</v>
      </c>
      <c r="T154" s="71" t="s">
        <v>4</v>
      </c>
      <c r="U154" s="71" t="s">
        <v>4</v>
      </c>
      <c r="V154" s="71" t="s">
        <v>4</v>
      </c>
      <c r="W154" s="71" t="s">
        <v>4</v>
      </c>
      <c r="X154" s="71" t="s">
        <v>4</v>
      </c>
      <c r="Y154" s="71">
        <v>4.9409999999999998</v>
      </c>
      <c r="Z154" s="71" t="s">
        <v>4</v>
      </c>
      <c r="AA154" s="71" t="s">
        <v>4</v>
      </c>
      <c r="AB154" s="71">
        <v>1.248</v>
      </c>
      <c r="AC154" s="72">
        <v>55.649000000000001</v>
      </c>
      <c r="AD154" s="65" t="s">
        <v>4</v>
      </c>
      <c r="AE154" s="66">
        <v>17.73</v>
      </c>
      <c r="AF154" s="67">
        <v>49.887999999999998</v>
      </c>
      <c r="AG154" s="67" t="s">
        <v>4</v>
      </c>
    </row>
    <row r="155" spans="1:33" s="55" customFormat="1" ht="12.75" x14ac:dyDescent="0.2">
      <c r="A155" s="55" t="s">
        <v>153</v>
      </c>
      <c r="B155" s="8" t="s">
        <v>153</v>
      </c>
      <c r="C155" s="8" t="s">
        <v>407</v>
      </c>
      <c r="D155" s="70" t="s">
        <v>4</v>
      </c>
      <c r="E155" s="70" t="s">
        <v>4</v>
      </c>
      <c r="F155" s="70" t="s">
        <v>4</v>
      </c>
      <c r="G155" s="70">
        <v>49.88</v>
      </c>
      <c r="H155" s="70" t="s">
        <v>4</v>
      </c>
      <c r="I155" s="70" t="s">
        <v>4</v>
      </c>
      <c r="J155" s="70" t="s">
        <v>4</v>
      </c>
      <c r="K155" s="70" t="s">
        <v>4</v>
      </c>
      <c r="L155" s="70" t="s">
        <v>4</v>
      </c>
      <c r="M155" s="51" t="s">
        <v>4</v>
      </c>
      <c r="N155" s="70" t="s">
        <v>4</v>
      </c>
      <c r="O155" s="70" t="s">
        <v>4</v>
      </c>
      <c r="P155" s="70" t="s">
        <v>4</v>
      </c>
      <c r="Q155" s="71" t="s">
        <v>4</v>
      </c>
      <c r="R155" s="71" t="s">
        <v>4</v>
      </c>
      <c r="S155" s="71" t="s">
        <v>4</v>
      </c>
      <c r="T155" s="71" t="s">
        <v>4</v>
      </c>
      <c r="U155" s="71" t="s">
        <v>4</v>
      </c>
      <c r="V155" s="71" t="s">
        <v>4</v>
      </c>
      <c r="W155" s="71">
        <v>0</v>
      </c>
      <c r="X155" s="71" t="s">
        <v>4</v>
      </c>
      <c r="Y155" s="71">
        <v>0</v>
      </c>
      <c r="Z155" s="71" t="s">
        <v>4</v>
      </c>
      <c r="AA155" s="71">
        <v>0</v>
      </c>
      <c r="AB155" s="71" t="s">
        <v>4</v>
      </c>
      <c r="AC155" s="65" t="s">
        <v>4</v>
      </c>
      <c r="AD155" s="65" t="s">
        <v>4</v>
      </c>
      <c r="AE155" s="65" t="s">
        <v>4</v>
      </c>
      <c r="AF155" s="65" t="s">
        <v>4</v>
      </c>
      <c r="AG155" s="65" t="s">
        <v>4</v>
      </c>
    </row>
    <row r="156" spans="1:33" s="55" customFormat="1" ht="12.75" x14ac:dyDescent="0.2">
      <c r="A156" s="55" t="s">
        <v>118</v>
      </c>
      <c r="B156" s="8" t="s">
        <v>118</v>
      </c>
      <c r="C156" s="8" t="s">
        <v>408</v>
      </c>
      <c r="D156" s="70" t="s">
        <v>4</v>
      </c>
      <c r="E156" s="70" t="s">
        <v>4</v>
      </c>
      <c r="F156" s="70" t="s">
        <v>4</v>
      </c>
      <c r="G156" s="70" t="s">
        <v>4</v>
      </c>
      <c r="H156" s="70" t="s">
        <v>4</v>
      </c>
      <c r="I156" s="70" t="s">
        <v>4</v>
      </c>
      <c r="J156" s="70" t="s">
        <v>4</v>
      </c>
      <c r="K156" s="70" t="s">
        <v>4</v>
      </c>
      <c r="L156" s="70" t="s">
        <v>4</v>
      </c>
      <c r="M156" s="51" t="s">
        <v>4</v>
      </c>
      <c r="N156" s="70" t="s">
        <v>4</v>
      </c>
      <c r="O156" s="70" t="s">
        <v>4</v>
      </c>
      <c r="P156" s="70" t="s">
        <v>4</v>
      </c>
      <c r="Q156" s="71" t="s">
        <v>4</v>
      </c>
      <c r="R156" s="71" t="s">
        <v>4</v>
      </c>
      <c r="S156" s="71" t="s">
        <v>4</v>
      </c>
      <c r="T156" s="71" t="s">
        <v>4</v>
      </c>
      <c r="U156" s="71" t="s">
        <v>4</v>
      </c>
      <c r="V156" s="71">
        <v>4.8879999999999999</v>
      </c>
      <c r="W156" s="71" t="s">
        <v>4</v>
      </c>
      <c r="X156" s="71" t="s">
        <v>4</v>
      </c>
      <c r="Y156" s="71" t="s">
        <v>4</v>
      </c>
      <c r="Z156" s="71">
        <v>0</v>
      </c>
      <c r="AA156" s="71" t="s">
        <v>4</v>
      </c>
      <c r="AB156" s="71">
        <v>0</v>
      </c>
      <c r="AC156" s="65" t="s">
        <v>4</v>
      </c>
      <c r="AD156" s="65" t="s">
        <v>4</v>
      </c>
      <c r="AE156" s="65" t="s">
        <v>4</v>
      </c>
      <c r="AF156" s="65" t="s">
        <v>4</v>
      </c>
      <c r="AG156" s="65" t="s">
        <v>4</v>
      </c>
    </row>
    <row r="157" spans="1:33" s="55" customFormat="1" ht="12.75" x14ac:dyDescent="0.2">
      <c r="A157" s="55" t="s">
        <v>110</v>
      </c>
      <c r="B157" s="69" t="s">
        <v>110</v>
      </c>
      <c r="C157" s="69" t="s">
        <v>409</v>
      </c>
      <c r="D157" s="70" t="s">
        <v>4</v>
      </c>
      <c r="E157" s="70" t="s">
        <v>4</v>
      </c>
      <c r="F157" s="70" t="s">
        <v>4</v>
      </c>
      <c r="G157" s="70" t="s">
        <v>4</v>
      </c>
      <c r="H157" s="70">
        <v>25.6</v>
      </c>
      <c r="I157" s="70" t="s">
        <v>4</v>
      </c>
      <c r="J157" s="70" t="s">
        <v>4</v>
      </c>
      <c r="K157" s="70" t="s">
        <v>4</v>
      </c>
      <c r="L157" s="70">
        <v>2.5</v>
      </c>
      <c r="M157" s="70" t="s">
        <v>4</v>
      </c>
      <c r="N157" s="70" t="s">
        <v>4</v>
      </c>
      <c r="O157" s="70" t="s">
        <v>4</v>
      </c>
      <c r="P157" s="70" t="s">
        <v>4</v>
      </c>
      <c r="Q157" s="70" t="s">
        <v>4</v>
      </c>
      <c r="R157" s="70" t="s">
        <v>4</v>
      </c>
      <c r="S157" s="70" t="s">
        <v>4</v>
      </c>
      <c r="T157" s="70" t="s">
        <v>4</v>
      </c>
      <c r="U157" s="70" t="s">
        <v>4</v>
      </c>
      <c r="V157" s="70" t="s">
        <v>4</v>
      </c>
      <c r="W157" s="70" t="s">
        <v>4</v>
      </c>
      <c r="X157" s="70" t="s">
        <v>4</v>
      </c>
      <c r="Y157" s="70" t="s">
        <v>4</v>
      </c>
      <c r="Z157" s="70" t="s">
        <v>4</v>
      </c>
      <c r="AA157" s="70" t="s">
        <v>4</v>
      </c>
      <c r="AB157" s="70" t="s">
        <v>4</v>
      </c>
      <c r="AC157" s="72">
        <v>3.802</v>
      </c>
      <c r="AD157" s="65" t="s">
        <v>4</v>
      </c>
      <c r="AE157" s="65" t="s">
        <v>4</v>
      </c>
      <c r="AF157" s="65" t="s">
        <v>4</v>
      </c>
      <c r="AG157" s="65" t="s">
        <v>4</v>
      </c>
    </row>
    <row r="158" spans="1:33" s="55" customFormat="1" ht="12.75" x14ac:dyDescent="0.2">
      <c r="A158" s="55" t="s">
        <v>111</v>
      </c>
      <c r="B158" s="69" t="s">
        <v>111</v>
      </c>
      <c r="C158" s="69" t="s">
        <v>410</v>
      </c>
      <c r="D158" s="70" t="s">
        <v>4</v>
      </c>
      <c r="E158" s="70" t="s">
        <v>4</v>
      </c>
      <c r="F158" s="70" t="s">
        <v>4</v>
      </c>
      <c r="G158" s="70" t="s">
        <v>4</v>
      </c>
      <c r="H158" s="70" t="s">
        <v>4</v>
      </c>
      <c r="I158" s="70" t="s">
        <v>4</v>
      </c>
      <c r="J158" s="70">
        <v>1.6</v>
      </c>
      <c r="K158" s="70">
        <v>0.1</v>
      </c>
      <c r="L158" s="70" t="s">
        <v>4</v>
      </c>
      <c r="M158" s="70" t="s">
        <v>4</v>
      </c>
      <c r="N158" s="70" t="s">
        <v>4</v>
      </c>
      <c r="O158" s="70" t="s">
        <v>4</v>
      </c>
      <c r="P158" s="70" t="s">
        <v>4</v>
      </c>
      <c r="Q158" s="70" t="s">
        <v>4</v>
      </c>
      <c r="R158" s="70" t="s">
        <v>4</v>
      </c>
      <c r="S158" s="70" t="s">
        <v>4</v>
      </c>
      <c r="T158" s="70" t="s">
        <v>4</v>
      </c>
      <c r="U158" s="70" t="s">
        <v>4</v>
      </c>
      <c r="V158" s="70" t="s">
        <v>4</v>
      </c>
      <c r="W158" s="70" t="s">
        <v>4</v>
      </c>
      <c r="X158" s="70" t="s">
        <v>4</v>
      </c>
      <c r="Y158" s="70" t="s">
        <v>4</v>
      </c>
      <c r="Z158" s="70" t="s">
        <v>4</v>
      </c>
      <c r="AA158" s="70" t="s">
        <v>4</v>
      </c>
      <c r="AB158" s="70" t="s">
        <v>4</v>
      </c>
      <c r="AC158" s="76" t="s">
        <v>4</v>
      </c>
      <c r="AD158" s="65" t="s">
        <v>4</v>
      </c>
      <c r="AE158" s="65" t="s">
        <v>4</v>
      </c>
      <c r="AF158" s="65" t="s">
        <v>4</v>
      </c>
      <c r="AG158" s="65" t="s">
        <v>4</v>
      </c>
    </row>
    <row r="159" spans="1:33" s="55" customFormat="1" ht="12.75" x14ac:dyDescent="0.2">
      <c r="A159" s="55" t="s">
        <v>171</v>
      </c>
      <c r="B159" s="8" t="s">
        <v>171</v>
      </c>
      <c r="C159" s="8" t="s">
        <v>411</v>
      </c>
      <c r="D159" s="70" t="s">
        <v>4</v>
      </c>
      <c r="E159" s="70" t="s">
        <v>4</v>
      </c>
      <c r="F159" s="70" t="s">
        <v>4</v>
      </c>
      <c r="G159" s="70" t="s">
        <v>4</v>
      </c>
      <c r="H159" s="70" t="s">
        <v>4</v>
      </c>
      <c r="I159" s="70" t="s">
        <v>4</v>
      </c>
      <c r="J159" s="70" t="s">
        <v>4</v>
      </c>
      <c r="K159" s="70" t="s">
        <v>4</v>
      </c>
      <c r="L159" s="70" t="s">
        <v>4</v>
      </c>
      <c r="M159" s="70" t="s">
        <v>4</v>
      </c>
      <c r="N159" s="70" t="s">
        <v>4</v>
      </c>
      <c r="O159" s="70" t="s">
        <v>4</v>
      </c>
      <c r="P159" s="70" t="s">
        <v>4</v>
      </c>
      <c r="Q159" s="70" t="s">
        <v>4</v>
      </c>
      <c r="R159" s="70" t="s">
        <v>4</v>
      </c>
      <c r="S159" s="70" t="s">
        <v>4</v>
      </c>
      <c r="T159" s="70" t="s">
        <v>4</v>
      </c>
      <c r="U159" s="70" t="s">
        <v>4</v>
      </c>
      <c r="V159" s="70" t="s">
        <v>4</v>
      </c>
      <c r="W159" s="70" t="s">
        <v>4</v>
      </c>
      <c r="X159" s="70" t="s">
        <v>4</v>
      </c>
      <c r="Y159" s="70" t="s">
        <v>4</v>
      </c>
      <c r="Z159" s="70" t="s">
        <v>4</v>
      </c>
      <c r="AA159" s="70">
        <v>0.503</v>
      </c>
      <c r="AB159" s="70" t="s">
        <v>4</v>
      </c>
      <c r="AC159" s="76" t="s">
        <v>4</v>
      </c>
      <c r="AD159" s="65" t="s">
        <v>4</v>
      </c>
      <c r="AE159" s="65" t="s">
        <v>4</v>
      </c>
      <c r="AF159" s="65" t="s">
        <v>4</v>
      </c>
      <c r="AG159" s="65" t="s">
        <v>4</v>
      </c>
    </row>
    <row r="160" spans="1:33" s="55" customFormat="1" ht="12.75" x14ac:dyDescent="0.2">
      <c r="A160" s="55" t="s">
        <v>165</v>
      </c>
      <c r="B160" s="8" t="s">
        <v>165</v>
      </c>
      <c r="C160" s="8" t="s">
        <v>412</v>
      </c>
      <c r="D160" s="70" t="s">
        <v>4</v>
      </c>
      <c r="E160" s="70" t="s">
        <v>4</v>
      </c>
      <c r="F160" s="70" t="s">
        <v>4</v>
      </c>
      <c r="G160" s="70" t="s">
        <v>4</v>
      </c>
      <c r="H160" s="70" t="s">
        <v>4</v>
      </c>
      <c r="I160" s="70" t="s">
        <v>4</v>
      </c>
      <c r="J160" s="70" t="s">
        <v>4</v>
      </c>
      <c r="K160" s="70" t="s">
        <v>4</v>
      </c>
      <c r="L160" s="70" t="s">
        <v>4</v>
      </c>
      <c r="M160" s="70" t="s">
        <v>4</v>
      </c>
      <c r="N160" s="70" t="s">
        <v>4</v>
      </c>
      <c r="O160" s="70" t="s">
        <v>4</v>
      </c>
      <c r="P160" s="70" t="s">
        <v>4</v>
      </c>
      <c r="Q160" s="70" t="s">
        <v>4</v>
      </c>
      <c r="R160" s="70" t="s">
        <v>4</v>
      </c>
      <c r="S160" s="70" t="s">
        <v>4</v>
      </c>
      <c r="T160" s="70" t="s">
        <v>4</v>
      </c>
      <c r="U160" s="70" t="s">
        <v>4</v>
      </c>
      <c r="V160" s="70" t="s">
        <v>4</v>
      </c>
      <c r="W160" s="70" t="s">
        <v>4</v>
      </c>
      <c r="X160" s="70" t="s">
        <v>4</v>
      </c>
      <c r="Y160" s="70">
        <v>0.14799999999999999</v>
      </c>
      <c r="Z160" s="70">
        <v>0.46300000000000002</v>
      </c>
      <c r="AA160" s="70" t="s">
        <v>4</v>
      </c>
      <c r="AB160" s="70" t="s">
        <v>4</v>
      </c>
      <c r="AC160" s="72">
        <v>0.53400000000000003</v>
      </c>
      <c r="AD160" s="65" t="s">
        <v>4</v>
      </c>
      <c r="AE160" s="65" t="s">
        <v>4</v>
      </c>
      <c r="AF160" s="65" t="s">
        <v>4</v>
      </c>
      <c r="AG160" s="65" t="s">
        <v>4</v>
      </c>
    </row>
    <row r="161" spans="1:33" s="55" customFormat="1" ht="12.75" x14ac:dyDescent="0.2">
      <c r="A161" s="55" t="s">
        <v>154</v>
      </c>
      <c r="B161" s="8" t="s">
        <v>154</v>
      </c>
      <c r="C161" s="8" t="s">
        <v>413</v>
      </c>
      <c r="D161" s="70" t="s">
        <v>4</v>
      </c>
      <c r="E161" s="70" t="s">
        <v>4</v>
      </c>
      <c r="F161" s="70" t="s">
        <v>4</v>
      </c>
      <c r="G161" s="70" t="s">
        <v>4</v>
      </c>
      <c r="H161" s="70" t="s">
        <v>4</v>
      </c>
      <c r="I161" s="70" t="s">
        <v>4</v>
      </c>
      <c r="J161" s="70" t="s">
        <v>4</v>
      </c>
      <c r="K161" s="70">
        <v>0.1</v>
      </c>
      <c r="L161" s="70" t="s">
        <v>4</v>
      </c>
      <c r="M161" s="70" t="s">
        <v>4</v>
      </c>
      <c r="N161" s="70" t="s">
        <v>4</v>
      </c>
      <c r="O161" s="70" t="s">
        <v>4</v>
      </c>
      <c r="P161" s="70" t="s">
        <v>4</v>
      </c>
      <c r="Q161" s="70" t="s">
        <v>4</v>
      </c>
      <c r="R161" s="70" t="s">
        <v>4</v>
      </c>
      <c r="S161" s="70" t="s">
        <v>4</v>
      </c>
      <c r="T161" s="70" t="s">
        <v>4</v>
      </c>
      <c r="U161" s="70" t="s">
        <v>4</v>
      </c>
      <c r="V161" s="70" t="s">
        <v>4</v>
      </c>
      <c r="W161" s="70">
        <v>1.7000000000000001E-2</v>
      </c>
      <c r="X161" s="70" t="s">
        <v>4</v>
      </c>
      <c r="Y161" s="70">
        <v>1.4999999999999999E-2</v>
      </c>
      <c r="Z161" s="70">
        <v>0.35599999999999998</v>
      </c>
      <c r="AA161" s="70" t="s">
        <v>4</v>
      </c>
      <c r="AB161" s="70">
        <v>0.70199999999999996</v>
      </c>
      <c r="AC161" s="72">
        <v>7.6470000000000002</v>
      </c>
      <c r="AD161" s="65" t="s">
        <v>4</v>
      </c>
      <c r="AE161" s="65" t="s">
        <v>4</v>
      </c>
      <c r="AF161" s="67">
        <v>9.0999999999999998E-2</v>
      </c>
      <c r="AG161" s="67">
        <v>94.1</v>
      </c>
    </row>
    <row r="162" spans="1:33" s="55" customFormat="1" ht="12.75" x14ac:dyDescent="0.2">
      <c r="A162" s="55" t="s">
        <v>241</v>
      </c>
      <c r="B162" s="8" t="s">
        <v>83</v>
      </c>
      <c r="C162" s="8" t="s">
        <v>414</v>
      </c>
      <c r="D162" s="70" t="s">
        <v>4</v>
      </c>
      <c r="E162" s="70" t="s">
        <v>4</v>
      </c>
      <c r="F162" s="70" t="s">
        <v>4</v>
      </c>
      <c r="G162" s="70" t="s">
        <v>4</v>
      </c>
      <c r="H162" s="70" t="s">
        <v>4</v>
      </c>
      <c r="I162" s="70" t="s">
        <v>4</v>
      </c>
      <c r="J162" s="70" t="s">
        <v>4</v>
      </c>
      <c r="K162" s="70" t="s">
        <v>4</v>
      </c>
      <c r="L162" s="70" t="s">
        <v>4</v>
      </c>
      <c r="M162" s="70" t="s">
        <v>4</v>
      </c>
      <c r="N162" s="70" t="s">
        <v>4</v>
      </c>
      <c r="O162" s="70" t="s">
        <v>4</v>
      </c>
      <c r="P162" s="70" t="s">
        <v>4</v>
      </c>
      <c r="Q162" s="70" t="s">
        <v>4</v>
      </c>
      <c r="R162" s="70" t="s">
        <v>4</v>
      </c>
      <c r="S162" s="70" t="s">
        <v>4</v>
      </c>
      <c r="T162" s="70" t="s">
        <v>4</v>
      </c>
      <c r="U162" s="70" t="s">
        <v>4</v>
      </c>
      <c r="V162" s="70">
        <v>9.2999999999999999E-2</v>
      </c>
      <c r="W162" s="70">
        <v>2.7E-2</v>
      </c>
      <c r="X162" s="70">
        <v>0</v>
      </c>
      <c r="Y162" s="70" t="s">
        <v>4</v>
      </c>
      <c r="Z162" s="70" t="s">
        <v>4</v>
      </c>
      <c r="AA162" s="70" t="s">
        <v>4</v>
      </c>
      <c r="AB162" s="70">
        <v>0.38100000000000001</v>
      </c>
      <c r="AC162" s="76" t="s">
        <v>4</v>
      </c>
      <c r="AD162" s="65" t="s">
        <v>4</v>
      </c>
      <c r="AE162" s="65" t="s">
        <v>4</v>
      </c>
      <c r="AF162" s="65" t="s">
        <v>4</v>
      </c>
      <c r="AG162" s="65" t="s">
        <v>4</v>
      </c>
    </row>
    <row r="163" spans="1:33" s="55" customFormat="1" ht="12.75" x14ac:dyDescent="0.2">
      <c r="A163" s="55" t="s">
        <v>242</v>
      </c>
      <c r="B163" s="8" t="s">
        <v>462</v>
      </c>
      <c r="C163" s="8" t="s">
        <v>415</v>
      </c>
      <c r="D163" s="70" t="s">
        <v>4</v>
      </c>
      <c r="E163" s="70" t="s">
        <v>4</v>
      </c>
      <c r="F163" s="70" t="s">
        <v>4</v>
      </c>
      <c r="G163" s="70" t="s">
        <v>4</v>
      </c>
      <c r="H163" s="70" t="s">
        <v>4</v>
      </c>
      <c r="I163" s="70" t="s">
        <v>4</v>
      </c>
      <c r="J163" s="70" t="s">
        <v>4</v>
      </c>
      <c r="K163" s="70" t="s">
        <v>4</v>
      </c>
      <c r="L163" s="70" t="s">
        <v>4</v>
      </c>
      <c r="M163" s="70" t="s">
        <v>4</v>
      </c>
      <c r="N163" s="70" t="s">
        <v>4</v>
      </c>
      <c r="O163" s="70" t="s">
        <v>4</v>
      </c>
      <c r="P163" s="70" t="s">
        <v>4</v>
      </c>
      <c r="Q163" s="70" t="s">
        <v>4</v>
      </c>
      <c r="R163" s="70" t="s">
        <v>4</v>
      </c>
      <c r="S163" s="70" t="s">
        <v>4</v>
      </c>
      <c r="T163" s="70" t="s">
        <v>4</v>
      </c>
      <c r="U163" s="70" t="s">
        <v>4</v>
      </c>
      <c r="V163" s="70">
        <v>2.5760000000000001</v>
      </c>
      <c r="W163" s="70" t="s">
        <v>4</v>
      </c>
      <c r="X163" s="70" t="s">
        <v>4</v>
      </c>
      <c r="Y163" s="70" t="s">
        <v>4</v>
      </c>
      <c r="Z163" s="70" t="s">
        <v>4</v>
      </c>
      <c r="AA163" s="70" t="s">
        <v>4</v>
      </c>
      <c r="AB163" s="70" t="s">
        <v>4</v>
      </c>
      <c r="AC163" s="76" t="s">
        <v>4</v>
      </c>
      <c r="AD163" s="65" t="s">
        <v>4</v>
      </c>
      <c r="AE163" s="65" t="s">
        <v>4</v>
      </c>
      <c r="AF163" s="65" t="s">
        <v>4</v>
      </c>
      <c r="AG163" s="65" t="s">
        <v>4</v>
      </c>
    </row>
    <row r="164" spans="1:33" s="55" customFormat="1" ht="12.75" x14ac:dyDescent="0.2">
      <c r="A164" s="55" t="s">
        <v>243</v>
      </c>
      <c r="B164" s="8" t="s">
        <v>167</v>
      </c>
      <c r="C164" s="8" t="s">
        <v>416</v>
      </c>
      <c r="D164" s="70" t="s">
        <v>4</v>
      </c>
      <c r="E164" s="70" t="s">
        <v>4</v>
      </c>
      <c r="F164" s="70" t="s">
        <v>4</v>
      </c>
      <c r="G164" s="70" t="s">
        <v>4</v>
      </c>
      <c r="H164" s="70" t="s">
        <v>4</v>
      </c>
      <c r="I164" s="70" t="s">
        <v>4</v>
      </c>
      <c r="J164" s="70" t="s">
        <v>4</v>
      </c>
      <c r="K164" s="70" t="s">
        <v>4</v>
      </c>
      <c r="L164" s="70" t="s">
        <v>4</v>
      </c>
      <c r="M164" s="70" t="s">
        <v>4</v>
      </c>
      <c r="N164" s="70" t="s">
        <v>4</v>
      </c>
      <c r="O164" s="70" t="s">
        <v>4</v>
      </c>
      <c r="P164" s="70" t="s">
        <v>4</v>
      </c>
      <c r="Q164" s="70" t="s">
        <v>4</v>
      </c>
      <c r="R164" s="70" t="s">
        <v>4</v>
      </c>
      <c r="S164" s="70" t="s">
        <v>4</v>
      </c>
      <c r="T164" s="70" t="s">
        <v>4</v>
      </c>
      <c r="U164" s="70" t="s">
        <v>4</v>
      </c>
      <c r="V164" s="70" t="s">
        <v>4</v>
      </c>
      <c r="W164" s="70" t="s">
        <v>4</v>
      </c>
      <c r="X164" s="70" t="s">
        <v>4</v>
      </c>
      <c r="Y164" s="70" t="s">
        <v>4</v>
      </c>
      <c r="Z164" s="70">
        <v>0</v>
      </c>
      <c r="AA164" s="70">
        <v>0</v>
      </c>
      <c r="AB164" s="70">
        <v>0</v>
      </c>
      <c r="AC164" s="76" t="s">
        <v>4</v>
      </c>
      <c r="AD164" s="65" t="s">
        <v>4</v>
      </c>
      <c r="AE164" s="65" t="s">
        <v>4</v>
      </c>
      <c r="AF164" s="65" t="s">
        <v>4</v>
      </c>
      <c r="AG164" s="65" t="s">
        <v>4</v>
      </c>
    </row>
    <row r="165" spans="1:33" s="55" customFormat="1" ht="12.75" x14ac:dyDescent="0.2">
      <c r="A165" s="55" t="s">
        <v>84</v>
      </c>
      <c r="B165" s="69" t="s">
        <v>84</v>
      </c>
      <c r="C165" s="69" t="s">
        <v>417</v>
      </c>
      <c r="D165" s="70" t="s">
        <v>4</v>
      </c>
      <c r="E165" s="70" t="s">
        <v>4</v>
      </c>
      <c r="F165" s="70" t="s">
        <v>4</v>
      </c>
      <c r="G165" s="70">
        <v>20.3</v>
      </c>
      <c r="H165" s="70">
        <v>20</v>
      </c>
      <c r="I165" s="70" t="s">
        <v>4</v>
      </c>
      <c r="J165" s="70">
        <v>11.321</v>
      </c>
      <c r="K165" s="70">
        <v>0.2</v>
      </c>
      <c r="L165" s="70">
        <v>8.1999999999999993</v>
      </c>
      <c r="M165" s="70">
        <v>45.3</v>
      </c>
      <c r="N165" s="70">
        <v>45.125</v>
      </c>
      <c r="O165" s="70">
        <v>13.5</v>
      </c>
      <c r="P165" s="70">
        <v>107.4</v>
      </c>
      <c r="Q165" s="71">
        <v>174.42099999999999</v>
      </c>
      <c r="R165" s="71">
        <v>2761.6</v>
      </c>
      <c r="S165" s="71">
        <v>1779.6</v>
      </c>
      <c r="T165" s="71">
        <v>6859.8</v>
      </c>
      <c r="U165" s="71">
        <v>9930.8269999999993</v>
      </c>
      <c r="V165" s="71">
        <v>9599.7009999999991</v>
      </c>
      <c r="W165" s="71">
        <v>9348.3130000000001</v>
      </c>
      <c r="X165" s="71">
        <v>158.41900000000001</v>
      </c>
      <c r="Y165" s="71">
        <v>7519.2610000000004</v>
      </c>
      <c r="Z165" s="71">
        <v>3207.19</v>
      </c>
      <c r="AA165" s="71">
        <v>7667.2179999999998</v>
      </c>
      <c r="AB165" s="71">
        <v>3865.1550000000002</v>
      </c>
      <c r="AC165" s="72">
        <v>3936.6480000000001</v>
      </c>
      <c r="AD165" s="65">
        <v>3609.9549999999999</v>
      </c>
      <c r="AE165" s="66">
        <v>3456.1219999999998</v>
      </c>
      <c r="AF165" s="67">
        <v>7759.99</v>
      </c>
      <c r="AG165" s="67">
        <v>3032.7539999999999</v>
      </c>
    </row>
    <row r="166" spans="1:33" s="55" customFormat="1" ht="12.75" x14ac:dyDescent="0.2">
      <c r="A166" s="55" t="s">
        <v>178</v>
      </c>
      <c r="B166" s="69" t="s">
        <v>178</v>
      </c>
      <c r="C166" s="69" t="s">
        <v>418</v>
      </c>
      <c r="D166" s="70" t="s">
        <v>4</v>
      </c>
      <c r="E166" s="70" t="s">
        <v>4</v>
      </c>
      <c r="F166" s="70" t="s">
        <v>4</v>
      </c>
      <c r="G166" s="70" t="s">
        <v>4</v>
      </c>
      <c r="H166" s="70" t="s">
        <v>4</v>
      </c>
      <c r="I166" s="70" t="s">
        <v>4</v>
      </c>
      <c r="J166" s="70" t="s">
        <v>4</v>
      </c>
      <c r="K166" s="70" t="s">
        <v>4</v>
      </c>
      <c r="L166" s="70" t="s">
        <v>4</v>
      </c>
      <c r="M166" s="70" t="s">
        <v>4</v>
      </c>
      <c r="N166" s="70">
        <v>0.85</v>
      </c>
      <c r="O166" s="70" t="s">
        <v>4</v>
      </c>
      <c r="P166" s="70" t="s">
        <v>4</v>
      </c>
      <c r="Q166" s="71" t="s">
        <v>4</v>
      </c>
      <c r="R166" s="71" t="s">
        <v>4</v>
      </c>
      <c r="S166" s="71" t="s">
        <v>4</v>
      </c>
      <c r="T166" s="71" t="s">
        <v>4</v>
      </c>
      <c r="U166" s="71" t="s">
        <v>4</v>
      </c>
      <c r="V166" s="71" t="s">
        <v>4</v>
      </c>
      <c r="W166" s="71" t="s">
        <v>4</v>
      </c>
      <c r="X166" s="71" t="s">
        <v>4</v>
      </c>
      <c r="Y166" s="71" t="s">
        <v>4</v>
      </c>
      <c r="Z166" s="71" t="s">
        <v>4</v>
      </c>
      <c r="AA166" s="71" t="s">
        <v>4</v>
      </c>
      <c r="AB166" s="71" t="s">
        <v>4</v>
      </c>
      <c r="AC166" s="65" t="s">
        <v>4</v>
      </c>
      <c r="AD166" s="65" t="s">
        <v>4</v>
      </c>
      <c r="AE166" s="65" t="s">
        <v>4</v>
      </c>
      <c r="AF166" s="65" t="s">
        <v>4</v>
      </c>
      <c r="AG166" s="65" t="s">
        <v>4</v>
      </c>
    </row>
    <row r="167" spans="1:33" s="55" customFormat="1" ht="12.75" x14ac:dyDescent="0.2">
      <c r="A167" s="55" t="s">
        <v>155</v>
      </c>
      <c r="B167" s="8" t="s">
        <v>155</v>
      </c>
      <c r="C167" s="8" t="s">
        <v>419</v>
      </c>
      <c r="D167" s="70" t="s">
        <v>4</v>
      </c>
      <c r="E167" s="70" t="s">
        <v>4</v>
      </c>
      <c r="F167" s="70" t="s">
        <v>4</v>
      </c>
      <c r="G167" s="70" t="s">
        <v>4</v>
      </c>
      <c r="H167" s="70" t="s">
        <v>4</v>
      </c>
      <c r="I167" s="70" t="s">
        <v>4</v>
      </c>
      <c r="J167" s="70" t="s">
        <v>4</v>
      </c>
      <c r="K167" s="70">
        <v>4</v>
      </c>
      <c r="L167" s="70" t="s">
        <v>4</v>
      </c>
      <c r="M167" s="70" t="s">
        <v>4</v>
      </c>
      <c r="N167" s="70" t="s">
        <v>4</v>
      </c>
      <c r="O167" s="70" t="s">
        <v>4</v>
      </c>
      <c r="P167" s="70" t="s">
        <v>4</v>
      </c>
      <c r="Q167" s="71" t="s">
        <v>4</v>
      </c>
      <c r="R167" s="71" t="s">
        <v>4</v>
      </c>
      <c r="S167" s="71" t="s">
        <v>4</v>
      </c>
      <c r="T167" s="71" t="s">
        <v>4</v>
      </c>
      <c r="U167" s="71" t="s">
        <v>4</v>
      </c>
      <c r="V167" s="71">
        <v>0.20200000000000001</v>
      </c>
      <c r="W167" s="71">
        <v>0.123</v>
      </c>
      <c r="X167" s="71" t="s">
        <v>4</v>
      </c>
      <c r="Y167" s="71">
        <v>0.25600000000000001</v>
      </c>
      <c r="Z167" s="71">
        <v>0.1</v>
      </c>
      <c r="AA167" s="71">
        <v>0.02</v>
      </c>
      <c r="AB167" s="71">
        <v>8.0000000000000002E-3</v>
      </c>
      <c r="AC167" s="65" t="s">
        <v>4</v>
      </c>
      <c r="AD167" s="65" t="s">
        <v>4</v>
      </c>
      <c r="AE167" s="65" t="s">
        <v>4</v>
      </c>
      <c r="AF167" s="65" t="s">
        <v>4</v>
      </c>
      <c r="AG167" s="65">
        <v>2.992</v>
      </c>
    </row>
    <row r="168" spans="1:33" s="55" customFormat="1" ht="12.75" x14ac:dyDescent="0.2">
      <c r="A168" s="55" t="s">
        <v>112</v>
      </c>
      <c r="B168" s="69" t="s">
        <v>112</v>
      </c>
      <c r="C168" s="69" t="s">
        <v>420</v>
      </c>
      <c r="D168" s="70" t="s">
        <v>4</v>
      </c>
      <c r="E168" s="70" t="s">
        <v>4</v>
      </c>
      <c r="F168" s="70" t="s">
        <v>4</v>
      </c>
      <c r="G168" s="70" t="s">
        <v>4</v>
      </c>
      <c r="H168" s="70" t="s">
        <v>4</v>
      </c>
      <c r="I168" s="70">
        <v>91.1</v>
      </c>
      <c r="J168" s="70" t="s">
        <v>4</v>
      </c>
      <c r="K168" s="70">
        <v>15.9</v>
      </c>
      <c r="L168" s="70">
        <v>1.6</v>
      </c>
      <c r="M168" s="70">
        <v>0.9</v>
      </c>
      <c r="N168" s="70" t="s">
        <v>4</v>
      </c>
      <c r="O168" s="70">
        <v>1936.4</v>
      </c>
      <c r="P168" s="70">
        <v>326.7</v>
      </c>
      <c r="Q168" s="71" t="s">
        <v>4</v>
      </c>
      <c r="R168" s="71" t="s">
        <v>4</v>
      </c>
      <c r="S168" s="71" t="s">
        <v>4</v>
      </c>
      <c r="T168" s="71" t="s">
        <v>4</v>
      </c>
      <c r="U168" s="71">
        <v>1.5029999999999999</v>
      </c>
      <c r="V168" s="71">
        <v>458.11399999999998</v>
      </c>
      <c r="W168" s="71">
        <v>7.06</v>
      </c>
      <c r="X168" s="71" t="s">
        <v>4</v>
      </c>
      <c r="Y168" s="71">
        <v>0.13900000000000001</v>
      </c>
      <c r="Z168" s="71">
        <v>8.5999999999999993E-2</v>
      </c>
      <c r="AA168" s="71" t="s">
        <v>4</v>
      </c>
      <c r="AB168" s="71">
        <v>0.221</v>
      </c>
      <c r="AC168" s="65" t="s">
        <v>4</v>
      </c>
      <c r="AD168" s="65">
        <v>0.47099999999999997</v>
      </c>
      <c r="AE168" s="66">
        <v>52.493000000000002</v>
      </c>
      <c r="AF168" s="67">
        <v>0.11799999999999999</v>
      </c>
      <c r="AG168" s="67">
        <v>70.923000000000002</v>
      </c>
    </row>
    <row r="169" spans="1:33" s="55" customFormat="1" ht="12.75" x14ac:dyDescent="0.2">
      <c r="A169" s="55" t="s">
        <v>166</v>
      </c>
      <c r="B169" s="8" t="s">
        <v>166</v>
      </c>
      <c r="C169" s="8" t="s">
        <v>421</v>
      </c>
      <c r="D169" s="70" t="s">
        <v>4</v>
      </c>
      <c r="E169" s="70" t="s">
        <v>4</v>
      </c>
      <c r="F169" s="70" t="s">
        <v>4</v>
      </c>
      <c r="G169" s="70" t="s">
        <v>4</v>
      </c>
      <c r="H169" s="70" t="s">
        <v>4</v>
      </c>
      <c r="I169" s="70" t="s">
        <v>4</v>
      </c>
      <c r="J169" s="70" t="s">
        <v>4</v>
      </c>
      <c r="K169" s="70" t="s">
        <v>4</v>
      </c>
      <c r="L169" s="70" t="s">
        <v>4</v>
      </c>
      <c r="M169" s="70" t="s">
        <v>4</v>
      </c>
      <c r="N169" s="70" t="s">
        <v>4</v>
      </c>
      <c r="O169" s="70" t="s">
        <v>4</v>
      </c>
      <c r="P169" s="70" t="s">
        <v>4</v>
      </c>
      <c r="Q169" s="71" t="s">
        <v>4</v>
      </c>
      <c r="R169" s="71" t="s">
        <v>4</v>
      </c>
      <c r="S169" s="71" t="s">
        <v>4</v>
      </c>
      <c r="T169" s="71" t="s">
        <v>4</v>
      </c>
      <c r="U169" s="71" t="s">
        <v>4</v>
      </c>
      <c r="V169" s="71" t="s">
        <v>4</v>
      </c>
      <c r="W169" s="71" t="s">
        <v>4</v>
      </c>
      <c r="X169" s="71" t="s">
        <v>4</v>
      </c>
      <c r="Y169" s="71">
        <v>7.2999999999999995E-2</v>
      </c>
      <c r="Z169" s="71">
        <v>0.58099999999999996</v>
      </c>
      <c r="AA169" s="71" t="s">
        <v>4</v>
      </c>
      <c r="AB169" s="71" t="s">
        <v>4</v>
      </c>
      <c r="AC169" s="65" t="s">
        <v>4</v>
      </c>
      <c r="AD169" s="65" t="s">
        <v>4</v>
      </c>
      <c r="AE169" s="65" t="s">
        <v>4</v>
      </c>
      <c r="AF169" s="65" t="s">
        <v>4</v>
      </c>
      <c r="AG169" s="65" t="s">
        <v>4</v>
      </c>
    </row>
    <row r="170" spans="1:33" s="55" customFormat="1" ht="12.75" x14ac:dyDescent="0.2">
      <c r="A170" s="55" t="s">
        <v>85</v>
      </c>
      <c r="B170" s="69" t="s">
        <v>85</v>
      </c>
      <c r="C170" s="69" t="s">
        <v>422</v>
      </c>
      <c r="D170" s="70" t="s">
        <v>4</v>
      </c>
      <c r="E170" s="70" t="s">
        <v>4</v>
      </c>
      <c r="F170" s="70">
        <v>70.3</v>
      </c>
      <c r="G170" s="70" t="s">
        <v>4</v>
      </c>
      <c r="H170" s="70">
        <v>28</v>
      </c>
      <c r="I170" s="70" t="s">
        <v>4</v>
      </c>
      <c r="J170" s="70" t="s">
        <v>4</v>
      </c>
      <c r="K170" s="70" t="s">
        <v>4</v>
      </c>
      <c r="L170" s="70">
        <v>0.2</v>
      </c>
      <c r="M170" s="70" t="s">
        <v>4</v>
      </c>
      <c r="N170" s="70">
        <v>50.353999999999999</v>
      </c>
      <c r="O170" s="70">
        <v>192.1</v>
      </c>
      <c r="P170" s="70">
        <v>402.3</v>
      </c>
      <c r="Q170" s="71">
        <v>1064.8610000000001</v>
      </c>
      <c r="R170" s="71">
        <v>977.1</v>
      </c>
      <c r="S170" s="71">
        <v>555.9</v>
      </c>
      <c r="T170" s="71">
        <v>998.2</v>
      </c>
      <c r="U170" s="71">
        <v>762.40899999999999</v>
      </c>
      <c r="V170" s="71">
        <v>1424.2139999999999</v>
      </c>
      <c r="W170" s="71">
        <v>2003.069</v>
      </c>
      <c r="X170" s="71">
        <v>1579.7929999999999</v>
      </c>
      <c r="Y170" s="71">
        <v>1060.855</v>
      </c>
      <c r="Z170" s="71">
        <v>2030.0070000000001</v>
      </c>
      <c r="AA170" s="71">
        <v>754.15200000000004</v>
      </c>
      <c r="AB170" s="71">
        <v>1131.8150000000001</v>
      </c>
      <c r="AC170" s="72">
        <v>1494.2819999999999</v>
      </c>
      <c r="AD170" s="65">
        <v>1636.672</v>
      </c>
      <c r="AE170" s="66">
        <v>2489.6329999999998</v>
      </c>
      <c r="AF170" s="67">
        <v>2726.404</v>
      </c>
      <c r="AG170" s="67">
        <v>4445.5309999999999</v>
      </c>
    </row>
    <row r="171" spans="1:33" s="55" customFormat="1" ht="12.75" x14ac:dyDescent="0.2">
      <c r="A171" s="55" t="s">
        <v>130</v>
      </c>
      <c r="B171" s="69" t="s">
        <v>130</v>
      </c>
      <c r="C171" s="69" t="s">
        <v>423</v>
      </c>
      <c r="D171" s="70" t="s">
        <v>4</v>
      </c>
      <c r="E171" s="70" t="s">
        <v>4</v>
      </c>
      <c r="F171" s="70" t="s">
        <v>4</v>
      </c>
      <c r="G171" s="70" t="s">
        <v>4</v>
      </c>
      <c r="H171" s="70" t="s">
        <v>4</v>
      </c>
      <c r="I171" s="70" t="s">
        <v>4</v>
      </c>
      <c r="J171" s="70" t="s">
        <v>4</v>
      </c>
      <c r="K171" s="70" t="s">
        <v>4</v>
      </c>
      <c r="L171" s="70" t="s">
        <v>4</v>
      </c>
      <c r="M171" s="70" t="s">
        <v>4</v>
      </c>
      <c r="N171" s="70" t="s">
        <v>4</v>
      </c>
      <c r="O171" s="70" t="s">
        <v>4</v>
      </c>
      <c r="P171" s="70" t="s">
        <v>4</v>
      </c>
      <c r="Q171" s="71" t="s">
        <v>4</v>
      </c>
      <c r="R171" s="71" t="s">
        <v>4</v>
      </c>
      <c r="S171" s="71">
        <v>16.100000000000001</v>
      </c>
      <c r="T171" s="71" t="s">
        <v>4</v>
      </c>
      <c r="U171" s="71" t="s">
        <v>4</v>
      </c>
      <c r="V171" s="71" t="s">
        <v>4</v>
      </c>
      <c r="W171" s="71" t="s">
        <v>4</v>
      </c>
      <c r="X171" s="71">
        <v>3.266</v>
      </c>
      <c r="Y171" s="71">
        <v>93.094999999999999</v>
      </c>
      <c r="Z171" s="71">
        <v>30.582000000000001</v>
      </c>
      <c r="AA171" s="71">
        <v>49.061999999999998</v>
      </c>
      <c r="AB171" s="71">
        <v>32.962000000000003</v>
      </c>
      <c r="AC171" s="65" t="s">
        <v>4</v>
      </c>
      <c r="AD171" s="65" t="s">
        <v>4</v>
      </c>
      <c r="AE171" s="65" t="s">
        <v>4</v>
      </c>
      <c r="AF171" s="65" t="s">
        <v>4</v>
      </c>
      <c r="AG171" s="65" t="s">
        <v>4</v>
      </c>
    </row>
    <row r="172" spans="1:33" s="55" customFormat="1" ht="12.75" x14ac:dyDescent="0.2">
      <c r="A172" s="69" t="s">
        <v>188</v>
      </c>
      <c r="B172" s="69" t="s">
        <v>188</v>
      </c>
      <c r="C172" s="69" t="s">
        <v>424</v>
      </c>
      <c r="D172" s="70" t="s">
        <v>4</v>
      </c>
      <c r="E172" s="70" t="s">
        <v>4</v>
      </c>
      <c r="F172" s="70" t="s">
        <v>4</v>
      </c>
      <c r="G172" s="70" t="s">
        <v>4</v>
      </c>
      <c r="H172" s="70" t="s">
        <v>4</v>
      </c>
      <c r="I172" s="70" t="s">
        <v>4</v>
      </c>
      <c r="J172" s="70" t="s">
        <v>4</v>
      </c>
      <c r="K172" s="70">
        <v>0.2</v>
      </c>
      <c r="L172" s="70">
        <v>1.2</v>
      </c>
      <c r="M172" s="70">
        <v>2</v>
      </c>
      <c r="N172" s="70" t="s">
        <v>4</v>
      </c>
      <c r="O172" s="70" t="s">
        <v>4</v>
      </c>
      <c r="P172" s="70" t="s">
        <v>4</v>
      </c>
      <c r="Q172" s="71" t="s">
        <v>4</v>
      </c>
      <c r="R172" s="71">
        <v>6.6</v>
      </c>
      <c r="S172" s="71" t="s">
        <v>4</v>
      </c>
      <c r="T172" s="71" t="s">
        <v>4</v>
      </c>
      <c r="U172" s="71" t="s">
        <v>4</v>
      </c>
      <c r="V172" s="71">
        <v>2.4E-2</v>
      </c>
      <c r="W172" s="71">
        <v>3.3000000000000002E-2</v>
      </c>
      <c r="X172" s="71" t="s">
        <v>4</v>
      </c>
      <c r="Y172" s="71">
        <v>7.0000000000000001E-3</v>
      </c>
      <c r="Z172" s="71" t="s">
        <v>4</v>
      </c>
      <c r="AA172" s="71" t="s">
        <v>4</v>
      </c>
      <c r="AB172" s="71">
        <v>0</v>
      </c>
      <c r="AC172" s="65" t="s">
        <v>4</v>
      </c>
      <c r="AD172" s="65" t="s">
        <v>4</v>
      </c>
      <c r="AE172" s="65" t="s">
        <v>4</v>
      </c>
      <c r="AF172" s="65" t="s">
        <v>4</v>
      </c>
      <c r="AG172" s="65">
        <v>0.3</v>
      </c>
    </row>
    <row r="173" spans="1:33" s="55" customFormat="1" ht="12.75" x14ac:dyDescent="0.2">
      <c r="A173" s="55" t="s">
        <v>119</v>
      </c>
      <c r="B173" s="69" t="s">
        <v>119</v>
      </c>
      <c r="C173" s="69" t="s">
        <v>425</v>
      </c>
      <c r="D173" s="70" t="s">
        <v>4</v>
      </c>
      <c r="E173" s="70" t="s">
        <v>4</v>
      </c>
      <c r="F173" s="70" t="s">
        <v>4</v>
      </c>
      <c r="G173" s="70" t="s">
        <v>4</v>
      </c>
      <c r="H173" s="70" t="s">
        <v>4</v>
      </c>
      <c r="I173" s="70" t="s">
        <v>4</v>
      </c>
      <c r="J173" s="70" t="s">
        <v>4</v>
      </c>
      <c r="K173" s="70" t="s">
        <v>4</v>
      </c>
      <c r="L173" s="70" t="s">
        <v>4</v>
      </c>
      <c r="M173" s="70" t="s">
        <v>4</v>
      </c>
      <c r="N173" s="70" t="s">
        <v>4</v>
      </c>
      <c r="O173" s="70" t="s">
        <v>4</v>
      </c>
      <c r="P173" s="70" t="s">
        <v>4</v>
      </c>
      <c r="Q173" s="71" t="s">
        <v>4</v>
      </c>
      <c r="R173" s="71" t="s">
        <v>4</v>
      </c>
      <c r="S173" s="71">
        <v>39</v>
      </c>
      <c r="T173" s="71">
        <v>0.5</v>
      </c>
      <c r="U173" s="71" t="s">
        <v>4</v>
      </c>
      <c r="V173" s="71" t="s">
        <v>4</v>
      </c>
      <c r="W173" s="71" t="s">
        <v>4</v>
      </c>
      <c r="X173" s="71" t="s">
        <v>4</v>
      </c>
      <c r="Y173" s="71" t="s">
        <v>4</v>
      </c>
      <c r="Z173" s="71" t="s">
        <v>4</v>
      </c>
      <c r="AA173" s="71" t="s">
        <v>4</v>
      </c>
      <c r="AB173" s="71" t="s">
        <v>4</v>
      </c>
      <c r="AC173" s="65" t="s">
        <v>4</v>
      </c>
      <c r="AD173" s="65" t="s">
        <v>4</v>
      </c>
      <c r="AE173" s="65" t="s">
        <v>4</v>
      </c>
      <c r="AF173" s="65" t="s">
        <v>4</v>
      </c>
      <c r="AG173" s="65" t="s">
        <v>4</v>
      </c>
    </row>
    <row r="174" spans="1:33" s="55" customFormat="1" ht="12.75" x14ac:dyDescent="0.2">
      <c r="A174" s="55" t="s">
        <v>244</v>
      </c>
      <c r="B174" s="8" t="s">
        <v>156</v>
      </c>
      <c r="C174" s="8" t="s">
        <v>426</v>
      </c>
      <c r="D174" s="70" t="s">
        <v>4</v>
      </c>
      <c r="E174" s="70" t="s">
        <v>4</v>
      </c>
      <c r="F174" s="70" t="s">
        <v>4</v>
      </c>
      <c r="G174" s="70" t="s">
        <v>4</v>
      </c>
      <c r="H174" s="70" t="s">
        <v>4</v>
      </c>
      <c r="I174" s="70" t="s">
        <v>4</v>
      </c>
      <c r="J174" s="70" t="s">
        <v>4</v>
      </c>
      <c r="K174" s="70" t="s">
        <v>4</v>
      </c>
      <c r="L174" s="70" t="s">
        <v>4</v>
      </c>
      <c r="M174" s="70" t="s">
        <v>4</v>
      </c>
      <c r="N174" s="70" t="s">
        <v>4</v>
      </c>
      <c r="O174" s="70" t="s">
        <v>4</v>
      </c>
      <c r="P174" s="70" t="s">
        <v>4</v>
      </c>
      <c r="Q174" s="71" t="s">
        <v>4</v>
      </c>
      <c r="R174" s="71" t="s">
        <v>4</v>
      </c>
      <c r="S174" s="71" t="s">
        <v>4</v>
      </c>
      <c r="T174" s="71" t="s">
        <v>4</v>
      </c>
      <c r="U174" s="71" t="s">
        <v>4</v>
      </c>
      <c r="V174" s="71">
        <v>20.173999999999999</v>
      </c>
      <c r="W174" s="71">
        <v>0</v>
      </c>
      <c r="X174" s="71" t="s">
        <v>4</v>
      </c>
      <c r="Y174" s="71">
        <v>1.504</v>
      </c>
      <c r="Z174" s="71" t="s">
        <v>4</v>
      </c>
      <c r="AA174" s="71" t="s">
        <v>4</v>
      </c>
      <c r="AB174" s="71" t="s">
        <v>4</v>
      </c>
      <c r="AC174" s="65" t="s">
        <v>4</v>
      </c>
      <c r="AD174" s="65" t="s">
        <v>4</v>
      </c>
      <c r="AE174" s="65" t="s">
        <v>4</v>
      </c>
      <c r="AF174" s="65" t="s">
        <v>4</v>
      </c>
      <c r="AG174" s="65" t="s">
        <v>4</v>
      </c>
    </row>
    <row r="175" spans="1:33" s="55" customFormat="1" ht="12.75" x14ac:dyDescent="0.2">
      <c r="A175" s="55" t="s">
        <v>131</v>
      </c>
      <c r="B175" s="69" t="s">
        <v>131</v>
      </c>
      <c r="C175" s="69" t="s">
        <v>427</v>
      </c>
      <c r="D175" s="70" t="s">
        <v>4</v>
      </c>
      <c r="E175" s="70" t="s">
        <v>4</v>
      </c>
      <c r="F175" s="70" t="s">
        <v>4</v>
      </c>
      <c r="G175" s="70" t="s">
        <v>4</v>
      </c>
      <c r="H175" s="70" t="s">
        <v>4</v>
      </c>
      <c r="I175" s="70" t="s">
        <v>4</v>
      </c>
      <c r="J175" s="70" t="s">
        <v>4</v>
      </c>
      <c r="K175" s="70" t="s">
        <v>4</v>
      </c>
      <c r="L175" s="70" t="s">
        <v>4</v>
      </c>
      <c r="M175" s="70" t="s">
        <v>4</v>
      </c>
      <c r="N175" s="70">
        <v>0.86499999999999999</v>
      </c>
      <c r="O175" s="70" t="s">
        <v>4</v>
      </c>
      <c r="P175" s="70">
        <v>0.5</v>
      </c>
      <c r="Q175" s="71">
        <v>7.1749999999999998</v>
      </c>
      <c r="R175" s="71">
        <v>49.5</v>
      </c>
      <c r="S175" s="71">
        <v>0.8</v>
      </c>
      <c r="T175" s="71">
        <v>2.1</v>
      </c>
      <c r="U175" s="71">
        <v>2.355</v>
      </c>
      <c r="V175" s="71">
        <v>1.8520000000000001</v>
      </c>
      <c r="W175" s="71">
        <v>9.6780000000000008</v>
      </c>
      <c r="X175" s="71" t="s">
        <v>4</v>
      </c>
      <c r="Y175" s="71">
        <v>0.61499999999999999</v>
      </c>
      <c r="Z175" s="71">
        <v>1.0509999999999999</v>
      </c>
      <c r="AA175" s="71">
        <v>8.86</v>
      </c>
      <c r="AB175" s="71">
        <v>3.911</v>
      </c>
      <c r="AC175" s="65" t="s">
        <v>4</v>
      </c>
      <c r="AD175" s="65">
        <v>0.48699999999999999</v>
      </c>
      <c r="AE175" s="66">
        <v>0.55200000000000005</v>
      </c>
      <c r="AF175" s="65" t="s">
        <v>4</v>
      </c>
      <c r="AG175" s="65">
        <v>15.286</v>
      </c>
    </row>
    <row r="176" spans="1:33" s="55" customFormat="1" ht="12.75" x14ac:dyDescent="0.2">
      <c r="A176" s="55" t="s">
        <v>157</v>
      </c>
      <c r="B176" s="8" t="s">
        <v>157</v>
      </c>
      <c r="C176" s="8" t="s">
        <v>428</v>
      </c>
      <c r="D176" s="70" t="s">
        <v>4</v>
      </c>
      <c r="E176" s="70" t="s">
        <v>4</v>
      </c>
      <c r="F176" s="70" t="s">
        <v>4</v>
      </c>
      <c r="G176" s="70">
        <v>76.8</v>
      </c>
      <c r="H176" s="70">
        <v>75.5</v>
      </c>
      <c r="I176" s="70">
        <v>60.3</v>
      </c>
      <c r="J176" s="70" t="s">
        <v>4</v>
      </c>
      <c r="K176" s="70" t="s">
        <v>4</v>
      </c>
      <c r="L176" s="70">
        <v>0.3</v>
      </c>
      <c r="M176" s="70" t="s">
        <v>4</v>
      </c>
      <c r="N176" s="70">
        <v>2.8650000000000002</v>
      </c>
      <c r="O176" s="70" t="s">
        <v>4</v>
      </c>
      <c r="P176" s="70" t="s">
        <v>4</v>
      </c>
      <c r="Q176" s="71" t="s">
        <v>4</v>
      </c>
      <c r="R176" s="71" t="s">
        <v>4</v>
      </c>
      <c r="S176" s="71">
        <v>0.1</v>
      </c>
      <c r="T176" s="71">
        <v>1.3</v>
      </c>
      <c r="U176" s="71">
        <v>0.376</v>
      </c>
      <c r="V176" s="71">
        <v>2.4239999999999999</v>
      </c>
      <c r="W176" s="71">
        <v>1.0569999999999999</v>
      </c>
      <c r="X176" s="71" t="s">
        <v>4</v>
      </c>
      <c r="Y176" s="71">
        <v>2.5179999999999998</v>
      </c>
      <c r="Z176" s="71">
        <v>0.17199999999999999</v>
      </c>
      <c r="AA176" s="71">
        <v>2.8000000000000001E-2</v>
      </c>
      <c r="AB176" s="71">
        <v>0.56200000000000006</v>
      </c>
      <c r="AC176" s="72">
        <v>9.6010000000000009</v>
      </c>
      <c r="AD176" s="65">
        <v>0.84899999999999998</v>
      </c>
      <c r="AE176" s="66">
        <v>0.13300000000000001</v>
      </c>
      <c r="AF176" s="67">
        <v>30.338999999999999</v>
      </c>
      <c r="AG176" s="67">
        <v>31.959</v>
      </c>
    </row>
    <row r="177" spans="1:33" s="55" customFormat="1" ht="12.75" x14ac:dyDescent="0.2">
      <c r="A177" s="55" t="s">
        <v>113</v>
      </c>
      <c r="B177" s="69" t="s">
        <v>113</v>
      </c>
      <c r="C177" s="69" t="s">
        <v>429</v>
      </c>
      <c r="D177" s="70" t="s">
        <v>4</v>
      </c>
      <c r="E177" s="70" t="s">
        <v>4</v>
      </c>
      <c r="F177" s="70" t="s">
        <v>4</v>
      </c>
      <c r="G177" s="70" t="s">
        <v>4</v>
      </c>
      <c r="H177" s="70">
        <v>27.2</v>
      </c>
      <c r="I177" s="70">
        <v>116.9</v>
      </c>
      <c r="J177" s="70" t="s">
        <v>4</v>
      </c>
      <c r="K177" s="70">
        <v>206.6</v>
      </c>
      <c r="L177" s="70">
        <v>32.700000000000003</v>
      </c>
      <c r="M177" s="70">
        <v>40.299999999999997</v>
      </c>
      <c r="N177" s="70">
        <v>14.919</v>
      </c>
      <c r="O177" s="70" t="s">
        <v>4</v>
      </c>
      <c r="P177" s="70">
        <v>12.7</v>
      </c>
      <c r="Q177" s="71">
        <v>4.3</v>
      </c>
      <c r="R177" s="71">
        <v>2.5</v>
      </c>
      <c r="S177" s="71" t="s">
        <v>4</v>
      </c>
      <c r="T177" s="71">
        <v>3.6</v>
      </c>
      <c r="U177" s="71">
        <v>13.99</v>
      </c>
      <c r="V177" s="71">
        <v>11.259</v>
      </c>
      <c r="W177" s="71" t="s">
        <v>4</v>
      </c>
      <c r="X177" s="71" t="s">
        <v>4</v>
      </c>
      <c r="Y177" s="71">
        <v>1.4E-2</v>
      </c>
      <c r="Z177" s="71" t="s">
        <v>4</v>
      </c>
      <c r="AA177" s="71" t="s">
        <v>4</v>
      </c>
      <c r="AB177" s="71" t="s">
        <v>4</v>
      </c>
      <c r="AC177" s="65" t="s">
        <v>4</v>
      </c>
      <c r="AD177" s="65" t="s">
        <v>4</v>
      </c>
      <c r="AE177" s="65" t="s">
        <v>4</v>
      </c>
      <c r="AF177" s="65" t="s">
        <v>4</v>
      </c>
      <c r="AG177" s="65">
        <v>0.121</v>
      </c>
    </row>
    <row r="178" spans="1:33" s="55" customFormat="1" ht="12.75" x14ac:dyDescent="0.2">
      <c r="A178" s="55" t="s">
        <v>86</v>
      </c>
      <c r="B178" s="69" t="s">
        <v>86</v>
      </c>
      <c r="C178" s="69" t="s">
        <v>430</v>
      </c>
      <c r="D178" s="70" t="s">
        <v>4</v>
      </c>
      <c r="E178" s="70" t="s">
        <v>4</v>
      </c>
      <c r="F178" s="70" t="s">
        <v>4</v>
      </c>
      <c r="G178" s="70" t="s">
        <v>4</v>
      </c>
      <c r="H178" s="70" t="s">
        <v>4</v>
      </c>
      <c r="I178" s="70" t="s">
        <v>4</v>
      </c>
      <c r="J178" s="70" t="s">
        <v>4</v>
      </c>
      <c r="K178" s="70" t="s">
        <v>4</v>
      </c>
      <c r="L178" s="70">
        <v>0.1</v>
      </c>
      <c r="M178" s="70" t="s">
        <v>4</v>
      </c>
      <c r="N178" s="70">
        <v>2.0150000000000001</v>
      </c>
      <c r="O178" s="70" t="s">
        <v>4</v>
      </c>
      <c r="P178" s="70" t="s">
        <v>4</v>
      </c>
      <c r="Q178" s="71" t="s">
        <v>4</v>
      </c>
      <c r="R178" s="71">
        <v>269.2</v>
      </c>
      <c r="S178" s="71" t="s">
        <v>4</v>
      </c>
      <c r="T178" s="71">
        <v>1.8</v>
      </c>
      <c r="U178" s="71" t="s">
        <v>4</v>
      </c>
      <c r="V178" s="71" t="s">
        <v>4</v>
      </c>
      <c r="W178" s="71">
        <v>0</v>
      </c>
      <c r="X178" s="71" t="s">
        <v>4</v>
      </c>
      <c r="Y178" s="71" t="s">
        <v>4</v>
      </c>
      <c r="Z178" s="71" t="s">
        <v>4</v>
      </c>
      <c r="AA178" s="71">
        <v>0.90800000000000003</v>
      </c>
      <c r="AB178" s="71" t="s">
        <v>4</v>
      </c>
      <c r="AC178" s="65" t="s">
        <v>4</v>
      </c>
      <c r="AD178" s="65" t="s">
        <v>4</v>
      </c>
      <c r="AE178" s="65" t="s">
        <v>4</v>
      </c>
      <c r="AF178" s="65" t="s">
        <v>4</v>
      </c>
      <c r="AG178" s="65" t="s">
        <v>4</v>
      </c>
    </row>
    <row r="179" spans="1:33" s="55" customFormat="1" ht="12.75" x14ac:dyDescent="0.2">
      <c r="A179" s="55" t="s">
        <v>114</v>
      </c>
      <c r="B179" s="69" t="s">
        <v>114</v>
      </c>
      <c r="C179" s="69" t="s">
        <v>431</v>
      </c>
      <c r="D179" s="70" t="s">
        <v>4</v>
      </c>
      <c r="E179" s="70" t="s">
        <v>4</v>
      </c>
      <c r="F179" s="70" t="s">
        <v>4</v>
      </c>
      <c r="G179" s="70" t="s">
        <v>4</v>
      </c>
      <c r="H179" s="70">
        <v>5.4</v>
      </c>
      <c r="I179" s="70">
        <v>1.9</v>
      </c>
      <c r="J179" s="70">
        <v>3.105</v>
      </c>
      <c r="K179" s="70">
        <v>17.3</v>
      </c>
      <c r="L179" s="70">
        <v>31.5</v>
      </c>
      <c r="M179" s="70">
        <v>58</v>
      </c>
      <c r="N179" s="70">
        <v>13.484</v>
      </c>
      <c r="O179" s="70">
        <v>20.9</v>
      </c>
      <c r="P179" s="70">
        <v>43.2</v>
      </c>
      <c r="Q179" s="71">
        <v>84.641000000000005</v>
      </c>
      <c r="R179" s="71">
        <v>133.69999999999999</v>
      </c>
      <c r="S179" s="71">
        <v>49.4</v>
      </c>
      <c r="T179" s="71">
        <v>54</v>
      </c>
      <c r="U179" s="71">
        <v>89.194999999999993</v>
      </c>
      <c r="V179" s="71">
        <v>80.540000000000006</v>
      </c>
      <c r="W179" s="71">
        <v>150.80500000000001</v>
      </c>
      <c r="X179" s="71" t="s">
        <v>4</v>
      </c>
      <c r="Y179" s="71">
        <v>499.291</v>
      </c>
      <c r="Z179" s="71">
        <v>309.26499999999999</v>
      </c>
      <c r="AA179" s="71">
        <v>149.10400000000001</v>
      </c>
      <c r="AB179" s="71">
        <v>88.710999999999999</v>
      </c>
      <c r="AC179" s="72">
        <v>159.30600000000001</v>
      </c>
      <c r="AD179" s="65">
        <v>77.92</v>
      </c>
      <c r="AE179" s="66">
        <v>105.425</v>
      </c>
      <c r="AF179" s="67">
        <v>97.191999999999993</v>
      </c>
      <c r="AG179" s="67">
        <v>242.33500000000001</v>
      </c>
    </row>
    <row r="180" spans="1:33" s="55" customFormat="1" ht="12.75" x14ac:dyDescent="0.2">
      <c r="A180" s="55" t="s">
        <v>146</v>
      </c>
      <c r="B180" s="8" t="s">
        <v>146</v>
      </c>
      <c r="C180" s="8" t="s">
        <v>432</v>
      </c>
      <c r="D180" s="70" t="s">
        <v>4</v>
      </c>
      <c r="E180" s="70" t="s">
        <v>4</v>
      </c>
      <c r="F180" s="70" t="s">
        <v>4</v>
      </c>
      <c r="G180" s="70" t="s">
        <v>4</v>
      </c>
      <c r="H180" s="70" t="s">
        <v>4</v>
      </c>
      <c r="I180" s="70" t="s">
        <v>4</v>
      </c>
      <c r="J180" s="70" t="s">
        <v>4</v>
      </c>
      <c r="K180" s="70" t="s">
        <v>4</v>
      </c>
      <c r="L180" s="70" t="s">
        <v>4</v>
      </c>
      <c r="M180" s="70" t="s">
        <v>4</v>
      </c>
      <c r="N180" s="70" t="s">
        <v>4</v>
      </c>
      <c r="O180" s="70" t="s">
        <v>4</v>
      </c>
      <c r="P180" s="70" t="s">
        <v>4</v>
      </c>
      <c r="Q180" s="71" t="s">
        <v>4</v>
      </c>
      <c r="R180" s="71" t="s">
        <v>4</v>
      </c>
      <c r="S180" s="71" t="s">
        <v>4</v>
      </c>
      <c r="T180" s="71" t="s">
        <v>4</v>
      </c>
      <c r="U180" s="71" t="s">
        <v>4</v>
      </c>
      <c r="V180" s="71">
        <v>0</v>
      </c>
      <c r="W180" s="71">
        <v>0</v>
      </c>
      <c r="X180" s="71">
        <v>11.154999999999999</v>
      </c>
      <c r="Y180" s="71" t="s">
        <v>4</v>
      </c>
      <c r="Z180" s="71">
        <v>0</v>
      </c>
      <c r="AA180" s="71" t="s">
        <v>4</v>
      </c>
      <c r="AB180" s="71" t="s">
        <v>4</v>
      </c>
      <c r="AC180" s="65" t="s">
        <v>4</v>
      </c>
      <c r="AD180" s="65" t="s">
        <v>4</v>
      </c>
      <c r="AE180" s="65" t="s">
        <v>4</v>
      </c>
      <c r="AF180" s="65" t="s">
        <v>4</v>
      </c>
      <c r="AG180" s="65" t="s">
        <v>4</v>
      </c>
    </row>
    <row r="181" spans="1:33" s="55" customFormat="1" ht="12.75" x14ac:dyDescent="0.2">
      <c r="A181" s="55" t="s">
        <v>158</v>
      </c>
      <c r="B181" s="8" t="s">
        <v>158</v>
      </c>
      <c r="C181" s="8" t="s">
        <v>433</v>
      </c>
      <c r="D181" s="70" t="s">
        <v>4</v>
      </c>
      <c r="E181" s="70" t="s">
        <v>4</v>
      </c>
      <c r="F181" s="70" t="s">
        <v>4</v>
      </c>
      <c r="G181" s="70" t="s">
        <v>4</v>
      </c>
      <c r="H181" s="70" t="s">
        <v>4</v>
      </c>
      <c r="I181" s="70" t="s">
        <v>4</v>
      </c>
      <c r="J181" s="70" t="s">
        <v>4</v>
      </c>
      <c r="K181" s="70" t="s">
        <v>4</v>
      </c>
      <c r="L181" s="70" t="s">
        <v>4</v>
      </c>
      <c r="M181" s="70" t="s">
        <v>4</v>
      </c>
      <c r="N181" s="70" t="s">
        <v>4</v>
      </c>
      <c r="O181" s="70" t="s">
        <v>4</v>
      </c>
      <c r="P181" s="70" t="s">
        <v>4</v>
      </c>
      <c r="Q181" s="71" t="s">
        <v>4</v>
      </c>
      <c r="R181" s="71" t="s">
        <v>4</v>
      </c>
      <c r="S181" s="71" t="s">
        <v>4</v>
      </c>
      <c r="T181" s="71" t="s">
        <v>4</v>
      </c>
      <c r="U181" s="71" t="s">
        <v>4</v>
      </c>
      <c r="V181" s="71" t="s">
        <v>4</v>
      </c>
      <c r="W181" s="71">
        <v>1.5149999999999999</v>
      </c>
      <c r="X181" s="71" t="s">
        <v>4</v>
      </c>
      <c r="Y181" s="71">
        <v>0.503</v>
      </c>
      <c r="Z181" s="71" t="s">
        <v>4</v>
      </c>
      <c r="AA181" s="71" t="s">
        <v>4</v>
      </c>
      <c r="AB181" s="71" t="s">
        <v>4</v>
      </c>
      <c r="AC181" s="65" t="s">
        <v>4</v>
      </c>
      <c r="AD181" s="65" t="s">
        <v>4</v>
      </c>
      <c r="AE181" s="65" t="s">
        <v>4</v>
      </c>
      <c r="AF181" s="65">
        <v>184.357</v>
      </c>
      <c r="AG181" s="65">
        <v>273.00700000000001</v>
      </c>
    </row>
    <row r="182" spans="1:33" s="55" customFormat="1" ht="12.75" x14ac:dyDescent="0.2">
      <c r="A182" s="55" t="s">
        <v>120</v>
      </c>
      <c r="B182" s="69" t="s">
        <v>120</v>
      </c>
      <c r="C182" s="69" t="s">
        <v>434</v>
      </c>
      <c r="D182" s="70" t="s">
        <v>4</v>
      </c>
      <c r="E182" s="70" t="s">
        <v>4</v>
      </c>
      <c r="F182" s="70" t="s">
        <v>4</v>
      </c>
      <c r="G182" s="70" t="s">
        <v>4</v>
      </c>
      <c r="H182" s="70" t="s">
        <v>4</v>
      </c>
      <c r="I182" s="70" t="s">
        <v>4</v>
      </c>
      <c r="J182" s="70" t="s">
        <v>4</v>
      </c>
      <c r="K182" s="70" t="s">
        <v>4</v>
      </c>
      <c r="L182" s="70" t="s">
        <v>4</v>
      </c>
      <c r="M182" s="70" t="s">
        <v>4</v>
      </c>
      <c r="N182" s="70" t="s">
        <v>4</v>
      </c>
      <c r="O182" s="70">
        <v>1.7</v>
      </c>
      <c r="P182" s="70">
        <v>5.3</v>
      </c>
      <c r="Q182" s="71">
        <v>5.85</v>
      </c>
      <c r="R182" s="71">
        <v>5.5</v>
      </c>
      <c r="S182" s="71">
        <v>1.1000000000000001</v>
      </c>
      <c r="T182" s="71" t="s">
        <v>4</v>
      </c>
      <c r="U182" s="71" t="s">
        <v>4</v>
      </c>
      <c r="V182" s="71">
        <v>5.3239999999999998</v>
      </c>
      <c r="W182" s="71">
        <v>9.7530000000000001</v>
      </c>
      <c r="X182" s="71">
        <v>0.56200000000000006</v>
      </c>
      <c r="Y182" s="71">
        <v>2.6840000000000002</v>
      </c>
      <c r="Z182" s="71">
        <v>2.2000000000000002</v>
      </c>
      <c r="AA182" s="71">
        <v>16.026</v>
      </c>
      <c r="AB182" s="71">
        <v>1.343</v>
      </c>
      <c r="AC182" s="72">
        <v>0.85599999999999998</v>
      </c>
      <c r="AD182" s="65">
        <v>13.412000000000001</v>
      </c>
      <c r="AE182" s="66">
        <v>5.5309999999999997</v>
      </c>
      <c r="AF182" s="67">
        <v>3.2290000000000001</v>
      </c>
      <c r="AG182" s="67">
        <v>9.1999999999999993</v>
      </c>
    </row>
    <row r="183" spans="1:33" s="55" customFormat="1" ht="12.75" x14ac:dyDescent="0.2">
      <c r="A183" s="55" t="s">
        <v>132</v>
      </c>
      <c r="B183" s="69" t="s">
        <v>132</v>
      </c>
      <c r="C183" s="69" t="s">
        <v>435</v>
      </c>
      <c r="D183" s="70" t="s">
        <v>4</v>
      </c>
      <c r="E183" s="70" t="s">
        <v>4</v>
      </c>
      <c r="F183" s="70" t="s">
        <v>4</v>
      </c>
      <c r="G183" s="70" t="s">
        <v>4</v>
      </c>
      <c r="H183" s="70" t="s">
        <v>4</v>
      </c>
      <c r="I183" s="70" t="s">
        <v>4</v>
      </c>
      <c r="J183" s="70" t="s">
        <v>4</v>
      </c>
      <c r="K183" s="70" t="s">
        <v>4</v>
      </c>
      <c r="L183" s="70" t="s">
        <v>4</v>
      </c>
      <c r="M183" s="70" t="s">
        <v>4</v>
      </c>
      <c r="N183" s="70" t="s">
        <v>4</v>
      </c>
      <c r="O183" s="70" t="s">
        <v>4</v>
      </c>
      <c r="P183" s="70" t="s">
        <v>4</v>
      </c>
      <c r="Q183" s="71" t="s">
        <v>4</v>
      </c>
      <c r="R183" s="71">
        <v>5.7</v>
      </c>
      <c r="S183" s="71" t="s">
        <v>4</v>
      </c>
      <c r="T183" s="71">
        <v>26.8</v>
      </c>
      <c r="U183" s="71">
        <v>1.7000000000000001E-2</v>
      </c>
      <c r="V183" s="71" t="s">
        <v>4</v>
      </c>
      <c r="W183" s="71" t="s">
        <v>4</v>
      </c>
      <c r="X183" s="71" t="s">
        <v>4</v>
      </c>
      <c r="Y183" s="71" t="s">
        <v>4</v>
      </c>
      <c r="Z183" s="71">
        <v>8.0000000000000002E-3</v>
      </c>
      <c r="AA183" s="71" t="s">
        <v>4</v>
      </c>
      <c r="AB183" s="71">
        <v>0.73599999999999999</v>
      </c>
      <c r="AC183" s="72">
        <v>4.593</v>
      </c>
      <c r="AD183" s="65" t="s">
        <v>4</v>
      </c>
      <c r="AE183" s="65" t="s">
        <v>4</v>
      </c>
      <c r="AF183" s="65" t="s">
        <v>4</v>
      </c>
      <c r="AG183" s="65">
        <v>5.4020000000000001</v>
      </c>
    </row>
    <row r="184" spans="1:33" s="55" customFormat="1" ht="12.75" x14ac:dyDescent="0.2">
      <c r="A184" s="55" t="s">
        <v>137</v>
      </c>
      <c r="B184" s="69" t="s">
        <v>137</v>
      </c>
      <c r="C184" s="69" t="s">
        <v>436</v>
      </c>
      <c r="D184" s="70" t="s">
        <v>4</v>
      </c>
      <c r="E184" s="70" t="s">
        <v>4</v>
      </c>
      <c r="F184" s="70" t="s">
        <v>4</v>
      </c>
      <c r="G184" s="70" t="s">
        <v>4</v>
      </c>
      <c r="H184" s="70" t="s">
        <v>4</v>
      </c>
      <c r="I184" s="70" t="s">
        <v>4</v>
      </c>
      <c r="J184" s="70" t="s">
        <v>4</v>
      </c>
      <c r="K184" s="70" t="s">
        <v>4</v>
      </c>
      <c r="L184" s="70" t="s">
        <v>4</v>
      </c>
      <c r="M184" s="70" t="s">
        <v>4</v>
      </c>
      <c r="N184" s="70" t="s">
        <v>4</v>
      </c>
      <c r="O184" s="70" t="s">
        <v>4</v>
      </c>
      <c r="P184" s="70" t="s">
        <v>4</v>
      </c>
      <c r="Q184" s="71" t="s">
        <v>4</v>
      </c>
      <c r="R184" s="71" t="s">
        <v>4</v>
      </c>
      <c r="S184" s="71">
        <v>6.5</v>
      </c>
      <c r="T184" s="71" t="s">
        <v>4</v>
      </c>
      <c r="U184" s="71" t="s">
        <v>4</v>
      </c>
      <c r="V184" s="71" t="s">
        <v>4</v>
      </c>
      <c r="W184" s="71" t="s">
        <v>4</v>
      </c>
      <c r="X184" s="71" t="s">
        <v>4</v>
      </c>
      <c r="Y184" s="71" t="s">
        <v>4</v>
      </c>
      <c r="Z184" s="71" t="s">
        <v>4</v>
      </c>
      <c r="AA184" s="71">
        <v>0.115</v>
      </c>
      <c r="AB184" s="71">
        <v>4.0759999999999996</v>
      </c>
      <c r="AC184" s="65" t="s">
        <v>4</v>
      </c>
      <c r="AD184" s="65" t="s">
        <v>4</v>
      </c>
      <c r="AE184" s="65" t="s">
        <v>4</v>
      </c>
      <c r="AF184" s="65" t="s">
        <v>4</v>
      </c>
      <c r="AG184" s="65">
        <v>5.4589999999999996</v>
      </c>
    </row>
    <row r="185" spans="1:33" s="55" customFormat="1" ht="12.75" x14ac:dyDescent="0.2">
      <c r="A185" s="55" t="s">
        <v>134</v>
      </c>
      <c r="B185" s="69" t="s">
        <v>134</v>
      </c>
      <c r="C185" s="69" t="s">
        <v>437</v>
      </c>
      <c r="D185" s="70" t="s">
        <v>4</v>
      </c>
      <c r="E185" s="70" t="s">
        <v>4</v>
      </c>
      <c r="F185" s="70" t="s">
        <v>4</v>
      </c>
      <c r="G185" s="70" t="s">
        <v>4</v>
      </c>
      <c r="H185" s="70" t="s">
        <v>4</v>
      </c>
      <c r="I185" s="70" t="s">
        <v>4</v>
      </c>
      <c r="J185" s="70" t="s">
        <v>4</v>
      </c>
      <c r="K185" s="70" t="s">
        <v>4</v>
      </c>
      <c r="L185" s="70" t="s">
        <v>4</v>
      </c>
      <c r="M185" s="70" t="s">
        <v>4</v>
      </c>
      <c r="N185" s="70" t="s">
        <v>4</v>
      </c>
      <c r="O185" s="70" t="s">
        <v>4</v>
      </c>
      <c r="P185" s="70" t="s">
        <v>4</v>
      </c>
      <c r="Q185" s="71">
        <v>61</v>
      </c>
      <c r="R185" s="71" t="s">
        <v>4</v>
      </c>
      <c r="S185" s="71" t="s">
        <v>4</v>
      </c>
      <c r="T185" s="71" t="s">
        <v>4</v>
      </c>
      <c r="U185" s="71">
        <v>24.728999999999999</v>
      </c>
      <c r="V185" s="71" t="s">
        <v>4</v>
      </c>
      <c r="W185" s="71" t="s">
        <v>4</v>
      </c>
      <c r="X185" s="71" t="s">
        <v>4</v>
      </c>
      <c r="Y185" s="71" t="s">
        <v>4</v>
      </c>
      <c r="Z185" s="71" t="s">
        <v>4</v>
      </c>
      <c r="AA185" s="71">
        <v>0.02</v>
      </c>
      <c r="AB185" s="71">
        <v>7.0000000000000001E-3</v>
      </c>
      <c r="AC185" s="65" t="s">
        <v>4</v>
      </c>
      <c r="AD185" s="65" t="s">
        <v>4</v>
      </c>
      <c r="AE185" s="65" t="s">
        <v>4</v>
      </c>
      <c r="AF185" s="65" t="s">
        <v>4</v>
      </c>
      <c r="AG185" s="65" t="s">
        <v>4</v>
      </c>
    </row>
    <row r="186" spans="1:33" s="55" customFormat="1" ht="12.75" x14ac:dyDescent="0.2">
      <c r="A186" s="55" t="s">
        <v>245</v>
      </c>
      <c r="B186" s="69" t="s">
        <v>133</v>
      </c>
      <c r="C186" s="69" t="s">
        <v>438</v>
      </c>
      <c r="D186" s="70" t="s">
        <v>4</v>
      </c>
      <c r="E186" s="70" t="s">
        <v>4</v>
      </c>
      <c r="F186" s="70" t="s">
        <v>4</v>
      </c>
      <c r="G186" s="70" t="s">
        <v>4</v>
      </c>
      <c r="H186" s="70" t="s">
        <v>4</v>
      </c>
      <c r="I186" s="70" t="s">
        <v>4</v>
      </c>
      <c r="J186" s="70" t="s">
        <v>4</v>
      </c>
      <c r="K186" s="70" t="s">
        <v>4</v>
      </c>
      <c r="L186" s="70" t="s">
        <v>4</v>
      </c>
      <c r="M186" s="70" t="s">
        <v>4</v>
      </c>
      <c r="N186" s="70">
        <v>18.245000000000001</v>
      </c>
      <c r="O186" s="70">
        <v>100.2</v>
      </c>
      <c r="P186" s="70" t="s">
        <v>4</v>
      </c>
      <c r="Q186" s="71">
        <v>109.601</v>
      </c>
      <c r="R186" s="71" t="s">
        <v>4</v>
      </c>
      <c r="S186" s="71" t="s">
        <v>4</v>
      </c>
      <c r="T186" s="71" t="s">
        <v>4</v>
      </c>
      <c r="U186" s="71" t="s">
        <v>4</v>
      </c>
      <c r="V186" s="71">
        <v>0</v>
      </c>
      <c r="W186" s="71">
        <v>0.46</v>
      </c>
      <c r="X186" s="71">
        <v>0</v>
      </c>
      <c r="Y186" s="71">
        <v>0</v>
      </c>
      <c r="Z186" s="71" t="s">
        <v>4</v>
      </c>
      <c r="AA186" s="71" t="s">
        <v>4</v>
      </c>
      <c r="AB186" s="71" t="s">
        <v>4</v>
      </c>
      <c r="AC186" s="65" t="s">
        <v>4</v>
      </c>
      <c r="AD186" s="65" t="s">
        <v>4</v>
      </c>
      <c r="AE186" s="65" t="s">
        <v>4</v>
      </c>
      <c r="AF186" s="65" t="s">
        <v>4</v>
      </c>
      <c r="AG186" s="65" t="s">
        <v>4</v>
      </c>
    </row>
    <row r="187" spans="1:33" s="55" customFormat="1" ht="12.75" x14ac:dyDescent="0.2">
      <c r="A187" s="55" t="s">
        <v>136</v>
      </c>
      <c r="B187" s="69" t="s">
        <v>136</v>
      </c>
      <c r="C187" s="69" t="s">
        <v>439</v>
      </c>
      <c r="D187" s="70" t="s">
        <v>4</v>
      </c>
      <c r="E187" s="70" t="s">
        <v>4</v>
      </c>
      <c r="F187" s="70" t="s">
        <v>4</v>
      </c>
      <c r="G187" s="70" t="s">
        <v>4</v>
      </c>
      <c r="H187" s="70" t="s">
        <v>4</v>
      </c>
      <c r="I187" s="70" t="s">
        <v>4</v>
      </c>
      <c r="J187" s="70">
        <v>33.862000000000002</v>
      </c>
      <c r="K187" s="70" t="s">
        <v>4</v>
      </c>
      <c r="L187" s="70" t="s">
        <v>4</v>
      </c>
      <c r="M187" s="70" t="s">
        <v>4</v>
      </c>
      <c r="N187" s="70" t="s">
        <v>4</v>
      </c>
      <c r="O187" s="70" t="s">
        <v>4</v>
      </c>
      <c r="P187" s="70" t="s">
        <v>4</v>
      </c>
      <c r="Q187" s="71">
        <v>3</v>
      </c>
      <c r="R187" s="71">
        <v>3.3</v>
      </c>
      <c r="S187" s="71" t="s">
        <v>4</v>
      </c>
      <c r="T187" s="71" t="s">
        <v>4</v>
      </c>
      <c r="U187" s="71">
        <v>2.2280000000000002</v>
      </c>
      <c r="V187" s="71">
        <v>3.3530000000000002</v>
      </c>
      <c r="W187" s="71">
        <v>0</v>
      </c>
      <c r="X187" s="71">
        <v>272.10000000000002</v>
      </c>
      <c r="Y187" s="71">
        <v>0.121</v>
      </c>
      <c r="Z187" s="71">
        <v>0</v>
      </c>
      <c r="AA187" s="71">
        <v>0</v>
      </c>
      <c r="AB187" s="71">
        <v>0</v>
      </c>
      <c r="AC187" s="65" t="s">
        <v>4</v>
      </c>
      <c r="AD187" s="65" t="s">
        <v>4</v>
      </c>
      <c r="AE187" s="65" t="s">
        <v>4</v>
      </c>
      <c r="AF187" s="65" t="s">
        <v>4</v>
      </c>
      <c r="AG187" s="65" t="s">
        <v>4</v>
      </c>
    </row>
    <row r="188" spans="1:33" s="55" customFormat="1" ht="12.75" x14ac:dyDescent="0.2">
      <c r="A188" s="55" t="s">
        <v>246</v>
      </c>
      <c r="B188" s="8" t="s">
        <v>474</v>
      </c>
      <c r="C188" s="8" t="s">
        <v>440</v>
      </c>
      <c r="D188" s="70" t="s">
        <v>4</v>
      </c>
      <c r="E188" s="70" t="s">
        <v>4</v>
      </c>
      <c r="F188" s="70" t="s">
        <v>4</v>
      </c>
      <c r="G188" s="70" t="s">
        <v>4</v>
      </c>
      <c r="H188" s="70" t="s">
        <v>4</v>
      </c>
      <c r="I188" s="70" t="s">
        <v>4</v>
      </c>
      <c r="J188" s="70" t="s">
        <v>4</v>
      </c>
      <c r="K188" s="70" t="s">
        <v>4</v>
      </c>
      <c r="L188" s="70" t="s">
        <v>4</v>
      </c>
      <c r="M188" s="70" t="s">
        <v>4</v>
      </c>
      <c r="N188" s="70" t="s">
        <v>4</v>
      </c>
      <c r="O188" s="70" t="s">
        <v>4</v>
      </c>
      <c r="P188" s="70" t="s">
        <v>4</v>
      </c>
      <c r="Q188" s="71" t="s">
        <v>4</v>
      </c>
      <c r="R188" s="71" t="s">
        <v>4</v>
      </c>
      <c r="S188" s="71" t="s">
        <v>4</v>
      </c>
      <c r="T188" s="71" t="s">
        <v>4</v>
      </c>
      <c r="U188" s="71" t="s">
        <v>4</v>
      </c>
      <c r="V188" s="71" t="s">
        <v>4</v>
      </c>
      <c r="W188" s="71" t="s">
        <v>4</v>
      </c>
      <c r="X188" s="71" t="s">
        <v>4</v>
      </c>
      <c r="Y188" s="71" t="s">
        <v>4</v>
      </c>
      <c r="Z188" s="71" t="s">
        <v>4</v>
      </c>
      <c r="AA188" s="71">
        <v>0.432</v>
      </c>
      <c r="AB188" s="71" t="s">
        <v>4</v>
      </c>
      <c r="AC188" s="65" t="s">
        <v>4</v>
      </c>
      <c r="AD188" s="65" t="s">
        <v>4</v>
      </c>
      <c r="AE188" s="65" t="s">
        <v>4</v>
      </c>
      <c r="AF188" s="65" t="s">
        <v>4</v>
      </c>
      <c r="AG188" s="65">
        <v>5.1390000000000002</v>
      </c>
    </row>
    <row r="189" spans="1:33" s="55" customFormat="1" ht="12.75" x14ac:dyDescent="0.2">
      <c r="A189" s="55" t="s">
        <v>135</v>
      </c>
      <c r="B189" s="69" t="s">
        <v>135</v>
      </c>
      <c r="C189" s="69" t="s">
        <v>441</v>
      </c>
      <c r="D189" s="70" t="s">
        <v>4</v>
      </c>
      <c r="E189" s="70" t="s">
        <v>4</v>
      </c>
      <c r="F189" s="70" t="s">
        <v>4</v>
      </c>
      <c r="G189" s="70" t="s">
        <v>4</v>
      </c>
      <c r="H189" s="70" t="s">
        <v>4</v>
      </c>
      <c r="I189" s="70" t="s">
        <v>4</v>
      </c>
      <c r="J189" s="70" t="s">
        <v>4</v>
      </c>
      <c r="K189" s="70" t="s">
        <v>4</v>
      </c>
      <c r="L189" s="70" t="s">
        <v>4</v>
      </c>
      <c r="M189" s="70" t="s">
        <v>4</v>
      </c>
      <c r="N189" s="70" t="s">
        <v>4</v>
      </c>
      <c r="O189" s="70" t="s">
        <v>4</v>
      </c>
      <c r="P189" s="70" t="s">
        <v>4</v>
      </c>
      <c r="Q189" s="71" t="s">
        <v>4</v>
      </c>
      <c r="R189" s="71" t="s">
        <v>4</v>
      </c>
      <c r="S189" s="71">
        <v>45.8</v>
      </c>
      <c r="T189" s="71" t="s">
        <v>4</v>
      </c>
      <c r="U189" s="71">
        <v>2.5990000000000002</v>
      </c>
      <c r="V189" s="71">
        <v>3.6549999999999998</v>
      </c>
      <c r="W189" s="71">
        <v>24.3</v>
      </c>
      <c r="X189" s="71" t="s">
        <v>4</v>
      </c>
      <c r="Y189" s="71">
        <v>9.3849999999999998</v>
      </c>
      <c r="Z189" s="71">
        <v>9.3160000000000007</v>
      </c>
      <c r="AA189" s="71">
        <v>1.0740000000000001</v>
      </c>
      <c r="AB189" s="71">
        <v>2.0609999999999999</v>
      </c>
      <c r="AC189" s="72">
        <v>3.86</v>
      </c>
      <c r="AD189" s="65" t="s">
        <v>4</v>
      </c>
      <c r="AE189" s="65" t="s">
        <v>4</v>
      </c>
      <c r="AF189" s="65" t="s">
        <v>4</v>
      </c>
      <c r="AG189" s="65">
        <v>26.141999999999999</v>
      </c>
    </row>
    <row r="190" spans="1:33" s="55" customFormat="1" ht="12.75" x14ac:dyDescent="0.2">
      <c r="A190" s="55" t="s">
        <v>115</v>
      </c>
      <c r="B190" s="69" t="s">
        <v>115</v>
      </c>
      <c r="C190" s="69" t="s">
        <v>442</v>
      </c>
      <c r="D190" s="70" t="s">
        <v>4</v>
      </c>
      <c r="E190" s="70" t="s">
        <v>4</v>
      </c>
      <c r="F190" s="70" t="s">
        <v>4</v>
      </c>
      <c r="G190" s="70" t="s">
        <v>4</v>
      </c>
      <c r="H190" s="70" t="s">
        <v>4</v>
      </c>
      <c r="I190" s="70" t="s">
        <v>4</v>
      </c>
      <c r="J190" s="70">
        <v>1.272</v>
      </c>
      <c r="K190" s="70">
        <v>3.2</v>
      </c>
      <c r="L190" s="70" t="s">
        <v>4</v>
      </c>
      <c r="M190" s="70" t="s">
        <v>4</v>
      </c>
      <c r="N190" s="70" t="s">
        <v>4</v>
      </c>
      <c r="O190" s="70">
        <v>0.5</v>
      </c>
      <c r="P190" s="70">
        <v>0.4</v>
      </c>
      <c r="Q190" s="71">
        <v>5.9550000000000001</v>
      </c>
      <c r="R190" s="71">
        <v>22.9</v>
      </c>
      <c r="S190" s="71">
        <v>27.7</v>
      </c>
      <c r="T190" s="71">
        <v>51.3</v>
      </c>
      <c r="U190" s="71">
        <v>34.033000000000001</v>
      </c>
      <c r="V190" s="71">
        <v>32.097000000000001</v>
      </c>
      <c r="W190" s="71">
        <v>55.064</v>
      </c>
      <c r="X190" s="71" t="s">
        <v>4</v>
      </c>
      <c r="Y190" s="71">
        <v>14.242000000000001</v>
      </c>
      <c r="Z190" s="71">
        <v>28.628</v>
      </c>
      <c r="AA190" s="71">
        <v>80.218999999999994</v>
      </c>
      <c r="AB190" s="71">
        <v>126.69799999999999</v>
      </c>
      <c r="AC190" s="72">
        <v>148.40600000000001</v>
      </c>
      <c r="AD190" s="65">
        <v>67.674000000000007</v>
      </c>
      <c r="AE190" s="66">
        <v>90.805000000000007</v>
      </c>
      <c r="AF190" s="67">
        <v>135.00899999999999</v>
      </c>
      <c r="AG190" s="67">
        <v>168.459</v>
      </c>
    </row>
    <row r="191" spans="1:33" s="55" customFormat="1" ht="12.75" x14ac:dyDescent="0.2">
      <c r="A191" s="55" t="s">
        <v>159</v>
      </c>
      <c r="B191" s="8" t="s">
        <v>159</v>
      </c>
      <c r="C191" s="8" t="s">
        <v>443</v>
      </c>
      <c r="D191" s="70" t="s">
        <v>4</v>
      </c>
      <c r="E191" s="70" t="s">
        <v>4</v>
      </c>
      <c r="F191" s="70" t="s">
        <v>4</v>
      </c>
      <c r="G191" s="70" t="s">
        <v>4</v>
      </c>
      <c r="H191" s="70" t="s">
        <v>4</v>
      </c>
      <c r="I191" s="70" t="s">
        <v>4</v>
      </c>
      <c r="J191" s="70" t="s">
        <v>4</v>
      </c>
      <c r="K191" s="70" t="s">
        <v>4</v>
      </c>
      <c r="L191" s="70" t="s">
        <v>4</v>
      </c>
      <c r="M191" s="70" t="s">
        <v>4</v>
      </c>
      <c r="N191" s="70" t="s">
        <v>4</v>
      </c>
      <c r="O191" s="70" t="s">
        <v>4</v>
      </c>
      <c r="P191" s="70" t="s">
        <v>4</v>
      </c>
      <c r="Q191" s="71" t="s">
        <v>4</v>
      </c>
      <c r="R191" s="71" t="s">
        <v>4</v>
      </c>
      <c r="S191" s="71" t="s">
        <v>4</v>
      </c>
      <c r="T191" s="71" t="s">
        <v>4</v>
      </c>
      <c r="U191" s="71" t="s">
        <v>4</v>
      </c>
      <c r="V191" s="71">
        <v>2.931</v>
      </c>
      <c r="W191" s="71">
        <v>1.8</v>
      </c>
      <c r="X191" s="71" t="s">
        <v>4</v>
      </c>
      <c r="Y191" s="71">
        <v>0</v>
      </c>
      <c r="Z191" s="71" t="s">
        <v>4</v>
      </c>
      <c r="AA191" s="71" t="s">
        <v>4</v>
      </c>
      <c r="AB191" s="71">
        <v>1.9610000000000001</v>
      </c>
      <c r="AC191" s="65" t="s">
        <v>4</v>
      </c>
      <c r="AD191" s="65" t="s">
        <v>4</v>
      </c>
      <c r="AE191" s="65" t="s">
        <v>4</v>
      </c>
      <c r="AF191" s="65" t="s">
        <v>4</v>
      </c>
      <c r="AG191" s="65">
        <v>4.2949999999999999</v>
      </c>
    </row>
    <row r="192" spans="1:33" s="55" customFormat="1" ht="12.75" x14ac:dyDescent="0.2">
      <c r="A192" s="55" t="s">
        <v>168</v>
      </c>
      <c r="B192" s="8" t="s">
        <v>168</v>
      </c>
      <c r="C192" s="8" t="s">
        <v>444</v>
      </c>
      <c r="D192" s="70" t="s">
        <v>4</v>
      </c>
      <c r="E192" s="70" t="s">
        <v>4</v>
      </c>
      <c r="F192" s="70" t="s">
        <v>4</v>
      </c>
      <c r="G192" s="70" t="s">
        <v>4</v>
      </c>
      <c r="H192" s="70" t="s">
        <v>4</v>
      </c>
      <c r="I192" s="70" t="s">
        <v>4</v>
      </c>
      <c r="J192" s="70" t="s">
        <v>4</v>
      </c>
      <c r="K192" s="70" t="s">
        <v>4</v>
      </c>
      <c r="L192" s="70" t="s">
        <v>4</v>
      </c>
      <c r="M192" s="70" t="s">
        <v>4</v>
      </c>
      <c r="N192" s="70" t="s">
        <v>4</v>
      </c>
      <c r="O192" s="70" t="s">
        <v>4</v>
      </c>
      <c r="P192" s="70" t="s">
        <v>4</v>
      </c>
      <c r="Q192" s="71" t="s">
        <v>4</v>
      </c>
      <c r="R192" s="71" t="s">
        <v>4</v>
      </c>
      <c r="S192" s="71" t="s">
        <v>4</v>
      </c>
      <c r="T192" s="71" t="s">
        <v>4</v>
      </c>
      <c r="U192" s="71" t="s">
        <v>4</v>
      </c>
      <c r="V192" s="71" t="s">
        <v>4</v>
      </c>
      <c r="W192" s="71" t="s">
        <v>4</v>
      </c>
      <c r="X192" s="71" t="s">
        <v>4</v>
      </c>
      <c r="Y192" s="71" t="s">
        <v>4</v>
      </c>
      <c r="Z192" s="71">
        <v>0</v>
      </c>
      <c r="AA192" s="71">
        <v>0</v>
      </c>
      <c r="AB192" s="71">
        <v>0</v>
      </c>
      <c r="AC192" s="74">
        <v>0</v>
      </c>
      <c r="AD192" s="65" t="s">
        <v>4</v>
      </c>
      <c r="AE192" s="65" t="s">
        <v>4</v>
      </c>
      <c r="AF192" s="65" t="s">
        <v>4</v>
      </c>
      <c r="AG192" s="65" t="s">
        <v>4</v>
      </c>
    </row>
    <row r="193" spans="1:33" s="55" customFormat="1" ht="12.75" x14ac:dyDescent="0.2">
      <c r="A193" s="55" t="s">
        <v>247</v>
      </c>
      <c r="B193" s="8" t="s">
        <v>160</v>
      </c>
      <c r="C193" s="8" t="s">
        <v>445</v>
      </c>
      <c r="D193" s="70" t="s">
        <v>4</v>
      </c>
      <c r="E193" s="70" t="s">
        <v>4</v>
      </c>
      <c r="F193" s="70" t="s">
        <v>4</v>
      </c>
      <c r="G193" s="70" t="s">
        <v>4</v>
      </c>
      <c r="H193" s="70" t="s">
        <v>4</v>
      </c>
      <c r="I193" s="70" t="s">
        <v>4</v>
      </c>
      <c r="J193" s="70" t="s">
        <v>4</v>
      </c>
      <c r="K193" s="70" t="s">
        <v>4</v>
      </c>
      <c r="L193" s="70" t="s">
        <v>4</v>
      </c>
      <c r="M193" s="70" t="s">
        <v>4</v>
      </c>
      <c r="N193" s="70" t="s">
        <v>4</v>
      </c>
      <c r="O193" s="70" t="s">
        <v>4</v>
      </c>
      <c r="P193" s="70" t="s">
        <v>4</v>
      </c>
      <c r="Q193" s="71" t="s">
        <v>4</v>
      </c>
      <c r="R193" s="71" t="s">
        <v>4</v>
      </c>
      <c r="S193" s="71" t="s">
        <v>4</v>
      </c>
      <c r="T193" s="71" t="s">
        <v>4</v>
      </c>
      <c r="U193" s="71" t="s">
        <v>4</v>
      </c>
      <c r="V193" s="71" t="s">
        <v>4</v>
      </c>
      <c r="W193" s="71">
        <v>9.4E-2</v>
      </c>
      <c r="X193" s="71" t="s">
        <v>4</v>
      </c>
      <c r="Y193" s="71" t="s">
        <v>4</v>
      </c>
      <c r="Z193" s="71" t="s">
        <v>4</v>
      </c>
      <c r="AA193" s="71" t="s">
        <v>4</v>
      </c>
      <c r="AB193" s="71" t="s">
        <v>4</v>
      </c>
      <c r="AC193" s="65" t="s">
        <v>4</v>
      </c>
      <c r="AD193" s="65" t="s">
        <v>4</v>
      </c>
      <c r="AE193" s="65" t="s">
        <v>4</v>
      </c>
      <c r="AF193" s="65" t="s">
        <v>4</v>
      </c>
      <c r="AG193" s="65" t="s">
        <v>4</v>
      </c>
    </row>
    <row r="194" spans="1:33" s="55" customFormat="1" ht="12.75" x14ac:dyDescent="0.2">
      <c r="A194" s="55" t="s">
        <v>248</v>
      </c>
      <c r="B194" s="8" t="s">
        <v>87</v>
      </c>
      <c r="C194" s="8" t="s">
        <v>446</v>
      </c>
      <c r="D194" s="70" t="s">
        <v>4</v>
      </c>
      <c r="E194" s="70" t="s">
        <v>4</v>
      </c>
      <c r="F194" s="70" t="s">
        <v>4</v>
      </c>
      <c r="G194" s="70" t="s">
        <v>4</v>
      </c>
      <c r="H194" s="70" t="s">
        <v>4</v>
      </c>
      <c r="I194" s="70" t="s">
        <v>4</v>
      </c>
      <c r="J194" s="70" t="s">
        <v>4</v>
      </c>
      <c r="K194" s="70" t="s">
        <v>4</v>
      </c>
      <c r="L194" s="70" t="s">
        <v>4</v>
      </c>
      <c r="M194" s="70" t="s">
        <v>4</v>
      </c>
      <c r="N194" s="70" t="s">
        <v>4</v>
      </c>
      <c r="O194" s="70" t="s">
        <v>4</v>
      </c>
      <c r="P194" s="70" t="s">
        <v>4</v>
      </c>
      <c r="Q194" s="71" t="s">
        <v>4</v>
      </c>
      <c r="R194" s="71" t="s">
        <v>4</v>
      </c>
      <c r="S194" s="71" t="s">
        <v>4</v>
      </c>
      <c r="T194" s="71" t="s">
        <v>4</v>
      </c>
      <c r="U194" s="71" t="s">
        <v>4</v>
      </c>
      <c r="V194" s="71">
        <v>6.8869999999999996</v>
      </c>
      <c r="W194" s="71" t="s">
        <v>4</v>
      </c>
      <c r="X194" s="71" t="s">
        <v>4</v>
      </c>
      <c r="Y194" s="71" t="s">
        <v>4</v>
      </c>
      <c r="Z194" s="71" t="s">
        <v>4</v>
      </c>
      <c r="AA194" s="71" t="s">
        <v>4</v>
      </c>
      <c r="AB194" s="71" t="s">
        <v>4</v>
      </c>
      <c r="AC194" s="65" t="s">
        <v>4</v>
      </c>
      <c r="AD194" s="65" t="s">
        <v>4</v>
      </c>
      <c r="AE194" s="65" t="s">
        <v>4</v>
      </c>
      <c r="AF194" s="65" t="s">
        <v>4</v>
      </c>
      <c r="AG194" s="65">
        <v>4.9000000000000002E-2</v>
      </c>
    </row>
    <row r="195" spans="1:33" s="55" customFormat="1" ht="12.75" x14ac:dyDescent="0.2">
      <c r="A195" s="55" t="s">
        <v>121</v>
      </c>
      <c r="B195" s="8" t="s">
        <v>121</v>
      </c>
      <c r="C195" s="8" t="s">
        <v>447</v>
      </c>
      <c r="D195" s="70" t="s">
        <v>4</v>
      </c>
      <c r="E195" s="70" t="s">
        <v>4</v>
      </c>
      <c r="F195" s="70" t="s">
        <v>4</v>
      </c>
      <c r="G195" s="70" t="s">
        <v>4</v>
      </c>
      <c r="H195" s="70" t="s">
        <v>4</v>
      </c>
      <c r="I195" s="70" t="s">
        <v>4</v>
      </c>
      <c r="J195" s="70" t="s">
        <v>4</v>
      </c>
      <c r="K195" s="70" t="s">
        <v>4</v>
      </c>
      <c r="L195" s="70" t="s">
        <v>4</v>
      </c>
      <c r="M195" s="70" t="s">
        <v>4</v>
      </c>
      <c r="N195" s="70" t="s">
        <v>4</v>
      </c>
      <c r="O195" s="70" t="s">
        <v>4</v>
      </c>
      <c r="P195" s="70" t="s">
        <v>4</v>
      </c>
      <c r="Q195" s="71" t="s">
        <v>4</v>
      </c>
      <c r="R195" s="71" t="s">
        <v>4</v>
      </c>
      <c r="S195" s="71" t="s">
        <v>4</v>
      </c>
      <c r="T195" s="71" t="s">
        <v>4</v>
      </c>
      <c r="U195" s="71" t="s">
        <v>4</v>
      </c>
      <c r="V195" s="71">
        <v>1.355</v>
      </c>
      <c r="W195" s="71">
        <v>1.413</v>
      </c>
      <c r="X195" s="71" t="s">
        <v>4</v>
      </c>
      <c r="Y195" s="71">
        <v>12.185</v>
      </c>
      <c r="Z195" s="71">
        <v>2.8130000000000002</v>
      </c>
      <c r="AA195" s="71">
        <v>2.9660000000000002</v>
      </c>
      <c r="AB195" s="71">
        <v>44.997</v>
      </c>
      <c r="AC195" s="72">
        <v>28.916</v>
      </c>
      <c r="AD195" s="65">
        <v>2.2309999999999999</v>
      </c>
      <c r="AE195" s="66">
        <v>16.131</v>
      </c>
      <c r="AF195" s="67">
        <v>22.969000000000001</v>
      </c>
      <c r="AG195" s="67">
        <v>45.438000000000002</v>
      </c>
    </row>
    <row r="196" spans="1:33" s="55" customFormat="1" ht="15" customHeight="1" x14ac:dyDescent="0.2">
      <c r="A196" s="55" t="s">
        <v>249</v>
      </c>
      <c r="B196" s="69" t="s">
        <v>193</v>
      </c>
      <c r="C196" s="69" t="s">
        <v>448</v>
      </c>
      <c r="D196" s="70" t="s">
        <v>4</v>
      </c>
      <c r="E196" s="70" t="s">
        <v>4</v>
      </c>
      <c r="F196" s="70">
        <v>0.2</v>
      </c>
      <c r="G196" s="70">
        <v>3.25</v>
      </c>
      <c r="H196" s="70">
        <v>3070.4</v>
      </c>
      <c r="I196" s="70">
        <v>1167</v>
      </c>
      <c r="J196" s="70">
        <v>24.907</v>
      </c>
      <c r="K196" s="70">
        <v>27.8</v>
      </c>
      <c r="L196" s="70">
        <v>63.2</v>
      </c>
      <c r="M196" s="70">
        <v>371.3</v>
      </c>
      <c r="N196" s="70">
        <v>31.748999999999999</v>
      </c>
      <c r="O196" s="70">
        <v>374.8</v>
      </c>
      <c r="P196" s="70">
        <v>491.4</v>
      </c>
      <c r="Q196" s="71">
        <v>230.91</v>
      </c>
      <c r="R196" s="71">
        <v>466.7</v>
      </c>
      <c r="S196" s="71">
        <v>928.2</v>
      </c>
      <c r="T196" s="71">
        <v>701.5</v>
      </c>
      <c r="U196" s="71">
        <v>1580.568</v>
      </c>
      <c r="V196" s="71">
        <v>1184.126</v>
      </c>
      <c r="W196" s="71">
        <v>1674.4179999999999</v>
      </c>
      <c r="X196" s="71">
        <v>87.525999999999996</v>
      </c>
      <c r="Y196" s="71">
        <v>1755.8520000000001</v>
      </c>
      <c r="Z196" s="71">
        <v>568.79399999999998</v>
      </c>
      <c r="AA196" s="71">
        <v>1679.82</v>
      </c>
      <c r="AB196" s="71">
        <v>2935.1480000000001</v>
      </c>
      <c r="AC196" s="72">
        <v>14573.058999999999</v>
      </c>
      <c r="AD196" s="65">
        <v>20593.896000000001</v>
      </c>
      <c r="AE196" s="66">
        <v>2141.982</v>
      </c>
      <c r="AF196" s="67">
        <v>36821.983</v>
      </c>
      <c r="AG196" s="67">
        <v>3539.567</v>
      </c>
    </row>
    <row r="197" spans="1:33" s="55" customFormat="1" ht="12.75" customHeight="1" x14ac:dyDescent="0.2">
      <c r="A197" s="50" t="s">
        <v>250</v>
      </c>
      <c r="B197" s="49" t="s">
        <v>88</v>
      </c>
      <c r="C197" s="49" t="s">
        <v>449</v>
      </c>
      <c r="D197" s="51">
        <v>12</v>
      </c>
      <c r="E197" s="51" t="s">
        <v>4</v>
      </c>
      <c r="F197" s="51">
        <v>50</v>
      </c>
      <c r="G197" s="51">
        <v>322.2</v>
      </c>
      <c r="H197" s="51">
        <v>1692.4</v>
      </c>
      <c r="I197" s="51">
        <v>102.6</v>
      </c>
      <c r="J197" s="51">
        <v>467.9</v>
      </c>
      <c r="K197" s="51">
        <v>351</v>
      </c>
      <c r="L197" s="51">
        <v>358.9</v>
      </c>
      <c r="M197" s="51">
        <v>159.19999999999999</v>
      </c>
      <c r="N197" s="51">
        <v>291.10000000000002</v>
      </c>
      <c r="O197" s="51">
        <v>2406.5</v>
      </c>
      <c r="P197" s="51">
        <v>5392.7</v>
      </c>
      <c r="Q197" s="52">
        <v>4773.0680000000002</v>
      </c>
      <c r="R197" s="52">
        <v>13107.3</v>
      </c>
      <c r="S197" s="52">
        <v>7288.3</v>
      </c>
      <c r="T197" s="52">
        <v>6007.1</v>
      </c>
      <c r="U197" s="52">
        <v>4407.82</v>
      </c>
      <c r="V197" s="52">
        <f>SUM(V198:V206)</f>
        <v>6451.009</v>
      </c>
      <c r="W197" s="52">
        <f t="shared" ref="W197:AB197" si="5">SUM(W198:W206)</f>
        <v>2409.9699999999998</v>
      </c>
      <c r="X197" s="52">
        <f t="shared" si="5"/>
        <v>3827.4599999999996</v>
      </c>
      <c r="Y197" s="52">
        <f t="shared" si="5"/>
        <v>2920.3470000000002</v>
      </c>
      <c r="Z197" s="52">
        <f t="shared" si="5"/>
        <v>1602.0409999999999</v>
      </c>
      <c r="AA197" s="52">
        <f t="shared" si="5"/>
        <v>5277.6369999999997</v>
      </c>
      <c r="AB197" s="52">
        <f t="shared" si="5"/>
        <v>1974.5060000000001</v>
      </c>
      <c r="AC197" s="75">
        <v>2038.212</v>
      </c>
      <c r="AD197" s="53">
        <v>2143.8270000000002</v>
      </c>
      <c r="AE197" s="54">
        <v>1849.431</v>
      </c>
      <c r="AF197" s="67">
        <v>4078.4740000000002</v>
      </c>
      <c r="AG197" s="67">
        <v>5358.0140000000001</v>
      </c>
    </row>
    <row r="198" spans="1:33" s="55" customFormat="1" ht="12.75" x14ac:dyDescent="0.2">
      <c r="A198" s="55" t="s">
        <v>89</v>
      </c>
      <c r="B198" s="69" t="s">
        <v>89</v>
      </c>
      <c r="C198" s="69" t="s">
        <v>450</v>
      </c>
      <c r="D198" s="70">
        <v>6.03</v>
      </c>
      <c r="E198" s="70" t="s">
        <v>4</v>
      </c>
      <c r="F198" s="70">
        <v>50</v>
      </c>
      <c r="G198" s="70">
        <v>322.18</v>
      </c>
      <c r="H198" s="70">
        <v>1549.4</v>
      </c>
      <c r="I198" s="70">
        <v>98.1</v>
      </c>
      <c r="J198" s="70">
        <v>255.88</v>
      </c>
      <c r="K198" s="70">
        <v>234.1</v>
      </c>
      <c r="L198" s="70">
        <v>350.3</v>
      </c>
      <c r="M198" s="70">
        <v>122.6</v>
      </c>
      <c r="N198" s="70">
        <v>189.63399999999999</v>
      </c>
      <c r="O198" s="70">
        <v>2396.1999999999998</v>
      </c>
      <c r="P198" s="70">
        <v>4178.1000000000004</v>
      </c>
      <c r="Q198" s="71">
        <v>3539.5</v>
      </c>
      <c r="R198" s="71">
        <v>13074.7</v>
      </c>
      <c r="S198" s="71">
        <v>7255.2</v>
      </c>
      <c r="T198" s="71">
        <v>5478.7</v>
      </c>
      <c r="U198" s="71">
        <v>3867.0340000000001</v>
      </c>
      <c r="V198" s="71">
        <v>5806.8829999999998</v>
      </c>
      <c r="W198" s="71">
        <v>2241.3539999999998</v>
      </c>
      <c r="X198" s="71">
        <v>3475.5929999999998</v>
      </c>
      <c r="Y198" s="71">
        <v>2814.8110000000001</v>
      </c>
      <c r="Z198" s="71">
        <v>1353.855</v>
      </c>
      <c r="AA198" s="71">
        <v>4956.4049999999997</v>
      </c>
      <c r="AB198" s="71">
        <v>1786.2380000000001</v>
      </c>
      <c r="AC198" s="72">
        <v>1782.4580000000001</v>
      </c>
      <c r="AD198" s="65">
        <v>2030.0509999999999</v>
      </c>
      <c r="AE198" s="66">
        <v>1734.864</v>
      </c>
      <c r="AF198" s="67">
        <v>3350.8580000000002</v>
      </c>
      <c r="AG198" s="67">
        <v>5358.0140000000001</v>
      </c>
    </row>
    <row r="199" spans="1:33" s="55" customFormat="1" ht="12.75" x14ac:dyDescent="0.2">
      <c r="A199" s="55" t="s">
        <v>461</v>
      </c>
      <c r="B199" s="8" t="s">
        <v>169</v>
      </c>
      <c r="C199" s="8" t="s">
        <v>451</v>
      </c>
      <c r="D199" s="70" t="s">
        <v>4</v>
      </c>
      <c r="E199" s="70" t="s">
        <v>4</v>
      </c>
      <c r="F199" s="70" t="s">
        <v>4</v>
      </c>
      <c r="G199" s="70" t="s">
        <v>4</v>
      </c>
      <c r="H199" s="70" t="s">
        <v>4</v>
      </c>
      <c r="I199" s="70" t="s">
        <v>4</v>
      </c>
      <c r="J199" s="70" t="s">
        <v>4</v>
      </c>
      <c r="K199" s="70" t="s">
        <v>4</v>
      </c>
      <c r="L199" s="70" t="s">
        <v>4</v>
      </c>
      <c r="M199" s="70" t="s">
        <v>4</v>
      </c>
      <c r="N199" s="70" t="s">
        <v>4</v>
      </c>
      <c r="O199" s="70" t="s">
        <v>4</v>
      </c>
      <c r="P199" s="70" t="s">
        <v>4</v>
      </c>
      <c r="Q199" s="71" t="s">
        <v>4</v>
      </c>
      <c r="R199" s="71" t="s">
        <v>4</v>
      </c>
      <c r="S199" s="71" t="s">
        <v>4</v>
      </c>
      <c r="T199" s="71" t="s">
        <v>4</v>
      </c>
      <c r="U199" s="71" t="s">
        <v>4</v>
      </c>
      <c r="V199" s="71" t="s">
        <v>4</v>
      </c>
      <c r="W199" s="71" t="s">
        <v>4</v>
      </c>
      <c r="X199" s="71" t="s">
        <v>4</v>
      </c>
      <c r="Y199" s="71" t="s">
        <v>4</v>
      </c>
      <c r="Z199" s="71">
        <v>46.83</v>
      </c>
      <c r="AA199" s="71" t="s">
        <v>4</v>
      </c>
      <c r="AB199" s="71">
        <v>29</v>
      </c>
      <c r="AC199" s="72">
        <v>135</v>
      </c>
      <c r="AD199" s="77" t="s">
        <v>4</v>
      </c>
      <c r="AE199" s="77" t="s">
        <v>4</v>
      </c>
      <c r="AF199" s="67"/>
      <c r="AG199" s="67">
        <v>4033.8960000000002</v>
      </c>
    </row>
    <row r="200" spans="1:33" s="55" customFormat="1" ht="12.75" x14ac:dyDescent="0.2">
      <c r="A200" s="55" t="s">
        <v>251</v>
      </c>
      <c r="B200" s="8" t="s">
        <v>182</v>
      </c>
      <c r="C200" s="8" t="s">
        <v>452</v>
      </c>
      <c r="D200" s="70" t="s">
        <v>4</v>
      </c>
      <c r="E200" s="70" t="s">
        <v>4</v>
      </c>
      <c r="F200" s="70" t="s">
        <v>4</v>
      </c>
      <c r="G200" s="70" t="s">
        <v>4</v>
      </c>
      <c r="H200" s="70" t="s">
        <v>4</v>
      </c>
      <c r="I200" s="70" t="s">
        <v>4</v>
      </c>
      <c r="J200" s="70">
        <v>197.69</v>
      </c>
      <c r="K200" s="70">
        <v>93.7</v>
      </c>
      <c r="L200" s="70" t="s">
        <v>4</v>
      </c>
      <c r="M200" s="70" t="s">
        <v>4</v>
      </c>
      <c r="N200" s="70" t="s">
        <v>4</v>
      </c>
      <c r="O200" s="70" t="s">
        <v>4</v>
      </c>
      <c r="P200" s="70" t="s">
        <v>4</v>
      </c>
      <c r="Q200" s="71" t="s">
        <v>4</v>
      </c>
      <c r="R200" s="71" t="s">
        <v>4</v>
      </c>
      <c r="S200" s="71" t="s">
        <v>4</v>
      </c>
      <c r="T200" s="71" t="s">
        <v>4</v>
      </c>
      <c r="U200" s="71" t="s">
        <v>4</v>
      </c>
      <c r="V200" s="71" t="s">
        <v>4</v>
      </c>
      <c r="W200" s="71" t="s">
        <v>4</v>
      </c>
      <c r="X200" s="71" t="s">
        <v>4</v>
      </c>
      <c r="Y200" s="71" t="s">
        <v>4</v>
      </c>
      <c r="Z200" s="71" t="s">
        <v>4</v>
      </c>
      <c r="AA200" s="71" t="s">
        <v>4</v>
      </c>
      <c r="AB200" s="71" t="s">
        <v>4</v>
      </c>
      <c r="AC200" s="65" t="s">
        <v>4</v>
      </c>
      <c r="AD200" s="77" t="s">
        <v>4</v>
      </c>
      <c r="AE200" s="77" t="s">
        <v>4</v>
      </c>
      <c r="AF200" s="67" t="s">
        <v>4</v>
      </c>
      <c r="AG200" s="67" t="s">
        <v>4</v>
      </c>
    </row>
    <row r="201" spans="1:33" s="55" customFormat="1" ht="12.75" x14ac:dyDescent="0.2">
      <c r="A201" s="55" t="s">
        <v>252</v>
      </c>
      <c r="B201" s="8" t="s">
        <v>147</v>
      </c>
      <c r="C201" s="8" t="s">
        <v>453</v>
      </c>
      <c r="D201" s="70" t="s">
        <v>4</v>
      </c>
      <c r="E201" s="70" t="s">
        <v>4</v>
      </c>
      <c r="F201" s="70" t="s">
        <v>4</v>
      </c>
      <c r="G201" s="70" t="s">
        <v>4</v>
      </c>
      <c r="H201" s="70" t="s">
        <v>4</v>
      </c>
      <c r="I201" s="70" t="s">
        <v>4</v>
      </c>
      <c r="J201" s="70" t="s">
        <v>4</v>
      </c>
      <c r="K201" s="70" t="s">
        <v>4</v>
      </c>
      <c r="L201" s="70" t="s">
        <v>4</v>
      </c>
      <c r="M201" s="70" t="s">
        <v>4</v>
      </c>
      <c r="N201" s="70" t="s">
        <v>4</v>
      </c>
      <c r="O201" s="70" t="s">
        <v>4</v>
      </c>
      <c r="P201" s="70" t="s">
        <v>4</v>
      </c>
      <c r="Q201" s="71" t="s">
        <v>4</v>
      </c>
      <c r="R201" s="71" t="s">
        <v>4</v>
      </c>
      <c r="S201" s="71" t="s">
        <v>4</v>
      </c>
      <c r="T201" s="71" t="s">
        <v>4</v>
      </c>
      <c r="U201" s="71" t="s">
        <v>4</v>
      </c>
      <c r="V201" s="71" t="s">
        <v>4</v>
      </c>
      <c r="W201" s="71" t="s">
        <v>4</v>
      </c>
      <c r="X201" s="71">
        <v>4.2110000000000003</v>
      </c>
      <c r="Y201" s="71" t="s">
        <v>4</v>
      </c>
      <c r="Z201" s="71" t="s">
        <v>4</v>
      </c>
      <c r="AA201" s="71" t="s">
        <v>4</v>
      </c>
      <c r="AB201" s="71" t="s">
        <v>4</v>
      </c>
      <c r="AC201" s="65" t="s">
        <v>4</v>
      </c>
      <c r="AD201" s="77" t="s">
        <v>4</v>
      </c>
      <c r="AE201" s="77" t="s">
        <v>4</v>
      </c>
      <c r="AF201" s="67" t="s">
        <v>4</v>
      </c>
      <c r="AG201" s="67" t="s">
        <v>4</v>
      </c>
    </row>
    <row r="202" spans="1:33" s="55" customFormat="1" ht="12.75" x14ac:dyDescent="0.2">
      <c r="A202" s="55" t="s">
        <v>172</v>
      </c>
      <c r="B202" s="8" t="s">
        <v>172</v>
      </c>
      <c r="C202" s="8" t="s">
        <v>454</v>
      </c>
      <c r="D202" s="70" t="s">
        <v>4</v>
      </c>
      <c r="E202" s="70" t="s">
        <v>4</v>
      </c>
      <c r="F202" s="70" t="s">
        <v>4</v>
      </c>
      <c r="G202" s="70" t="s">
        <v>4</v>
      </c>
      <c r="H202" s="70" t="s">
        <v>4</v>
      </c>
      <c r="I202" s="70" t="s">
        <v>4</v>
      </c>
      <c r="J202" s="70" t="s">
        <v>4</v>
      </c>
      <c r="K202" s="70" t="s">
        <v>4</v>
      </c>
      <c r="L202" s="70" t="s">
        <v>4</v>
      </c>
      <c r="M202" s="70" t="s">
        <v>4</v>
      </c>
      <c r="N202" s="70" t="s">
        <v>4</v>
      </c>
      <c r="O202" s="70" t="s">
        <v>4</v>
      </c>
      <c r="P202" s="70" t="s">
        <v>4</v>
      </c>
      <c r="Q202" s="71" t="s">
        <v>4</v>
      </c>
      <c r="R202" s="71" t="s">
        <v>4</v>
      </c>
      <c r="S202" s="71" t="s">
        <v>4</v>
      </c>
      <c r="T202" s="71" t="s">
        <v>4</v>
      </c>
      <c r="U202" s="71" t="s">
        <v>4</v>
      </c>
      <c r="V202" s="71" t="s">
        <v>4</v>
      </c>
      <c r="W202" s="71" t="s">
        <v>4</v>
      </c>
      <c r="X202" s="71" t="s">
        <v>4</v>
      </c>
      <c r="Y202" s="71" t="s">
        <v>4</v>
      </c>
      <c r="Z202" s="71" t="s">
        <v>4</v>
      </c>
      <c r="AA202" s="71">
        <v>229.09299999999999</v>
      </c>
      <c r="AB202" s="71" t="s">
        <v>4</v>
      </c>
      <c r="AC202" s="65" t="s">
        <v>4</v>
      </c>
      <c r="AD202" s="77" t="s">
        <v>4</v>
      </c>
      <c r="AE202" s="77" t="s">
        <v>4</v>
      </c>
      <c r="AF202" s="67">
        <v>21.084</v>
      </c>
      <c r="AG202" s="67" t="s">
        <v>4</v>
      </c>
    </row>
    <row r="203" spans="1:33" s="55" customFormat="1" ht="12.75" x14ac:dyDescent="0.2">
      <c r="A203" s="55" t="s">
        <v>253</v>
      </c>
      <c r="B203" s="69" t="s">
        <v>116</v>
      </c>
      <c r="C203" s="69" t="s">
        <v>455</v>
      </c>
      <c r="D203" s="70">
        <v>6</v>
      </c>
      <c r="E203" s="70" t="s">
        <v>4</v>
      </c>
      <c r="F203" s="70" t="s">
        <v>4</v>
      </c>
      <c r="G203" s="70" t="s">
        <v>4</v>
      </c>
      <c r="H203" s="70">
        <v>143</v>
      </c>
      <c r="I203" s="70">
        <v>4.5</v>
      </c>
      <c r="J203" s="70">
        <v>14.337</v>
      </c>
      <c r="K203" s="70">
        <v>23.2</v>
      </c>
      <c r="L203" s="70">
        <v>8.6</v>
      </c>
      <c r="M203" s="70">
        <v>36.6</v>
      </c>
      <c r="N203" s="70">
        <v>9.5389999999999997</v>
      </c>
      <c r="O203" s="70">
        <v>10.3</v>
      </c>
      <c r="P203" s="70">
        <v>1214.5999999999999</v>
      </c>
      <c r="Q203" s="71">
        <v>1233.5999999999999</v>
      </c>
      <c r="R203" s="71">
        <v>32.6</v>
      </c>
      <c r="S203" s="71">
        <v>33.1</v>
      </c>
      <c r="T203" s="71">
        <v>528.4</v>
      </c>
      <c r="U203" s="71">
        <v>540.78599999999994</v>
      </c>
      <c r="V203" s="71">
        <v>644.12599999999998</v>
      </c>
      <c r="W203" s="71">
        <v>168.61600000000001</v>
      </c>
      <c r="X203" s="71">
        <v>347.65600000000001</v>
      </c>
      <c r="Y203" s="71">
        <v>105.536</v>
      </c>
      <c r="Z203" s="71">
        <v>201.35599999999999</v>
      </c>
      <c r="AA203" s="71">
        <v>92.138999999999996</v>
      </c>
      <c r="AB203" s="71">
        <v>158.62799999999999</v>
      </c>
      <c r="AC203" s="72">
        <v>120.754</v>
      </c>
      <c r="AD203" s="78">
        <v>81.872</v>
      </c>
      <c r="AE203" s="66">
        <v>113.703</v>
      </c>
      <c r="AF203" s="67">
        <v>706.48199999999997</v>
      </c>
      <c r="AG203" s="67">
        <v>1309.5060000000001</v>
      </c>
    </row>
    <row r="204" spans="1:33" s="55" customFormat="1" ht="12.75" x14ac:dyDescent="0.2">
      <c r="A204" s="55" t="s">
        <v>254</v>
      </c>
      <c r="B204" s="69" t="s">
        <v>179</v>
      </c>
      <c r="C204" s="69" t="s">
        <v>456</v>
      </c>
      <c r="D204" s="70" t="s">
        <v>4</v>
      </c>
      <c r="E204" s="70" t="s">
        <v>4</v>
      </c>
      <c r="F204" s="70" t="s">
        <v>4</v>
      </c>
      <c r="G204" s="70" t="s">
        <v>4</v>
      </c>
      <c r="H204" s="70" t="s">
        <v>4</v>
      </c>
      <c r="I204" s="70" t="s">
        <v>4</v>
      </c>
      <c r="J204" s="70" t="s">
        <v>4</v>
      </c>
      <c r="K204" s="70" t="s">
        <v>4</v>
      </c>
      <c r="L204" s="70" t="s">
        <v>4</v>
      </c>
      <c r="M204" s="70" t="s">
        <v>4</v>
      </c>
      <c r="N204" s="70">
        <v>13.167999999999999</v>
      </c>
      <c r="O204" s="70" t="s">
        <v>4</v>
      </c>
      <c r="P204" s="70" t="s">
        <v>4</v>
      </c>
      <c r="Q204" s="71" t="s">
        <v>4</v>
      </c>
      <c r="R204" s="71" t="s">
        <v>4</v>
      </c>
      <c r="S204" s="71" t="s">
        <v>4</v>
      </c>
      <c r="T204" s="71" t="s">
        <v>4</v>
      </c>
      <c r="U204" s="71" t="s">
        <v>4</v>
      </c>
      <c r="V204" s="71" t="s">
        <v>4</v>
      </c>
      <c r="W204" s="71" t="s">
        <v>4</v>
      </c>
      <c r="X204" s="71" t="s">
        <v>4</v>
      </c>
      <c r="Y204" s="71" t="s">
        <v>4</v>
      </c>
      <c r="Z204" s="71" t="s">
        <v>4</v>
      </c>
      <c r="AA204" s="71" t="s">
        <v>4</v>
      </c>
      <c r="AB204" s="71" t="s">
        <v>4</v>
      </c>
      <c r="AC204" s="65" t="s">
        <v>4</v>
      </c>
      <c r="AD204" s="65" t="s">
        <v>4</v>
      </c>
      <c r="AE204" s="65" t="s">
        <v>4</v>
      </c>
      <c r="AF204" s="65" t="s">
        <v>4</v>
      </c>
      <c r="AG204" s="65" t="s">
        <v>4</v>
      </c>
    </row>
    <row r="205" spans="1:33" s="55" customFormat="1" ht="12.75" x14ac:dyDescent="0.2">
      <c r="A205" s="55" t="s">
        <v>255</v>
      </c>
      <c r="B205" s="8" t="s">
        <v>194</v>
      </c>
      <c r="C205" s="8" t="s">
        <v>457</v>
      </c>
      <c r="D205" s="71" t="s">
        <v>4</v>
      </c>
      <c r="E205" s="71" t="s">
        <v>4</v>
      </c>
      <c r="F205" s="71" t="s">
        <v>4</v>
      </c>
      <c r="G205" s="71" t="s">
        <v>4</v>
      </c>
      <c r="H205" s="71" t="s">
        <v>4</v>
      </c>
      <c r="I205" s="71" t="s">
        <v>4</v>
      </c>
      <c r="J205" s="71" t="s">
        <v>4</v>
      </c>
      <c r="K205" s="71" t="s">
        <v>4</v>
      </c>
      <c r="L205" s="71" t="s">
        <v>4</v>
      </c>
      <c r="M205" s="71" t="s">
        <v>4</v>
      </c>
      <c r="N205" s="71" t="s">
        <v>4</v>
      </c>
      <c r="O205" s="71" t="s">
        <v>4</v>
      </c>
      <c r="P205" s="71" t="s">
        <v>4</v>
      </c>
      <c r="Q205" s="71" t="s">
        <v>4</v>
      </c>
      <c r="R205" s="71" t="s">
        <v>4</v>
      </c>
      <c r="S205" s="71" t="s">
        <v>4</v>
      </c>
      <c r="T205" s="71" t="s">
        <v>4</v>
      </c>
      <c r="U205" s="71" t="s">
        <v>4</v>
      </c>
      <c r="V205" s="71" t="s">
        <v>4</v>
      </c>
      <c r="W205" s="71" t="s">
        <v>4</v>
      </c>
      <c r="X205" s="71" t="s">
        <v>4</v>
      </c>
      <c r="Y205" s="71" t="s">
        <v>4</v>
      </c>
      <c r="Z205" s="71">
        <v>0</v>
      </c>
      <c r="AA205" s="71">
        <v>0</v>
      </c>
      <c r="AB205" s="71" t="s">
        <v>4</v>
      </c>
      <c r="AC205" s="65" t="s">
        <v>4</v>
      </c>
      <c r="AD205" s="65" t="s">
        <v>4</v>
      </c>
      <c r="AE205" s="65" t="s">
        <v>4</v>
      </c>
      <c r="AF205" s="65" t="s">
        <v>4</v>
      </c>
      <c r="AG205" s="65" t="s">
        <v>4</v>
      </c>
    </row>
    <row r="206" spans="1:33" s="55" customFormat="1" ht="12.75" x14ac:dyDescent="0.2">
      <c r="A206" s="55" t="s">
        <v>256</v>
      </c>
      <c r="B206" s="8" t="s">
        <v>173</v>
      </c>
      <c r="C206" s="8" t="s">
        <v>458</v>
      </c>
      <c r="D206" s="71" t="s">
        <v>4</v>
      </c>
      <c r="E206" s="71" t="s">
        <v>4</v>
      </c>
      <c r="F206" s="71" t="s">
        <v>4</v>
      </c>
      <c r="G206" s="71" t="s">
        <v>4</v>
      </c>
      <c r="H206" s="71" t="s">
        <v>4</v>
      </c>
      <c r="I206" s="71" t="s">
        <v>4</v>
      </c>
      <c r="J206" s="71" t="s">
        <v>4</v>
      </c>
      <c r="K206" s="71" t="s">
        <v>4</v>
      </c>
      <c r="L206" s="71" t="s">
        <v>4</v>
      </c>
      <c r="M206" s="71" t="s">
        <v>4</v>
      </c>
      <c r="N206" s="71" t="s">
        <v>4</v>
      </c>
      <c r="O206" s="71" t="s">
        <v>4</v>
      </c>
      <c r="P206" s="71" t="s">
        <v>4</v>
      </c>
      <c r="Q206" s="71" t="s">
        <v>4</v>
      </c>
      <c r="R206" s="71" t="s">
        <v>4</v>
      </c>
      <c r="S206" s="71" t="s">
        <v>4</v>
      </c>
      <c r="T206" s="71" t="s">
        <v>4</v>
      </c>
      <c r="U206" s="71" t="s">
        <v>4</v>
      </c>
      <c r="V206" s="71" t="s">
        <v>4</v>
      </c>
      <c r="W206" s="71" t="s">
        <v>4</v>
      </c>
      <c r="X206" s="71" t="s">
        <v>4</v>
      </c>
      <c r="Y206" s="71" t="s">
        <v>4</v>
      </c>
      <c r="Z206" s="71" t="s">
        <v>4</v>
      </c>
      <c r="AA206" s="71" t="s">
        <v>4</v>
      </c>
      <c r="AB206" s="71">
        <v>0.64</v>
      </c>
      <c r="AC206" s="65" t="s">
        <v>4</v>
      </c>
      <c r="AD206" s="65" t="s">
        <v>4</v>
      </c>
      <c r="AE206" s="65" t="s">
        <v>4</v>
      </c>
      <c r="AF206" s="65" t="s">
        <v>4</v>
      </c>
      <c r="AG206" s="65" t="s">
        <v>4</v>
      </c>
    </row>
    <row r="207" spans="1:33" s="55" customFormat="1" ht="12.75" x14ac:dyDescent="0.2">
      <c r="A207" s="55" t="s">
        <v>180</v>
      </c>
      <c r="B207" s="79" t="s">
        <v>180</v>
      </c>
      <c r="C207" s="79" t="s">
        <v>459</v>
      </c>
      <c r="D207" s="71" t="s">
        <v>4</v>
      </c>
      <c r="E207" s="71" t="s">
        <v>4</v>
      </c>
      <c r="F207" s="71" t="s">
        <v>4</v>
      </c>
      <c r="G207" s="71" t="s">
        <v>4</v>
      </c>
      <c r="H207" s="71" t="s">
        <v>4</v>
      </c>
      <c r="I207" s="71" t="s">
        <v>4</v>
      </c>
      <c r="J207" s="71" t="s">
        <v>4</v>
      </c>
      <c r="K207" s="71" t="s">
        <v>4</v>
      </c>
      <c r="L207" s="71" t="s">
        <v>4</v>
      </c>
      <c r="M207" s="71" t="s">
        <v>4</v>
      </c>
      <c r="N207" s="70">
        <v>78.790999999999997</v>
      </c>
      <c r="O207" s="71" t="s">
        <v>4</v>
      </c>
      <c r="P207" s="71" t="s">
        <v>4</v>
      </c>
      <c r="Q207" s="71" t="s">
        <v>4</v>
      </c>
      <c r="R207" s="71" t="s">
        <v>4</v>
      </c>
      <c r="S207" s="71" t="s">
        <v>4</v>
      </c>
      <c r="T207" s="71" t="s">
        <v>4</v>
      </c>
      <c r="U207" s="71" t="s">
        <v>4</v>
      </c>
      <c r="V207" s="71" t="s">
        <v>4</v>
      </c>
      <c r="W207" s="71" t="s">
        <v>4</v>
      </c>
      <c r="X207" s="71" t="s">
        <v>4</v>
      </c>
      <c r="Y207" s="71" t="s">
        <v>4</v>
      </c>
      <c r="Z207" s="71" t="s">
        <v>4</v>
      </c>
      <c r="AA207" s="71" t="s">
        <v>4</v>
      </c>
      <c r="AB207" s="71" t="s">
        <v>4</v>
      </c>
      <c r="AC207" s="65" t="s">
        <v>4</v>
      </c>
      <c r="AD207" s="65" t="s">
        <v>4</v>
      </c>
      <c r="AE207" s="65" t="s">
        <v>4</v>
      </c>
      <c r="AF207" s="65" t="s">
        <v>4</v>
      </c>
      <c r="AG207" s="65" t="s">
        <v>4</v>
      </c>
    </row>
    <row r="208" spans="1:33" s="55" customFormat="1" ht="12.75" x14ac:dyDescent="0.2">
      <c r="A208" s="55" t="s">
        <v>257</v>
      </c>
      <c r="B208" s="8" t="s">
        <v>148</v>
      </c>
      <c r="C208" s="8" t="s">
        <v>460</v>
      </c>
      <c r="D208" s="71" t="s">
        <v>4</v>
      </c>
      <c r="E208" s="71">
        <v>7871.7999999999302</v>
      </c>
      <c r="F208" s="71" t="s">
        <v>4</v>
      </c>
      <c r="G208" s="71" t="s">
        <v>4</v>
      </c>
      <c r="H208" s="71">
        <v>19.5</v>
      </c>
      <c r="I208" s="71">
        <v>83.9</v>
      </c>
      <c r="J208" s="71" t="s">
        <v>4</v>
      </c>
      <c r="K208" s="71" t="s">
        <v>4</v>
      </c>
      <c r="L208" s="71" t="s">
        <v>4</v>
      </c>
      <c r="M208" s="71">
        <v>8.6</v>
      </c>
      <c r="N208" s="71" t="s">
        <v>4</v>
      </c>
      <c r="O208" s="71">
        <v>9.1999999999999993</v>
      </c>
      <c r="P208" s="71">
        <v>1194.0999999999999</v>
      </c>
      <c r="Q208" s="71" t="s">
        <v>4</v>
      </c>
      <c r="R208" s="71">
        <v>746.7</v>
      </c>
      <c r="S208" s="71">
        <v>91.5</v>
      </c>
      <c r="T208" s="71">
        <v>70.300000000279397</v>
      </c>
      <c r="U208" s="71">
        <v>68362.017000000458</v>
      </c>
      <c r="V208" s="71" t="s">
        <v>4</v>
      </c>
      <c r="W208" s="71" t="s">
        <v>4</v>
      </c>
      <c r="X208" s="71" t="s">
        <v>4</v>
      </c>
      <c r="Y208" s="71" t="s">
        <v>4</v>
      </c>
      <c r="Z208" s="71" t="s">
        <v>4</v>
      </c>
      <c r="AA208" s="71" t="s">
        <v>4</v>
      </c>
      <c r="AB208" s="13">
        <v>454.16699999999997</v>
      </c>
      <c r="AC208" s="65" t="s">
        <v>4</v>
      </c>
      <c r="AD208" s="65" t="s">
        <v>4</v>
      </c>
      <c r="AE208" s="65" t="s">
        <v>4</v>
      </c>
      <c r="AF208" s="65" t="s">
        <v>4</v>
      </c>
      <c r="AG208" s="65" t="s">
        <v>4</v>
      </c>
    </row>
    <row r="209" spans="1:33" x14ac:dyDescent="0.2">
      <c r="A209" s="9"/>
      <c r="B209" s="9"/>
      <c r="C209" s="9"/>
      <c r="D209" s="33"/>
      <c r="E209" s="33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6"/>
      <c r="AD209" s="16"/>
      <c r="AE209" s="34"/>
      <c r="AF209" s="39"/>
      <c r="AG209" s="39"/>
    </row>
    <row r="210" spans="1:33" s="48" customFormat="1" ht="16.5" customHeight="1" x14ac:dyDescent="0.2">
      <c r="A210" s="83" t="s">
        <v>478</v>
      </c>
      <c r="B210" s="84" t="s">
        <v>479</v>
      </c>
      <c r="C210" s="85" t="s">
        <v>480</v>
      </c>
      <c r="D210" s="42"/>
      <c r="E210" s="42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4"/>
      <c r="AD210" s="45"/>
      <c r="AE210" s="46"/>
      <c r="AF210" s="47"/>
    </row>
    <row r="211" spans="1:33" x14ac:dyDescent="0.2">
      <c r="B211" s="35"/>
      <c r="AC211" s="19"/>
      <c r="AD211" s="23"/>
      <c r="AE211" s="15"/>
    </row>
    <row r="212" spans="1:33" x14ac:dyDescent="0.2">
      <c r="B212" s="35"/>
      <c r="AC212" s="19"/>
      <c r="AD212" s="23"/>
      <c r="AE212" s="15"/>
    </row>
    <row r="213" spans="1:33" x14ac:dyDescent="0.2">
      <c r="A213" s="35"/>
      <c r="B213" s="35"/>
      <c r="AC213" s="19"/>
      <c r="AD213" s="23"/>
      <c r="AE213" s="15"/>
    </row>
    <row r="214" spans="1:33" x14ac:dyDescent="0.2">
      <c r="AC214" s="19"/>
      <c r="AD214" s="30"/>
    </row>
  </sheetData>
  <phoneticPr fontId="4" type="noConversion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E12"/>
  <sheetViews>
    <sheetView workbookViewId="0">
      <selection activeCell="E34" sqref="E34"/>
    </sheetView>
  </sheetViews>
  <sheetFormatPr defaultRowHeight="12.75" x14ac:dyDescent="0.2"/>
  <cols>
    <col min="5" max="5" width="61.140625" customWidth="1"/>
  </cols>
  <sheetData>
    <row r="4" spans="5:5" ht="15.75" x14ac:dyDescent="0.2">
      <c r="E4" s="21"/>
    </row>
    <row r="5" spans="5:5" ht="15" x14ac:dyDescent="0.2">
      <c r="E5" s="22"/>
    </row>
    <row r="6" spans="5:5" ht="15" x14ac:dyDescent="0.2">
      <c r="E6" s="22"/>
    </row>
    <row r="7" spans="5:5" ht="15" x14ac:dyDescent="0.2">
      <c r="E7" s="22"/>
    </row>
    <row r="8" spans="5:5" ht="15" x14ac:dyDescent="0.2">
      <c r="E8" s="22"/>
    </row>
    <row r="9" spans="5:5" ht="15" x14ac:dyDescent="0.2">
      <c r="E9" s="22"/>
    </row>
    <row r="10" spans="5:5" ht="15" x14ac:dyDescent="0.2">
      <c r="E10" s="22"/>
    </row>
    <row r="11" spans="5:5" ht="15" x14ac:dyDescent="0.2">
      <c r="E11" s="22"/>
    </row>
    <row r="12" spans="5:5" ht="15" x14ac:dyDescent="0.2">
      <c r="E1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import</vt:lpstr>
      <vt:lpstr>Лист1</vt:lpstr>
    </vt:vector>
  </TitlesOfParts>
  <Company>IRT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Akylai</dc:creator>
  <cp:lastModifiedBy>AMamoeva</cp:lastModifiedBy>
  <cp:lastPrinted>2007-10-26T11:08:42Z</cp:lastPrinted>
  <dcterms:created xsi:type="dcterms:W3CDTF">2007-10-19T08:45:07Z</dcterms:created>
  <dcterms:modified xsi:type="dcterms:W3CDTF">2024-03-02T10:18:55Z</dcterms:modified>
</cp:coreProperties>
</file>