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URACY" sheetId="1" r:id="rId4"/>
    <sheet state="visible" name="precision" sheetId="2" r:id="rId5"/>
    <sheet state="visible" name="recal" sheetId="3" r:id="rId6"/>
    <sheet state="visible" name="f1_score" sheetId="4" r:id="rId7"/>
  </sheets>
  <definedNames/>
  <calcPr/>
  <extLst>
    <ext uri="GoogleSheetsCustomDataVersion1">
      <go:sheetsCustomData xmlns:go="http://customooxmlschemas.google.com/" r:id="rId8" roundtripDataSignature="AMtx7mjM3rdh3d+QjwBAp2smwx1yaItmPA=="/>
    </ext>
  </extLst>
</workbook>
</file>

<file path=xl/sharedStrings.xml><?xml version="1.0" encoding="utf-8"?>
<sst xmlns="http://schemas.openxmlformats.org/spreadsheetml/2006/main" count="68" uniqueCount="17">
  <si>
    <t>VGG16</t>
  </si>
  <si>
    <t>DenseNet169</t>
  </si>
  <si>
    <t>Xception</t>
  </si>
  <si>
    <t>MobileNet</t>
  </si>
  <si>
    <t>MobileNetV2</t>
  </si>
  <si>
    <t>NASNetMobile</t>
  </si>
  <si>
    <t>EfficientNetB0</t>
  </si>
  <si>
    <t>DenseNet121</t>
  </si>
  <si>
    <t>EfficientNetV2B0</t>
  </si>
  <si>
    <t>ResNet50V2</t>
  </si>
  <si>
    <t>K- FOLD 1</t>
  </si>
  <si>
    <t>K- FOLD 2</t>
  </si>
  <si>
    <t>K- FOLD 3</t>
  </si>
  <si>
    <t>K- FOLD 4</t>
  </si>
  <si>
    <t>K- FOLD 5</t>
  </si>
  <si>
    <t>MEAN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</si>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</sst>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2.0"/>
      <color theme="1"/>
      <name val="Calibri"/>
    </font>
    <font>
      <sz val="1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CA"/>
        <bgColor rgb="FFE2EFCA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0" fontId="2" numFmtId="0" xfId="0" applyFont="1"/>
    <xf borderId="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5.0"/>
    <col customWidth="1" min="3" max="3" width="19.71"/>
    <col customWidth="1" min="4" max="4" width="14.29"/>
    <col customWidth="1" min="5" max="5" width="14.0"/>
    <col customWidth="1" min="6" max="6" width="16.14"/>
    <col customWidth="1" min="7" max="7" width="16.0"/>
    <col customWidth="1" min="8" max="8" width="16.29"/>
    <col customWidth="1" min="9" max="9" width="19.57"/>
    <col customWidth="1" min="10" max="10" width="18.43"/>
    <col customWidth="1" min="11" max="11" width="15.14"/>
    <col customWidth="1" min="12" max="15" width="9.14"/>
    <col customWidth="1" min="16" max="26" width="8.71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10</v>
      </c>
      <c r="B2" s="1">
        <v>51.0</v>
      </c>
      <c r="C2" s="1">
        <v>100.0</v>
      </c>
      <c r="D2" s="1">
        <v>100.0</v>
      </c>
      <c r="E2" s="1">
        <v>100.0</v>
      </c>
      <c r="F2" s="1">
        <v>99.64</v>
      </c>
      <c r="G2" s="1">
        <v>100.0</v>
      </c>
      <c r="H2" s="1">
        <v>97.5</v>
      </c>
      <c r="I2" s="1">
        <v>100.0</v>
      </c>
      <c r="J2" s="1">
        <v>100.0</v>
      </c>
      <c r="K2" s="1">
        <v>98.93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 t="s">
        <v>11</v>
      </c>
      <c r="B3" s="1">
        <v>52.14</v>
      </c>
      <c r="C3" s="1">
        <v>99.645</v>
      </c>
      <c r="D3" s="1">
        <v>100.0</v>
      </c>
      <c r="E3" s="1">
        <v>100.0</v>
      </c>
      <c r="F3" s="1">
        <v>99.82</v>
      </c>
      <c r="G3" s="1">
        <v>99.29</v>
      </c>
      <c r="H3" s="1">
        <v>98.21</v>
      </c>
      <c r="I3" s="1">
        <v>100.0</v>
      </c>
      <c r="J3" s="1">
        <v>100.0</v>
      </c>
      <c r="K3" s="1">
        <v>99.29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 t="s">
        <v>12</v>
      </c>
      <c r="B4" s="1">
        <v>50.36</v>
      </c>
      <c r="C4" s="1">
        <v>99.64</v>
      </c>
      <c r="D4" s="1">
        <v>100.0</v>
      </c>
      <c r="E4" s="1">
        <v>100.0</v>
      </c>
      <c r="F4" s="1">
        <v>100.0</v>
      </c>
      <c r="G4" s="1">
        <v>99.29</v>
      </c>
      <c r="H4" s="1">
        <v>98.57</v>
      </c>
      <c r="I4" s="1">
        <v>100.0</v>
      </c>
      <c r="J4" s="1">
        <v>98.57</v>
      </c>
      <c r="K4" s="1">
        <v>99.29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 t="s">
        <v>13</v>
      </c>
      <c r="B5" s="1">
        <v>50.71</v>
      </c>
      <c r="C5" s="1">
        <v>100.0</v>
      </c>
      <c r="D5" s="1">
        <v>100.0</v>
      </c>
      <c r="E5" s="1">
        <v>100.0</v>
      </c>
      <c r="F5" s="1">
        <v>99.64</v>
      </c>
      <c r="G5" s="1">
        <v>100.0</v>
      </c>
      <c r="H5" s="1">
        <v>84.29</v>
      </c>
      <c r="I5" s="1">
        <v>100.0</v>
      </c>
      <c r="J5" s="1">
        <v>99.64</v>
      </c>
      <c r="K5" s="1">
        <v>100.0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 t="s">
        <v>14</v>
      </c>
      <c r="B6" s="1">
        <v>50.0</v>
      </c>
      <c r="C6" s="1">
        <v>99.64</v>
      </c>
      <c r="D6" s="1">
        <v>99.64</v>
      </c>
      <c r="E6" s="1">
        <v>100.0</v>
      </c>
      <c r="F6" s="1">
        <v>99.29</v>
      </c>
      <c r="G6" s="1">
        <v>97.5</v>
      </c>
      <c r="H6" s="1">
        <v>93.93</v>
      </c>
      <c r="I6" s="1">
        <v>99.29</v>
      </c>
      <c r="J6" s="1">
        <v>99.29</v>
      </c>
      <c r="K6" s="1">
        <v>98.93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4"/>
      <c r="M7" s="4"/>
      <c r="N7" s="4"/>
      <c r="O7" s="4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" t="s">
        <v>15</v>
      </c>
      <c r="B9" s="1">
        <f t="shared" ref="B9:K9" si="1">AVERAGE(B2:B6)</f>
        <v>50.842</v>
      </c>
      <c r="C9" s="1">
        <f t="shared" si="1"/>
        <v>99.785</v>
      </c>
      <c r="D9" s="1">
        <f t="shared" si="1"/>
        <v>99.928</v>
      </c>
      <c r="E9" s="1">
        <f t="shared" si="1"/>
        <v>100</v>
      </c>
      <c r="F9" s="1">
        <f t="shared" si="1"/>
        <v>99.678</v>
      </c>
      <c r="G9" s="1">
        <f t="shared" si="1"/>
        <v>99.216</v>
      </c>
      <c r="H9" s="1">
        <f t="shared" si="1"/>
        <v>94.5</v>
      </c>
      <c r="I9" s="1">
        <f t="shared" si="1"/>
        <v>99.858</v>
      </c>
      <c r="J9" s="1">
        <f t="shared" si="1"/>
        <v>99.5</v>
      </c>
      <c r="K9" s="1">
        <f t="shared" si="1"/>
        <v>99.288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" t="s">
        <v>16</v>
      </c>
      <c r="B10" s="1">
        <f t="shared" ref="B10:K10" si="2">_xlfn.STDEV.S(B2:B6)</f>
        <v>0.8167741426</v>
      </c>
      <c r="C10" s="1">
        <f t="shared" si="2"/>
        <v>0.1962778643</v>
      </c>
      <c r="D10" s="1">
        <f t="shared" si="2"/>
        <v>0.1609968944</v>
      </c>
      <c r="E10" s="1">
        <f t="shared" si="2"/>
        <v>0</v>
      </c>
      <c r="F10" s="1">
        <f t="shared" si="2"/>
        <v>0.2632869157</v>
      </c>
      <c r="G10" s="1">
        <f t="shared" si="2"/>
        <v>1.022853851</v>
      </c>
      <c r="H10" s="1">
        <f t="shared" si="2"/>
        <v>5.997874624</v>
      </c>
      <c r="I10" s="1">
        <f t="shared" si="2"/>
        <v>0.3175216528</v>
      </c>
      <c r="J10" s="1">
        <f t="shared" si="2"/>
        <v>0.5976202808</v>
      </c>
      <c r="K10" s="1">
        <f t="shared" si="2"/>
        <v>0.4368294862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3.14"/>
    <col customWidth="1" min="3" max="3" width="18.0"/>
    <col customWidth="1" min="4" max="4" width="14.86"/>
    <col customWidth="1" min="5" max="5" width="14.57"/>
    <col customWidth="1" min="6" max="6" width="19.43"/>
    <col customWidth="1" min="7" max="7" width="22.29"/>
    <col customWidth="1" min="8" max="8" width="22.71"/>
    <col customWidth="1" min="9" max="9" width="19.14"/>
    <col customWidth="1" min="10" max="10" width="22.86"/>
    <col customWidth="1" min="11" max="11" width="21.86"/>
    <col customWidth="1" min="12" max="15" width="9.14"/>
    <col customWidth="1" min="16" max="26" width="8.71"/>
  </cols>
  <sheetData>
    <row r="1" ht="18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5" t="s">
        <v>8</v>
      </c>
      <c r="K1" s="5" t="s">
        <v>9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75" customHeight="1">
      <c r="A2" s="1" t="s">
        <v>10</v>
      </c>
      <c r="B2" s="2">
        <v>26.81</v>
      </c>
      <c r="C2" s="2">
        <v>100.0</v>
      </c>
      <c r="D2" s="2">
        <v>100.0</v>
      </c>
      <c r="E2" s="2">
        <v>100.0</v>
      </c>
      <c r="F2" s="2">
        <v>99.645</v>
      </c>
      <c r="G2" s="2">
        <v>100.0</v>
      </c>
      <c r="H2" s="2">
        <v>97.61</v>
      </c>
      <c r="I2" s="2">
        <v>100.0</v>
      </c>
      <c r="J2" s="5">
        <v>100.0</v>
      </c>
      <c r="K2" s="5">
        <v>98.95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75" customHeight="1">
      <c r="A3" s="1" t="s">
        <v>11</v>
      </c>
      <c r="B3" s="2">
        <v>27.18</v>
      </c>
      <c r="C3" s="2">
        <v>99.645</v>
      </c>
      <c r="D3" s="2">
        <v>100.0</v>
      </c>
      <c r="E3" s="2">
        <v>100.0</v>
      </c>
      <c r="F3" s="2">
        <v>99.645</v>
      </c>
      <c r="G3" s="2">
        <v>99.28</v>
      </c>
      <c r="H3" s="2">
        <v>98.216</v>
      </c>
      <c r="I3" s="2">
        <v>100.0</v>
      </c>
      <c r="J3" s="5">
        <v>100.0</v>
      </c>
      <c r="K3" s="5">
        <v>99.29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75" customHeight="1">
      <c r="A4" s="1" t="s">
        <v>12</v>
      </c>
      <c r="B4" s="2">
        <v>25.35</v>
      </c>
      <c r="C4" s="2">
        <v>99.64</v>
      </c>
      <c r="D4" s="2">
        <v>100.0</v>
      </c>
      <c r="E4" s="2">
        <v>100.0</v>
      </c>
      <c r="F4" s="2">
        <v>100.0</v>
      </c>
      <c r="G4" s="2">
        <v>99.29</v>
      </c>
      <c r="H4" s="2">
        <v>98.61</v>
      </c>
      <c r="I4" s="2">
        <v>100.0</v>
      </c>
      <c r="J4" s="5">
        <v>98.61</v>
      </c>
      <c r="K4" s="5">
        <v>99.28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75" customHeight="1">
      <c r="A5" s="1" t="s">
        <v>13</v>
      </c>
      <c r="B5" s="2">
        <v>25.71</v>
      </c>
      <c r="C5" s="2">
        <v>100.0</v>
      </c>
      <c r="D5" s="2">
        <v>100.0</v>
      </c>
      <c r="E5" s="2">
        <v>100.0</v>
      </c>
      <c r="F5" s="2">
        <v>99.64</v>
      </c>
      <c r="G5" s="2">
        <v>100.0</v>
      </c>
      <c r="H5" s="2">
        <v>87.71</v>
      </c>
      <c r="I5" s="2">
        <v>100.0</v>
      </c>
      <c r="J5" s="5">
        <v>99.64</v>
      </c>
      <c r="K5" s="5">
        <v>100.0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75" customHeight="1">
      <c r="A6" s="1" t="s">
        <v>14</v>
      </c>
      <c r="B6" s="2">
        <v>25.0</v>
      </c>
      <c r="C6" s="2">
        <v>99.64</v>
      </c>
      <c r="D6" s="2">
        <v>99.64</v>
      </c>
      <c r="E6" s="2">
        <v>100.0</v>
      </c>
      <c r="F6" s="2">
        <v>99.29</v>
      </c>
      <c r="G6" s="2">
        <v>97.5</v>
      </c>
      <c r="H6" s="2">
        <v>94.03</v>
      </c>
      <c r="I6" s="2">
        <v>99.29</v>
      </c>
      <c r="J6" s="5">
        <v>99.28</v>
      </c>
      <c r="K6" s="5">
        <v>98.93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75" customHeight="1">
      <c r="A7" s="3"/>
      <c r="B7" s="4"/>
      <c r="C7" s="4"/>
      <c r="D7" s="4"/>
      <c r="E7" s="4"/>
      <c r="F7" s="4"/>
      <c r="G7" s="4"/>
      <c r="H7" s="4"/>
      <c r="I7" s="4"/>
      <c r="J7" s="6"/>
      <c r="K7" s="6"/>
      <c r="L7" s="6"/>
      <c r="M7" s="6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8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8.75" customHeight="1">
      <c r="A9" s="5" t="s">
        <v>15</v>
      </c>
      <c r="B9" s="5">
        <f t="shared" ref="B9:K9" si="1">AVERAGE(B2:B6)</f>
        <v>26.01</v>
      </c>
      <c r="C9" s="5">
        <f t="shared" si="1"/>
        <v>99.785</v>
      </c>
      <c r="D9" s="5">
        <f t="shared" si="1"/>
        <v>99.928</v>
      </c>
      <c r="E9" s="5">
        <f t="shared" si="1"/>
        <v>100</v>
      </c>
      <c r="F9" s="5">
        <f t="shared" si="1"/>
        <v>99.644</v>
      </c>
      <c r="G9" s="5">
        <f t="shared" si="1"/>
        <v>99.214</v>
      </c>
      <c r="H9" s="5">
        <f t="shared" si="1"/>
        <v>95.2352</v>
      </c>
      <c r="I9" s="5">
        <f t="shared" si="1"/>
        <v>99.858</v>
      </c>
      <c r="J9" s="5">
        <f t="shared" si="1"/>
        <v>99.506</v>
      </c>
      <c r="K9" s="5">
        <f t="shared" si="1"/>
        <v>99.29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8.75" customHeight="1">
      <c r="A10" s="5" t="s">
        <v>16</v>
      </c>
      <c r="B10" s="5">
        <f t="shared" ref="B10:K10" si="2">_xlfn.STDEV.S(B2:B6)</f>
        <v>0.9426823431</v>
      </c>
      <c r="C10" s="5">
        <f t="shared" si="2"/>
        <v>0.1962778643</v>
      </c>
      <c r="D10" s="5">
        <f t="shared" si="2"/>
        <v>0.1609968944</v>
      </c>
      <c r="E10" s="5">
        <f t="shared" si="2"/>
        <v>0</v>
      </c>
      <c r="F10" s="5">
        <f t="shared" si="2"/>
        <v>0.2510328664</v>
      </c>
      <c r="G10" s="5">
        <f t="shared" si="2"/>
        <v>1.022682747</v>
      </c>
      <c r="H10" s="5">
        <f t="shared" si="2"/>
        <v>4.582446421</v>
      </c>
      <c r="I10" s="5">
        <f t="shared" si="2"/>
        <v>0.3175216528</v>
      </c>
      <c r="J10" s="5">
        <f t="shared" si="2"/>
        <v>0.5830780394</v>
      </c>
      <c r="K10" s="5">
        <f t="shared" si="2"/>
        <v>0.4328394622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8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8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8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8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8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8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8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8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8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8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8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8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8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8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8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8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8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8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8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8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8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8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8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8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8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8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8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8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8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8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8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8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8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8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8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8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8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8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8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8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8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8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8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8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8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8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8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8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8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8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8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8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8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8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8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8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8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8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8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8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8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8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8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8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8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8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8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8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8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8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8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8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8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8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8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8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8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8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8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8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8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8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8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8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8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8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8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8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8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8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8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8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8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8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8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8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8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8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8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8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8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8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8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8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8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8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8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8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8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8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8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8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8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8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8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8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8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8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8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8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8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8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8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8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8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8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8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8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8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8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8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8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8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8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8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8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8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8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8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8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8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8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8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8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8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8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8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8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8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8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8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8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8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8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8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8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8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8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8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8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8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8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8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8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8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8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8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8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8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8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8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8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8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8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8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8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8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8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8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8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8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8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8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8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8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8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8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8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8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8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8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8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8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8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8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8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8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8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8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8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8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8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8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8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8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8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8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8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8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8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8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8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8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8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8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8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8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8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8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8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8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8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8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8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8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8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8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8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8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8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8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8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8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8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8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8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8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8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8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8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8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8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8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8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8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8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8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8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8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8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8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8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8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8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8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8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8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8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8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8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8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8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8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8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8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8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8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8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8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8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8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8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8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8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8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8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8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8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8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8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8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8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8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8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8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8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8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8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8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8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8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8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8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8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8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8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8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8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8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8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8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8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8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8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8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8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8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8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8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8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8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8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8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8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8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8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8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8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8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8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8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8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8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8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8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8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8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8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8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8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8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8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8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8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8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8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8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8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8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8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8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8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8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8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8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8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8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8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8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8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8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8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8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8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8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8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8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8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8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8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8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8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8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8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8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8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8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8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8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8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8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8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8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8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8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8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8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8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8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8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8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8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8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8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8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8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8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8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8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8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8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8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8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8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8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8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8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8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8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8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8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8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8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8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8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8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8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8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8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8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8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8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8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8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8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8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8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8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8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8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8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8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8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8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8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8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8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8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8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8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8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8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8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8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8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8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8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8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8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8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8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8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8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8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8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8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8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8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8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8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8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8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8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8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8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8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8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8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8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8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8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8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8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8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8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8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8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8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8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8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8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8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8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8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8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8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8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8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8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8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8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8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8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8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8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8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8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8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8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8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8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8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8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8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8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8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8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8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8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8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8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8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8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8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8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8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8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8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8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8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8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8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8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8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8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8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8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8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8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8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8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8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8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8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8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8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8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8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8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8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8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8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8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8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8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8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8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8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8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8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8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8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8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8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8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8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8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8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8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8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8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8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8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8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8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8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8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8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8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8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8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8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8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8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8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8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8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8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8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8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8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8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8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8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8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8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8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8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8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8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8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8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8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8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8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8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8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8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8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8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8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8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8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8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8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8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8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8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8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8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8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8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8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8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8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8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8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8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8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8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8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8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8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8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8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8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8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8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8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8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8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8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8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8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8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8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8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8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8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8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8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8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8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8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8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8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8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8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8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8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8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8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8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8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8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8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8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8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8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8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8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8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8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8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8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8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8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8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8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8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8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8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8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8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8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8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8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8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8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8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8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8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8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8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8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8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8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8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8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8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8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8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8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8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8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8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8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8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8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8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8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8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8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8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8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8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8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8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8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8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8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8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8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8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8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8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8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8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8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8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8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8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8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8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8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8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8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8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8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8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8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8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8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8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8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8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8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8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8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8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8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8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8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8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8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8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8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8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8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8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8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8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8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8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8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8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8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8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8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8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8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8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8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8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8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8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8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8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8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8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8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8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8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8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8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8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8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8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8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8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8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8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8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8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8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8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8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8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8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8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8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8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8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8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8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8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8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8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8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8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8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8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8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8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8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8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8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8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8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8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8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8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8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8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8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8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8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8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8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8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8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8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8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8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8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8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8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8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8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8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8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8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8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8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8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8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8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8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8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8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5.0"/>
    <col customWidth="1" min="3" max="3" width="18.29"/>
    <col customWidth="1" min="4" max="4" width="16.86"/>
    <col customWidth="1" min="5" max="5" width="14.71"/>
    <col customWidth="1" min="6" max="6" width="16.14"/>
    <col customWidth="1" min="7" max="7" width="20.14"/>
    <col customWidth="1" min="8" max="8" width="17.86"/>
    <col customWidth="1" min="9" max="9" width="21.14"/>
    <col customWidth="1" min="10" max="10" width="19.71"/>
    <col customWidth="1" min="11" max="11" width="15.29"/>
    <col customWidth="1" min="12" max="15" width="9.14"/>
    <col customWidth="1" min="16" max="26" width="8.71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10</v>
      </c>
      <c r="B2" s="2">
        <v>26.81</v>
      </c>
      <c r="C2" s="2">
        <v>100.0</v>
      </c>
      <c r="D2" s="2">
        <v>100.0</v>
      </c>
      <c r="E2" s="2">
        <v>100.0</v>
      </c>
      <c r="F2" s="2">
        <v>99.642</v>
      </c>
      <c r="G2" s="2">
        <v>100.0</v>
      </c>
      <c r="H2" s="2">
        <v>97.5</v>
      </c>
      <c r="I2" s="2">
        <v>100.0</v>
      </c>
      <c r="J2" s="2">
        <v>100.0</v>
      </c>
      <c r="K2" s="2">
        <v>98.92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 t="s">
        <v>11</v>
      </c>
      <c r="B3" s="2">
        <v>52.14</v>
      </c>
      <c r="C3" s="2">
        <v>99.64</v>
      </c>
      <c r="D3" s="2">
        <v>100.0</v>
      </c>
      <c r="E3" s="2">
        <v>100.0</v>
      </c>
      <c r="F3" s="2">
        <v>99.642</v>
      </c>
      <c r="G3" s="2">
        <v>99.28</v>
      </c>
      <c r="H3" s="2">
        <v>98.214</v>
      </c>
      <c r="I3" s="2">
        <v>100.0</v>
      </c>
      <c r="J3" s="2">
        <v>100.0</v>
      </c>
      <c r="K3" s="2">
        <v>99.28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 t="s">
        <v>12</v>
      </c>
      <c r="B4" s="2">
        <v>50.35</v>
      </c>
      <c r="C4" s="2">
        <v>99.64</v>
      </c>
      <c r="D4" s="2">
        <v>100.0</v>
      </c>
      <c r="E4" s="2">
        <v>100.0</v>
      </c>
      <c r="F4" s="2">
        <v>100.0</v>
      </c>
      <c r="G4" s="2">
        <v>99.28</v>
      </c>
      <c r="H4" s="2">
        <v>98.57</v>
      </c>
      <c r="I4" s="2">
        <v>100.0</v>
      </c>
      <c r="J4" s="2">
        <v>98.57</v>
      </c>
      <c r="K4" s="2">
        <v>99.28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 t="s">
        <v>13</v>
      </c>
      <c r="B5" s="2">
        <v>50.71</v>
      </c>
      <c r="C5" s="2">
        <v>100.0</v>
      </c>
      <c r="D5" s="2">
        <v>100.0</v>
      </c>
      <c r="E5" s="2">
        <v>100.0</v>
      </c>
      <c r="F5" s="2">
        <v>99.64</v>
      </c>
      <c r="G5" s="2">
        <v>100.0</v>
      </c>
      <c r="H5" s="2">
        <v>84.28</v>
      </c>
      <c r="I5" s="2">
        <v>100.0</v>
      </c>
      <c r="J5" s="2">
        <v>99.64</v>
      </c>
      <c r="K5" s="2">
        <v>100.0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 t="s">
        <v>14</v>
      </c>
      <c r="B6" s="2">
        <v>50.0</v>
      </c>
      <c r="C6" s="2">
        <v>99.64</v>
      </c>
      <c r="D6" s="2">
        <v>99.64</v>
      </c>
      <c r="E6" s="2">
        <v>100.0</v>
      </c>
      <c r="F6" s="2">
        <v>99.28</v>
      </c>
      <c r="G6" s="2">
        <v>97.5</v>
      </c>
      <c r="H6" s="2">
        <v>93.92</v>
      </c>
      <c r="I6" s="2">
        <v>99.28</v>
      </c>
      <c r="J6" s="2">
        <v>99.28</v>
      </c>
      <c r="K6" s="2">
        <v>98.93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 t="s">
        <v>15</v>
      </c>
      <c r="B10" s="2">
        <f t="shared" ref="B10:K10" si="1">AVERAGE(B2:B6)</f>
        <v>46.002</v>
      </c>
      <c r="C10" s="2">
        <f t="shared" si="1"/>
        <v>99.784</v>
      </c>
      <c r="D10" s="2">
        <f t="shared" si="1"/>
        <v>99.928</v>
      </c>
      <c r="E10" s="2">
        <f t="shared" si="1"/>
        <v>100</v>
      </c>
      <c r="F10" s="2">
        <f t="shared" si="1"/>
        <v>99.6408</v>
      </c>
      <c r="G10" s="2">
        <f t="shared" si="1"/>
        <v>99.212</v>
      </c>
      <c r="H10" s="2">
        <f t="shared" si="1"/>
        <v>94.4968</v>
      </c>
      <c r="I10" s="2">
        <f t="shared" si="1"/>
        <v>99.856</v>
      </c>
      <c r="J10" s="2">
        <f t="shared" si="1"/>
        <v>99.498</v>
      </c>
      <c r="K10" s="2">
        <f t="shared" si="1"/>
        <v>99.282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 t="s">
        <v>16</v>
      </c>
      <c r="B11" s="2">
        <f t="shared" ref="B11:K11" si="2">_xlfn.STDEV.S(B2:B6)</f>
        <v>10.75944097</v>
      </c>
      <c r="C11" s="2">
        <f t="shared" si="2"/>
        <v>0.1971801207</v>
      </c>
      <c r="D11" s="2">
        <f t="shared" si="2"/>
        <v>0.1609968944</v>
      </c>
      <c r="E11" s="2">
        <f t="shared" si="2"/>
        <v>0</v>
      </c>
      <c r="F11" s="2">
        <f t="shared" si="2"/>
        <v>0.2545607982</v>
      </c>
      <c r="G11" s="2">
        <f t="shared" si="2"/>
        <v>1.022506724</v>
      </c>
      <c r="H11" s="2">
        <f t="shared" si="2"/>
        <v>6.002987689</v>
      </c>
      <c r="I11" s="2">
        <f t="shared" si="2"/>
        <v>0.3219937888</v>
      </c>
      <c r="J11" s="2">
        <f t="shared" si="2"/>
        <v>0.5985148286</v>
      </c>
      <c r="K11" s="2">
        <f t="shared" si="2"/>
        <v>0.4388849508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.86"/>
    <col customWidth="1" min="3" max="3" width="17.14"/>
    <col customWidth="1" min="4" max="4" width="15.43"/>
    <col customWidth="1" min="5" max="5" width="15.0"/>
    <col customWidth="1" min="6" max="6" width="16.86"/>
    <col customWidth="1" min="7" max="7" width="21.71"/>
    <col customWidth="1" min="8" max="8" width="19.43"/>
    <col customWidth="1" min="9" max="9" width="18.29"/>
    <col customWidth="1" min="10" max="10" width="20.14"/>
    <col customWidth="1" min="11" max="11" width="17.71"/>
    <col customWidth="1" min="12" max="15" width="9.14"/>
    <col customWidth="1" min="16" max="26" width="8.71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10</v>
      </c>
      <c r="B2" s="2">
        <v>35.33</v>
      </c>
      <c r="C2" s="2">
        <v>100.0</v>
      </c>
      <c r="D2" s="2">
        <v>100.0</v>
      </c>
      <c r="E2" s="2">
        <v>100.0</v>
      </c>
      <c r="F2" s="2">
        <v>99.642</v>
      </c>
      <c r="G2" s="2">
        <v>100.0</v>
      </c>
      <c r="H2" s="2">
        <v>97.49</v>
      </c>
      <c r="I2" s="2">
        <v>100.0</v>
      </c>
      <c r="J2" s="2">
        <v>100.0</v>
      </c>
      <c r="K2" s="2">
        <v>98.92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 t="s">
        <v>11</v>
      </c>
      <c r="B3" s="2">
        <v>35.74</v>
      </c>
      <c r="C3" s="2">
        <v>99.64</v>
      </c>
      <c r="D3" s="2">
        <v>100.0</v>
      </c>
      <c r="E3" s="2">
        <v>100.0</v>
      </c>
      <c r="F3" s="2">
        <v>99.642</v>
      </c>
      <c r="G3" s="2">
        <v>99.28</v>
      </c>
      <c r="H3" s="2">
        <v>98.213</v>
      </c>
      <c r="I3" s="2">
        <v>100.0</v>
      </c>
      <c r="J3" s="2">
        <v>100.0</v>
      </c>
      <c r="K3" s="2">
        <v>99.28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 t="s">
        <v>12</v>
      </c>
      <c r="B4" s="2">
        <v>33.73</v>
      </c>
      <c r="C4" s="2">
        <v>99.64</v>
      </c>
      <c r="D4" s="2">
        <v>100.0</v>
      </c>
      <c r="E4" s="2">
        <v>100.0</v>
      </c>
      <c r="F4" s="2">
        <v>100.0</v>
      </c>
      <c r="G4" s="2">
        <v>99.28</v>
      </c>
      <c r="H4" s="2">
        <v>98.57</v>
      </c>
      <c r="I4" s="2">
        <v>100.0</v>
      </c>
      <c r="J4" s="2">
        <v>98.57</v>
      </c>
      <c r="K4" s="2">
        <v>99.28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 t="s">
        <v>13</v>
      </c>
      <c r="B5" s="2">
        <v>34.12</v>
      </c>
      <c r="C5" s="2">
        <v>100.0</v>
      </c>
      <c r="D5" s="2">
        <v>100.0</v>
      </c>
      <c r="E5" s="2">
        <v>100.0</v>
      </c>
      <c r="F5" s="2">
        <v>99.64</v>
      </c>
      <c r="G5" s="2">
        <v>100.0</v>
      </c>
      <c r="H5" s="2">
        <v>83.95</v>
      </c>
      <c r="I5" s="2">
        <v>100.0</v>
      </c>
      <c r="J5" s="2">
        <v>99.64</v>
      </c>
      <c r="K5" s="2">
        <v>100.0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 t="s">
        <v>14</v>
      </c>
      <c r="B6" s="2">
        <v>33.33</v>
      </c>
      <c r="C6" s="2">
        <v>99.64</v>
      </c>
      <c r="D6" s="2">
        <v>99.64</v>
      </c>
      <c r="E6" s="2">
        <v>100.0</v>
      </c>
      <c r="F6" s="2">
        <v>99.28</v>
      </c>
      <c r="G6" s="2">
        <v>97.5</v>
      </c>
      <c r="H6" s="2">
        <v>93.92</v>
      </c>
      <c r="I6" s="2">
        <v>99.28</v>
      </c>
      <c r="J6" s="2">
        <v>99.28</v>
      </c>
      <c r="K6" s="2">
        <v>98.93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 t="s">
        <v>15</v>
      </c>
      <c r="B9" s="2">
        <f t="shared" ref="B9:K9" si="1">AVERAGE(B2:B6)</f>
        <v>34.45</v>
      </c>
      <c r="C9" s="2">
        <f t="shared" si="1"/>
        <v>99.784</v>
      </c>
      <c r="D9" s="2">
        <f t="shared" si="1"/>
        <v>99.928</v>
      </c>
      <c r="E9" s="2">
        <f t="shared" si="1"/>
        <v>100</v>
      </c>
      <c r="F9" s="2">
        <f t="shared" si="1"/>
        <v>99.6408</v>
      </c>
      <c r="G9" s="2">
        <f t="shared" si="1"/>
        <v>99.212</v>
      </c>
      <c r="H9" s="2">
        <f t="shared" si="1"/>
        <v>94.4286</v>
      </c>
      <c r="I9" s="2">
        <f t="shared" si="1"/>
        <v>99.856</v>
      </c>
      <c r="J9" s="2">
        <f t="shared" si="1"/>
        <v>99.498</v>
      </c>
      <c r="K9" s="2">
        <f t="shared" si="1"/>
        <v>99.282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 t="s">
        <v>16</v>
      </c>
      <c r="B10" s="2">
        <f t="shared" ref="B10:K10" si="2">_xlfn.STDEV.S(B2:B6)</f>
        <v>1.039254541</v>
      </c>
      <c r="C10" s="2">
        <f t="shared" si="2"/>
        <v>0.1971801207</v>
      </c>
      <c r="D10" s="2">
        <f t="shared" si="2"/>
        <v>0.1609968944</v>
      </c>
      <c r="E10" s="2">
        <f t="shared" si="2"/>
        <v>0</v>
      </c>
      <c r="F10" s="2">
        <f t="shared" si="2"/>
        <v>0.2545607982</v>
      </c>
      <c r="G10" s="2">
        <f t="shared" si="2"/>
        <v>1.022506724</v>
      </c>
      <c r="H10" s="2">
        <f t="shared" si="2"/>
        <v>6.142165319</v>
      </c>
      <c r="I10" s="2">
        <f t="shared" si="2"/>
        <v>0.3219937888</v>
      </c>
      <c r="J10" s="2">
        <f t="shared" si="2"/>
        <v>0.5985148286</v>
      </c>
      <c r="K10" s="2">
        <f t="shared" si="2"/>
        <v>0.4388849508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2023-04-11T16:01:55Z</dcterms:created>
  <dc:creator>sabet</dc:creator>
</cp:coreProperties>
</file>