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na\Desktop\COGNORISE\cereals\"/>
    </mc:Choice>
  </mc:AlternateContent>
  <xr:revisionPtr revIDLastSave="0" documentId="13_ncr:1_{7CB5A73C-E3DC-4F53-AE25-0B94676BDC7B}" xr6:coauthVersionLast="47" xr6:coauthVersionMax="47" xr10:uidLastSave="{00000000-0000-0000-0000-000000000000}"/>
  <bookViews>
    <workbookView xWindow="-113" yWindow="-113" windowWidth="18257" windowHeight="10894" activeTab="2" xr2:uid="{3589FE15-97DC-456D-9567-062EB06CCA98}"/>
  </bookViews>
  <sheets>
    <sheet name="cereal" sheetId="1" r:id="rId1"/>
    <sheet name="P.T" sheetId="3" r:id="rId2"/>
    <sheet name="H.P" sheetId="6" r:id="rId3"/>
    <sheet name="MAIN PRODUCTS INF." sheetId="5" r:id="rId4"/>
    <sheet name="NUTRITION FACTS" sheetId="7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AB11" i="3" l="1"/>
  <c r="AB10" i="3"/>
  <c r="AB9" i="3"/>
  <c r="AB8" i="3"/>
</calcChain>
</file>

<file path=xl/sharedStrings.xml><?xml version="1.0" encoding="utf-8"?>
<sst xmlns="http://schemas.openxmlformats.org/spreadsheetml/2006/main" count="343" uniqueCount="154">
  <si>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</si>
  <si>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</si>
  <si>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</si>
  <si>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</si>
  <si>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</si>
  <si>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</si>
  <si>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</si>
  <si>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</si>
  <si>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</si>
  <si>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</si>
  <si>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</si>
  <si>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</si>
  <si>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</si>
  <si>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</si>
  <si>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</si>
  <si>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</si>
  <si>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</si>
  <si>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</si>
  <si>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</si>
  <si>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</si>
  <si>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</si>
  <si>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</si>
  <si>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</si>
  <si>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</si>
  <si>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</si>
  <si>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</si>
  <si>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</si>
  <si>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</si>
  <si>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</si>
  <si>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</si>
  <si>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</si>
  <si>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</si>
  <si>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</si>
  <si>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</si>
  <si>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</si>
  <si>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</si>
  <si>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</si>
  <si>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</si>
  <si>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</si>
  <si>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</si>
  <si>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</si>
  <si>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</si>
  <si>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</si>
  <si>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</si>
  <si>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</si>
  <si>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</si>
  <si>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</si>
  <si>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</si>
  <si>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</si>
  <si>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</si>
  <si>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</si>
  <si>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</si>
  <si>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</si>
  <si>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</si>
  <si>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</si>
  <si>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</si>
  <si>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</si>
  <si>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</si>
  <si>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</si>
  <si>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</si>
  <si>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</si>
  <si>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</si>
  <si>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</si>
  <si>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</si>
  <si>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</si>
  <si>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</si>
  <si>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</si>
  <si>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</si>
  <si>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</si>
  <si>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</si>
  <si>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</si>
  <si>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</si>
  <si>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</si>
  <si>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</si>
  <si>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</si>
  <si>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</si>
  <si>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</si>
  <si>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</si>
  <si>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</si>
  <si>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</si>
  <si>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</si>
  <si>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</si>
  <si>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</si>
  <si>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</si>
  <si>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</si>
  <si>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</si>
  <si>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</si>
  <si>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</si>
  <si>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</si>
  <si>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</si>
  <si>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</si>
  <si>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</si>
  <si>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</si>
  <si>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</si>
  <si>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</si>
  <si>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</si>
  <si>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</si>
  <si>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</si>
  <si>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</si>
  <si>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</si>
  <si>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</si>
  <si>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</si>
  <si>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Grand Total</t>
  </si>
  <si>
    <t>products</t>
  </si>
  <si>
    <t>Average of rating</t>
  </si>
  <si>
    <t>Max of rating</t>
  </si>
  <si>
    <t>Min of rating</t>
  </si>
  <si>
    <t>sod.</t>
  </si>
  <si>
    <t>potassi.</t>
  </si>
  <si>
    <t>carbo.</t>
  </si>
  <si>
    <t>sugar</t>
  </si>
  <si>
    <t>serving cups</t>
  </si>
  <si>
    <t>serving weight</t>
  </si>
  <si>
    <t>-1-98</t>
  </si>
  <si>
    <t>99-198</t>
  </si>
  <si>
    <t>199-298</t>
  </si>
  <si>
    <t>299-398</t>
  </si>
  <si>
    <t>0-99</t>
  </si>
  <si>
    <t>100-199</t>
  </si>
  <si>
    <t>200-299</t>
  </si>
  <si>
    <t>300-399</t>
  </si>
  <si>
    <t>0-3</t>
  </si>
  <si>
    <t>3-6</t>
  </si>
  <si>
    <t>6-9</t>
  </si>
  <si>
    <t>9-12</t>
  </si>
  <si>
    <t>12-15</t>
  </si>
  <si>
    <t>-1-1</t>
  </si>
  <si>
    <t>2-4</t>
  </si>
  <si>
    <t>5-7</t>
  </si>
  <si>
    <t>8-10</t>
  </si>
  <si>
    <t>11-13</t>
  </si>
  <si>
    <t>14-16</t>
  </si>
  <si>
    <t>-1-2</t>
  </si>
  <si>
    <t>5-8</t>
  </si>
  <si>
    <t>8-11</t>
  </si>
  <si>
    <t>11-14</t>
  </si>
  <si>
    <t>14-17</t>
  </si>
  <si>
    <t>17-20</t>
  </si>
  <si>
    <t>20-23</t>
  </si>
  <si>
    <t>products type</t>
  </si>
  <si>
    <t>product display shelf</t>
  </si>
  <si>
    <t>mfr by products</t>
  </si>
  <si>
    <t>serv.cup by products</t>
  </si>
  <si>
    <t>serv. Weight by products</t>
  </si>
  <si>
    <t>calories by products</t>
  </si>
  <si>
    <t>protein by products</t>
  </si>
  <si>
    <t>fat by products</t>
  </si>
  <si>
    <t xml:space="preserve"> cereals contents analysis</t>
  </si>
  <si>
    <t>potassium by products</t>
  </si>
  <si>
    <t>sod. By products</t>
  </si>
  <si>
    <t>fiber By products</t>
  </si>
  <si>
    <t>carbo. By products</t>
  </si>
  <si>
    <t>sugar By products</t>
  </si>
  <si>
    <t>vit. By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</si>
</sst>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A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/>
    <xf numFmtId="0" fontId="0" fillId="34" borderId="0" xfId="0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2" formatCode="0.00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30" formatCode="@"/>
    </dxf>
  </dxfs>
  <tableStyles count="0" defaultTableStyle="TableStyleMedium2" defaultPivotStyle="PivotStyleLight16"/>
  <colors>
    <mruColors>
      <color rgb="FFFFFFCC"/>
      <color rgb="FF8A0000"/>
      <color rgb="FF660066"/>
      <color rgb="FFFFFFE5"/>
      <color rgb="FFFF7C80"/>
      <color rgb="FF800000"/>
      <color rgb="FFCC0066"/>
      <color rgb="FF33CCCC"/>
      <color rgb="FF66FF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[cereal.xlsx]P.T!products type	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type</a:t>
            </a:r>
          </a:p>
        </c:rich>
      </c:tx>
      <c:layout>
        <c:manualLayout>
          <c:xMode val="edge"/>
          <c:yMode val="edge"/>
          <c:x val="0.3379166666666666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0.1250000000000000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P.T!$B$12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D-4759-9A8B-2F80E8C905B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D-4759-9A8B-2F80E8C90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P.T!$A$13:$A$15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P.T!$B$13:$B$15</c:f>
              <c:numCache>
                <c:formatCode>General</c:formatCode>
                <c:ptCount val="2"/>
                <c:pt idx="0">
                  <c:v>74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D-4759-9A8B-2F80E8C905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[cereal.xlsx]P.T!sod.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sod.by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88888888888892E-2"/>
          <c:y val="0.18347462437004619"/>
          <c:w val="0.82664807524059492"/>
          <c:h val="0.62704031163907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P.T!$A$43:$A$47</c:f>
              <c:strCache>
                <c:ptCount val="4"/>
                <c:pt idx="0">
                  <c:v>200-299</c:v>
                </c:pt>
                <c:pt idx="1">
                  <c:v>100-199</c:v>
                </c:pt>
                <c:pt idx="2">
                  <c:v>0-99</c:v>
                </c:pt>
                <c:pt idx="3">
                  <c:v>300-399</c:v>
                </c:pt>
              </c:strCache>
            </c:strRef>
          </c:cat>
          <c:val>
            <c:numRef>
              <c:f>P.T!$B$43:$B$47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F1B-92EF-AB609CEA5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7898120"/>
        <c:axId val="471801704"/>
      </c:barChart>
      <c:catAx>
        <c:axId val="56789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milligrams of sodium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01704"/>
        <c:crosses val="autoZero"/>
        <c:auto val="1"/>
        <c:lblAlgn val="ctr"/>
        <c:lblOffset val="100"/>
        <c:noMultiLvlLbl val="0"/>
      </c:catAx>
      <c:valAx>
        <c:axId val="471801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8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[cereal.xlsx]P.T!fiber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fiber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P.T!$D$43:$D$48</c:f>
              <c:strCache>
                <c:ptCount val="5"/>
                <c:pt idx="0">
                  <c:v>0-3</c:v>
                </c:pt>
                <c:pt idx="1">
                  <c:v>3-6</c:v>
                </c:pt>
                <c:pt idx="2">
                  <c:v>6-9</c:v>
                </c:pt>
                <c:pt idx="3">
                  <c:v>9-12</c:v>
                </c:pt>
                <c:pt idx="4">
                  <c:v>12-15</c:v>
                </c:pt>
              </c:strCache>
            </c:strRef>
          </c:cat>
          <c:val>
            <c:numRef>
              <c:f>P.T!$E$43:$E$48</c:f>
              <c:numCache>
                <c:formatCode>General</c:formatCode>
                <c:ptCount val="5"/>
                <c:pt idx="0">
                  <c:v>50</c:v>
                </c:pt>
                <c:pt idx="1">
                  <c:v>23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7-4ECE-835C-5557E50B0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802936"/>
        <c:axId val="470803656"/>
      </c:barChart>
      <c:catAx>
        <c:axId val="47080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grams of dietary 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03656"/>
        <c:crosses val="autoZero"/>
        <c:auto val="1"/>
        <c:lblAlgn val="ctr"/>
        <c:lblOffset val="100"/>
        <c:noMultiLvlLbl val="0"/>
      </c:catAx>
      <c:valAx>
        <c:axId val="470803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08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[cereal.xlsx]P.T!carbo.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carbo.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P.T!$H$42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P.T!$G$43:$G$50</c:f>
              <c:strCache>
                <c:ptCount val="7"/>
                <c:pt idx="0">
                  <c:v>-1-2</c:v>
                </c:pt>
                <c:pt idx="1">
                  <c:v>5-8</c:v>
                </c:pt>
                <c:pt idx="2">
                  <c:v>8-11</c:v>
                </c:pt>
                <c:pt idx="3">
                  <c:v>11-14</c:v>
                </c:pt>
                <c:pt idx="4">
                  <c:v>14-17</c:v>
                </c:pt>
                <c:pt idx="5">
                  <c:v>17-20</c:v>
                </c:pt>
                <c:pt idx="6">
                  <c:v>20-23</c:v>
                </c:pt>
              </c:strCache>
            </c:strRef>
          </c:cat>
          <c:val>
            <c:numRef>
              <c:f>P.T!$H$43:$H$50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22</c:v>
                </c:pt>
                <c:pt idx="4">
                  <c:v>22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395-8684-1DCEC9BB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056864"/>
        <c:axId val="717052544"/>
      </c:barChart>
      <c:catAx>
        <c:axId val="7170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grams of comp. carb.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52544"/>
        <c:crosses val="autoZero"/>
        <c:auto val="1"/>
        <c:lblAlgn val="ctr"/>
        <c:lblOffset val="100"/>
        <c:noMultiLvlLbl val="0"/>
      </c:catAx>
      <c:valAx>
        <c:axId val="71705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70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[cereal.xlsx]P.T!sugar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sugar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P.T!$K$42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P.T!$J$43:$J$49</c:f>
              <c:strCache>
                <c:ptCount val="6"/>
                <c:pt idx="0">
                  <c:v>2-4</c:v>
                </c:pt>
                <c:pt idx="1">
                  <c:v>5-7</c:v>
                </c:pt>
                <c:pt idx="2">
                  <c:v>11-13</c:v>
                </c:pt>
                <c:pt idx="3">
                  <c:v>8-10</c:v>
                </c:pt>
                <c:pt idx="4">
                  <c:v>-1-1</c:v>
                </c:pt>
                <c:pt idx="5">
                  <c:v>14-16</c:v>
                </c:pt>
              </c:strCache>
            </c:strRef>
          </c:cat>
          <c:val>
            <c:numRef>
              <c:f>P.T!$K$43:$K$49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7-4B5B-BBF5-611C14A96B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067304"/>
        <c:axId val="717069104"/>
      </c:barChart>
      <c:catAx>
        <c:axId val="71706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grams of 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69104"/>
        <c:crosses val="autoZero"/>
        <c:auto val="1"/>
        <c:lblAlgn val="ctr"/>
        <c:lblOffset val="100"/>
        <c:noMultiLvlLbl val="0"/>
      </c:catAx>
      <c:valAx>
        <c:axId val="7170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70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[cereal.xlsx]P.T!PivotTable25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vit.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444444444444442E-2"/>
          <c:y val="0.18347449213641623"/>
          <c:w val="0.82664807524059492"/>
          <c:h val="0.61855843967240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P.T!$N$42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P.T!$M$43:$M$46</c:f>
              <c:strCache>
                <c:ptCount val="3"/>
                <c:pt idx="0">
                  <c:v>25</c:v>
                </c:pt>
                <c:pt idx="1">
                  <c:v>0</c:v>
                </c:pt>
                <c:pt idx="2">
                  <c:v>100</c:v>
                </c:pt>
              </c:strCache>
            </c:strRef>
          </c:cat>
          <c:val>
            <c:numRef>
              <c:f>P.T!$N$43:$N$46</c:f>
              <c:numCache>
                <c:formatCode>General</c:formatCode>
                <c:ptCount val="3"/>
                <c:pt idx="0">
                  <c:v>63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5-40BD-AF4D-E66E89B6D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074864"/>
        <c:axId val="717079904"/>
      </c:barChart>
      <c:catAx>
        <c:axId val="71707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vit. % recom. By FDA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9904"/>
        <c:crosses val="autoZero"/>
        <c:auto val="1"/>
        <c:lblAlgn val="ctr"/>
        <c:lblOffset val="100"/>
        <c:noMultiLvlLbl val="0"/>
      </c:catAx>
      <c:valAx>
        <c:axId val="71707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70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[cereal.xlsx]P.T!product display shelf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display shelf</a:t>
            </a:r>
          </a:p>
        </c:rich>
      </c:tx>
      <c:layout>
        <c:manualLayout>
          <c:xMode val="edge"/>
          <c:yMode val="edge"/>
          <c:x val="0.297611111111111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P.T!$E$12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6-4EC0-91EC-C16F908BA1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6-4EC0-91EC-C16F908BA1B7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6-4EC0-91EC-C16F908BA1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P.T!$D$13:$D$16</c:f>
              <c:strCach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strCache>
            </c:strRef>
          </c:cat>
          <c:val>
            <c:numRef>
              <c:f>P.T!$E$13:$E$16</c:f>
              <c:numCache>
                <c:formatCode>General</c:formatCode>
                <c:ptCount val="3"/>
                <c:pt idx="0">
                  <c:v>36</c:v>
                </c:pt>
                <c:pt idx="1">
                  <c:v>21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A6-4EC0-91EC-C16F908BA1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[cereal.xlsx]P.T!mfr by products	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mfr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22222222222224E-2"/>
          <c:y val="0.18097222222222226"/>
          <c:w val="0.8209538495188101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A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P.T!$G$13:$G$20</c:f>
              <c:strCache>
                <c:ptCount val="7"/>
                <c:pt idx="0">
                  <c:v>K</c:v>
                </c:pt>
                <c:pt idx="1">
                  <c:v>G</c:v>
                </c:pt>
                <c:pt idx="2">
                  <c:v>P</c:v>
                </c:pt>
                <c:pt idx="3">
                  <c:v>Q</c:v>
                </c:pt>
                <c:pt idx="4">
                  <c:v>R</c:v>
                </c:pt>
                <c:pt idx="5">
                  <c:v>N</c:v>
                </c:pt>
                <c:pt idx="6">
                  <c:v>A</c:v>
                </c:pt>
              </c:strCache>
            </c:strRef>
          </c:cat>
          <c:val>
            <c:numRef>
              <c:f>P.T!$H$13:$H$20</c:f>
              <c:numCache>
                <c:formatCode>General</c:formatCode>
                <c:ptCount val="7"/>
                <c:pt idx="0">
                  <c:v>23</c:v>
                </c:pt>
                <c:pt idx="1">
                  <c:v>22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5-414D-B147-BFE8CC096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497504"/>
        <c:axId val="707496424"/>
      </c:barChart>
      <c:catAx>
        <c:axId val="7074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96424"/>
        <c:crosses val="autoZero"/>
        <c:auto val="1"/>
        <c:lblAlgn val="ctr"/>
        <c:lblOffset val="100"/>
        <c:noMultiLvlLbl val="0"/>
      </c:catAx>
      <c:valAx>
        <c:axId val="707496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4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[cereal.xlsx]P.T!serv.cup by products	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serv.cup by products</a:t>
            </a:r>
          </a:p>
        </c:rich>
      </c:tx>
      <c:layout>
        <c:manualLayout>
          <c:xMode val="edge"/>
          <c:yMode val="edge"/>
          <c:x val="0.28947900262467191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22222222222222"/>
          <c:y val="0.16976988412882357"/>
          <c:w val="0.8266480752405949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P.T!$J$13:$J$25</c:f>
              <c:strCache>
                <c:ptCount val="12"/>
                <c:pt idx="0">
                  <c:v>1</c:v>
                </c:pt>
                <c:pt idx="1">
                  <c:v>0.75</c:v>
                </c:pt>
                <c:pt idx="2">
                  <c:v>0.67</c:v>
                </c:pt>
                <c:pt idx="3">
                  <c:v>0.5</c:v>
                </c:pt>
                <c:pt idx="4">
                  <c:v>0.33</c:v>
                </c:pt>
                <c:pt idx="5">
                  <c:v>0.88</c:v>
                </c:pt>
                <c:pt idx="6">
                  <c:v>1.33</c:v>
                </c:pt>
                <c:pt idx="7">
                  <c:v>1.13</c:v>
                </c:pt>
                <c:pt idx="8">
                  <c:v>1.25</c:v>
                </c:pt>
                <c:pt idx="9">
                  <c:v>1.5</c:v>
                </c:pt>
                <c:pt idx="10">
                  <c:v>0.25</c:v>
                </c:pt>
                <c:pt idx="11">
                  <c:v>0.8</c:v>
                </c:pt>
              </c:strCache>
            </c:strRef>
          </c:cat>
          <c:val>
            <c:numRef>
              <c:f>P.T!$K$13:$K$25</c:f>
              <c:numCache>
                <c:formatCode>General</c:formatCode>
                <c:ptCount val="12"/>
                <c:pt idx="0">
                  <c:v>30</c:v>
                </c:pt>
                <c:pt idx="1">
                  <c:v>16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7D0-BD8E-D7CAA8578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895360"/>
        <c:axId val="103913656"/>
      </c:barChart>
      <c:catAx>
        <c:axId val="4638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656"/>
        <c:crosses val="autoZero"/>
        <c:auto val="1"/>
        <c:lblAlgn val="ctr"/>
        <c:lblOffset val="100"/>
        <c:noMultiLvlLbl val="0"/>
      </c:catAx>
      <c:valAx>
        <c:axId val="103913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3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[cereal.xlsx]P.T!serv. Weight by products	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serv.weight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65626524224E-2"/>
          <c:y val="0.18694529548010139"/>
          <c:w val="0.93888888888888888"/>
          <c:h val="0.71230715952172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P.T!$M$13:$M$20</c:f>
              <c:strCache>
                <c:ptCount val="7"/>
                <c:pt idx="0">
                  <c:v>1</c:v>
                </c:pt>
                <c:pt idx="1">
                  <c:v>1.33</c:v>
                </c:pt>
                <c:pt idx="2">
                  <c:v>1.5</c:v>
                </c:pt>
                <c:pt idx="3">
                  <c:v>0.5</c:v>
                </c:pt>
                <c:pt idx="4">
                  <c:v>1.25</c:v>
                </c:pt>
                <c:pt idx="5">
                  <c:v>1.3</c:v>
                </c:pt>
                <c:pt idx="6">
                  <c:v>0.83</c:v>
                </c:pt>
              </c:strCache>
            </c:strRef>
          </c:cat>
          <c:val>
            <c:numRef>
              <c:f>P.T!$N$13:$N$20</c:f>
              <c:numCache>
                <c:formatCode>General</c:formatCode>
                <c:ptCount val="7"/>
                <c:pt idx="0">
                  <c:v>64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3-4288-BB47-832E03817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803144"/>
        <c:axId val="471803504"/>
      </c:barChart>
      <c:catAx>
        <c:axId val="47180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03504"/>
        <c:crosses val="autoZero"/>
        <c:auto val="1"/>
        <c:lblAlgn val="ctr"/>
        <c:lblOffset val="100"/>
        <c:noMultiLvlLbl val="0"/>
      </c:catAx>
      <c:valAx>
        <c:axId val="47180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80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[cereal.xlsx]P.T!calories by products	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calories by products</a:t>
            </a:r>
          </a:p>
        </c:rich>
      </c:tx>
      <c:layout>
        <c:manualLayout>
          <c:xMode val="edge"/>
          <c:yMode val="edge"/>
          <c:x val="0.3273888888888889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8097222222222226"/>
          <c:w val="0.82664807524059492"/>
          <c:h val="0.71230715952172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P.T!$B$25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P.T!$A$26:$A$37</c:f>
              <c:strCache>
                <c:ptCount val="11"/>
                <c:pt idx="0">
                  <c:v>110</c:v>
                </c:pt>
                <c:pt idx="1">
                  <c:v>100</c:v>
                </c:pt>
                <c:pt idx="2">
                  <c:v>120</c:v>
                </c:pt>
                <c:pt idx="3">
                  <c:v>90</c:v>
                </c:pt>
                <c:pt idx="4">
                  <c:v>140</c:v>
                </c:pt>
                <c:pt idx="5">
                  <c:v>50</c:v>
                </c:pt>
                <c:pt idx="6">
                  <c:v>130</c:v>
                </c:pt>
                <c:pt idx="7">
                  <c:v>150</c:v>
                </c:pt>
                <c:pt idx="8">
                  <c:v>70</c:v>
                </c:pt>
                <c:pt idx="9">
                  <c:v>160</c:v>
                </c:pt>
                <c:pt idx="10">
                  <c:v>80</c:v>
                </c:pt>
              </c:strCache>
            </c:strRef>
          </c:cat>
          <c:val>
            <c:numRef>
              <c:f>P.T!$B$26:$B$37</c:f>
              <c:numCache>
                <c:formatCode>General</c:formatCode>
                <c:ptCount val="11"/>
                <c:pt idx="0">
                  <c:v>29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B-4E78-AE27-C12B3332E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136960"/>
        <c:axId val="563130840"/>
      </c:barChart>
      <c:catAx>
        <c:axId val="5631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30840"/>
        <c:crosses val="autoZero"/>
        <c:auto val="1"/>
        <c:lblAlgn val="ctr"/>
        <c:lblOffset val="100"/>
        <c:noMultiLvlLbl val="0"/>
      </c:catAx>
      <c:valAx>
        <c:axId val="563130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31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[cereal.xlsx]P.T!protein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protein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P.T!$E$25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00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P.T!$D$26:$D$32</c:f>
              <c:strCach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strCache>
            </c:strRef>
          </c:cat>
          <c:val>
            <c:numRef>
              <c:f>P.T!$E$26:$E$32</c:f>
              <c:numCache>
                <c:formatCode>General</c:formatCode>
                <c:ptCount val="6"/>
                <c:pt idx="0">
                  <c:v>28</c:v>
                </c:pt>
                <c:pt idx="1">
                  <c:v>25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2-42D5-BE2B-ADC73FEB31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7901000"/>
        <c:axId val="567899200"/>
      </c:barChart>
      <c:catAx>
        <c:axId val="56790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grams of protien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9200"/>
        <c:crosses val="autoZero"/>
        <c:auto val="1"/>
        <c:lblAlgn val="ctr"/>
        <c:lblOffset val="100"/>
        <c:noMultiLvlLbl val="0"/>
      </c:catAx>
      <c:valAx>
        <c:axId val="56789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9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[cereal.xlsx]P.T!fat by products	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fat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P.T!$G$26:$G$31</c:f>
              <c:strCach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P.T!$H$26:$H$31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0-4BF4-85EC-0221EF2C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04224"/>
        <c:axId val="471797384"/>
      </c:barChart>
      <c:catAx>
        <c:axId val="4718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grams of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97384"/>
        <c:crosses val="autoZero"/>
        <c:auto val="1"/>
        <c:lblAlgn val="ctr"/>
        <c:lblOffset val="100"/>
        <c:noMultiLvlLbl val="0"/>
      </c:catAx>
      <c:valAx>
        <c:axId val="471797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8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[cereal.xlsx]P.T!potassium by products	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ptassium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P.T!$N$25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P.T!$M$26:$M$30</c:f>
              <c:strCache>
                <c:ptCount val="4"/>
                <c:pt idx="0">
                  <c:v>-1-98</c:v>
                </c:pt>
                <c:pt idx="1">
                  <c:v>99-198</c:v>
                </c:pt>
                <c:pt idx="2">
                  <c:v>199-298</c:v>
                </c:pt>
                <c:pt idx="3">
                  <c:v>299-398</c:v>
                </c:pt>
              </c:strCache>
            </c:strRef>
          </c:cat>
          <c:val>
            <c:numRef>
              <c:f>P.T!$N$26:$N$30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AB6-8901-6FA01A4E6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413592"/>
        <c:axId val="570412872"/>
      </c:barChart>
      <c:catAx>
        <c:axId val="5704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milligrams of potassium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2872"/>
        <c:crosses val="autoZero"/>
        <c:auto val="1"/>
        <c:lblAlgn val="ctr"/>
        <c:lblOffset val="100"/>
        <c:noMultiLvlLbl val="0"/>
      </c:catAx>
      <c:valAx>
        <c:axId val="570412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413592"/>
        <c:crosses val="autoZero"/>
        <c:crossBetween val="between"/>
      </c:valAx>
      <c:spPr>
        <a:solidFill>
          <a:srgbClr val="FFFFE5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UTRITION FACTS'!A1"/><Relationship Id="rId2" Type="http://schemas.openxmlformats.org/officeDocument/2006/relationships/hyperlink" Target="#'MAIN PRODUCTS INF.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H.P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image" Target="../media/image2.png"/><Relationship Id="rId5" Type="http://schemas.openxmlformats.org/officeDocument/2006/relationships/chart" Target="../charts/chart10.xml"/><Relationship Id="rId10" Type="http://schemas.openxmlformats.org/officeDocument/2006/relationships/hyperlink" Target="#H.P!A1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590670</xdr:colOff>
      <xdr:row>16</xdr:row>
      <xdr:rowOff>181745</xdr:rowOff>
    </xdr:from>
    <xdr:to>
      <xdr:col>18</xdr:col>
      <xdr:colOff>624744</xdr:colOff>
      <xdr:row>41</xdr:row>
      <xdr:rowOff>11360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4D82E2-D783-4CD1-B63A-E6DF857A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191" y="3271395"/>
          <a:ext cx="8303432" cy="4657192"/>
        </a:xfrm>
        <a:prstGeom prst="rect">
          <a:avLst/>
        </a:prstGeom>
      </xdr:spPr>
    </xdr:pic>
    <xdr:clientData/>
  </xdr:twoCellAnchor>
  <xdr:twoCellAnchor>
    <xdr:from>
      <xdr:col>0</xdr:col>
      <xdr:colOff>579309</xdr:colOff>
      <xdr:row>0</xdr:row>
      <xdr:rowOff>105639</xdr:rowOff>
    </xdr:from>
    <xdr:to>
      <xdr:col>23</xdr:col>
      <xdr:colOff>45436</xdr:colOff>
      <xdr:row>7</xdr:row>
      <xdr:rowOff>2272</xdr:rowOff>
    </xdr:to>
    <xdr:sp macro="" textlink="">
      <xdr:nvSpPr>
        <xdr:cNvPr id="2" name="Ribbon: Tilted Down 1">
          <a:extLst>
            <a:ext uri="{FF2B5EF4-FFF2-40B4-BE49-F238E27FC236}">
              <a16:creationId xmlns:a16="http://schemas.microsoft.com/office/drawing/2014/main" id="{B5E34627-D39B-D18A-712B-9CAA24B3EDB8}"/>
            </a:ext>
          </a:extLst>
        </xdr:cNvPr>
        <xdr:cNvSpPr/>
      </xdr:nvSpPr>
      <xdr:spPr>
        <a:xfrm>
          <a:off x="579309" y="105639"/>
          <a:ext cx="14096527" cy="1248354"/>
        </a:xfrm>
        <a:prstGeom prst="ribbon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Arial Black" panose="020B0A04020102020204" pitchFamily="34" charset="0"/>
            </a:rPr>
            <a:t>cereals data analysis</a:t>
          </a:r>
        </a:p>
      </xdr:txBody>
    </xdr:sp>
    <xdr:clientData/>
  </xdr:twoCellAnchor>
  <xdr:twoCellAnchor>
    <xdr:from>
      <xdr:col>1</xdr:col>
      <xdr:colOff>623610</xdr:colOff>
      <xdr:row>9</xdr:row>
      <xdr:rowOff>185732</xdr:rowOff>
    </xdr:from>
    <xdr:to>
      <xdr:col>5</xdr:col>
      <xdr:colOff>624746</xdr:colOff>
      <xdr:row>14</xdr:row>
      <xdr:rowOff>138001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0F3ECAC-784D-4A39-97FE-579B9FADFE44}"/>
            </a:ext>
          </a:extLst>
        </xdr:cNvPr>
        <xdr:cNvGrpSpPr/>
      </xdr:nvGrpSpPr>
      <xdr:grpSpPr>
        <a:xfrm>
          <a:off x="1259714" y="1923661"/>
          <a:ext cx="2545553" cy="917783"/>
          <a:chOff x="747421" y="146176"/>
          <a:chExt cx="3379305" cy="1022666"/>
        </a:xfrm>
        <a:solidFill>
          <a:srgbClr val="8A0000"/>
        </a:solidFill>
      </xdr:grpSpPr>
      <xdr:sp macro="" textlink="">
        <xdr:nvSpPr>
          <xdr:cNvPr id="5" name="Ribbon: Tilted Down 4">
            <a:extLst>
              <a:ext uri="{FF2B5EF4-FFF2-40B4-BE49-F238E27FC236}">
                <a16:creationId xmlns:a16="http://schemas.microsoft.com/office/drawing/2014/main" id="{A7070A9D-E566-DD15-2F83-F09786F0ED9F}"/>
              </a:ext>
            </a:extLst>
          </xdr:cNvPr>
          <xdr:cNvSpPr/>
        </xdr:nvSpPr>
        <xdr:spPr>
          <a:xfrm>
            <a:off x="747421" y="146176"/>
            <a:ext cx="3379305" cy="1022666"/>
          </a:xfrm>
          <a:prstGeom prst="ribbon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product</a:t>
            </a:r>
            <a:r>
              <a:rPr lang="en-US" sz="1400" b="1" baseline="0">
                <a:solidFill>
                  <a:schemeClr val="bg1"/>
                </a:solidFill>
              </a:rPr>
              <a:t> count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P.T!AB8">
        <xdr:nvSpPr>
          <xdr:cNvPr id="6" name="TextBox 5">
            <a:extLst>
              <a:ext uri="{FF2B5EF4-FFF2-40B4-BE49-F238E27FC236}">
                <a16:creationId xmlns:a16="http://schemas.microsoft.com/office/drawing/2014/main" id="{299761B5-7EE6-839A-AC80-0D8F56BA45C8}"/>
              </a:ext>
            </a:extLst>
          </xdr:cNvPr>
          <xdr:cNvSpPr txBox="1"/>
        </xdr:nvSpPr>
        <xdr:spPr>
          <a:xfrm>
            <a:off x="2130948" y="758427"/>
            <a:ext cx="461176" cy="3260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7334932-BA0A-4E0A-BA43-44281E5624DC}" type="TxLink">
              <a:rPr lang="en-US" sz="1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77</a:t>
            </a:fld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620959</xdr:colOff>
      <xdr:row>10</xdr:row>
      <xdr:rowOff>9278</xdr:rowOff>
    </xdr:from>
    <xdr:to>
      <xdr:col>10</xdr:col>
      <xdr:colOff>613388</xdr:colOff>
      <xdr:row>14</xdr:row>
      <xdr:rowOff>189507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A8FC8DB-5EB1-40D1-8052-C7D0B00114D1}"/>
            </a:ext>
          </a:extLst>
        </xdr:cNvPr>
        <xdr:cNvGrpSpPr/>
      </xdr:nvGrpSpPr>
      <xdr:grpSpPr>
        <a:xfrm>
          <a:off x="4437585" y="1940309"/>
          <a:ext cx="2536846" cy="952641"/>
          <a:chOff x="4063116" y="135172"/>
          <a:chExt cx="2639833" cy="970059"/>
        </a:xfrm>
      </xdr:grpSpPr>
      <xdr:sp macro="" textlink="">
        <xdr:nvSpPr>
          <xdr:cNvPr id="8" name="Ribbon: Tilted Down 7">
            <a:extLst>
              <a:ext uri="{FF2B5EF4-FFF2-40B4-BE49-F238E27FC236}">
                <a16:creationId xmlns:a16="http://schemas.microsoft.com/office/drawing/2014/main" id="{51E2E8AB-5FAF-889C-F6E5-8DCCC35E3B09}"/>
              </a:ext>
            </a:extLst>
          </xdr:cNvPr>
          <xdr:cNvSpPr/>
        </xdr:nvSpPr>
        <xdr:spPr>
          <a:xfrm>
            <a:off x="4063116" y="135172"/>
            <a:ext cx="2639833" cy="970059"/>
          </a:xfrm>
          <a:prstGeom prst="ribbon">
            <a:avLst/>
          </a:prstGeom>
          <a:solidFill>
            <a:srgbClr val="8A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/>
              <a:t>average rating</a:t>
            </a:r>
          </a:p>
        </xdr:txBody>
      </xdr:sp>
      <xdr:sp macro="" textlink="P.T!AB9">
        <xdr:nvSpPr>
          <xdr:cNvPr id="9" name="TextBox 8">
            <a:extLst>
              <a:ext uri="{FF2B5EF4-FFF2-40B4-BE49-F238E27FC236}">
                <a16:creationId xmlns:a16="http://schemas.microsoft.com/office/drawing/2014/main" id="{90BCCC7A-6D72-99F0-69AD-1BAE3D428223}"/>
              </a:ext>
            </a:extLst>
          </xdr:cNvPr>
          <xdr:cNvSpPr txBox="1"/>
        </xdr:nvSpPr>
        <xdr:spPr>
          <a:xfrm>
            <a:off x="5088835" y="675860"/>
            <a:ext cx="548640" cy="3975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2AEC613-BF98-498D-B163-6A70394F7680}" type="TxLink">
              <a:rPr lang="en-US" sz="11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42.67</a:t>
            </a:fld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29909</xdr:colOff>
      <xdr:row>9</xdr:row>
      <xdr:rowOff>178903</xdr:rowOff>
    </xdr:from>
    <xdr:to>
      <xdr:col>16</xdr:col>
      <xdr:colOff>45436</xdr:colOff>
      <xdr:row>15</xdr:row>
      <xdr:rowOff>19877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5F45112-106B-40E3-8CC9-2D01CA41F5B7}"/>
            </a:ext>
          </a:extLst>
        </xdr:cNvPr>
        <xdr:cNvGrpSpPr/>
      </xdr:nvGrpSpPr>
      <xdr:grpSpPr>
        <a:xfrm>
          <a:off x="7663162" y="1916832"/>
          <a:ext cx="2559944" cy="999592"/>
          <a:chOff x="7354957" y="127221"/>
          <a:chExt cx="2560320" cy="1017767"/>
        </a:xfrm>
      </xdr:grpSpPr>
      <xdr:sp macro="" textlink="">
        <xdr:nvSpPr>
          <xdr:cNvPr id="11" name="Ribbon: Tilted Down 10">
            <a:extLst>
              <a:ext uri="{FF2B5EF4-FFF2-40B4-BE49-F238E27FC236}">
                <a16:creationId xmlns:a16="http://schemas.microsoft.com/office/drawing/2014/main" id="{DFEBBB58-E798-89E6-29B1-79EA510B3C73}"/>
              </a:ext>
            </a:extLst>
          </xdr:cNvPr>
          <xdr:cNvSpPr/>
        </xdr:nvSpPr>
        <xdr:spPr>
          <a:xfrm>
            <a:off x="7354957" y="127221"/>
            <a:ext cx="2560320" cy="1017767"/>
          </a:xfrm>
          <a:prstGeom prst="ribbon">
            <a:avLst/>
          </a:prstGeom>
          <a:solidFill>
            <a:srgbClr val="8A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/>
              <a:t>max rating</a:t>
            </a:r>
          </a:p>
        </xdr:txBody>
      </xdr:sp>
      <xdr:sp macro="" textlink="P.T!AB10">
        <xdr:nvSpPr>
          <xdr:cNvPr id="12" name="TextBox 11">
            <a:extLst>
              <a:ext uri="{FF2B5EF4-FFF2-40B4-BE49-F238E27FC236}">
                <a16:creationId xmlns:a16="http://schemas.microsoft.com/office/drawing/2014/main" id="{731CD93B-AA46-DE02-4776-064A7DE022B6}"/>
              </a:ext>
            </a:extLst>
          </xdr:cNvPr>
          <xdr:cNvSpPr txBox="1"/>
        </xdr:nvSpPr>
        <xdr:spPr>
          <a:xfrm>
            <a:off x="8293211" y="834887"/>
            <a:ext cx="659958" cy="230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01FFBDF-AEED-430E-97A8-0B84619CA02A}" type="TxLink">
              <a:rPr lang="en-US" sz="11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93.70</a:t>
            </a:fld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29533</xdr:colOff>
      <xdr:row>10</xdr:row>
      <xdr:rowOff>568</xdr:rowOff>
    </xdr:from>
    <xdr:to>
      <xdr:col>21</xdr:col>
      <xdr:colOff>34078</xdr:colOff>
      <xdr:row>15</xdr:row>
      <xdr:rowOff>50547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4FF199C-DDB0-4531-ABD1-4856895BD0FD}"/>
            </a:ext>
          </a:extLst>
        </xdr:cNvPr>
        <xdr:cNvGrpSpPr/>
      </xdr:nvGrpSpPr>
      <xdr:grpSpPr>
        <a:xfrm>
          <a:off x="10843307" y="1931599"/>
          <a:ext cx="2548962" cy="1015495"/>
          <a:chOff x="10503674" y="151075"/>
          <a:chExt cx="2775005" cy="1033670"/>
        </a:xfrm>
      </xdr:grpSpPr>
      <xdr:sp macro="" textlink="">
        <xdr:nvSpPr>
          <xdr:cNvPr id="14" name="Ribbon: Tilted Down 13">
            <a:extLst>
              <a:ext uri="{FF2B5EF4-FFF2-40B4-BE49-F238E27FC236}">
                <a16:creationId xmlns:a16="http://schemas.microsoft.com/office/drawing/2014/main" id="{E1AF80A0-7385-62D5-E449-2B2D5DE616A5}"/>
              </a:ext>
            </a:extLst>
          </xdr:cNvPr>
          <xdr:cNvSpPr/>
        </xdr:nvSpPr>
        <xdr:spPr>
          <a:xfrm>
            <a:off x="10503674" y="151075"/>
            <a:ext cx="2775005" cy="1033670"/>
          </a:xfrm>
          <a:prstGeom prst="ribbon">
            <a:avLst/>
          </a:prstGeom>
          <a:solidFill>
            <a:srgbClr val="8A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/>
              <a:t>min rating</a:t>
            </a:r>
          </a:p>
        </xdr:txBody>
      </xdr:sp>
      <xdr:sp macro="" textlink="P.T!AB11">
        <xdr:nvSpPr>
          <xdr:cNvPr id="15" name="TextBox 14">
            <a:extLst>
              <a:ext uri="{FF2B5EF4-FFF2-40B4-BE49-F238E27FC236}">
                <a16:creationId xmlns:a16="http://schemas.microsoft.com/office/drawing/2014/main" id="{C4C2652A-23E2-9512-B52F-792B86BD49AC}"/>
              </a:ext>
            </a:extLst>
          </xdr:cNvPr>
          <xdr:cNvSpPr txBox="1"/>
        </xdr:nvSpPr>
        <xdr:spPr>
          <a:xfrm>
            <a:off x="11505538" y="834887"/>
            <a:ext cx="811033" cy="254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02A5527-0596-4C20-A320-860DA43AF68C}" type="TxLink">
              <a:rPr lang="en-US" sz="11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18.04</a:t>
            </a:fld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579309</xdr:colOff>
      <xdr:row>16</xdr:row>
      <xdr:rowOff>181744</xdr:rowOff>
    </xdr:from>
    <xdr:to>
      <xdr:col>4</xdr:col>
      <xdr:colOff>465720</xdr:colOff>
      <xdr:row>41</xdr:row>
      <xdr:rowOff>90872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51EC265-74DB-9800-EB4A-403140804899}"/>
            </a:ext>
          </a:extLst>
        </xdr:cNvPr>
        <xdr:cNvGrpSpPr/>
      </xdr:nvGrpSpPr>
      <xdr:grpSpPr>
        <a:xfrm>
          <a:off x="579309" y="3271394"/>
          <a:ext cx="2430828" cy="4736705"/>
          <a:chOff x="579309" y="3271394"/>
          <a:chExt cx="2430828" cy="4736705"/>
        </a:xfrm>
      </xdr:grpSpPr>
      <xdr:sp macro="" textlink="">
        <xdr:nvSpPr>
          <xdr:cNvPr id="16" name="Scroll: Vertical 15">
            <a:extLst>
              <a:ext uri="{FF2B5EF4-FFF2-40B4-BE49-F238E27FC236}">
                <a16:creationId xmlns:a16="http://schemas.microsoft.com/office/drawing/2014/main" id="{DF4FF55C-84B0-4CA6-5C01-430A46D16E1E}"/>
              </a:ext>
            </a:extLst>
          </xdr:cNvPr>
          <xdr:cNvSpPr/>
        </xdr:nvSpPr>
        <xdr:spPr>
          <a:xfrm>
            <a:off x="579309" y="3271394"/>
            <a:ext cx="2430828" cy="4736705"/>
          </a:xfrm>
          <a:prstGeom prst="verticalScroll">
            <a:avLst/>
          </a:prstGeom>
          <a:solidFill>
            <a:srgbClr val="8A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3BE3F39-F323-B635-4D17-A47294464784}"/>
              </a:ext>
            </a:extLst>
          </xdr:cNvPr>
          <xdr:cNvSpPr/>
        </xdr:nvSpPr>
        <xdr:spPr>
          <a:xfrm>
            <a:off x="1135901" y="3771190"/>
            <a:ext cx="1329003" cy="1294927"/>
          </a:xfrm>
          <a:prstGeom prst="roundRect">
            <a:avLst/>
          </a:prstGeom>
          <a:solidFill>
            <a:srgbClr val="FFFFC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MAIN PRODUCTS INF.</a:t>
            </a:r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EF5F518-315F-888B-87A0-E43AC8E659E3}"/>
              </a:ext>
            </a:extLst>
          </xdr:cNvPr>
          <xdr:cNvSpPr/>
        </xdr:nvSpPr>
        <xdr:spPr>
          <a:xfrm flipH="1">
            <a:off x="1124541" y="5599990"/>
            <a:ext cx="1397157" cy="1397158"/>
          </a:xfrm>
          <a:prstGeom prst="roundRect">
            <a:avLst/>
          </a:prstGeom>
          <a:solidFill>
            <a:srgbClr val="FFFFC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NUTRITION FACTS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</xdr:colOff>
      <xdr:row>10</xdr:row>
      <xdr:rowOff>10602</xdr:rowOff>
    </xdr:from>
    <xdr:to>
      <xdr:col>10</xdr:col>
      <xdr:colOff>609601</xdr:colOff>
      <xdr:row>24</xdr:row>
      <xdr:rowOff>145774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C3D08A-1640-14FD-EF24-E1C9CB32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13254</xdr:colOff>
      <xdr:row>9</xdr:row>
      <xdr:rowOff>166978</xdr:rowOff>
    </xdr:from>
    <xdr:to>
      <xdr:col>20</xdr:col>
      <xdr:colOff>1327</xdr:colOff>
      <xdr:row>25</xdr:row>
      <xdr:rowOff>13251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64BA954-9FAE-439E-A600-02B2BB312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26502</xdr:colOff>
      <xdr:row>9</xdr:row>
      <xdr:rowOff>178906</xdr:rowOff>
    </xdr:from>
    <xdr:to>
      <xdr:col>29</xdr:col>
      <xdr:colOff>13251</xdr:colOff>
      <xdr:row>25</xdr:row>
      <xdr:rowOff>13251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3CD8657-3C51-4EF9-9505-0C1F5AD3E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13251</xdr:colOff>
      <xdr:row>27</xdr:row>
      <xdr:rowOff>-1</xdr:rowOff>
    </xdr:from>
    <xdr:to>
      <xdr:col>15</xdr:col>
      <xdr:colOff>19878</xdr:colOff>
      <xdr:row>42</xdr:row>
      <xdr:rowOff>172278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6C851C9-40BB-45E8-9D48-15BE1E871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27</xdr:row>
      <xdr:rowOff>1</xdr:rowOff>
    </xdr:from>
    <xdr:to>
      <xdr:col>26</xdr:col>
      <xdr:colOff>609600</xdr:colOff>
      <xdr:row>43</xdr:row>
      <xdr:rowOff>39757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C2E641-C6AE-4392-9BDB-B7528B14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13251</xdr:colOff>
      <xdr:row>1</xdr:row>
      <xdr:rowOff>13253</xdr:rowOff>
    </xdr:from>
    <xdr:to>
      <xdr:col>30</xdr:col>
      <xdr:colOff>463826</xdr:colOff>
      <xdr:row>8</xdr:row>
      <xdr:rowOff>92766</xdr:rowOff>
    </xdr:to>
    <xdr:sp macro="" textlink="">
      <xdr:nvSpPr>
        <xdr:cNvPr id="2" name="Ribbon: Tilted Down 1">
          <a:extLst>
            <a:ext uri="{FF2B5EF4-FFF2-40B4-BE49-F238E27FC236}">
              <a16:creationId xmlns:a16="http://schemas.microsoft.com/office/drawing/2014/main" id="{6D319A03-A6AB-1CDA-FC4B-A44379AD8FA4}"/>
            </a:ext>
          </a:extLst>
        </xdr:cNvPr>
        <xdr:cNvSpPr/>
      </xdr:nvSpPr>
      <xdr:spPr>
        <a:xfrm>
          <a:off x="649356" y="198783"/>
          <a:ext cx="18897600" cy="1378226"/>
        </a:xfrm>
        <a:prstGeom prst="ribbon">
          <a:avLst/>
        </a:prstGeom>
        <a:solidFill>
          <a:srgbClr val="8A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Arial Black" panose="020B0A04020102020204" pitchFamily="34" charset="0"/>
            </a:rPr>
            <a:t>STORAGE, MFR , TYPE &amp; SEVING INFORMATION </a:t>
          </a:r>
        </a:p>
      </xdr:txBody>
    </xdr:sp>
    <xdr:clientData/>
  </xdr:twoCellAnchor>
  <xdr:twoCellAnchor editAs="oneCell">
    <xdr:from>
      <xdr:col>0</xdr:col>
      <xdr:colOff>0</xdr:colOff>
      <xdr:row>8</xdr:row>
      <xdr:rowOff>145774</xdr:rowOff>
    </xdr:from>
    <xdr:to>
      <xdr:col>1</xdr:col>
      <xdr:colOff>583095</xdr:colOff>
      <xdr:row>17</xdr:row>
      <xdr:rowOff>132522</xdr:rowOff>
    </xdr:to>
    <xdr:pic>
      <xdr:nvPicPr>
        <xdr:cNvPr id="8" name="Pictur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56F4022-3475-C3B2-6393-A5A43AFE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0017"/>
          <a:ext cx="1219200" cy="1656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624745</xdr:colOff>
      <xdr:row>6</xdr:row>
      <xdr:rowOff>11359</xdr:rowOff>
    </xdr:from>
    <xdr:to>
      <xdr:col>9</xdr:col>
      <xdr:colOff>22718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878B0-E373-471D-A30D-C20366AD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19309</xdr:colOff>
      <xdr:row>5</xdr:row>
      <xdr:rowOff>190832</xdr:rowOff>
    </xdr:from>
    <xdr:to>
      <xdr:col>16</xdr:col>
      <xdr:colOff>0</xdr:colOff>
      <xdr:row>19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2C2A6-546A-435D-8EE5-4C4EB7A6A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590668</xdr:colOff>
      <xdr:row>6</xdr:row>
      <xdr:rowOff>11360</xdr:rowOff>
    </xdr:from>
    <xdr:to>
      <xdr:col>23</xdr:col>
      <xdr:colOff>11359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BBAB4-2CE6-49C7-8D87-45E82E870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628152</xdr:colOff>
      <xdr:row>20</xdr:row>
      <xdr:rowOff>1137</xdr:rowOff>
    </xdr:from>
    <xdr:to>
      <xdr:col>22</xdr:col>
      <xdr:colOff>624745</xdr:colOff>
      <xdr:row>33</xdr:row>
      <xdr:rowOff>11358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1B571-9129-41E6-B67C-40C436858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624746</xdr:colOff>
      <xdr:row>19</xdr:row>
      <xdr:rowOff>181745</xdr:rowOff>
    </xdr:from>
    <xdr:to>
      <xdr:col>16</xdr:col>
      <xdr:colOff>11359</xdr:colOff>
      <xdr:row>33</xdr:row>
      <xdr:rowOff>11359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1CB78A-59E1-42A4-BCEA-9FCDFA6A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624745</xdr:colOff>
      <xdr:row>19</xdr:row>
      <xdr:rowOff>181744</xdr:rowOff>
    </xdr:from>
    <xdr:to>
      <xdr:col>8</xdr:col>
      <xdr:colOff>613386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043A83-881E-4C5D-812F-3C00065F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613386</xdr:colOff>
      <xdr:row>33</xdr:row>
      <xdr:rowOff>181743</xdr:rowOff>
    </xdr:from>
    <xdr:to>
      <xdr:col>9</xdr:col>
      <xdr:colOff>17038</xdr:colOff>
      <xdr:row>46</xdr:row>
      <xdr:rowOff>181744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F45CD-D0B3-40F3-B18A-D4512D68C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11359</xdr:colOff>
      <xdr:row>33</xdr:row>
      <xdr:rowOff>181744</xdr:rowOff>
    </xdr:from>
    <xdr:to>
      <xdr:col>23</xdr:col>
      <xdr:colOff>22718</xdr:colOff>
      <xdr:row>47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444347-04C2-4098-8EED-3570F08D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33</xdr:row>
      <xdr:rowOff>181743</xdr:rowOff>
    </xdr:from>
    <xdr:to>
      <xdr:col>16</xdr:col>
      <xdr:colOff>0</xdr:colOff>
      <xdr:row>46</xdr:row>
      <xdr:rowOff>181744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96FAEE-EEDD-4E5A-9DE9-BAAE4BD9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95416</xdr:colOff>
      <xdr:row>0</xdr:row>
      <xdr:rowOff>103367</xdr:rowOff>
    </xdr:from>
    <xdr:to>
      <xdr:col>23</xdr:col>
      <xdr:colOff>545231</xdr:colOff>
      <xdr:row>5</xdr:row>
      <xdr:rowOff>124949</xdr:rowOff>
    </xdr:to>
    <xdr:sp macro="" textlink="">
      <xdr:nvSpPr>
        <xdr:cNvPr id="4" name="Ribbon: Tilted Down 3">
          <a:extLst>
            <a:ext uri="{FF2B5EF4-FFF2-40B4-BE49-F238E27FC236}">
              <a16:creationId xmlns:a16="http://schemas.microsoft.com/office/drawing/2014/main" id="{0BBBAA16-C0D1-1837-91EC-FC57EC874F5B}"/>
            </a:ext>
          </a:extLst>
        </xdr:cNvPr>
        <xdr:cNvSpPr/>
      </xdr:nvSpPr>
      <xdr:spPr>
        <a:xfrm>
          <a:off x="731520" y="103367"/>
          <a:ext cx="14444111" cy="987098"/>
        </a:xfrm>
        <a:prstGeom prst="ribbon">
          <a:avLst/>
        </a:prstGeom>
        <a:solidFill>
          <a:srgbClr val="8A0000"/>
        </a:solidFill>
        <a:ln>
          <a:solidFill>
            <a:srgbClr val="8A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Arial Black" panose="020B0A04020102020204" pitchFamily="34" charset="0"/>
            </a:rPr>
            <a:t>NUTRITION FACTS</a:t>
          </a:r>
        </a:p>
      </xdr:txBody>
    </xdr:sp>
    <xdr:clientData/>
  </xdr:twoCellAnchor>
  <xdr:twoCellAnchor editAs="oneCell">
    <xdr:from>
      <xdr:col>0</xdr:col>
      <xdr:colOff>1</xdr:colOff>
      <xdr:row>6</xdr:row>
      <xdr:rowOff>0</xdr:rowOff>
    </xdr:from>
    <xdr:to>
      <xdr:col>1</xdr:col>
      <xdr:colOff>227180</xdr:colOff>
      <xdr:row>12</xdr:row>
      <xdr:rowOff>34077</xdr:rowOff>
    </xdr:to>
    <xdr:pic>
      <xdr:nvPicPr>
        <xdr:cNvPr id="13" name="Pictur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86238B8-F49F-42D6-B4B3-E1B7738DC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58619"/>
          <a:ext cx="863283" cy="11926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" refreshedDate="45561.881533912034" createdVersion="8" refreshedVersion="8" minRefreshableVersion="3" recordCount="77" xr:uid="{4CB1D88A-BCBC-46D9-9E8B-5025E450E161}">
  <cacheSource type="worksheet">
    <worksheetSource name="Table1"/>
  </cacheSource>
  <cacheFields count="16">
    <cacheField name="name" numFmtId="0">
      <sharedItems count="77">
        <s v="100% Bran"/>
        <s v="100% Natural Bran"/>
        <s v="All-Bran"/>
        <s v="All-Bran with Extra Fiber"/>
        <s v="Almond Delight"/>
        <s v="Apple Cinnamon Cheerios"/>
        <s v="Apple Jacks"/>
        <s v="Basic 4"/>
        <s v="Bran Chex"/>
        <s v="Bran Flakes"/>
        <s v="Cap'n'Crunch"/>
        <s v="Cheerios"/>
        <s v="Cinnamon Toast Crunch"/>
        <s v="Clusters"/>
        <s v="Cocoa Puffs"/>
        <s v="Corn Chex"/>
        <s v="Corn Flakes"/>
        <s v="Corn Pops"/>
        <s v="Count Chocula"/>
        <s v="Cracklin' Oat Bran"/>
        <s v="Cream of Wheat (Quick)"/>
        <s v="Crispix"/>
        <s v="Crispy Wheat &amp; Raisins"/>
        <s v="Double Chex"/>
        <s v="Froot Loops"/>
        <s v="Frosted Flakes"/>
        <s v="Frosted Mini-Wheats"/>
        <s v="Fruit &amp; Fibre Dates; Walnuts; and Oats"/>
        <s v="Fruitful Bran"/>
        <s v="Fruity Pebbles"/>
        <s v="Golden Crisp"/>
        <s v="Golden Grahams"/>
        <s v="Grape Nuts Flakes"/>
        <s v="Grape-Nuts"/>
        <s v="Great Grains Pecan"/>
        <s v="Honey Graham Ohs"/>
        <s v="Honey Nut Cheerios"/>
        <s v="Honey-comb"/>
        <s v="Just Right Crunchy  Nuggets"/>
        <s v="Just Right Fruit &amp; Nut"/>
        <s v="Kix"/>
        <s v="Life"/>
        <s v="Lucky Charms"/>
        <s v="Maypo"/>
        <s v="Muesli Raisins; Dates; &amp; Almonds"/>
        <s v="Muesli Raisins; Peaches; &amp; Pecans"/>
        <s v="Mueslix Crispy Blend"/>
        <s v="Multi-Grain Cheerios"/>
        <s v="Nut&amp;Honey Crunch"/>
        <s v="Nutri-Grain Almond-Raisin"/>
        <s v="Nutri-grain Wheat"/>
        <s v="Oatmeal Raisin Crisp"/>
        <s v="Post Nat. Raisin Bran"/>
        <s v="Product 19"/>
        <s v="Puffed Rice"/>
        <s v="Puffed Wheat"/>
        <s v="Quaker Oat Squares"/>
        <s v="Quaker Oatmeal"/>
        <s v="Raisin Bran"/>
        <s v="Raisin Nut Bran"/>
        <s v="Raisin Squares"/>
        <s v="Rice Chex"/>
        <s v="Rice Krispies"/>
        <s v="Shredded Wheat"/>
        <s v="Shredded Wheat 'n'Bran"/>
        <s v="Shredded Wheat spoon size"/>
        <s v="Smacks"/>
        <s v="Special K"/>
        <s v="Strawberry Fruit Wheats"/>
        <s v="Total Corn Flakes"/>
        <s v="Total Raisin Bran"/>
        <s v="Total Whole Grain"/>
        <s v="Triples"/>
        <s v="Trix"/>
        <s v="Wheat Chex"/>
        <s v="Wheaties"/>
        <s v="Wheaties Honey Gold"/>
      </sharedItems>
    </cacheField>
    <cacheField name="mfr" numFmtId="0">
      <sharedItems count="7">
        <s v="N"/>
        <s v="Q"/>
        <s v="K"/>
        <s v="R"/>
        <s v="G"/>
        <s v="P"/>
        <s v="A"/>
      </sharedItems>
    </cacheField>
    <cacheField name="type" numFmtId="0">
      <sharedItems count="2">
        <s v="C"/>
        <s v="H"/>
      </sharedItems>
    </cacheField>
    <cacheField name="calories" numFmtId="0">
      <sharedItems containsSemiMixedTypes="0" containsString="0" containsNumber="1" containsInteger="1" minValue="50" maxValue="160" count="11">
        <n v="70"/>
        <n v="120"/>
        <n v="50"/>
        <n v="110"/>
        <n v="130"/>
        <n v="90"/>
        <n v="100"/>
        <n v="140"/>
        <n v="150"/>
        <n v="160"/>
        <n v="80"/>
      </sharedItems>
    </cacheField>
    <cacheField name="protein" numFmtId="0">
      <sharedItems containsSemiMixedTypes="0" containsString="0" containsNumber="1" containsInteger="1" minValue="1" maxValue="6" count="6">
        <n v="4"/>
        <n v="3"/>
        <n v="2"/>
        <n v="1"/>
        <n v="6"/>
        <n v="5"/>
      </sharedItems>
    </cacheField>
    <cacheField name="fat" numFmtId="0">
      <sharedItems containsSemiMixedTypes="0" containsString="0" containsNumber="1" containsInteger="1" minValue="0" maxValue="5" count="5">
        <n v="1"/>
        <n v="5"/>
        <n v="0"/>
        <n v="2"/>
        <n v="3"/>
      </sharedItems>
    </cacheField>
    <cacheField name="sodium" numFmtId="0">
      <sharedItems containsSemiMixedTypes="0" containsString="0" containsNumber="1" containsInteger="1" minValue="0" maxValue="320" count="27">
        <n v="130"/>
        <n v="15"/>
        <n v="260"/>
        <n v="140"/>
        <n v="200"/>
        <n v="180"/>
        <n v="125"/>
        <n v="210"/>
        <n v="220"/>
        <n v="290"/>
        <n v="280"/>
        <n v="90"/>
        <n v="80"/>
        <n v="190"/>
        <n v="0"/>
        <n v="160"/>
        <n v="240"/>
        <n v="135"/>
        <n v="45"/>
        <n v="170"/>
        <n v="75"/>
        <n v="250"/>
        <n v="150"/>
        <n v="95"/>
        <n v="320"/>
        <n v="70"/>
        <n v="230"/>
      </sharedItems>
      <fieldGroup base="6">
        <rangePr startNum="0" endNum="320" groupInterval="100"/>
        <groupItems count="6">
          <s v="&lt;0"/>
          <s v="0-99"/>
          <s v="100-199"/>
          <s v="200-299"/>
          <s v="300-399"/>
          <s v="&gt;400"/>
        </groupItems>
      </fieldGroup>
    </cacheField>
    <cacheField name="fiber" numFmtId="0">
      <sharedItems containsSemiMixedTypes="0" containsString="0" containsNumber="1" minValue="0" maxValue="14" count="13">
        <n v="10"/>
        <n v="2"/>
        <n v="9"/>
        <n v="14"/>
        <n v="1"/>
        <n v="1.5"/>
        <n v="4"/>
        <n v="5"/>
        <n v="0"/>
        <n v="3"/>
        <n v="6"/>
        <n v="2.7"/>
        <n v="2.5"/>
      </sharedItems>
      <fieldGroup base="7">
        <rangePr startNum="0" endNum="14" groupInterval="3"/>
        <groupItems count="7">
          <s v="&lt;0"/>
          <s v="0-3"/>
          <s v="3-6"/>
          <s v="6-9"/>
          <s v="9-12"/>
          <s v="12-15"/>
          <s v="&gt;15"/>
        </groupItems>
      </fieldGroup>
    </cacheField>
    <cacheField name="carbo" numFmtId="0">
      <sharedItems containsSemiMixedTypes="0" containsString="0" containsNumber="1" minValue="-1" maxValue="23" count="22">
        <n v="5"/>
        <n v="8"/>
        <n v="7"/>
        <n v="14"/>
        <n v="10.5"/>
        <n v="11"/>
        <n v="18"/>
        <n v="15"/>
        <n v="13"/>
        <n v="12"/>
        <n v="17"/>
        <n v="22"/>
        <n v="21"/>
        <n v="10"/>
        <n v="11.5"/>
        <n v="20"/>
        <n v="16"/>
        <n v="13.5"/>
        <n v="-1"/>
        <n v="23"/>
        <n v="19"/>
        <n v="9"/>
      </sharedItems>
      <fieldGroup base="8">
        <rangePr startNum="-1" endNum="23" groupInterval="3"/>
        <groupItems count="10">
          <s v="&lt;-1"/>
          <s v="-1-2"/>
          <s v="2-5"/>
          <s v="5-8"/>
          <s v="8-11"/>
          <s v="11-14"/>
          <s v="14-17"/>
          <s v="17-20"/>
          <s v="20-23"/>
          <s v="&gt;23"/>
        </groupItems>
      </fieldGroup>
    </cacheField>
    <cacheField name="sugars" numFmtId="0">
      <sharedItems containsSemiMixedTypes="0" containsString="0" containsNumber="1" containsInteger="1" minValue="-1" maxValue="15" count="17">
        <n v="6"/>
        <n v="8"/>
        <n v="5"/>
        <n v="0"/>
        <n v="10"/>
        <n v="14"/>
        <n v="12"/>
        <n v="1"/>
        <n v="9"/>
        <n v="7"/>
        <n v="13"/>
        <n v="3"/>
        <n v="2"/>
        <n v="11"/>
        <n v="15"/>
        <n v="4"/>
        <n v="-1"/>
      </sharedItems>
      <fieldGroup base="9">
        <rangePr startNum="-1" endNum="15" groupInterval="3"/>
        <groupItems count="8">
          <s v="&lt;-1"/>
          <s v="-1-1"/>
          <s v="2-4"/>
          <s v="5-7"/>
          <s v="8-10"/>
          <s v="11-13"/>
          <s v="14-16"/>
          <s v="&gt;17"/>
        </groupItems>
      </fieldGroup>
    </cacheField>
    <cacheField name="potass" numFmtId="0">
      <sharedItems containsSemiMixedTypes="0" containsString="0" containsNumber="1" containsInteger="1" minValue="-1" maxValue="330" count="36">
        <n v="280"/>
        <n v="135"/>
        <n v="320"/>
        <n v="330"/>
        <n v="-1"/>
        <n v="70"/>
        <n v="30"/>
        <n v="100"/>
        <n v="125"/>
        <n v="190"/>
        <n v="35"/>
        <n v="105"/>
        <n v="45"/>
        <n v="55"/>
        <n v="25"/>
        <n v="20"/>
        <n v="65"/>
        <n v="160"/>
        <n v="120"/>
        <n v="80"/>
        <n v="200"/>
        <n v="40"/>
        <n v="85"/>
        <n v="90"/>
        <n v="60"/>
        <n v="95"/>
        <n v="170"/>
        <n v="130"/>
        <n v="260"/>
        <n v="15"/>
        <n v="50"/>
        <n v="110"/>
        <n v="240"/>
        <n v="140"/>
        <n v="230"/>
        <n v="115"/>
      </sharedItems>
      <fieldGroup base="10">
        <rangePr startNum="-1" endNum="330" groupInterval="100"/>
        <groupItems count="6">
          <s v="&lt;-1"/>
          <s v="-1-98"/>
          <s v="99-198"/>
          <s v="199-298"/>
          <s v="299-398"/>
          <s v="&gt;399"/>
        </groupItems>
      </fieldGroup>
    </cacheField>
    <cacheField name="vitamins" numFmtId="0">
      <sharedItems containsSemiMixedTypes="0" containsString="0" containsNumber="1" containsInteger="1" minValue="0" maxValue="100" count="3">
        <n v="25"/>
        <n v="0"/>
        <n v="100"/>
      </sharedItems>
    </cacheField>
    <cacheField name="shelf" numFmtId="0">
      <sharedItems containsSemiMixedTypes="0" containsString="0" containsNumber="1" containsInteger="1" minValue="1" maxValue="3" count="3">
        <n v="3"/>
        <n v="1"/>
        <n v="2"/>
      </sharedItems>
    </cacheField>
    <cacheField name="weight" numFmtId="0">
      <sharedItems containsSemiMixedTypes="0" containsString="0" containsNumber="1" minValue="0.5" maxValue="1.5" count="7">
        <n v="1"/>
        <n v="1.33"/>
        <n v="1.25"/>
        <n v="1.3"/>
        <n v="1.5"/>
        <n v="0.5"/>
        <n v="0.83"/>
      </sharedItems>
    </cacheField>
    <cacheField name="cups" numFmtId="0">
      <sharedItems containsSemiMixedTypes="0" containsString="0" containsNumber="1" minValue="0.25" maxValue="1.5" count="12">
        <n v="0.33"/>
        <n v="1"/>
        <n v="0.5"/>
        <n v="0.75"/>
        <n v="0.67"/>
        <n v="1.25"/>
        <n v="0.8"/>
        <n v="0.88"/>
        <n v="0.25"/>
        <n v="1.33"/>
        <n v="1.5"/>
        <n v="1.1299999999999999"/>
      </sharedItems>
    </cacheField>
    <cacheField name="rating" numFmtId="2">
      <sharedItems containsSemiMixedTypes="0" containsString="0" containsNumber="1" minValue="18.042850999999999" maxValue="93.70491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x v="0"/>
    <x v="0"/>
    <x v="0"/>
    <x v="0"/>
    <x v="0"/>
    <x v="0"/>
    <x v="0"/>
    <x v="0"/>
    <x v="0"/>
    <x v="0"/>
    <x v="0"/>
    <x v="0"/>
    <n v="68.402973000000003"/>
  </r>
  <r>
    <x v="1"/>
    <x v="1"/>
    <x v="0"/>
    <x v="1"/>
    <x v="1"/>
    <x v="1"/>
    <x v="1"/>
    <x v="1"/>
    <x v="1"/>
    <x v="1"/>
    <x v="1"/>
    <x v="1"/>
    <x v="0"/>
    <x v="0"/>
    <x v="1"/>
    <n v="33.983679000000002"/>
  </r>
  <r>
    <x v="2"/>
    <x v="2"/>
    <x v="0"/>
    <x v="0"/>
    <x v="0"/>
    <x v="0"/>
    <x v="2"/>
    <x v="2"/>
    <x v="2"/>
    <x v="2"/>
    <x v="2"/>
    <x v="0"/>
    <x v="0"/>
    <x v="0"/>
    <x v="0"/>
    <n v="59.425505000000001"/>
  </r>
  <r>
    <x v="3"/>
    <x v="2"/>
    <x v="0"/>
    <x v="2"/>
    <x v="0"/>
    <x v="2"/>
    <x v="3"/>
    <x v="3"/>
    <x v="1"/>
    <x v="3"/>
    <x v="3"/>
    <x v="0"/>
    <x v="0"/>
    <x v="0"/>
    <x v="2"/>
    <n v="93.704911999999993"/>
  </r>
  <r>
    <x v="4"/>
    <x v="3"/>
    <x v="0"/>
    <x v="3"/>
    <x v="2"/>
    <x v="3"/>
    <x v="4"/>
    <x v="4"/>
    <x v="3"/>
    <x v="1"/>
    <x v="4"/>
    <x v="0"/>
    <x v="0"/>
    <x v="0"/>
    <x v="3"/>
    <n v="34.384842999999996"/>
  </r>
  <r>
    <x v="5"/>
    <x v="4"/>
    <x v="0"/>
    <x v="3"/>
    <x v="2"/>
    <x v="3"/>
    <x v="5"/>
    <x v="5"/>
    <x v="4"/>
    <x v="4"/>
    <x v="5"/>
    <x v="0"/>
    <x v="1"/>
    <x v="0"/>
    <x v="3"/>
    <n v="29.509540999999999"/>
  </r>
  <r>
    <x v="6"/>
    <x v="2"/>
    <x v="0"/>
    <x v="3"/>
    <x v="2"/>
    <x v="2"/>
    <x v="6"/>
    <x v="4"/>
    <x v="5"/>
    <x v="5"/>
    <x v="6"/>
    <x v="0"/>
    <x v="2"/>
    <x v="0"/>
    <x v="1"/>
    <n v="33.174093999999997"/>
  </r>
  <r>
    <x v="7"/>
    <x v="4"/>
    <x v="0"/>
    <x v="4"/>
    <x v="1"/>
    <x v="3"/>
    <x v="7"/>
    <x v="1"/>
    <x v="6"/>
    <x v="1"/>
    <x v="7"/>
    <x v="0"/>
    <x v="0"/>
    <x v="1"/>
    <x v="3"/>
    <n v="37.038561999999999"/>
  </r>
  <r>
    <x v="8"/>
    <x v="3"/>
    <x v="0"/>
    <x v="5"/>
    <x v="2"/>
    <x v="0"/>
    <x v="4"/>
    <x v="6"/>
    <x v="7"/>
    <x v="0"/>
    <x v="8"/>
    <x v="0"/>
    <x v="1"/>
    <x v="0"/>
    <x v="4"/>
    <n v="49.120252999999998"/>
  </r>
  <r>
    <x v="9"/>
    <x v="5"/>
    <x v="0"/>
    <x v="5"/>
    <x v="1"/>
    <x v="2"/>
    <x v="7"/>
    <x v="7"/>
    <x v="8"/>
    <x v="2"/>
    <x v="9"/>
    <x v="0"/>
    <x v="0"/>
    <x v="0"/>
    <x v="4"/>
    <n v="53.313813000000003"/>
  </r>
  <r>
    <x v="10"/>
    <x v="1"/>
    <x v="0"/>
    <x v="1"/>
    <x v="3"/>
    <x v="3"/>
    <x v="8"/>
    <x v="8"/>
    <x v="9"/>
    <x v="6"/>
    <x v="10"/>
    <x v="0"/>
    <x v="2"/>
    <x v="0"/>
    <x v="3"/>
    <n v="18.042850999999999"/>
  </r>
  <r>
    <x v="11"/>
    <x v="4"/>
    <x v="0"/>
    <x v="3"/>
    <x v="4"/>
    <x v="3"/>
    <x v="9"/>
    <x v="1"/>
    <x v="10"/>
    <x v="7"/>
    <x v="11"/>
    <x v="0"/>
    <x v="1"/>
    <x v="0"/>
    <x v="5"/>
    <n v="50.764999000000003"/>
  </r>
  <r>
    <x v="12"/>
    <x v="4"/>
    <x v="0"/>
    <x v="1"/>
    <x v="3"/>
    <x v="4"/>
    <x v="7"/>
    <x v="8"/>
    <x v="8"/>
    <x v="8"/>
    <x v="12"/>
    <x v="0"/>
    <x v="2"/>
    <x v="0"/>
    <x v="3"/>
    <n v="19.823573"/>
  </r>
  <r>
    <x v="13"/>
    <x v="4"/>
    <x v="0"/>
    <x v="3"/>
    <x v="1"/>
    <x v="3"/>
    <x v="3"/>
    <x v="1"/>
    <x v="8"/>
    <x v="9"/>
    <x v="11"/>
    <x v="0"/>
    <x v="0"/>
    <x v="0"/>
    <x v="2"/>
    <n v="40.400207999999999"/>
  </r>
  <r>
    <x v="14"/>
    <x v="4"/>
    <x v="0"/>
    <x v="3"/>
    <x v="3"/>
    <x v="0"/>
    <x v="5"/>
    <x v="8"/>
    <x v="9"/>
    <x v="10"/>
    <x v="13"/>
    <x v="0"/>
    <x v="2"/>
    <x v="0"/>
    <x v="1"/>
    <n v="22.736446000000001"/>
  </r>
  <r>
    <x v="15"/>
    <x v="3"/>
    <x v="0"/>
    <x v="3"/>
    <x v="2"/>
    <x v="2"/>
    <x v="10"/>
    <x v="8"/>
    <x v="11"/>
    <x v="11"/>
    <x v="14"/>
    <x v="0"/>
    <x v="1"/>
    <x v="0"/>
    <x v="1"/>
    <n v="41.445019000000002"/>
  </r>
  <r>
    <x v="16"/>
    <x v="2"/>
    <x v="0"/>
    <x v="6"/>
    <x v="2"/>
    <x v="2"/>
    <x v="9"/>
    <x v="4"/>
    <x v="12"/>
    <x v="12"/>
    <x v="10"/>
    <x v="0"/>
    <x v="1"/>
    <x v="0"/>
    <x v="1"/>
    <n v="45.863323999999999"/>
  </r>
  <r>
    <x v="17"/>
    <x v="2"/>
    <x v="0"/>
    <x v="3"/>
    <x v="3"/>
    <x v="2"/>
    <x v="11"/>
    <x v="4"/>
    <x v="8"/>
    <x v="6"/>
    <x v="15"/>
    <x v="0"/>
    <x v="2"/>
    <x v="0"/>
    <x v="1"/>
    <n v="35.782791000000003"/>
  </r>
  <r>
    <x v="18"/>
    <x v="4"/>
    <x v="0"/>
    <x v="3"/>
    <x v="3"/>
    <x v="0"/>
    <x v="5"/>
    <x v="8"/>
    <x v="9"/>
    <x v="10"/>
    <x v="16"/>
    <x v="0"/>
    <x v="2"/>
    <x v="0"/>
    <x v="1"/>
    <n v="22.396512999999999"/>
  </r>
  <r>
    <x v="19"/>
    <x v="2"/>
    <x v="0"/>
    <x v="3"/>
    <x v="1"/>
    <x v="4"/>
    <x v="3"/>
    <x v="6"/>
    <x v="13"/>
    <x v="9"/>
    <x v="17"/>
    <x v="0"/>
    <x v="0"/>
    <x v="0"/>
    <x v="2"/>
    <n v="40.448771999999998"/>
  </r>
  <r>
    <x v="20"/>
    <x v="0"/>
    <x v="1"/>
    <x v="6"/>
    <x v="1"/>
    <x v="2"/>
    <x v="12"/>
    <x v="4"/>
    <x v="12"/>
    <x v="3"/>
    <x v="4"/>
    <x v="1"/>
    <x v="2"/>
    <x v="0"/>
    <x v="1"/>
    <n v="64.533816000000002"/>
  </r>
  <r>
    <x v="21"/>
    <x v="2"/>
    <x v="0"/>
    <x v="3"/>
    <x v="2"/>
    <x v="2"/>
    <x v="8"/>
    <x v="4"/>
    <x v="12"/>
    <x v="11"/>
    <x v="6"/>
    <x v="0"/>
    <x v="0"/>
    <x v="0"/>
    <x v="1"/>
    <n v="46.895643999999997"/>
  </r>
  <r>
    <x v="22"/>
    <x v="4"/>
    <x v="0"/>
    <x v="6"/>
    <x v="2"/>
    <x v="0"/>
    <x v="3"/>
    <x v="1"/>
    <x v="5"/>
    <x v="4"/>
    <x v="18"/>
    <x v="0"/>
    <x v="0"/>
    <x v="0"/>
    <x v="3"/>
    <n v="36.176195999999997"/>
  </r>
  <r>
    <x v="23"/>
    <x v="3"/>
    <x v="0"/>
    <x v="6"/>
    <x v="2"/>
    <x v="2"/>
    <x v="13"/>
    <x v="4"/>
    <x v="6"/>
    <x v="2"/>
    <x v="19"/>
    <x v="0"/>
    <x v="0"/>
    <x v="0"/>
    <x v="3"/>
    <n v="44.330855999999997"/>
  </r>
  <r>
    <x v="24"/>
    <x v="2"/>
    <x v="0"/>
    <x v="3"/>
    <x v="2"/>
    <x v="0"/>
    <x v="6"/>
    <x v="4"/>
    <x v="5"/>
    <x v="10"/>
    <x v="6"/>
    <x v="0"/>
    <x v="2"/>
    <x v="0"/>
    <x v="1"/>
    <n v="32.207582000000002"/>
  </r>
  <r>
    <x v="25"/>
    <x v="2"/>
    <x v="0"/>
    <x v="3"/>
    <x v="3"/>
    <x v="2"/>
    <x v="4"/>
    <x v="4"/>
    <x v="3"/>
    <x v="13"/>
    <x v="14"/>
    <x v="0"/>
    <x v="1"/>
    <x v="0"/>
    <x v="3"/>
    <n v="31.435973000000001"/>
  </r>
  <r>
    <x v="26"/>
    <x v="2"/>
    <x v="0"/>
    <x v="6"/>
    <x v="1"/>
    <x v="2"/>
    <x v="14"/>
    <x v="9"/>
    <x v="3"/>
    <x v="9"/>
    <x v="7"/>
    <x v="0"/>
    <x v="2"/>
    <x v="0"/>
    <x v="6"/>
    <n v="58.345140999999998"/>
  </r>
  <r>
    <x v="27"/>
    <x v="5"/>
    <x v="0"/>
    <x v="1"/>
    <x v="1"/>
    <x v="3"/>
    <x v="15"/>
    <x v="7"/>
    <x v="9"/>
    <x v="4"/>
    <x v="20"/>
    <x v="0"/>
    <x v="0"/>
    <x v="2"/>
    <x v="4"/>
    <n v="40.917046999999997"/>
  </r>
  <r>
    <x v="28"/>
    <x v="2"/>
    <x v="0"/>
    <x v="1"/>
    <x v="1"/>
    <x v="2"/>
    <x v="16"/>
    <x v="7"/>
    <x v="3"/>
    <x v="6"/>
    <x v="9"/>
    <x v="0"/>
    <x v="0"/>
    <x v="1"/>
    <x v="4"/>
    <n v="41.015492000000002"/>
  </r>
  <r>
    <x v="29"/>
    <x v="5"/>
    <x v="0"/>
    <x v="3"/>
    <x v="3"/>
    <x v="0"/>
    <x v="17"/>
    <x v="8"/>
    <x v="8"/>
    <x v="6"/>
    <x v="14"/>
    <x v="0"/>
    <x v="2"/>
    <x v="0"/>
    <x v="3"/>
    <n v="28.025765"/>
  </r>
  <r>
    <x v="30"/>
    <x v="5"/>
    <x v="0"/>
    <x v="6"/>
    <x v="2"/>
    <x v="2"/>
    <x v="18"/>
    <x v="8"/>
    <x v="5"/>
    <x v="14"/>
    <x v="21"/>
    <x v="0"/>
    <x v="1"/>
    <x v="0"/>
    <x v="7"/>
    <n v="35.252443999999997"/>
  </r>
  <r>
    <x v="31"/>
    <x v="4"/>
    <x v="0"/>
    <x v="3"/>
    <x v="3"/>
    <x v="0"/>
    <x v="10"/>
    <x v="8"/>
    <x v="7"/>
    <x v="8"/>
    <x v="12"/>
    <x v="0"/>
    <x v="2"/>
    <x v="0"/>
    <x v="3"/>
    <n v="23.804043"/>
  </r>
  <r>
    <x v="32"/>
    <x v="5"/>
    <x v="0"/>
    <x v="6"/>
    <x v="1"/>
    <x v="0"/>
    <x v="3"/>
    <x v="9"/>
    <x v="7"/>
    <x v="2"/>
    <x v="22"/>
    <x v="0"/>
    <x v="0"/>
    <x v="0"/>
    <x v="7"/>
    <n v="52.076897000000002"/>
  </r>
  <r>
    <x v="33"/>
    <x v="5"/>
    <x v="0"/>
    <x v="3"/>
    <x v="1"/>
    <x v="2"/>
    <x v="19"/>
    <x v="9"/>
    <x v="10"/>
    <x v="11"/>
    <x v="23"/>
    <x v="0"/>
    <x v="0"/>
    <x v="0"/>
    <x v="8"/>
    <n v="53.371006999999999"/>
  </r>
  <r>
    <x v="34"/>
    <x v="5"/>
    <x v="0"/>
    <x v="1"/>
    <x v="1"/>
    <x v="4"/>
    <x v="20"/>
    <x v="9"/>
    <x v="8"/>
    <x v="15"/>
    <x v="7"/>
    <x v="0"/>
    <x v="0"/>
    <x v="0"/>
    <x v="0"/>
    <n v="45.811715999999997"/>
  </r>
  <r>
    <x v="35"/>
    <x v="1"/>
    <x v="0"/>
    <x v="1"/>
    <x v="3"/>
    <x v="3"/>
    <x v="8"/>
    <x v="4"/>
    <x v="9"/>
    <x v="13"/>
    <x v="12"/>
    <x v="0"/>
    <x v="2"/>
    <x v="0"/>
    <x v="1"/>
    <n v="21.871292"/>
  </r>
  <r>
    <x v="36"/>
    <x v="4"/>
    <x v="0"/>
    <x v="3"/>
    <x v="1"/>
    <x v="0"/>
    <x v="21"/>
    <x v="5"/>
    <x v="14"/>
    <x v="4"/>
    <x v="23"/>
    <x v="0"/>
    <x v="1"/>
    <x v="0"/>
    <x v="3"/>
    <n v="31.072216999999998"/>
  </r>
  <r>
    <x v="37"/>
    <x v="5"/>
    <x v="0"/>
    <x v="3"/>
    <x v="3"/>
    <x v="2"/>
    <x v="5"/>
    <x v="8"/>
    <x v="3"/>
    <x v="13"/>
    <x v="10"/>
    <x v="0"/>
    <x v="1"/>
    <x v="0"/>
    <x v="9"/>
    <n v="28.742414"/>
  </r>
  <r>
    <x v="38"/>
    <x v="2"/>
    <x v="0"/>
    <x v="3"/>
    <x v="2"/>
    <x v="0"/>
    <x v="19"/>
    <x v="4"/>
    <x v="10"/>
    <x v="0"/>
    <x v="24"/>
    <x v="2"/>
    <x v="0"/>
    <x v="0"/>
    <x v="1"/>
    <n v="36.523682999999998"/>
  </r>
  <r>
    <x v="39"/>
    <x v="2"/>
    <x v="0"/>
    <x v="7"/>
    <x v="1"/>
    <x v="0"/>
    <x v="19"/>
    <x v="1"/>
    <x v="15"/>
    <x v="8"/>
    <x v="25"/>
    <x v="2"/>
    <x v="0"/>
    <x v="3"/>
    <x v="3"/>
    <n v="36.471511999999997"/>
  </r>
  <r>
    <x v="40"/>
    <x v="4"/>
    <x v="0"/>
    <x v="3"/>
    <x v="2"/>
    <x v="0"/>
    <x v="2"/>
    <x v="8"/>
    <x v="12"/>
    <x v="11"/>
    <x v="21"/>
    <x v="0"/>
    <x v="2"/>
    <x v="0"/>
    <x v="10"/>
    <n v="39.241114000000003"/>
  </r>
  <r>
    <x v="41"/>
    <x v="1"/>
    <x v="0"/>
    <x v="6"/>
    <x v="0"/>
    <x v="3"/>
    <x v="22"/>
    <x v="1"/>
    <x v="9"/>
    <x v="0"/>
    <x v="25"/>
    <x v="0"/>
    <x v="2"/>
    <x v="0"/>
    <x v="4"/>
    <n v="45.328074000000001"/>
  </r>
  <r>
    <x v="42"/>
    <x v="4"/>
    <x v="0"/>
    <x v="3"/>
    <x v="2"/>
    <x v="0"/>
    <x v="5"/>
    <x v="8"/>
    <x v="9"/>
    <x v="6"/>
    <x v="13"/>
    <x v="0"/>
    <x v="2"/>
    <x v="0"/>
    <x v="1"/>
    <n v="26.734514999999998"/>
  </r>
  <r>
    <x v="43"/>
    <x v="6"/>
    <x v="1"/>
    <x v="6"/>
    <x v="0"/>
    <x v="0"/>
    <x v="14"/>
    <x v="8"/>
    <x v="16"/>
    <x v="11"/>
    <x v="25"/>
    <x v="0"/>
    <x v="2"/>
    <x v="0"/>
    <x v="1"/>
    <n v="54.850917000000003"/>
  </r>
  <r>
    <x v="44"/>
    <x v="3"/>
    <x v="0"/>
    <x v="8"/>
    <x v="0"/>
    <x v="4"/>
    <x v="23"/>
    <x v="9"/>
    <x v="16"/>
    <x v="13"/>
    <x v="26"/>
    <x v="0"/>
    <x v="0"/>
    <x v="0"/>
    <x v="1"/>
    <n v="37.136862999999998"/>
  </r>
  <r>
    <x v="45"/>
    <x v="3"/>
    <x v="0"/>
    <x v="8"/>
    <x v="0"/>
    <x v="4"/>
    <x v="22"/>
    <x v="9"/>
    <x v="16"/>
    <x v="13"/>
    <x v="26"/>
    <x v="0"/>
    <x v="0"/>
    <x v="0"/>
    <x v="1"/>
    <n v="34.139764999999997"/>
  </r>
  <r>
    <x v="46"/>
    <x v="2"/>
    <x v="0"/>
    <x v="9"/>
    <x v="1"/>
    <x v="3"/>
    <x v="22"/>
    <x v="9"/>
    <x v="10"/>
    <x v="10"/>
    <x v="17"/>
    <x v="0"/>
    <x v="0"/>
    <x v="4"/>
    <x v="4"/>
    <n v="30.313351000000001"/>
  </r>
  <r>
    <x v="47"/>
    <x v="4"/>
    <x v="0"/>
    <x v="6"/>
    <x v="2"/>
    <x v="0"/>
    <x v="8"/>
    <x v="1"/>
    <x v="7"/>
    <x v="0"/>
    <x v="23"/>
    <x v="0"/>
    <x v="1"/>
    <x v="0"/>
    <x v="1"/>
    <n v="40.105964999999998"/>
  </r>
  <r>
    <x v="48"/>
    <x v="2"/>
    <x v="0"/>
    <x v="1"/>
    <x v="2"/>
    <x v="0"/>
    <x v="13"/>
    <x v="8"/>
    <x v="7"/>
    <x v="8"/>
    <x v="21"/>
    <x v="0"/>
    <x v="2"/>
    <x v="0"/>
    <x v="4"/>
    <n v="29.924285000000001"/>
  </r>
  <r>
    <x v="49"/>
    <x v="2"/>
    <x v="0"/>
    <x v="7"/>
    <x v="1"/>
    <x v="3"/>
    <x v="8"/>
    <x v="9"/>
    <x v="12"/>
    <x v="9"/>
    <x v="27"/>
    <x v="0"/>
    <x v="0"/>
    <x v="1"/>
    <x v="4"/>
    <n v="40.692320000000002"/>
  </r>
  <r>
    <x v="50"/>
    <x v="2"/>
    <x v="0"/>
    <x v="5"/>
    <x v="1"/>
    <x v="2"/>
    <x v="19"/>
    <x v="9"/>
    <x v="6"/>
    <x v="12"/>
    <x v="23"/>
    <x v="0"/>
    <x v="0"/>
    <x v="0"/>
    <x v="1"/>
    <n v="59.642837"/>
  </r>
  <r>
    <x v="51"/>
    <x v="4"/>
    <x v="0"/>
    <x v="4"/>
    <x v="1"/>
    <x v="3"/>
    <x v="19"/>
    <x v="5"/>
    <x v="17"/>
    <x v="4"/>
    <x v="18"/>
    <x v="0"/>
    <x v="0"/>
    <x v="2"/>
    <x v="2"/>
    <n v="30.450842999999999"/>
  </r>
  <r>
    <x v="52"/>
    <x v="5"/>
    <x v="0"/>
    <x v="1"/>
    <x v="1"/>
    <x v="0"/>
    <x v="4"/>
    <x v="10"/>
    <x v="5"/>
    <x v="5"/>
    <x v="28"/>
    <x v="0"/>
    <x v="0"/>
    <x v="1"/>
    <x v="4"/>
    <n v="37.840594000000003"/>
  </r>
  <r>
    <x v="53"/>
    <x v="2"/>
    <x v="0"/>
    <x v="6"/>
    <x v="1"/>
    <x v="2"/>
    <x v="24"/>
    <x v="4"/>
    <x v="15"/>
    <x v="11"/>
    <x v="12"/>
    <x v="2"/>
    <x v="0"/>
    <x v="0"/>
    <x v="1"/>
    <n v="41.503540000000001"/>
  </r>
  <r>
    <x v="54"/>
    <x v="1"/>
    <x v="0"/>
    <x v="2"/>
    <x v="3"/>
    <x v="2"/>
    <x v="14"/>
    <x v="8"/>
    <x v="8"/>
    <x v="3"/>
    <x v="29"/>
    <x v="1"/>
    <x v="0"/>
    <x v="5"/>
    <x v="1"/>
    <n v="60.756112000000002"/>
  </r>
  <r>
    <x v="55"/>
    <x v="1"/>
    <x v="0"/>
    <x v="2"/>
    <x v="2"/>
    <x v="2"/>
    <x v="14"/>
    <x v="4"/>
    <x v="13"/>
    <x v="3"/>
    <x v="30"/>
    <x v="1"/>
    <x v="0"/>
    <x v="5"/>
    <x v="1"/>
    <n v="63.005645000000001"/>
  </r>
  <r>
    <x v="56"/>
    <x v="1"/>
    <x v="0"/>
    <x v="6"/>
    <x v="0"/>
    <x v="0"/>
    <x v="17"/>
    <x v="1"/>
    <x v="3"/>
    <x v="0"/>
    <x v="31"/>
    <x v="0"/>
    <x v="0"/>
    <x v="0"/>
    <x v="2"/>
    <n v="49.511873999999999"/>
  </r>
  <r>
    <x v="57"/>
    <x v="1"/>
    <x v="1"/>
    <x v="6"/>
    <x v="5"/>
    <x v="3"/>
    <x v="14"/>
    <x v="11"/>
    <x v="18"/>
    <x v="16"/>
    <x v="31"/>
    <x v="1"/>
    <x v="1"/>
    <x v="0"/>
    <x v="4"/>
    <n v="50.828392000000001"/>
  </r>
  <r>
    <x v="58"/>
    <x v="2"/>
    <x v="0"/>
    <x v="1"/>
    <x v="1"/>
    <x v="0"/>
    <x v="7"/>
    <x v="7"/>
    <x v="3"/>
    <x v="6"/>
    <x v="32"/>
    <x v="0"/>
    <x v="2"/>
    <x v="1"/>
    <x v="3"/>
    <n v="39.259197"/>
  </r>
  <r>
    <x v="59"/>
    <x v="4"/>
    <x v="0"/>
    <x v="6"/>
    <x v="1"/>
    <x v="3"/>
    <x v="3"/>
    <x v="12"/>
    <x v="4"/>
    <x v="1"/>
    <x v="33"/>
    <x v="0"/>
    <x v="0"/>
    <x v="0"/>
    <x v="2"/>
    <n v="39.703400000000002"/>
  </r>
  <r>
    <x v="60"/>
    <x v="2"/>
    <x v="0"/>
    <x v="5"/>
    <x v="2"/>
    <x v="2"/>
    <x v="14"/>
    <x v="1"/>
    <x v="7"/>
    <x v="0"/>
    <x v="31"/>
    <x v="0"/>
    <x v="0"/>
    <x v="0"/>
    <x v="2"/>
    <n v="55.333142000000002"/>
  </r>
  <r>
    <x v="61"/>
    <x v="3"/>
    <x v="0"/>
    <x v="3"/>
    <x v="3"/>
    <x v="2"/>
    <x v="16"/>
    <x v="8"/>
    <x v="19"/>
    <x v="12"/>
    <x v="6"/>
    <x v="0"/>
    <x v="1"/>
    <x v="0"/>
    <x v="11"/>
    <n v="41.998933000000001"/>
  </r>
  <r>
    <x v="62"/>
    <x v="2"/>
    <x v="0"/>
    <x v="3"/>
    <x v="2"/>
    <x v="2"/>
    <x v="9"/>
    <x v="8"/>
    <x v="11"/>
    <x v="11"/>
    <x v="10"/>
    <x v="0"/>
    <x v="1"/>
    <x v="0"/>
    <x v="1"/>
    <n v="40.560158999999999"/>
  </r>
  <r>
    <x v="63"/>
    <x v="0"/>
    <x v="0"/>
    <x v="10"/>
    <x v="2"/>
    <x v="2"/>
    <x v="14"/>
    <x v="9"/>
    <x v="16"/>
    <x v="3"/>
    <x v="25"/>
    <x v="1"/>
    <x v="1"/>
    <x v="6"/>
    <x v="1"/>
    <n v="68.235884999999996"/>
  </r>
  <r>
    <x v="64"/>
    <x v="0"/>
    <x v="0"/>
    <x v="5"/>
    <x v="1"/>
    <x v="2"/>
    <x v="14"/>
    <x v="6"/>
    <x v="20"/>
    <x v="3"/>
    <x v="33"/>
    <x v="1"/>
    <x v="1"/>
    <x v="0"/>
    <x v="4"/>
    <n v="74.472949"/>
  </r>
  <r>
    <x v="65"/>
    <x v="0"/>
    <x v="0"/>
    <x v="5"/>
    <x v="1"/>
    <x v="2"/>
    <x v="14"/>
    <x v="9"/>
    <x v="15"/>
    <x v="3"/>
    <x v="18"/>
    <x v="1"/>
    <x v="1"/>
    <x v="0"/>
    <x v="4"/>
    <n v="72.801787000000004"/>
  </r>
  <r>
    <x v="66"/>
    <x v="2"/>
    <x v="0"/>
    <x v="3"/>
    <x v="2"/>
    <x v="0"/>
    <x v="25"/>
    <x v="4"/>
    <x v="21"/>
    <x v="14"/>
    <x v="21"/>
    <x v="0"/>
    <x v="2"/>
    <x v="0"/>
    <x v="3"/>
    <n v="31.230053999999999"/>
  </r>
  <r>
    <x v="67"/>
    <x v="2"/>
    <x v="0"/>
    <x v="3"/>
    <x v="4"/>
    <x v="2"/>
    <x v="26"/>
    <x v="4"/>
    <x v="16"/>
    <x v="11"/>
    <x v="13"/>
    <x v="0"/>
    <x v="1"/>
    <x v="0"/>
    <x v="1"/>
    <n v="53.131323999999999"/>
  </r>
  <r>
    <x v="68"/>
    <x v="0"/>
    <x v="0"/>
    <x v="5"/>
    <x v="2"/>
    <x v="2"/>
    <x v="1"/>
    <x v="9"/>
    <x v="7"/>
    <x v="2"/>
    <x v="23"/>
    <x v="0"/>
    <x v="2"/>
    <x v="0"/>
    <x v="1"/>
    <n v="59.363993000000001"/>
  </r>
  <r>
    <x v="69"/>
    <x v="4"/>
    <x v="0"/>
    <x v="3"/>
    <x v="2"/>
    <x v="0"/>
    <x v="4"/>
    <x v="8"/>
    <x v="12"/>
    <x v="11"/>
    <x v="10"/>
    <x v="2"/>
    <x v="0"/>
    <x v="0"/>
    <x v="1"/>
    <n v="38.839745999999998"/>
  </r>
  <r>
    <x v="70"/>
    <x v="4"/>
    <x v="0"/>
    <x v="7"/>
    <x v="1"/>
    <x v="0"/>
    <x v="13"/>
    <x v="6"/>
    <x v="7"/>
    <x v="5"/>
    <x v="34"/>
    <x v="2"/>
    <x v="0"/>
    <x v="4"/>
    <x v="1"/>
    <n v="28.592784999999999"/>
  </r>
  <r>
    <x v="71"/>
    <x v="4"/>
    <x v="0"/>
    <x v="6"/>
    <x v="1"/>
    <x v="0"/>
    <x v="4"/>
    <x v="9"/>
    <x v="16"/>
    <x v="11"/>
    <x v="31"/>
    <x v="2"/>
    <x v="0"/>
    <x v="0"/>
    <x v="1"/>
    <n v="46.658844000000002"/>
  </r>
  <r>
    <x v="72"/>
    <x v="4"/>
    <x v="0"/>
    <x v="3"/>
    <x v="2"/>
    <x v="0"/>
    <x v="21"/>
    <x v="8"/>
    <x v="12"/>
    <x v="11"/>
    <x v="24"/>
    <x v="0"/>
    <x v="0"/>
    <x v="0"/>
    <x v="3"/>
    <n v="39.106174000000003"/>
  </r>
  <r>
    <x v="73"/>
    <x v="4"/>
    <x v="0"/>
    <x v="3"/>
    <x v="3"/>
    <x v="0"/>
    <x v="3"/>
    <x v="8"/>
    <x v="8"/>
    <x v="6"/>
    <x v="14"/>
    <x v="0"/>
    <x v="2"/>
    <x v="0"/>
    <x v="1"/>
    <n v="27.753301"/>
  </r>
  <r>
    <x v="74"/>
    <x v="3"/>
    <x v="0"/>
    <x v="6"/>
    <x v="1"/>
    <x v="0"/>
    <x v="26"/>
    <x v="9"/>
    <x v="10"/>
    <x v="11"/>
    <x v="35"/>
    <x v="0"/>
    <x v="1"/>
    <x v="0"/>
    <x v="4"/>
    <n v="49.787444999999998"/>
  </r>
  <r>
    <x v="75"/>
    <x v="4"/>
    <x v="0"/>
    <x v="6"/>
    <x v="1"/>
    <x v="0"/>
    <x v="4"/>
    <x v="9"/>
    <x v="10"/>
    <x v="11"/>
    <x v="31"/>
    <x v="0"/>
    <x v="1"/>
    <x v="0"/>
    <x v="1"/>
    <n v="51.592193000000002"/>
  </r>
  <r>
    <x v="76"/>
    <x v="4"/>
    <x v="0"/>
    <x v="3"/>
    <x v="2"/>
    <x v="0"/>
    <x v="4"/>
    <x v="4"/>
    <x v="16"/>
    <x v="1"/>
    <x v="24"/>
    <x v="0"/>
    <x v="1"/>
    <x v="0"/>
    <x v="3"/>
    <n v="36.187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42A8B-8586-4798-BFD2-1A63E7127F5E}" name="fiber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iber">
  <location ref="D42:E48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duct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059B2-16C6-4FB5-8323-64AD871C27F7}" name="average ratin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elf">
  <location ref="D6:D7" firstHeaderRow="1" firstDataRow="1" firstDataCol="0"/>
  <pivotFields count="16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numFmtId="2" showAll="0"/>
  </pivotFields>
  <rowItems count="1">
    <i/>
  </rowItems>
  <colItems count="1">
    <i/>
  </colItems>
  <dataFields count="1">
    <dataField name="Average of rating" fld="15" subtotal="average" baseField="0" baseItem="0" numFmtId="2"/>
  </dataFields>
  <formats count="9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65886-CF8A-474C-8FF6-3F55FBFC85AD}" name="sugar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ugar">
  <location ref="J42:K49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9">
        <item x="0"/>
        <item x="7"/>
        <item x="1"/>
        <item x="5"/>
        <item x="6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9"/>
  </rowFields>
  <rowItems count="7">
    <i>
      <x v="5"/>
    </i>
    <i>
      <x v="6"/>
    </i>
    <i>
      <x v="3"/>
    </i>
    <i>
      <x v="7"/>
    </i>
    <i>
      <x v="2"/>
    </i>
    <i>
      <x v="4"/>
    </i>
    <i t="grand">
      <x/>
    </i>
  </rowItems>
  <colItems count="1">
    <i/>
  </colItems>
  <dataFields count="1">
    <dataField name="product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EAFB1-6EA2-4517-8FE3-DD109602B9EB}" name="calories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lories">
  <location ref="A25:B37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3"/>
  </rowFields>
  <rowItems count="12">
    <i>
      <x v="5"/>
    </i>
    <i>
      <x v="4"/>
    </i>
    <i>
      <x v="6"/>
    </i>
    <i>
      <x v="3"/>
    </i>
    <i>
      <x v="8"/>
    </i>
    <i>
      <x/>
    </i>
    <i>
      <x v="7"/>
    </i>
    <i>
      <x v="9"/>
    </i>
    <i>
      <x v="1"/>
    </i>
    <i>
      <x v="10"/>
    </i>
    <i>
      <x v="2"/>
    </i>
    <i t="grand">
      <x/>
    </i>
  </rowItems>
  <colItems count="1">
    <i/>
  </colItems>
  <dataFields count="1">
    <dataField name="product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B8310-0CFC-4D09-9778-529DC93B730D}" name="carbo.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rbo.">
  <location ref="G42:H50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8"/>
  </rowFields>
  <rowItems count="8"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duct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198DD-AE5C-445B-893E-7FE7BB689DBD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vitamins">
  <location ref="M42:N46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ascending">
      <items count="9">
        <item x="0"/>
        <item x="7"/>
        <item x="1"/>
        <item x="5"/>
        <item x="6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1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products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44F1B-B875-4FA9-B9F0-64915E85D78F}" name="product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elf">
  <location ref="B6:B7" firstHeaderRow="1" firstDataRow="1" firstDataCol="0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2" showAll="0"/>
  </pivotFields>
  <rowItems count="1">
    <i/>
  </rowItems>
  <colItems count="1">
    <i/>
  </colItems>
  <dataFields count="1">
    <dataField name="products" fld="0" subtotal="count" baseField="0" baseItem="0"/>
  </dataFields>
  <formats count="8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FE847-18F7-41A3-A8DC-FC2D2CF8467C}" name="serv. Weight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rving weight">
  <location ref="M12:N20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 sortType="descending">
      <items count="8">
        <item x="6"/>
        <item x="4"/>
        <item x="2"/>
        <item x="0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axis="axisRow" showAll="0" sortType="descending">
      <items count="8">
        <item x="5"/>
        <item x="6"/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</pivotFields>
  <rowFields count="1">
    <field x="13"/>
  </rowFields>
  <rowItems count="8">
    <i>
      <x v="2"/>
    </i>
    <i>
      <x v="5"/>
    </i>
    <i>
      <x v="6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product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BE92-144F-440F-BAE9-07F9C95FC515}" name="product display shelf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helf">
  <location ref="D12:E16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</pivotFields>
  <rowFields count="1">
    <field x="1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products" fld="0" subtotal="count" baseField="0" baseItem="0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8E327-8222-4167-9B3B-8A23DB15DF30}" name="mfr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fr">
  <location ref="G12:H20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 sortType="descending">
      <items count="8">
        <item x="6"/>
        <item x="4"/>
        <item x="2"/>
        <item x="0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2" showAll="0"/>
  </pivotFields>
  <rowFields count="1">
    <field x="1"/>
  </rowFields>
  <rowItems count="8">
    <i>
      <x v="2"/>
    </i>
    <i>
      <x v="1"/>
    </i>
    <i>
      <x v="4"/>
    </i>
    <i>
      <x v="5"/>
    </i>
    <i>
      <x v="6"/>
    </i>
    <i>
      <x v="3"/>
    </i>
    <i>
      <x/>
    </i>
    <i t="grand">
      <x/>
    </i>
  </rowItems>
  <colItems count="1">
    <i/>
  </colItems>
  <dataFields count="1">
    <dataField name="product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86129-DE6B-4893-B5C2-C902470A3843}" name="serv.cup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erving cups">
  <location ref="J12:K25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 sortType="descending">
      <items count="8">
        <item x="6"/>
        <item x="4"/>
        <item x="2"/>
        <item x="0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descending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</pivotFields>
  <rowFields count="1">
    <field x="14"/>
  </rowFields>
  <rowItems count="13">
    <i>
      <x v="7"/>
    </i>
    <i>
      <x v="4"/>
    </i>
    <i>
      <x v="3"/>
    </i>
    <i>
      <x v="2"/>
    </i>
    <i>
      <x v="1"/>
    </i>
    <i>
      <x v="6"/>
    </i>
    <i>
      <x v="10"/>
    </i>
    <i>
      <x v="8"/>
    </i>
    <i>
      <x v="9"/>
    </i>
    <i>
      <x v="11"/>
    </i>
    <i>
      <x/>
    </i>
    <i>
      <x v="5"/>
    </i>
    <i t="grand">
      <x/>
    </i>
  </rowItems>
  <colItems count="1">
    <i/>
  </colItems>
  <dataFields count="1">
    <dataField name="product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A3576-1396-4350-A39C-B23D714753DD}" name="products type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type">
  <location ref="A12:B15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2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products" fld="0" subtotal="count" baseField="0" baseItem="0"/>
  </dataFields>
  <chartFormats count="3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3215F-7B4D-4BE9-8CB0-6487E85A8B1B}" name="min ratin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elf">
  <location ref="H6:H7" firstHeaderRow="1" firstDataRow="1" firstDataCol="0"/>
  <pivotFields count="16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numFmtId="2" showAll="0"/>
  </pivotFields>
  <rowItems count="1">
    <i/>
  </rowItems>
  <colItems count="1">
    <i/>
  </colItems>
  <dataFields count="1">
    <dataField name="Min of rating" fld="15" subtotal="min" baseField="0" baseItem="0" numFmtId="2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14C72-1F60-4645-BED1-F99F472C23D5}" name="sod.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od.">
  <location ref="A42:B47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6"/>
  </rowFields>
  <rowItems count="5"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product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BFA37-DF2A-4D95-963C-8295F66E7070}" name="max ratin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elf">
  <location ref="F6:F7" firstHeaderRow="1" firstDataRow="1" firstDataCol="0"/>
  <pivotFields count="16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numFmtId="2" showAll="0"/>
  </pivotFields>
  <rowItems count="1">
    <i/>
  </rowItems>
  <colItems count="1">
    <i/>
  </colItems>
  <dataFields count="1">
    <dataField name="Max of rating" fld="15" subtotal="max" baseField="0" baseItem="0" numFmtId="2"/>
  </dataFields>
  <formats count="9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B4FC9-DCB4-45DA-BE11-C4C73376C0F7}" name="fat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at">
  <location ref="G25:H31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axis="axisRow" showAll="0" sortType="descending">
      <items count="6">
        <item x="2"/>
        <item x="0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5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product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21C03-B556-4CC3-A97E-6C723DCB4AF1}" name="potassium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tassi.">
  <location ref="M25:N30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duct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15F96-FAB4-4CB2-8105-31BA22192FB8}" name="protein by products_x0009_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tein">
  <location ref="D25:E32" firstHeaderRow="1" firstDataRow="1" firstDataCol="1"/>
  <pivotFields count="16">
    <pivotField dataFiel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sortType="descending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3"/>
        <item x="2"/>
        <item x="1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">
        <item x="5"/>
        <item x="6"/>
        <item x="0"/>
        <item x="2"/>
        <item x="3"/>
        <item x="1"/>
        <item x="4"/>
        <item t="default"/>
      </items>
    </pivotField>
    <pivotField showAll="0">
      <items count="13">
        <item x="8"/>
        <item x="0"/>
        <item x="2"/>
        <item x="4"/>
        <item x="3"/>
        <item x="6"/>
        <item x="7"/>
        <item x="1"/>
        <item x="11"/>
        <item x="5"/>
        <item x="9"/>
        <item x="10"/>
        <item t="default"/>
      </items>
    </pivotField>
    <pivotField numFmtId="2" showAll="0"/>
  </pivotFields>
  <rowFields count="1">
    <field x="4"/>
  </rowFields>
  <rowItems count="7">
    <i>
      <x v="2"/>
    </i>
    <i>
      <x v="1"/>
    </i>
    <i>
      <x/>
    </i>
    <i>
      <x v="3"/>
    </i>
    <i>
      <x v="5"/>
    </i>
    <i>
      <x v="4"/>
    </i>
    <i t="grand">
      <x/>
    </i>
  </rowItems>
  <colItems count="1">
    <i/>
  </colItems>
  <dataFields count="1">
    <dataField name="products" fld="0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34FEC-1DE2-4AEF-A32C-D784ED7E77E8}" name="Table1" displayName="Table1" ref="A1:P78" totalsRowShown="0">
  <autoFilter ref="A1:P78" xr:uid="{6A434FEC-1DE2-4AEF-A32C-D784ED7E77E8}"/>
  <tableColumns count="16">
    <tableColumn id="1" xr3:uid="{7FF133F8-F763-4AAB-9E54-94592F093B70}" name="name"/>
    <tableColumn id="2" xr3:uid="{2921BD0F-076A-4B40-9A11-F92E3C6D0887}" name="mfr"/>
    <tableColumn id="3" xr3:uid="{1F1525B5-067A-4A97-B637-E3265F2A25BE}" name="type"/>
    <tableColumn id="4" xr3:uid="{CA932B7E-408B-4BFB-96E9-2FFBC94B4C76}" name="calories"/>
    <tableColumn id="5" xr3:uid="{B05DCE0E-B149-4A42-BBB6-664E9BF39FE2}" name="protein"/>
    <tableColumn id="6" xr3:uid="{84F7738F-61D7-482A-85E1-57B7E179C83E}" name="fat"/>
    <tableColumn id="7" xr3:uid="{0A8D4DE4-2F65-492D-9258-FE2053626927}" name="sodium"/>
    <tableColumn id="8" xr3:uid="{D1ADC7A4-999E-40BB-AFFC-69BE22181430}" name="fiber"/>
    <tableColumn id="9" xr3:uid="{BE7461EF-F2B6-49EF-B88A-0EF732F652CB}" name="carbo"/>
    <tableColumn id="10" xr3:uid="{B0F08C7F-60D4-4139-85B9-C6B5BAC25CC4}" name="sugars"/>
    <tableColumn id="11" xr3:uid="{8F21BFF4-3AC0-4D27-81BA-D4AE5DEC2B7D}" name="potass"/>
    <tableColumn id="12" xr3:uid="{275A11CB-2FF4-4A0B-A9C2-DDBF8FD07AA9}" name="vitamins"/>
    <tableColumn id="13" xr3:uid="{E2278FA8-B27A-4AD5-9650-9560CE0C17AD}" name="shelf" dataDxfId="36"/>
    <tableColumn id="14" xr3:uid="{B7E9CDCC-6492-4807-9794-A8C32671328F}" name="weight"/>
    <tableColumn id="15" xr3:uid="{DC85AF7A-6076-4662-BCB1-7C160CEE3EC8}" name="cups"/>
    <tableColumn id="16" xr3:uid="{9DF23D1F-86F7-42AE-B468-30B19571F3EF}" name="rating" dataDxfId="3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AF1F-1BE2-4B47-B832-0A520117435A}">
  <sheetPr>
    <tabColor theme="4" tint="-0.249977111117893"/>
  </sheetPr>
  <dimension ref="A1:P78"/>
  <sheetViews>
    <sheetView zoomScale="80" zoomScaleNormal="80" workbookViewId="0">
      <selection activeCell="Q21" sqref="Q21"/>
    </sheetView>
  </sheetViews>
  <sheetFormatPr defaultRowHeight="15.05" x14ac:dyDescent="0.3"/>
  <cols>
    <col min="1" max="1" width="32.44140625" bestFit="1" customWidth="1"/>
    <col min="4" max="4" width="9.109375" customWidth="1"/>
    <col min="7" max="7" width="9" customWidth="1"/>
    <col min="12" max="12" width="9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 s="4">
        <v>3</v>
      </c>
      <c r="N2">
        <v>1</v>
      </c>
      <c r="O2">
        <v>0.33</v>
      </c>
      <c r="P2" s="1">
        <v>68.402973000000003</v>
      </c>
    </row>
    <row r="3" spans="1:16" x14ac:dyDescent="0.3">
      <c r="A3" t="s">
        <v>19</v>
      </c>
      <c r="B3" t="s">
        <v>20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 s="4">
        <v>3</v>
      </c>
      <c r="N3">
        <v>1</v>
      </c>
      <c r="O3">
        <v>1</v>
      </c>
      <c r="P3" s="1">
        <v>33.983679000000002</v>
      </c>
    </row>
    <row r="4" spans="1:16" x14ac:dyDescent="0.3">
      <c r="A4" t="s">
        <v>21</v>
      </c>
      <c r="B4" t="s">
        <v>22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 s="4">
        <v>3</v>
      </c>
      <c r="N4">
        <v>1</v>
      </c>
      <c r="O4">
        <v>0.33</v>
      </c>
      <c r="P4" s="1">
        <v>59.425505000000001</v>
      </c>
    </row>
    <row r="5" spans="1:16" x14ac:dyDescent="0.3">
      <c r="A5" t="s">
        <v>23</v>
      </c>
      <c r="B5" t="s">
        <v>22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 s="4">
        <v>3</v>
      </c>
      <c r="N5">
        <v>1</v>
      </c>
      <c r="O5">
        <v>0.5</v>
      </c>
      <c r="P5" s="1">
        <v>93.704911999999993</v>
      </c>
    </row>
    <row r="6" spans="1:16" x14ac:dyDescent="0.3">
      <c r="A6" t="s">
        <v>24</v>
      </c>
      <c r="B6" t="s">
        <v>25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 s="4">
        <v>3</v>
      </c>
      <c r="N6">
        <v>1</v>
      </c>
      <c r="O6">
        <v>0.75</v>
      </c>
      <c r="P6" s="1">
        <v>34.384842999999996</v>
      </c>
    </row>
    <row r="7" spans="1:16" x14ac:dyDescent="0.3">
      <c r="A7" t="s">
        <v>26</v>
      </c>
      <c r="B7" t="s">
        <v>27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>
        <v>10.5</v>
      </c>
      <c r="J7">
        <v>10</v>
      </c>
      <c r="K7">
        <v>70</v>
      </c>
      <c r="L7">
        <v>25</v>
      </c>
      <c r="M7" s="4">
        <v>1</v>
      </c>
      <c r="N7">
        <v>1</v>
      </c>
      <c r="O7">
        <v>0.75</v>
      </c>
      <c r="P7" s="1">
        <v>29.509540999999999</v>
      </c>
    </row>
    <row r="8" spans="1:16" x14ac:dyDescent="0.3">
      <c r="A8" t="s">
        <v>28</v>
      </c>
      <c r="B8" t="s">
        <v>22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 s="4">
        <v>2</v>
      </c>
      <c r="N8">
        <v>1</v>
      </c>
      <c r="O8">
        <v>1</v>
      </c>
      <c r="P8" s="1">
        <v>33.174093999999997</v>
      </c>
    </row>
    <row r="9" spans="1:16" x14ac:dyDescent="0.3">
      <c r="A9" t="s">
        <v>29</v>
      </c>
      <c r="B9" t="s">
        <v>27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 s="4">
        <v>3</v>
      </c>
      <c r="N9">
        <v>1.33</v>
      </c>
      <c r="O9">
        <v>0.75</v>
      </c>
      <c r="P9" s="1">
        <v>37.038561999999999</v>
      </c>
    </row>
    <row r="10" spans="1:16" x14ac:dyDescent="0.3">
      <c r="A10" t="s">
        <v>30</v>
      </c>
      <c r="B10" t="s">
        <v>25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 s="4">
        <v>1</v>
      </c>
      <c r="N10">
        <v>1</v>
      </c>
      <c r="O10">
        <v>0.67</v>
      </c>
      <c r="P10" s="1">
        <v>49.120252999999998</v>
      </c>
    </row>
    <row r="11" spans="1:16" x14ac:dyDescent="0.3">
      <c r="A11" t="s">
        <v>31</v>
      </c>
      <c r="B11" t="s">
        <v>32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 s="4">
        <v>3</v>
      </c>
      <c r="N11">
        <v>1</v>
      </c>
      <c r="O11">
        <v>0.67</v>
      </c>
      <c r="P11" s="1">
        <v>53.313813000000003</v>
      </c>
    </row>
    <row r="12" spans="1:16" x14ac:dyDescent="0.3">
      <c r="A12" t="s">
        <v>33</v>
      </c>
      <c r="B12" t="s">
        <v>20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 s="4">
        <v>2</v>
      </c>
      <c r="N12">
        <v>1</v>
      </c>
      <c r="O12">
        <v>0.75</v>
      </c>
      <c r="P12" s="1">
        <v>18.042850999999999</v>
      </c>
    </row>
    <row r="13" spans="1:16" x14ac:dyDescent="0.3">
      <c r="A13" t="s">
        <v>34</v>
      </c>
      <c r="B13" t="s">
        <v>27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 s="4">
        <v>1</v>
      </c>
      <c r="N13">
        <v>1</v>
      </c>
      <c r="O13">
        <v>1.25</v>
      </c>
      <c r="P13" s="1">
        <v>50.764999000000003</v>
      </c>
    </row>
    <row r="14" spans="1:16" x14ac:dyDescent="0.3">
      <c r="A14" t="s">
        <v>35</v>
      </c>
      <c r="B14" t="s">
        <v>27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 s="4">
        <v>2</v>
      </c>
      <c r="N14">
        <v>1</v>
      </c>
      <c r="O14">
        <v>0.75</v>
      </c>
      <c r="P14" s="1">
        <v>19.823573</v>
      </c>
    </row>
    <row r="15" spans="1:16" x14ac:dyDescent="0.3">
      <c r="A15" t="s">
        <v>36</v>
      </c>
      <c r="B15" t="s">
        <v>27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 s="4">
        <v>3</v>
      </c>
      <c r="N15">
        <v>1</v>
      </c>
      <c r="O15">
        <v>0.5</v>
      </c>
      <c r="P15" s="1">
        <v>40.400207999999999</v>
      </c>
    </row>
    <row r="16" spans="1:16" x14ac:dyDescent="0.3">
      <c r="A16" t="s">
        <v>37</v>
      </c>
      <c r="B16" t="s">
        <v>27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 s="4">
        <v>2</v>
      </c>
      <c r="N16">
        <v>1</v>
      </c>
      <c r="O16">
        <v>1</v>
      </c>
      <c r="P16" s="1">
        <v>22.736446000000001</v>
      </c>
    </row>
    <row r="17" spans="1:16" x14ac:dyDescent="0.3">
      <c r="A17" t="s">
        <v>38</v>
      </c>
      <c r="B17" t="s">
        <v>25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 s="4">
        <v>1</v>
      </c>
      <c r="N17">
        <v>1</v>
      </c>
      <c r="O17">
        <v>1</v>
      </c>
      <c r="P17" s="1">
        <v>41.445019000000002</v>
      </c>
    </row>
    <row r="18" spans="1:16" x14ac:dyDescent="0.3">
      <c r="A18" t="s">
        <v>39</v>
      </c>
      <c r="B18" t="s">
        <v>22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 s="4">
        <v>1</v>
      </c>
      <c r="N18">
        <v>1</v>
      </c>
      <c r="O18">
        <v>1</v>
      </c>
      <c r="P18" s="1">
        <v>45.863323999999999</v>
      </c>
    </row>
    <row r="19" spans="1:16" x14ac:dyDescent="0.3">
      <c r="A19" t="s">
        <v>40</v>
      </c>
      <c r="B19" t="s">
        <v>22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 s="4">
        <v>2</v>
      </c>
      <c r="N19">
        <v>1</v>
      </c>
      <c r="O19">
        <v>1</v>
      </c>
      <c r="P19" s="1">
        <v>35.782791000000003</v>
      </c>
    </row>
    <row r="20" spans="1:16" x14ac:dyDescent="0.3">
      <c r="A20" t="s">
        <v>41</v>
      </c>
      <c r="B20" t="s">
        <v>27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 s="4">
        <v>2</v>
      </c>
      <c r="N20">
        <v>1</v>
      </c>
      <c r="O20">
        <v>1</v>
      </c>
      <c r="P20" s="1">
        <v>22.396512999999999</v>
      </c>
    </row>
    <row r="21" spans="1:16" x14ac:dyDescent="0.3">
      <c r="A21" t="s">
        <v>42</v>
      </c>
      <c r="B21" t="s">
        <v>22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 s="4">
        <v>3</v>
      </c>
      <c r="N21">
        <v>1</v>
      </c>
      <c r="O21">
        <v>0.5</v>
      </c>
      <c r="P21" s="1">
        <v>40.448771999999998</v>
      </c>
    </row>
    <row r="22" spans="1:16" x14ac:dyDescent="0.3">
      <c r="A22" t="s">
        <v>43</v>
      </c>
      <c r="B22" t="s">
        <v>17</v>
      </c>
      <c r="C22" t="s">
        <v>44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 s="4">
        <v>2</v>
      </c>
      <c r="N22">
        <v>1</v>
      </c>
      <c r="O22">
        <v>1</v>
      </c>
      <c r="P22" s="1">
        <v>64.533816000000002</v>
      </c>
    </row>
    <row r="23" spans="1:16" x14ac:dyDescent="0.3">
      <c r="A23" t="s">
        <v>45</v>
      </c>
      <c r="B23" t="s">
        <v>22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 s="4">
        <v>3</v>
      </c>
      <c r="N23">
        <v>1</v>
      </c>
      <c r="O23">
        <v>1</v>
      </c>
      <c r="P23" s="1">
        <v>46.895643999999997</v>
      </c>
    </row>
    <row r="24" spans="1:16" x14ac:dyDescent="0.3">
      <c r="A24" t="s">
        <v>46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 s="4">
        <v>3</v>
      </c>
      <c r="N24">
        <v>1</v>
      </c>
      <c r="O24">
        <v>0.75</v>
      </c>
      <c r="P24" s="1">
        <v>36.176195999999997</v>
      </c>
    </row>
    <row r="25" spans="1:16" x14ac:dyDescent="0.3">
      <c r="A25" t="s">
        <v>47</v>
      </c>
      <c r="B25" t="s">
        <v>25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 s="4">
        <v>3</v>
      </c>
      <c r="N25">
        <v>1</v>
      </c>
      <c r="O25">
        <v>0.75</v>
      </c>
      <c r="P25" s="1">
        <v>44.330855999999997</v>
      </c>
    </row>
    <row r="26" spans="1:16" x14ac:dyDescent="0.3">
      <c r="A26" t="s">
        <v>48</v>
      </c>
      <c r="B26" t="s">
        <v>22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 s="4">
        <v>2</v>
      </c>
      <c r="N26">
        <v>1</v>
      </c>
      <c r="O26">
        <v>1</v>
      </c>
      <c r="P26" s="1">
        <v>32.207582000000002</v>
      </c>
    </row>
    <row r="27" spans="1:16" x14ac:dyDescent="0.3">
      <c r="A27" t="s">
        <v>49</v>
      </c>
      <c r="B27" t="s">
        <v>22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 s="4">
        <v>1</v>
      </c>
      <c r="N27">
        <v>1</v>
      </c>
      <c r="O27">
        <v>0.75</v>
      </c>
      <c r="P27" s="1">
        <v>31.435973000000001</v>
      </c>
    </row>
    <row r="28" spans="1:16" x14ac:dyDescent="0.3">
      <c r="A28" t="s">
        <v>50</v>
      </c>
      <c r="B28" t="s">
        <v>22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 s="4">
        <v>2</v>
      </c>
      <c r="N28">
        <v>1</v>
      </c>
      <c r="O28">
        <v>0.8</v>
      </c>
      <c r="P28" s="1">
        <v>58.345140999999998</v>
      </c>
    </row>
    <row r="29" spans="1:16" x14ac:dyDescent="0.3">
      <c r="A29" t="s">
        <v>51</v>
      </c>
      <c r="B29" t="s">
        <v>32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 s="4">
        <v>3</v>
      </c>
      <c r="N29">
        <v>1.25</v>
      </c>
      <c r="O29">
        <v>0.67</v>
      </c>
      <c r="P29" s="1">
        <v>40.917046999999997</v>
      </c>
    </row>
    <row r="30" spans="1:16" x14ac:dyDescent="0.3">
      <c r="A30" t="s">
        <v>52</v>
      </c>
      <c r="B30" t="s">
        <v>22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 s="4">
        <v>3</v>
      </c>
      <c r="N30">
        <v>1.33</v>
      </c>
      <c r="O30">
        <v>0.67</v>
      </c>
      <c r="P30" s="1">
        <v>41.015492000000002</v>
      </c>
    </row>
    <row r="31" spans="1:16" x14ac:dyDescent="0.3">
      <c r="A31" t="s">
        <v>53</v>
      </c>
      <c r="B31" t="s">
        <v>32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 s="4">
        <v>2</v>
      </c>
      <c r="N31">
        <v>1</v>
      </c>
      <c r="O31">
        <v>0.75</v>
      </c>
      <c r="P31" s="1">
        <v>28.025765</v>
      </c>
    </row>
    <row r="32" spans="1:16" x14ac:dyDescent="0.3">
      <c r="A32" t="s">
        <v>54</v>
      </c>
      <c r="B32" t="s">
        <v>32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 s="4">
        <v>1</v>
      </c>
      <c r="N32">
        <v>1</v>
      </c>
      <c r="O32">
        <v>0.88</v>
      </c>
      <c r="P32" s="1">
        <v>35.252443999999997</v>
      </c>
    </row>
    <row r="33" spans="1:16" x14ac:dyDescent="0.3">
      <c r="A33" t="s">
        <v>55</v>
      </c>
      <c r="B33" t="s">
        <v>27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 s="4">
        <v>2</v>
      </c>
      <c r="N33">
        <v>1</v>
      </c>
      <c r="O33">
        <v>0.75</v>
      </c>
      <c r="P33" s="1">
        <v>23.804043</v>
      </c>
    </row>
    <row r="34" spans="1:16" x14ac:dyDescent="0.3">
      <c r="A34" t="s">
        <v>56</v>
      </c>
      <c r="B34" t="s">
        <v>32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 s="4">
        <v>3</v>
      </c>
      <c r="N34">
        <v>1</v>
      </c>
      <c r="O34">
        <v>0.88</v>
      </c>
      <c r="P34" s="1">
        <v>52.076897000000002</v>
      </c>
    </row>
    <row r="35" spans="1:16" x14ac:dyDescent="0.3">
      <c r="A35" t="s">
        <v>57</v>
      </c>
      <c r="B35" t="s">
        <v>32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 s="4">
        <v>3</v>
      </c>
      <c r="N35">
        <v>1</v>
      </c>
      <c r="O35">
        <v>0.25</v>
      </c>
      <c r="P35" s="1">
        <v>53.371006999999999</v>
      </c>
    </row>
    <row r="36" spans="1:16" x14ac:dyDescent="0.3">
      <c r="A36" t="s">
        <v>58</v>
      </c>
      <c r="B36" t="s">
        <v>32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 s="4">
        <v>3</v>
      </c>
      <c r="N36">
        <v>1</v>
      </c>
      <c r="O36">
        <v>0.33</v>
      </c>
      <c r="P36" s="1">
        <v>45.811715999999997</v>
      </c>
    </row>
    <row r="37" spans="1:16" x14ac:dyDescent="0.3">
      <c r="A37" t="s">
        <v>59</v>
      </c>
      <c r="B37" t="s">
        <v>20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 s="4">
        <v>2</v>
      </c>
      <c r="N37">
        <v>1</v>
      </c>
      <c r="O37">
        <v>1</v>
      </c>
      <c r="P37" s="1">
        <v>21.871292</v>
      </c>
    </row>
    <row r="38" spans="1:16" x14ac:dyDescent="0.3">
      <c r="A38" t="s">
        <v>60</v>
      </c>
      <c r="B38" t="s">
        <v>27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>
        <v>11.5</v>
      </c>
      <c r="J38">
        <v>10</v>
      </c>
      <c r="K38">
        <v>90</v>
      </c>
      <c r="L38">
        <v>25</v>
      </c>
      <c r="M38" s="4">
        <v>1</v>
      </c>
      <c r="N38">
        <v>1</v>
      </c>
      <c r="O38">
        <v>0.75</v>
      </c>
      <c r="P38" s="1">
        <v>31.072216999999998</v>
      </c>
    </row>
    <row r="39" spans="1:16" x14ac:dyDescent="0.3">
      <c r="A39" t="s">
        <v>61</v>
      </c>
      <c r="B39" t="s">
        <v>32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 s="4">
        <v>1</v>
      </c>
      <c r="N39">
        <v>1</v>
      </c>
      <c r="O39">
        <v>1.33</v>
      </c>
      <c r="P39" s="1">
        <v>28.742414</v>
      </c>
    </row>
    <row r="40" spans="1:16" x14ac:dyDescent="0.3">
      <c r="A40" t="s">
        <v>62</v>
      </c>
      <c r="B40" t="s">
        <v>22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 s="4">
        <v>3</v>
      </c>
      <c r="N40">
        <v>1</v>
      </c>
      <c r="O40">
        <v>1</v>
      </c>
      <c r="P40" s="1">
        <v>36.523682999999998</v>
      </c>
    </row>
    <row r="41" spans="1:16" x14ac:dyDescent="0.3">
      <c r="A41" t="s">
        <v>63</v>
      </c>
      <c r="B41" t="s">
        <v>22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 s="4">
        <v>3</v>
      </c>
      <c r="N41">
        <v>1.3</v>
      </c>
      <c r="O41">
        <v>0.75</v>
      </c>
      <c r="P41" s="1">
        <v>36.471511999999997</v>
      </c>
    </row>
    <row r="42" spans="1:16" x14ac:dyDescent="0.3">
      <c r="A42" t="s">
        <v>64</v>
      </c>
      <c r="B42" t="s">
        <v>27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 s="4">
        <v>2</v>
      </c>
      <c r="N42">
        <v>1</v>
      </c>
      <c r="O42">
        <v>1.5</v>
      </c>
      <c r="P42" s="1">
        <v>39.241114000000003</v>
      </c>
    </row>
    <row r="43" spans="1:16" x14ac:dyDescent="0.3">
      <c r="A43" t="s">
        <v>65</v>
      </c>
      <c r="B43" t="s">
        <v>20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 s="4">
        <v>2</v>
      </c>
      <c r="N43">
        <v>1</v>
      </c>
      <c r="O43">
        <v>0.67</v>
      </c>
      <c r="P43" s="1">
        <v>45.328074000000001</v>
      </c>
    </row>
    <row r="44" spans="1:16" x14ac:dyDescent="0.3">
      <c r="A44" t="s">
        <v>66</v>
      </c>
      <c r="B44" t="s">
        <v>27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 s="4">
        <v>2</v>
      </c>
      <c r="N44">
        <v>1</v>
      </c>
      <c r="O44">
        <v>1</v>
      </c>
      <c r="P44" s="1">
        <v>26.734514999999998</v>
      </c>
    </row>
    <row r="45" spans="1:16" x14ac:dyDescent="0.3">
      <c r="A45" t="s">
        <v>67</v>
      </c>
      <c r="B45" t="s">
        <v>68</v>
      </c>
      <c r="C45" t="s">
        <v>44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 s="4">
        <v>2</v>
      </c>
      <c r="N45">
        <v>1</v>
      </c>
      <c r="O45">
        <v>1</v>
      </c>
      <c r="P45" s="1">
        <v>54.850917000000003</v>
      </c>
    </row>
    <row r="46" spans="1:16" x14ac:dyDescent="0.3">
      <c r="A46" t="s">
        <v>69</v>
      </c>
      <c r="B46" t="s">
        <v>25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 s="4">
        <v>3</v>
      </c>
      <c r="N46">
        <v>1</v>
      </c>
      <c r="O46">
        <v>1</v>
      </c>
      <c r="P46" s="1">
        <v>37.136862999999998</v>
      </c>
    </row>
    <row r="47" spans="1:16" x14ac:dyDescent="0.3">
      <c r="A47" t="s">
        <v>70</v>
      </c>
      <c r="B47" t="s">
        <v>25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 s="4">
        <v>3</v>
      </c>
      <c r="N47">
        <v>1</v>
      </c>
      <c r="O47">
        <v>1</v>
      </c>
      <c r="P47" s="1">
        <v>34.139764999999997</v>
      </c>
    </row>
    <row r="48" spans="1:16" x14ac:dyDescent="0.3">
      <c r="A48" t="s">
        <v>71</v>
      </c>
      <c r="B48" t="s">
        <v>22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 s="4">
        <v>3</v>
      </c>
      <c r="N48">
        <v>1.5</v>
      </c>
      <c r="O48">
        <v>0.67</v>
      </c>
      <c r="P48" s="1">
        <v>30.313351000000001</v>
      </c>
    </row>
    <row r="49" spans="1:16" x14ac:dyDescent="0.3">
      <c r="A49" t="s">
        <v>72</v>
      </c>
      <c r="B49" t="s">
        <v>27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 s="4">
        <v>1</v>
      </c>
      <c r="N49">
        <v>1</v>
      </c>
      <c r="O49">
        <v>1</v>
      </c>
      <c r="P49" s="1">
        <v>40.105964999999998</v>
      </c>
    </row>
    <row r="50" spans="1:16" x14ac:dyDescent="0.3">
      <c r="A50" t="s">
        <v>73</v>
      </c>
      <c r="B50" t="s">
        <v>22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 s="4">
        <v>2</v>
      </c>
      <c r="N50">
        <v>1</v>
      </c>
      <c r="O50">
        <v>0.67</v>
      </c>
      <c r="P50" s="1">
        <v>29.924285000000001</v>
      </c>
    </row>
    <row r="51" spans="1:16" x14ac:dyDescent="0.3">
      <c r="A51" t="s">
        <v>74</v>
      </c>
      <c r="B51" t="s">
        <v>22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 s="4">
        <v>3</v>
      </c>
      <c r="N51">
        <v>1.33</v>
      </c>
      <c r="O51">
        <v>0.67</v>
      </c>
      <c r="P51" s="1">
        <v>40.692320000000002</v>
      </c>
    </row>
    <row r="52" spans="1:16" x14ac:dyDescent="0.3">
      <c r="A52" t="s">
        <v>75</v>
      </c>
      <c r="B52" t="s">
        <v>22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 s="4">
        <v>3</v>
      </c>
      <c r="N52">
        <v>1</v>
      </c>
      <c r="O52">
        <v>1</v>
      </c>
      <c r="P52" s="1">
        <v>59.642837</v>
      </c>
    </row>
    <row r="53" spans="1:16" x14ac:dyDescent="0.3">
      <c r="A53" t="s">
        <v>76</v>
      </c>
      <c r="B53" t="s">
        <v>27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>
        <v>13.5</v>
      </c>
      <c r="J53">
        <v>10</v>
      </c>
      <c r="K53">
        <v>120</v>
      </c>
      <c r="L53">
        <v>25</v>
      </c>
      <c r="M53" s="4">
        <v>3</v>
      </c>
      <c r="N53">
        <v>1.25</v>
      </c>
      <c r="O53">
        <v>0.5</v>
      </c>
      <c r="P53" s="1">
        <v>30.450842999999999</v>
      </c>
    </row>
    <row r="54" spans="1:16" x14ac:dyDescent="0.3">
      <c r="A54" t="s">
        <v>77</v>
      </c>
      <c r="B54" t="s">
        <v>32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 s="4">
        <v>3</v>
      </c>
      <c r="N54">
        <v>1.33</v>
      </c>
      <c r="O54">
        <v>0.67</v>
      </c>
      <c r="P54" s="1">
        <v>37.840594000000003</v>
      </c>
    </row>
    <row r="55" spans="1:16" x14ac:dyDescent="0.3">
      <c r="A55" t="s">
        <v>78</v>
      </c>
      <c r="B55" t="s">
        <v>22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 s="4">
        <v>3</v>
      </c>
      <c r="N55">
        <v>1</v>
      </c>
      <c r="O55">
        <v>1</v>
      </c>
      <c r="P55" s="1">
        <v>41.503540000000001</v>
      </c>
    </row>
    <row r="56" spans="1:16" x14ac:dyDescent="0.3">
      <c r="A56" t="s">
        <v>79</v>
      </c>
      <c r="B56" t="s">
        <v>20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 s="4">
        <v>3</v>
      </c>
      <c r="N56">
        <v>0.5</v>
      </c>
      <c r="O56">
        <v>1</v>
      </c>
      <c r="P56" s="1">
        <v>60.756112000000002</v>
      </c>
    </row>
    <row r="57" spans="1:16" x14ac:dyDescent="0.3">
      <c r="A57" t="s">
        <v>80</v>
      </c>
      <c r="B57" t="s">
        <v>20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 s="4">
        <v>3</v>
      </c>
      <c r="N57">
        <v>0.5</v>
      </c>
      <c r="O57">
        <v>1</v>
      </c>
      <c r="P57" s="1">
        <v>63.005645000000001</v>
      </c>
    </row>
    <row r="58" spans="1:16" x14ac:dyDescent="0.3">
      <c r="A58" t="s">
        <v>81</v>
      </c>
      <c r="B58" t="s">
        <v>20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 s="4">
        <v>3</v>
      </c>
      <c r="N58">
        <v>1</v>
      </c>
      <c r="O58">
        <v>0.5</v>
      </c>
      <c r="P58" s="1">
        <v>49.511873999999999</v>
      </c>
    </row>
    <row r="59" spans="1:16" x14ac:dyDescent="0.3">
      <c r="A59" t="s">
        <v>82</v>
      </c>
      <c r="B59" t="s">
        <v>20</v>
      </c>
      <c r="C59" t="s">
        <v>44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 s="4">
        <v>1</v>
      </c>
      <c r="N59">
        <v>1</v>
      </c>
      <c r="O59">
        <v>0.67</v>
      </c>
      <c r="P59" s="1">
        <v>50.828392000000001</v>
      </c>
    </row>
    <row r="60" spans="1:16" x14ac:dyDescent="0.3">
      <c r="A60" t="s">
        <v>83</v>
      </c>
      <c r="B60" t="s">
        <v>22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 s="4">
        <v>2</v>
      </c>
      <c r="N60">
        <v>1.33</v>
      </c>
      <c r="O60">
        <v>0.75</v>
      </c>
      <c r="P60" s="1">
        <v>39.259197</v>
      </c>
    </row>
    <row r="61" spans="1:16" x14ac:dyDescent="0.3">
      <c r="A61" t="s">
        <v>84</v>
      </c>
      <c r="B61" t="s">
        <v>27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>
        <v>10.5</v>
      </c>
      <c r="J61">
        <v>8</v>
      </c>
      <c r="K61">
        <v>140</v>
      </c>
      <c r="L61">
        <v>25</v>
      </c>
      <c r="M61" s="4">
        <v>3</v>
      </c>
      <c r="N61">
        <v>1</v>
      </c>
      <c r="O61">
        <v>0.5</v>
      </c>
      <c r="P61" s="1">
        <v>39.703400000000002</v>
      </c>
    </row>
    <row r="62" spans="1:16" x14ac:dyDescent="0.3">
      <c r="A62" t="s">
        <v>85</v>
      </c>
      <c r="B62" t="s">
        <v>22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 s="4">
        <v>3</v>
      </c>
      <c r="N62">
        <v>1</v>
      </c>
      <c r="O62">
        <v>0.5</v>
      </c>
      <c r="P62" s="1">
        <v>55.333142000000002</v>
      </c>
    </row>
    <row r="63" spans="1:16" x14ac:dyDescent="0.3">
      <c r="A63" t="s">
        <v>86</v>
      </c>
      <c r="B63" t="s">
        <v>25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 s="4">
        <v>1</v>
      </c>
      <c r="N63">
        <v>1</v>
      </c>
      <c r="O63">
        <v>1.1299999999999999</v>
      </c>
      <c r="P63" s="1">
        <v>41.998933000000001</v>
      </c>
    </row>
    <row r="64" spans="1:16" x14ac:dyDescent="0.3">
      <c r="A64" t="s">
        <v>87</v>
      </c>
      <c r="B64" t="s">
        <v>22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 s="4">
        <v>1</v>
      </c>
      <c r="N64">
        <v>1</v>
      </c>
      <c r="O64">
        <v>1</v>
      </c>
      <c r="P64" s="1">
        <v>40.560158999999999</v>
      </c>
    </row>
    <row r="65" spans="1:16" x14ac:dyDescent="0.3">
      <c r="A65" t="s">
        <v>88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 s="4">
        <v>1</v>
      </c>
      <c r="N65">
        <v>0.83</v>
      </c>
      <c r="O65">
        <v>1</v>
      </c>
      <c r="P65" s="1">
        <v>68.235884999999996</v>
      </c>
    </row>
    <row r="66" spans="1:16" x14ac:dyDescent="0.3">
      <c r="A66" t="s">
        <v>89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 s="4">
        <v>1</v>
      </c>
      <c r="N66">
        <v>1</v>
      </c>
      <c r="O66">
        <v>0.67</v>
      </c>
      <c r="P66" s="1">
        <v>74.472949</v>
      </c>
    </row>
    <row r="67" spans="1:16" x14ac:dyDescent="0.3">
      <c r="A67" t="s">
        <v>90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 s="4">
        <v>1</v>
      </c>
      <c r="N67">
        <v>1</v>
      </c>
      <c r="O67">
        <v>0.67</v>
      </c>
      <c r="P67" s="1">
        <v>72.801787000000004</v>
      </c>
    </row>
    <row r="68" spans="1:16" x14ac:dyDescent="0.3">
      <c r="A68" t="s">
        <v>91</v>
      </c>
      <c r="B68" t="s">
        <v>22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 s="4">
        <v>2</v>
      </c>
      <c r="N68">
        <v>1</v>
      </c>
      <c r="O68">
        <v>0.75</v>
      </c>
      <c r="P68" s="1">
        <v>31.230053999999999</v>
      </c>
    </row>
    <row r="69" spans="1:16" x14ac:dyDescent="0.3">
      <c r="A69" t="s">
        <v>92</v>
      </c>
      <c r="B69" t="s">
        <v>22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 s="4">
        <v>1</v>
      </c>
      <c r="N69">
        <v>1</v>
      </c>
      <c r="O69">
        <v>1</v>
      </c>
      <c r="P69" s="1">
        <v>53.131323999999999</v>
      </c>
    </row>
    <row r="70" spans="1:16" x14ac:dyDescent="0.3">
      <c r="A70" t="s">
        <v>93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 s="4">
        <v>2</v>
      </c>
      <c r="N70">
        <v>1</v>
      </c>
      <c r="O70">
        <v>1</v>
      </c>
      <c r="P70" s="1">
        <v>59.363993000000001</v>
      </c>
    </row>
    <row r="71" spans="1:16" x14ac:dyDescent="0.3">
      <c r="A71" t="s">
        <v>94</v>
      </c>
      <c r="B71" t="s">
        <v>27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 s="4">
        <v>3</v>
      </c>
      <c r="N71">
        <v>1</v>
      </c>
      <c r="O71">
        <v>1</v>
      </c>
      <c r="P71" s="1">
        <v>38.839745999999998</v>
      </c>
    </row>
    <row r="72" spans="1:16" x14ac:dyDescent="0.3">
      <c r="A72" t="s">
        <v>95</v>
      </c>
      <c r="B72" t="s">
        <v>27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 s="4">
        <v>3</v>
      </c>
      <c r="N72">
        <v>1.5</v>
      </c>
      <c r="O72">
        <v>1</v>
      </c>
      <c r="P72" s="1">
        <v>28.592784999999999</v>
      </c>
    </row>
    <row r="73" spans="1:16" x14ac:dyDescent="0.3">
      <c r="A73" t="s">
        <v>96</v>
      </c>
      <c r="B73" t="s">
        <v>27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 s="4">
        <v>3</v>
      </c>
      <c r="N73">
        <v>1</v>
      </c>
      <c r="O73">
        <v>1</v>
      </c>
      <c r="P73" s="1">
        <v>46.658844000000002</v>
      </c>
    </row>
    <row r="74" spans="1:16" x14ac:dyDescent="0.3">
      <c r="A74" t="s">
        <v>97</v>
      </c>
      <c r="B74" t="s">
        <v>27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 s="4">
        <v>3</v>
      </c>
      <c r="N74">
        <v>1</v>
      </c>
      <c r="O74">
        <v>0.75</v>
      </c>
      <c r="P74" s="1">
        <v>39.106174000000003</v>
      </c>
    </row>
    <row r="75" spans="1:16" x14ac:dyDescent="0.3">
      <c r="A75" t="s">
        <v>98</v>
      </c>
      <c r="B75" t="s">
        <v>27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 s="4">
        <v>2</v>
      </c>
      <c r="N75">
        <v>1</v>
      </c>
      <c r="O75">
        <v>1</v>
      </c>
      <c r="P75" s="1">
        <v>27.753301</v>
      </c>
    </row>
    <row r="76" spans="1:16" x14ac:dyDescent="0.3">
      <c r="A76" t="s">
        <v>99</v>
      </c>
      <c r="B76" t="s">
        <v>25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 s="4">
        <v>1</v>
      </c>
      <c r="N76">
        <v>1</v>
      </c>
      <c r="O76">
        <v>0.67</v>
      </c>
      <c r="P76" s="1">
        <v>49.787444999999998</v>
      </c>
    </row>
    <row r="77" spans="1:16" x14ac:dyDescent="0.3">
      <c r="A77" t="s">
        <v>100</v>
      </c>
      <c r="B77" t="s">
        <v>27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 s="4">
        <v>1</v>
      </c>
      <c r="N77">
        <v>1</v>
      </c>
      <c r="O77">
        <v>1</v>
      </c>
      <c r="P77" s="1">
        <v>51.592193000000002</v>
      </c>
    </row>
    <row r="78" spans="1:16" x14ac:dyDescent="0.3">
      <c r="A78" t="s">
        <v>101</v>
      </c>
      <c r="B78" t="s">
        <v>27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 s="4">
        <v>1</v>
      </c>
      <c r="N78">
        <v>1</v>
      </c>
      <c r="O78">
        <v>0.75</v>
      </c>
      <c r="P78" s="1">
        <v>36.187559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43C9-CB0A-46E2-B873-268A9FEEE20B}">
  <sheetPr>
    <tabColor theme="4" tint="0.39997558519241921"/>
  </sheetPr>
  <dimension ref="A1:AB50"/>
  <sheetViews>
    <sheetView zoomScale="80" zoomScaleNormal="80" workbookViewId="0">
      <selection activeCell="O45" sqref="O45"/>
    </sheetView>
  </sheetViews>
  <sheetFormatPr defaultColWidth="20" defaultRowHeight="15.05" x14ac:dyDescent="0.3"/>
  <cols>
    <col min="1" max="1" width="10.77734375" bestFit="1" customWidth="1"/>
    <col min="2" max="2" width="8.44140625" bestFit="1" customWidth="1"/>
    <col min="3" max="3" width="9.109375" customWidth="1"/>
    <col min="4" max="4" width="15.5546875" bestFit="1" customWidth="1"/>
    <col min="5" max="5" width="8.44140625" bestFit="1" customWidth="1"/>
    <col min="6" max="6" width="12.21875" bestFit="1" customWidth="1"/>
    <col min="7" max="7" width="10.77734375" bestFit="1" customWidth="1"/>
    <col min="8" max="8" width="11.88671875" bestFit="1" customWidth="1"/>
    <col min="9" max="9" width="8.44140625" bestFit="1" customWidth="1"/>
    <col min="10" max="10" width="10.77734375" bestFit="1" customWidth="1"/>
    <col min="11" max="11" width="8.44140625" bestFit="1" customWidth="1"/>
    <col min="12" max="12" width="13.21875" bestFit="1" customWidth="1"/>
    <col min="13" max="13" width="10.77734375" bestFit="1" customWidth="1"/>
    <col min="14" max="14" width="8.44140625" bestFit="1" customWidth="1"/>
    <col min="15" max="15" width="11.33203125" bestFit="1" customWidth="1"/>
    <col min="16" max="16" width="5" bestFit="1" customWidth="1"/>
    <col min="17" max="17" width="4" bestFit="1" customWidth="1"/>
    <col min="18" max="22" width="5" bestFit="1" customWidth="1"/>
    <col min="23" max="23" width="4" bestFit="1" customWidth="1"/>
    <col min="24" max="24" width="5" bestFit="1" customWidth="1"/>
    <col min="25" max="25" width="4" bestFit="1" customWidth="1"/>
    <col min="26" max="26" width="10.77734375" bestFit="1" customWidth="1"/>
    <col min="27" max="27" width="6.44140625" bestFit="1" customWidth="1"/>
    <col min="28" max="28" width="20.33203125" bestFit="1" customWidth="1"/>
    <col min="29" max="29" width="11.5546875" bestFit="1" customWidth="1"/>
    <col min="30" max="30" width="10.88671875" bestFit="1" customWidth="1"/>
    <col min="31" max="31" width="12.77734375" bestFit="1" customWidth="1"/>
    <col min="32" max="32" width="18.6640625" bestFit="1" customWidth="1"/>
    <col min="33" max="33" width="33.21875" bestFit="1" customWidth="1"/>
    <col min="34" max="34" width="11.33203125" bestFit="1" customWidth="1"/>
    <col min="35" max="35" width="12.77734375" bestFit="1" customWidth="1"/>
    <col min="36" max="36" width="11.5546875" bestFit="1" customWidth="1"/>
    <col min="37" max="37" width="15" bestFit="1" customWidth="1"/>
    <col min="38" max="38" width="16" bestFit="1" customWidth="1"/>
    <col min="39" max="39" width="10.5546875" bestFit="1" customWidth="1"/>
    <col min="40" max="40" width="16.88671875" bestFit="1" customWidth="1"/>
    <col min="41" max="41" width="17.44140625" bestFit="1" customWidth="1"/>
    <col min="42" max="42" width="17.88671875" bestFit="1" customWidth="1"/>
    <col min="43" max="43" width="11.88671875" bestFit="1" customWidth="1"/>
    <col min="44" max="44" width="24.5546875" bestFit="1" customWidth="1"/>
    <col min="45" max="45" width="18.88671875" bestFit="1" customWidth="1"/>
    <col min="46" max="46" width="3.44140625" bestFit="1" customWidth="1"/>
    <col min="47" max="47" width="4" bestFit="1" customWidth="1"/>
    <col min="48" max="48" width="12.6640625" bestFit="1" customWidth="1"/>
    <col min="49" max="49" width="7" bestFit="1" customWidth="1"/>
    <col min="50" max="50" width="29.109375" bestFit="1" customWidth="1"/>
    <col min="51" max="51" width="29.88671875" bestFit="1" customWidth="1"/>
    <col min="52" max="53" width="18.44140625" bestFit="1" customWidth="1"/>
    <col min="54" max="54" width="17.6640625" bestFit="1" customWidth="1"/>
    <col min="55" max="55" width="23.33203125" bestFit="1" customWidth="1"/>
    <col min="56" max="56" width="16.21875" bestFit="1" customWidth="1"/>
    <col min="57" max="57" width="18.21875" bestFit="1" customWidth="1"/>
    <col min="58" max="58" width="18.5546875" bestFit="1" customWidth="1"/>
    <col min="59" max="59" width="10.109375" bestFit="1" customWidth="1"/>
    <col min="60" max="60" width="10.5546875" bestFit="1" customWidth="1"/>
    <col min="61" max="61" width="12.6640625" bestFit="1" customWidth="1"/>
    <col min="62" max="62" width="17.88671875" bestFit="1" customWidth="1"/>
    <col min="63" max="63" width="14.77734375" bestFit="1" customWidth="1"/>
    <col min="64" max="64" width="10.21875" bestFit="1" customWidth="1"/>
    <col min="65" max="65" width="13.88671875" bestFit="1" customWidth="1"/>
    <col min="66" max="66" width="13.109375" bestFit="1" customWidth="1"/>
    <col min="67" max="67" width="9" bestFit="1" customWidth="1"/>
    <col min="68" max="68" width="11.21875" bestFit="1" customWidth="1"/>
    <col min="69" max="69" width="15.21875" bestFit="1" customWidth="1"/>
    <col min="70" max="70" width="21.77734375" bestFit="1" customWidth="1"/>
    <col min="71" max="71" width="24.5546875" bestFit="1" customWidth="1"/>
    <col min="72" max="72" width="7.33203125" bestFit="1" customWidth="1"/>
    <col min="73" max="73" width="8.44140625" bestFit="1" customWidth="1"/>
    <col min="74" max="74" width="21.5546875" bestFit="1" customWidth="1"/>
    <col min="75" max="75" width="15.33203125" bestFit="1" customWidth="1"/>
    <col min="76" max="76" width="15" bestFit="1" customWidth="1"/>
    <col min="77" max="77" width="16.109375" bestFit="1" customWidth="1"/>
    <col min="78" max="78" width="6.44140625" bestFit="1" customWidth="1"/>
    <col min="79" max="79" width="4" bestFit="1" customWidth="1"/>
    <col min="80" max="80" width="11.109375" bestFit="1" customWidth="1"/>
    <col min="81" max="81" width="8.77734375" bestFit="1" customWidth="1"/>
    <col min="82" max="82" width="19.21875" bestFit="1" customWidth="1"/>
    <col min="83" max="83" width="10.77734375" bestFit="1" customWidth="1"/>
  </cols>
  <sheetData>
    <row r="1" spans="1:28" x14ac:dyDescent="0.3">
      <c r="A1" s="10" t="s">
        <v>147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28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6" spans="1:28" x14ac:dyDescent="0.3">
      <c r="B6" s="5" t="s">
        <v>103</v>
      </c>
      <c r="D6" s="5" t="s">
        <v>104</v>
      </c>
      <c r="F6" s="5" t="s">
        <v>105</v>
      </c>
      <c r="H6" s="5" t="s">
        <v>106</v>
      </c>
    </row>
    <row r="7" spans="1:28" x14ac:dyDescent="0.3">
      <c r="B7" s="6">
        <v>77</v>
      </c>
      <c r="D7" s="7">
        <v>42.665704987012987</v>
      </c>
      <c r="F7" s="7">
        <v>93.704911999999993</v>
      </c>
      <c r="H7" s="7">
        <v>18.042850999999999</v>
      </c>
    </row>
    <row r="8" spans="1:28" x14ac:dyDescent="0.3">
      <c r="AB8">
        <f>GETPIVOTDATA("name",$B$6)</f>
        <v>77</v>
      </c>
    </row>
    <row r="9" spans="1:28" x14ac:dyDescent="0.3">
      <c r="AB9" s="8">
        <f>GETPIVOTDATA("rating",$D$6)</f>
        <v>42.665704987012987</v>
      </c>
    </row>
    <row r="10" spans="1:28" x14ac:dyDescent="0.3">
      <c r="AB10" s="8">
        <f>GETPIVOTDATA("rating",$F$6)</f>
        <v>93.704911999999993</v>
      </c>
    </row>
    <row r="11" spans="1:28" x14ac:dyDescent="0.3">
      <c r="A11" s="9" t="s">
        <v>139</v>
      </c>
      <c r="B11" s="9"/>
      <c r="D11" s="9" t="s">
        <v>140</v>
      </c>
      <c r="E11" s="9"/>
      <c r="G11" s="9" t="s">
        <v>141</v>
      </c>
      <c r="H11" s="9"/>
      <c r="J11" s="9" t="s">
        <v>142</v>
      </c>
      <c r="K11" s="9"/>
      <c r="M11" s="9" t="s">
        <v>143</v>
      </c>
      <c r="N11" s="9"/>
      <c r="AB11" s="8">
        <f>GETPIVOTDATA("rating",$H$6)</f>
        <v>18.042850999999999</v>
      </c>
    </row>
    <row r="12" spans="1:28" x14ac:dyDescent="0.3">
      <c r="A12" s="2" t="s">
        <v>2</v>
      </c>
      <c r="B12" t="s">
        <v>103</v>
      </c>
      <c r="D12" s="2" t="s">
        <v>12</v>
      </c>
      <c r="E12" t="s">
        <v>103</v>
      </c>
      <c r="G12" s="2" t="s">
        <v>1</v>
      </c>
      <c r="H12" t="s">
        <v>103</v>
      </c>
      <c r="J12" s="2" t="s">
        <v>111</v>
      </c>
      <c r="K12" t="s">
        <v>103</v>
      </c>
      <c r="M12" s="2" t="s">
        <v>112</v>
      </c>
      <c r="N12" t="s">
        <v>103</v>
      </c>
    </row>
    <row r="13" spans="1:28" x14ac:dyDescent="0.3">
      <c r="A13" s="3" t="s">
        <v>18</v>
      </c>
      <c r="B13">
        <v>74</v>
      </c>
      <c r="D13" s="3">
        <v>3</v>
      </c>
      <c r="E13">
        <v>36</v>
      </c>
      <c r="G13" s="3" t="s">
        <v>22</v>
      </c>
      <c r="H13">
        <v>23</v>
      </c>
      <c r="J13" s="3">
        <v>1</v>
      </c>
      <c r="K13">
        <v>30</v>
      </c>
      <c r="M13" s="3">
        <v>1</v>
      </c>
      <c r="N13">
        <v>64</v>
      </c>
    </row>
    <row r="14" spans="1:28" x14ac:dyDescent="0.3">
      <c r="A14" s="3" t="s">
        <v>44</v>
      </c>
      <c r="B14">
        <v>3</v>
      </c>
      <c r="D14" s="3">
        <v>2</v>
      </c>
      <c r="E14">
        <v>21</v>
      </c>
      <c r="G14" s="3" t="s">
        <v>27</v>
      </c>
      <c r="H14">
        <v>22</v>
      </c>
      <c r="J14" s="3">
        <v>0.75</v>
      </c>
      <c r="K14">
        <v>16</v>
      </c>
      <c r="M14" s="3">
        <v>1.33</v>
      </c>
      <c r="N14">
        <v>5</v>
      </c>
    </row>
    <row r="15" spans="1:28" x14ac:dyDescent="0.3">
      <c r="A15" s="3" t="s">
        <v>102</v>
      </c>
      <c r="B15">
        <v>77</v>
      </c>
      <c r="D15" s="3">
        <v>1</v>
      </c>
      <c r="E15">
        <v>20</v>
      </c>
      <c r="G15" s="3" t="s">
        <v>32</v>
      </c>
      <c r="H15">
        <v>9</v>
      </c>
      <c r="J15" s="3">
        <v>0.67</v>
      </c>
      <c r="K15">
        <v>13</v>
      </c>
      <c r="M15" s="3">
        <v>1.5</v>
      </c>
      <c r="N15">
        <v>2</v>
      </c>
    </row>
    <row r="16" spans="1:28" x14ac:dyDescent="0.3">
      <c r="D16" s="3" t="s">
        <v>102</v>
      </c>
      <c r="E16">
        <v>77</v>
      </c>
      <c r="G16" s="3" t="s">
        <v>20</v>
      </c>
      <c r="H16">
        <v>8</v>
      </c>
      <c r="J16" s="3">
        <v>0.5</v>
      </c>
      <c r="K16">
        <v>7</v>
      </c>
      <c r="M16" s="3">
        <v>0.5</v>
      </c>
      <c r="N16">
        <v>2</v>
      </c>
    </row>
    <row r="17" spans="1:14" x14ac:dyDescent="0.3">
      <c r="G17" s="3" t="s">
        <v>25</v>
      </c>
      <c r="H17">
        <v>8</v>
      </c>
      <c r="J17" s="3">
        <v>0.33</v>
      </c>
      <c r="K17">
        <v>3</v>
      </c>
      <c r="M17" s="3">
        <v>1.25</v>
      </c>
      <c r="N17">
        <v>2</v>
      </c>
    </row>
    <row r="18" spans="1:14" x14ac:dyDescent="0.3">
      <c r="G18" s="3" t="s">
        <v>17</v>
      </c>
      <c r="H18">
        <v>6</v>
      </c>
      <c r="J18" s="3">
        <v>0.88</v>
      </c>
      <c r="K18">
        <v>2</v>
      </c>
      <c r="M18" s="3">
        <v>1.3</v>
      </c>
      <c r="N18">
        <v>1</v>
      </c>
    </row>
    <row r="19" spans="1:14" x14ac:dyDescent="0.3">
      <c r="G19" s="3" t="s">
        <v>68</v>
      </c>
      <c r="H19">
        <v>1</v>
      </c>
      <c r="J19" s="3">
        <v>1.33</v>
      </c>
      <c r="K19">
        <v>1</v>
      </c>
      <c r="M19" s="3">
        <v>0.83</v>
      </c>
      <c r="N19">
        <v>1</v>
      </c>
    </row>
    <row r="20" spans="1:14" x14ac:dyDescent="0.3">
      <c r="G20" s="3" t="s">
        <v>102</v>
      </c>
      <c r="H20">
        <v>77</v>
      </c>
      <c r="J20" s="3">
        <v>1.1299999999999999</v>
      </c>
      <c r="K20">
        <v>1</v>
      </c>
      <c r="M20" s="3" t="s">
        <v>102</v>
      </c>
      <c r="N20">
        <v>77</v>
      </c>
    </row>
    <row r="21" spans="1:14" x14ac:dyDescent="0.3">
      <c r="J21" s="3">
        <v>1.25</v>
      </c>
      <c r="K21">
        <v>1</v>
      </c>
    </row>
    <row r="22" spans="1:14" x14ac:dyDescent="0.3">
      <c r="J22" s="3">
        <v>1.5</v>
      </c>
      <c r="K22">
        <v>1</v>
      </c>
    </row>
    <row r="23" spans="1:14" x14ac:dyDescent="0.3">
      <c r="J23" s="3">
        <v>0.25</v>
      </c>
      <c r="K23">
        <v>1</v>
      </c>
    </row>
    <row r="24" spans="1:14" x14ac:dyDescent="0.3">
      <c r="A24" s="9" t="s">
        <v>144</v>
      </c>
      <c r="B24" s="9"/>
      <c r="D24" s="9" t="s">
        <v>145</v>
      </c>
      <c r="E24" s="9"/>
      <c r="G24" s="9" t="s">
        <v>146</v>
      </c>
      <c r="H24" s="9"/>
      <c r="J24" s="3">
        <v>0.8</v>
      </c>
      <c r="K24">
        <v>1</v>
      </c>
      <c r="M24" s="9" t="s">
        <v>148</v>
      </c>
      <c r="N24" s="9"/>
    </row>
    <row r="25" spans="1:14" x14ac:dyDescent="0.3">
      <c r="A25" s="2" t="s">
        <v>3</v>
      </c>
      <c r="B25" t="s">
        <v>103</v>
      </c>
      <c r="D25" s="2" t="s">
        <v>4</v>
      </c>
      <c r="E25" t="s">
        <v>103</v>
      </c>
      <c r="G25" s="2" t="s">
        <v>5</v>
      </c>
      <c r="H25" t="s">
        <v>103</v>
      </c>
      <c r="J25" s="3" t="s">
        <v>102</v>
      </c>
      <c r="K25">
        <v>77</v>
      </c>
      <c r="M25" s="2" t="s">
        <v>108</v>
      </c>
      <c r="N25" t="s">
        <v>103</v>
      </c>
    </row>
    <row r="26" spans="1:14" x14ac:dyDescent="0.3">
      <c r="A26" s="3">
        <v>110</v>
      </c>
      <c r="B26">
        <v>29</v>
      </c>
      <c r="D26" s="3">
        <v>3</v>
      </c>
      <c r="E26">
        <v>28</v>
      </c>
      <c r="G26" s="3">
        <v>1</v>
      </c>
      <c r="H26">
        <v>30</v>
      </c>
      <c r="M26" s="3" t="s">
        <v>113</v>
      </c>
      <c r="N26">
        <v>45</v>
      </c>
    </row>
    <row r="27" spans="1:14" x14ac:dyDescent="0.3">
      <c r="A27" s="3">
        <v>100</v>
      </c>
      <c r="B27">
        <v>17</v>
      </c>
      <c r="D27" s="3">
        <v>2</v>
      </c>
      <c r="E27">
        <v>25</v>
      </c>
      <c r="G27" s="3">
        <v>0</v>
      </c>
      <c r="H27">
        <v>27</v>
      </c>
      <c r="M27" s="3" t="s">
        <v>114</v>
      </c>
      <c r="N27">
        <v>25</v>
      </c>
    </row>
    <row r="28" spans="1:14" x14ac:dyDescent="0.3">
      <c r="A28" s="3">
        <v>120</v>
      </c>
      <c r="B28">
        <v>10</v>
      </c>
      <c r="D28" s="3">
        <v>1</v>
      </c>
      <c r="E28">
        <v>13</v>
      </c>
      <c r="G28" s="3">
        <v>2</v>
      </c>
      <c r="H28">
        <v>14</v>
      </c>
      <c r="M28" s="3" t="s">
        <v>115</v>
      </c>
      <c r="N28">
        <v>5</v>
      </c>
    </row>
    <row r="29" spans="1:14" x14ac:dyDescent="0.3">
      <c r="A29" s="3">
        <v>90</v>
      </c>
      <c r="B29">
        <v>7</v>
      </c>
      <c r="D29" s="3">
        <v>4</v>
      </c>
      <c r="E29">
        <v>8</v>
      </c>
      <c r="G29" s="3">
        <v>3</v>
      </c>
      <c r="H29">
        <v>5</v>
      </c>
      <c r="M29" s="3" t="s">
        <v>116</v>
      </c>
      <c r="N29">
        <v>2</v>
      </c>
    </row>
    <row r="30" spans="1:14" x14ac:dyDescent="0.3">
      <c r="A30" s="3">
        <v>140</v>
      </c>
      <c r="B30">
        <v>3</v>
      </c>
      <c r="D30" s="3">
        <v>6</v>
      </c>
      <c r="E30">
        <v>2</v>
      </c>
      <c r="G30" s="3">
        <v>5</v>
      </c>
      <c r="H30">
        <v>1</v>
      </c>
      <c r="M30" s="3" t="s">
        <v>102</v>
      </c>
      <c r="N30">
        <v>77</v>
      </c>
    </row>
    <row r="31" spans="1:14" x14ac:dyDescent="0.3">
      <c r="A31" s="3">
        <v>50</v>
      </c>
      <c r="B31">
        <v>3</v>
      </c>
      <c r="D31" s="3">
        <v>5</v>
      </c>
      <c r="E31">
        <v>1</v>
      </c>
      <c r="G31" s="3" t="s">
        <v>102</v>
      </c>
      <c r="H31">
        <v>77</v>
      </c>
    </row>
    <row r="32" spans="1:14" x14ac:dyDescent="0.3">
      <c r="A32" s="3">
        <v>130</v>
      </c>
      <c r="B32">
        <v>2</v>
      </c>
      <c r="D32" s="3" t="s">
        <v>102</v>
      </c>
      <c r="E32">
        <v>77</v>
      </c>
    </row>
    <row r="33" spans="1:14" x14ac:dyDescent="0.3">
      <c r="A33" s="3">
        <v>150</v>
      </c>
      <c r="B33">
        <v>2</v>
      </c>
    </row>
    <row r="34" spans="1:14" x14ac:dyDescent="0.3">
      <c r="A34" s="3">
        <v>70</v>
      </c>
      <c r="B34">
        <v>2</v>
      </c>
    </row>
    <row r="35" spans="1:14" x14ac:dyDescent="0.3">
      <c r="A35" s="3">
        <v>160</v>
      </c>
      <c r="B35">
        <v>1</v>
      </c>
    </row>
    <row r="36" spans="1:14" x14ac:dyDescent="0.3">
      <c r="A36" s="3">
        <v>80</v>
      </c>
      <c r="B36">
        <v>1</v>
      </c>
    </row>
    <row r="37" spans="1:14" x14ac:dyDescent="0.3">
      <c r="A37" s="3" t="s">
        <v>102</v>
      </c>
      <c r="B37">
        <v>77</v>
      </c>
    </row>
    <row r="41" spans="1:14" x14ac:dyDescent="0.3">
      <c r="A41" s="9" t="s">
        <v>149</v>
      </c>
      <c r="B41" s="9"/>
      <c r="D41" s="9" t="s">
        <v>150</v>
      </c>
      <c r="E41" s="9"/>
      <c r="G41" s="9" t="s">
        <v>151</v>
      </c>
      <c r="H41" s="9"/>
      <c r="J41" s="9" t="s">
        <v>152</v>
      </c>
      <c r="K41" s="9"/>
      <c r="M41" s="9" t="s">
        <v>153</v>
      </c>
      <c r="N41" s="9"/>
    </row>
    <row r="42" spans="1:14" x14ac:dyDescent="0.3">
      <c r="A42" s="2" t="s">
        <v>107</v>
      </c>
      <c r="B42" t="s">
        <v>103</v>
      </c>
      <c r="D42" s="2" t="s">
        <v>7</v>
      </c>
      <c r="E42" t="s">
        <v>103</v>
      </c>
      <c r="G42" s="2" t="s">
        <v>109</v>
      </c>
      <c r="H42" t="s">
        <v>103</v>
      </c>
      <c r="J42" s="2" t="s">
        <v>110</v>
      </c>
      <c r="K42" t="s">
        <v>103</v>
      </c>
      <c r="M42" s="2" t="s">
        <v>11</v>
      </c>
      <c r="N42" t="s">
        <v>103</v>
      </c>
    </row>
    <row r="43" spans="1:14" x14ac:dyDescent="0.3">
      <c r="A43" s="3" t="s">
        <v>119</v>
      </c>
      <c r="B43">
        <v>30</v>
      </c>
      <c r="D43" s="3" t="s">
        <v>121</v>
      </c>
      <c r="E43">
        <v>50</v>
      </c>
      <c r="G43" s="3" t="s">
        <v>132</v>
      </c>
      <c r="H43">
        <v>1</v>
      </c>
      <c r="J43" s="3" t="s">
        <v>127</v>
      </c>
      <c r="K43" s="11">
        <v>17</v>
      </c>
      <c r="M43" s="3">
        <v>25</v>
      </c>
      <c r="N43">
        <v>63</v>
      </c>
    </row>
    <row r="44" spans="1:14" x14ac:dyDescent="0.3">
      <c r="A44" s="3" t="s">
        <v>118</v>
      </c>
      <c r="B44">
        <v>29</v>
      </c>
      <c r="D44" s="3" t="s">
        <v>122</v>
      </c>
      <c r="E44">
        <v>23</v>
      </c>
      <c r="G44" s="3" t="s">
        <v>133</v>
      </c>
      <c r="H44">
        <v>2</v>
      </c>
      <c r="J44" s="3" t="s">
        <v>128</v>
      </c>
      <c r="K44" s="11">
        <v>16</v>
      </c>
      <c r="M44" s="3">
        <v>0</v>
      </c>
      <c r="N44">
        <v>8</v>
      </c>
    </row>
    <row r="45" spans="1:14" x14ac:dyDescent="0.3">
      <c r="A45" s="3" t="s">
        <v>117</v>
      </c>
      <c r="B45">
        <v>17</v>
      </c>
      <c r="D45" s="3" t="s">
        <v>123</v>
      </c>
      <c r="E45">
        <v>1</v>
      </c>
      <c r="G45" s="3" t="s">
        <v>134</v>
      </c>
      <c r="H45">
        <v>7</v>
      </c>
      <c r="J45" s="3" t="s">
        <v>130</v>
      </c>
      <c r="K45" s="11">
        <v>16</v>
      </c>
      <c r="M45" s="3">
        <v>100</v>
      </c>
      <c r="N45">
        <v>6</v>
      </c>
    </row>
    <row r="46" spans="1:14" x14ac:dyDescent="0.3">
      <c r="A46" s="3" t="s">
        <v>120</v>
      </c>
      <c r="B46">
        <v>1</v>
      </c>
      <c r="D46" s="3" t="s">
        <v>124</v>
      </c>
      <c r="E46">
        <v>2</v>
      </c>
      <c r="G46" s="3" t="s">
        <v>135</v>
      </c>
      <c r="H46">
        <v>22</v>
      </c>
      <c r="J46" s="3" t="s">
        <v>129</v>
      </c>
      <c r="K46" s="11">
        <v>14</v>
      </c>
      <c r="M46" s="3" t="s">
        <v>102</v>
      </c>
      <c r="N46">
        <v>77</v>
      </c>
    </row>
    <row r="47" spans="1:14" x14ac:dyDescent="0.3">
      <c r="A47" s="3" t="s">
        <v>102</v>
      </c>
      <c r="B47">
        <v>77</v>
      </c>
      <c r="D47" s="3" t="s">
        <v>125</v>
      </c>
      <c r="E47">
        <v>1</v>
      </c>
      <c r="G47" s="3" t="s">
        <v>136</v>
      </c>
      <c r="H47">
        <v>22</v>
      </c>
      <c r="J47" s="3" t="s">
        <v>126</v>
      </c>
      <c r="K47" s="11">
        <v>9</v>
      </c>
    </row>
    <row r="48" spans="1:14" x14ac:dyDescent="0.3">
      <c r="D48" s="3" t="s">
        <v>102</v>
      </c>
      <c r="E48">
        <v>77</v>
      </c>
      <c r="G48" s="3" t="s">
        <v>137</v>
      </c>
      <c r="H48">
        <v>10</v>
      </c>
      <c r="J48" s="3" t="s">
        <v>131</v>
      </c>
      <c r="K48" s="11">
        <v>5</v>
      </c>
    </row>
    <row r="49" spans="7:11" x14ac:dyDescent="0.3">
      <c r="G49" s="3" t="s">
        <v>138</v>
      </c>
      <c r="H49">
        <v>13</v>
      </c>
      <c r="J49" s="3" t="s">
        <v>102</v>
      </c>
      <c r="K49" s="11">
        <v>77</v>
      </c>
    </row>
    <row r="50" spans="7:11" x14ac:dyDescent="0.3">
      <c r="G50" s="3" t="s">
        <v>102</v>
      </c>
      <c r="H50">
        <v>77</v>
      </c>
    </row>
  </sheetData>
  <mergeCells count="15">
    <mergeCell ref="A1:N2"/>
    <mergeCell ref="A11:B11"/>
    <mergeCell ref="D11:E11"/>
    <mergeCell ref="G11:H11"/>
    <mergeCell ref="J11:K11"/>
    <mergeCell ref="M11:N11"/>
    <mergeCell ref="A24:B24"/>
    <mergeCell ref="D24:E24"/>
    <mergeCell ref="G24:H24"/>
    <mergeCell ref="M24:N24"/>
    <mergeCell ref="A41:B41"/>
    <mergeCell ref="D41:E41"/>
    <mergeCell ref="G41:H41"/>
    <mergeCell ref="J41:K41"/>
    <mergeCell ref="M41:N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421E-1954-419E-A1C7-9465FDE335FE}">
  <sheetPr>
    <tabColor theme="5" tint="0.39997558519241921"/>
  </sheetPr>
  <dimension ref="A1"/>
  <sheetViews>
    <sheetView showGridLines="0" tabSelected="1" zoomScale="70" zoomScaleNormal="70" workbookViewId="0"/>
  </sheetViews>
  <sheetFormatPr defaultRowHeight="15.05" x14ac:dyDescent="0.3"/>
  <cols>
    <col min="1" max="16384" width="8.88671875" style="1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7AEA-1EE4-4645-AA1C-591304641528}">
  <sheetPr>
    <tabColor rgb="FFC00000"/>
  </sheetPr>
  <dimension ref="A94:A96"/>
  <sheetViews>
    <sheetView showGridLines="0" zoomScale="60" zoomScaleNormal="60" workbookViewId="0"/>
  </sheetViews>
  <sheetFormatPr defaultRowHeight="15.05" x14ac:dyDescent="0.3"/>
  <cols>
    <col min="1" max="16384" width="8.88671875" style="12"/>
  </cols>
  <sheetData>
    <row r="94" s="12" customFormat="1" x14ac:dyDescent="0.3"/>
    <row r="95" s="12" customFormat="1" x14ac:dyDescent="0.3"/>
    <row r="96" s="12" customForma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BED4-62CA-4CFD-9E01-8DBD97EB8BFC}">
  <sheetPr>
    <tabColor theme="9" tint="-0.499984740745262"/>
  </sheetPr>
  <dimension ref="A1"/>
  <sheetViews>
    <sheetView showGridLines="0" zoomScale="70" zoomScaleNormal="70" workbookViewId="0"/>
  </sheetViews>
  <sheetFormatPr defaultRowHeight="15.05" x14ac:dyDescent="0.3"/>
  <cols>
    <col min="1" max="16384" width="8.8867187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cereal</vt:lpstr>
      <vt:lpstr>P.T</vt:lpstr>
      <vt:lpstr>H.P</vt:lpstr>
      <vt:lpstr>MAIN PRODUCTS INF.</vt:lpstr>
      <vt:lpstr>NUTRITION FACTS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</dc:creator>
  <cp:lastModifiedBy>Mina Youssef</cp:lastModifiedBy>
  <dcterms:created xsi:type="dcterms:W3CDTF">2024-09-25T18:47:46Z</dcterms:created>
  <dcterms:modified xsi:type="dcterms:W3CDTF">2024-09-27T08:25:28Z</dcterms:modified>
</cp:coreProperties>
</file>