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3.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Mary D. Asare\Desktop\"/>
    </mc:Choice>
  </mc:AlternateContent>
  <xr:revisionPtr revIDLastSave="0" documentId="13_ncr:1_{6292B54E-1C68-4E97-BB7F-345867D23C49}" xr6:coauthVersionLast="47" xr6:coauthVersionMax="47" xr10:uidLastSave="{00000000-0000-0000-0000-000000000000}"/>
  <bookViews>
    <workbookView xWindow="-120" yWindow="-120" windowWidth="20730" windowHeight="11040" firstSheet="3" activeTab="6"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Sheet1" sheetId="7" r:id="rId6"/>
    <sheet name="Sheet2" sheetId="8" r:id="rId7"/>
  </sheets>
  <definedNames>
    <definedName name="_xlchart.v1.0" hidden="1">'One-dimensional Pivot Table'!$U$23:$U$29</definedName>
    <definedName name="_xlchart.v1.1" hidden="1">'One-dimensional Pivot Table'!$V$23:$V$29</definedName>
    <definedName name="NativeTimeline_Date">#N/A</definedName>
    <definedName name="NativeTimeline_Date1">#N/A</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4" l="1" a="1"/>
  <c r="P2" i="4" s="1"/>
  <c r="M6" i="3"/>
  <c r="M2" i="3"/>
  <c r="K2" i="3"/>
  <c r="I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<sst xmlns="http://schemas.openxmlformats.org/spreadsheetml/2006/main" count="1522" uniqueCount="40">
  <si>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</si>
  <si>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</si>
  <si>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</si>
  <si>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</si>
  <si>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</si>
  <si>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</si>
  <si>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</si>
  <si>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</si>
  <si>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</si>
  <si>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</si>
  <si>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</si>
  <si>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</si>
  <si>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</si>
  <si>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</si>
  <si>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</si>
  <si>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</si>
  <si>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</si>
  <si>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</si>
  <si>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</si>
  <si>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</si>
  <si>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</si>
  <si>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</si>
  <si>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Sum of Amount</t>
  </si>
  <si>
    <t>Count of Order ID</t>
  </si>
  <si>
    <t>Count of Product</t>
  </si>
  <si>
    <t>Average of Amount</t>
  </si>
  <si>
    <t>Jan</t>
  </si>
  <si>
    <t>Feb</t>
  </si>
  <si>
    <t>Mar</t>
  </si>
  <si>
    <t>Apr</t>
  </si>
  <si>
    <t>May</t>
  </si>
  <si>
    <t>Jun</t>
  </si>
  <si>
    <t>Jul</t>
  </si>
  <si>
    <t>Aug</t>
  </si>
  <si>
    <t>Sep</t>
  </si>
  <si>
    <t>Oct</t>
  </si>
  <si>
    <t>Nov</t>
  </si>
  <si>
    <t>Dec</t>
  </si>
  <si>
    <t>Months</t>
  </si>
  <si>
    <t>Count of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</si>
</sst>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5" x14ac:knownFonts="1">
    <font>
      <sz val="11"/>
      <color theme="1"/>
      <name val="Calibri"/>
      <scheme val="minor"/>
    </font>
    <font>
      <b/>
      <sz val="11"/>
      <color theme="1"/>
      <name val="Calibri"/>
      <family val="2"/>
    </font>
    <font>
      <sz val="11"/>
      <color theme="1"/>
      <name val="Calibri"/>
      <family val="2"/>
    </font>
    <font>
      <sz val="11"/>
      <color theme="1"/>
      <name val="Calibri"/>
      <family val="2"/>
    </font>
    <font>
      <sz val="11"/>
      <color theme="5" tint="-0.249977111117893"/>
      <name val="Calibri"/>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DEFE7"/>
        <bgColor indexed="64"/>
      </patternFill>
    </fill>
    <fill>
      <patternFill patternType="solid">
        <fgColor theme="0"/>
        <bgColor indexed="64"/>
      </patternFill>
    </fill>
  </fills>
  <borders count="7">
    <border>
      <left/>
      <right/>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theme="5"/>
      </right>
      <top style="thin">
        <color theme="5" tint="0.79998168889431442"/>
      </top>
      <bottom style="thin">
        <color theme="5" tint="0.79998168889431442"/>
      </bottom>
      <diagonal/>
    </border>
    <border>
      <left/>
      <right/>
      <top style="thin">
        <color theme="5" tint="0.79998168889431442"/>
      </top>
      <bottom style="thin">
        <color theme="5" tint="0.79998168889431442"/>
      </bottom>
      <diagonal/>
    </border>
    <border>
      <left/>
      <right style="thin">
        <color theme="5"/>
      </right>
      <top style="thin">
        <color theme="5" tint="0.79998168889431442"/>
      </top>
      <bottom/>
      <diagonal/>
    </border>
    <border>
      <left/>
      <right/>
      <top style="thin">
        <color theme="5" tint="0.79998168889431442"/>
      </top>
      <bottom/>
      <diagonal/>
    </border>
  </borders>
  <cellStyleXfs count="1">
    <xf numFmtId="0" fontId="0" fillId="0" borderId="0"/>
  </cellStyleXfs>
  <cellXfs count="24">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0" fillId="0" borderId="2" xfId="0" applyNumberFormat="1" applyFont="1" applyBorder="1" applyAlignment="1"/>
    <xf numFmtId="0" fontId="0" fillId="0" borderId="0" xfId="0" pivotButton="1" applyFont="1" applyAlignment="1"/>
    <xf numFmtId="0" fontId="0" fillId="0" borderId="0" xfId="0" applyNumberFormat="1" applyFont="1" applyAlignment="1"/>
    <xf numFmtId="1" fontId="0" fillId="0" borderId="2" xfId="0" applyNumberFormat="1" applyFont="1" applyBorder="1" applyAlignment="1"/>
    <xf numFmtId="0" fontId="0" fillId="2" borderId="1" xfId="0" applyFont="1" applyFill="1" applyBorder="1" applyAlignment="1"/>
    <xf numFmtId="0" fontId="0" fillId="3" borderId="1" xfId="0" applyFont="1" applyFill="1" applyBorder="1" applyAlignment="1"/>
    <xf numFmtId="0" fontId="0" fillId="4" borderId="1" xfId="0" applyFont="1" applyFill="1" applyBorder="1" applyAlignment="1"/>
    <xf numFmtId="0" fontId="0" fillId="5" borderId="0" xfId="0" applyFont="1" applyFill="1" applyAlignment="1"/>
    <xf numFmtId="0" fontId="0" fillId="0" borderId="0" xfId="0" applyFont="1" applyAlignment="1">
      <alignment horizontal="left"/>
    </xf>
    <xf numFmtId="1" fontId="0" fillId="0" borderId="0" xfId="0" applyNumberFormat="1" applyFont="1" applyAlignment="1"/>
    <xf numFmtId="0" fontId="0" fillId="6" borderId="0" xfId="0" applyFont="1" applyFill="1" applyAlignment="1"/>
    <xf numFmtId="0" fontId="4" fillId="0" borderId="3" xfId="0" applyFont="1" applyBorder="1" applyAlignment="1">
      <alignment horizontal="left"/>
    </xf>
    <xf numFmtId="0" fontId="4" fillId="0" borderId="5" xfId="0" applyFont="1" applyBorder="1" applyAlignment="1">
      <alignment horizontal="left"/>
    </xf>
    <xf numFmtId="1" fontId="4" fillId="0" borderId="4" xfId="0" applyNumberFormat="1" applyFont="1" applyBorder="1" applyAlignment="1"/>
    <xf numFmtId="1" fontId="4" fillId="0" borderId="6" xfId="0" applyNumberFormat="1" applyFont="1" applyBorder="1" applyAlignment="1"/>
  </cellXfs>
  <cellStyles count="1">
    <cellStyle name="Normal" xfId="0" builtinId="0"/>
  </cellStyles>
  <dxfs count="4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ill>
        <patternFill patternType="solid">
          <bgColor rgb="FFFFFF00"/>
        </patternFill>
      </fill>
    </dxf>
    <dxf>
      <fill>
        <patternFill>
          <bgColor rgb="FF92D050"/>
        </patternFill>
      </fill>
    </dxf>
    <dxf>
      <fill>
        <patternFill patternType="solid">
          <bgColor rgb="FFFFFF00"/>
        </patternFill>
      </fill>
    </dxf>
    <dxf>
      <fill>
        <patternFill>
          <bgColor rgb="FFFFC000"/>
        </patternFill>
      </fill>
    </dxf>
    <dxf>
      <fill>
        <patternFill patternType="solid">
          <bgColor rgb="FFFFFF00"/>
        </patternFill>
      </fill>
    </dxf>
    <dxf>
      <numFmt numFmtId="1" formatCode="0"/>
    </dxf>
    <dxf>
      <numFmt numFmtId="1" formatCode="0"/>
    </dxf>
    <dxf>
      <numFmt numFmtId="1" formatCode="0"/>
    </dxf>
    <dxf>
      <numFmt numFmtId="1" formatCode="0"/>
    </dxf>
    <dxf>
      <numFmt numFmtId="1" formatCode="0"/>
    </dxf>
    <dxf>
      <numFmt numFmtId="1" formatCode="0"/>
    </dxf>
    <dxf>
      <numFmt numFmtId="1" formatCode="0"/>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47"/>
      <tableStyleElement type="firstRowStripe" dxfId="46"/>
      <tableStyleElement type="secondRowStripe" dxfId="45"/>
    </tableStyle>
  </tableStyles>
  <colors>
    <mruColors>
      <color rgb="FFEB7321"/>
      <color rgb="FFFFFF97"/>
      <color rgb="FFFFFF65"/>
      <color rgb="FFFFFF75"/>
      <color rgb="FFFFFF33"/>
      <color rgb="FFFFFF05"/>
      <color rgb="FFF8F200"/>
      <color rgb="FFED7C2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[Mary Dwamena Asare_Excel Capstone Assignment-PivotTable2.xlsx]One-dimensional Pivot Table!Order Per Country</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ID Per Country</a:t>
            </a:r>
            <a:endParaRPr lang="en-US"/>
          </a:p>
        </c:rich>
      </c:tx>
      <c:layout>
        <c:manualLayout>
          <c:xMode val="edge"/>
          <c:yMode val="edge"/>
          <c:x val="0.28415443724610612"/>
          <c:y val="0.1652532983781049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5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5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5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5050"/>
          </a:solidFill>
          <a:ln>
            <a:noFill/>
          </a:ln>
          <a:effectLst/>
        </c:spPr>
      </c:pivotFmt>
      <c:pivotFmt>
        <c:idx val="4"/>
        <c:spPr>
          <a:solidFill>
            <a:srgbClr val="FFFF00"/>
          </a:solidFill>
          <a:ln>
            <a:noFill/>
          </a:ln>
          <a:effectLst/>
        </c:spPr>
      </c:pivotFmt>
    </c:pivotFmts>
    <c:plotArea>
      <c:layout/>
      <c:barChart>
        <c:barDir val="col"/>
        <c:grouping val="clustered"/>
        <c:varyColors val="0"/>
        <c:ser>
          <c:idx val="0"/>
          <c:order val="0"/>
          <c:tx>
            <c:strRef>
              <c:f>'One-dimensional Pivot Table'!$G$1</c:f>
              <c:strCache>
                <c:ptCount val="1"/>
                <c:pt idx="0">
                  <c:v>Total</c:v>
                </c:pt>
              </c:strCache>
            </c:strRef>
          </c:tx>
          <c:spPr>
            <a:solidFill>
              <a:srgbClr val="FF5050"/>
            </a:solidFill>
            <a:ln>
              <a:noFill/>
            </a:ln>
            <a:effectLst/>
          </c:spPr>
          <c:invertIfNegative val="0"/>
          <c:dPt>
            <c:idx val="4"/>
            <c:invertIfNegative val="0"/>
            <c:bubble3D val="0"/>
            <c:spPr>
              <a:solidFill>
                <a:srgbClr val="FFFF00"/>
              </a:solidFill>
              <a:ln>
                <a:noFill/>
              </a:ln>
              <a:effectLst/>
            </c:spPr>
            <c:extLst>
              <c:ext xmlns:c16="http://schemas.microsoft.com/office/drawing/2014/chart" uri="{C3380CC4-5D6E-409C-BE32-E72D297353CC}">
                <c16:uniqueId val="{00000003-31CC-4B8E-9871-EE70C7D7711A}"/>
              </c:ext>
            </c:extLst>
          </c:dPt>
          <c:cat>
            <c:strRef>
              <c:f>'One-dimensional Pivot Table'!$F$2:$F$8</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Table'!$G$2:$G$8</c:f>
              <c:numCache>
                <c:formatCode>General</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31CC-4B8E-9871-EE70C7D7711A}"/>
            </c:ext>
          </c:extLst>
        </c:ser>
        <c:dLbls>
          <c:showLegendKey val="0"/>
          <c:showVal val="0"/>
          <c:showCatName val="0"/>
          <c:showSerName val="0"/>
          <c:showPercent val="0"/>
          <c:showBubbleSize val="0"/>
        </c:dLbls>
        <c:gapWidth val="219"/>
        <c:overlap val="-27"/>
        <c:axId val="319623632"/>
        <c:axId val="319639856"/>
      </c:barChart>
      <c:catAx>
        <c:axId val="31962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19639856"/>
        <c:crosses val="autoZero"/>
        <c:auto val="1"/>
        <c:lblAlgn val="ctr"/>
        <c:lblOffset val="100"/>
        <c:noMultiLvlLbl val="0"/>
      </c:catAx>
      <c:valAx>
        <c:axId val="31963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1962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[Mary Dwamena Asare_Excel Capstone Assignment-PivotTable2.xlsx]One-dimensional Pivot Table!Category Per Amoun</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of Categories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5050"/>
          </a:solidFill>
          <a:ln w="25400">
            <a:solidFill>
              <a:schemeClr val="lt1"/>
            </a:solidFill>
          </a:ln>
          <a:effectLst/>
          <a:sp3d contourW="25400">
            <a:contourClr>
              <a:schemeClr val="lt1"/>
            </a:contourClr>
          </a:sp3d>
        </c:spPr>
      </c:pivotFmt>
      <c:pivotFmt>
        <c:idx val="2"/>
        <c:spPr>
          <a:solidFill>
            <a:srgbClr val="FFFF00"/>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w="25400">
            <a:solidFill>
              <a:schemeClr val="lt1"/>
            </a:solidFill>
          </a:ln>
          <a:effectLst/>
          <a:sp3d contourW="25400">
            <a:contourClr>
              <a:schemeClr val="lt1"/>
            </a:contourClr>
          </a:sp3d>
        </c:spPr>
      </c:pivotFmt>
      <c:pivotFmt>
        <c:idx val="5"/>
        <c:spPr>
          <a:solidFill>
            <a:srgbClr val="FF5050"/>
          </a:solidFill>
          <a:ln w="25400">
            <a:solidFill>
              <a:schemeClr val="lt1"/>
            </a:solidFill>
          </a:ln>
          <a:effectLst/>
          <a:sp3d contourW="25400">
            <a:contourClr>
              <a:schemeClr val="lt1"/>
            </a:contourClr>
          </a:sp3d>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FF00"/>
          </a:solidFill>
          <a:ln w="19050">
            <a:solidFill>
              <a:schemeClr val="lt1"/>
            </a:solidFill>
          </a:ln>
          <a:effectLst/>
        </c:spPr>
      </c:pivotFmt>
      <c:pivotFmt>
        <c:idx val="8"/>
        <c:spPr>
          <a:solidFill>
            <a:srgbClr val="FF5050"/>
          </a:solidFill>
          <a:ln w="19050">
            <a:solidFill>
              <a:schemeClr val="lt1"/>
            </a:solidFill>
          </a:ln>
          <a:effectLst/>
        </c:spPr>
      </c:pivotFmt>
    </c:pivotFmts>
    <c:plotArea>
      <c:layout>
        <c:manualLayout>
          <c:layoutTarget val="inner"/>
          <c:xMode val="edge"/>
          <c:yMode val="edge"/>
          <c:x val="0"/>
          <c:y val="0.426339984201004"/>
          <c:w val="0.75236163661360511"/>
          <c:h val="0.56071503198022576"/>
        </c:manualLayout>
      </c:layout>
      <c:doughnutChart>
        <c:varyColors val="1"/>
        <c:ser>
          <c:idx val="0"/>
          <c:order val="0"/>
          <c:tx>
            <c:strRef>
              <c:f>'One-dimensional Pivot Table'!$G$13</c:f>
              <c:strCache>
                <c:ptCount val="1"/>
                <c:pt idx="0">
                  <c:v>Total</c:v>
                </c:pt>
              </c:strCache>
            </c:strRef>
          </c:tx>
          <c:dPt>
            <c:idx val="0"/>
            <c:bubble3D val="0"/>
            <c:spPr>
              <a:solidFill>
                <a:srgbClr val="FFFF00"/>
              </a:solidFill>
              <a:ln w="19050">
                <a:solidFill>
                  <a:schemeClr val="lt1"/>
                </a:solidFill>
              </a:ln>
              <a:effectLst/>
            </c:spPr>
            <c:extLst>
              <c:ext xmlns:c16="http://schemas.microsoft.com/office/drawing/2014/chart" uri="{C3380CC4-5D6E-409C-BE32-E72D297353CC}">
                <c16:uniqueId val="{00000001-19D5-4940-83A9-BA01A21F0E6D}"/>
              </c:ext>
            </c:extLst>
          </c:dPt>
          <c:dPt>
            <c:idx val="1"/>
            <c:bubble3D val="0"/>
            <c:spPr>
              <a:solidFill>
                <a:srgbClr val="FF5050"/>
              </a:solidFill>
              <a:ln w="19050">
                <a:solidFill>
                  <a:schemeClr val="lt1"/>
                </a:solidFill>
              </a:ln>
              <a:effectLst/>
            </c:spPr>
            <c:extLst>
              <c:ext xmlns:c16="http://schemas.microsoft.com/office/drawing/2014/chart" uri="{C3380CC4-5D6E-409C-BE32-E72D297353CC}">
                <c16:uniqueId val="{00000003-19D5-4940-83A9-BA01A21F0E6D}"/>
              </c:ext>
            </c:extLst>
          </c:dPt>
          <c:cat>
            <c:strRef>
              <c:f>'One-dimensional Pivot Table'!$F$14:$F$15</c:f>
              <c:strCache>
                <c:ptCount val="2"/>
                <c:pt idx="0">
                  <c:v>Fruit</c:v>
                </c:pt>
                <c:pt idx="1">
                  <c:v>Vegetables</c:v>
                </c:pt>
              </c:strCache>
            </c:strRef>
          </c:cat>
          <c:val>
            <c:numRef>
              <c:f>'One-dimensional Pivot Table'!$G$14:$G$15</c:f>
              <c:numCache>
                <c:formatCode>General</c:formatCode>
                <c:ptCount val="2"/>
                <c:pt idx="0">
                  <c:v>693069</c:v>
                </c:pt>
                <c:pt idx="1">
                  <c:v>336665</c:v>
                </c:pt>
              </c:numCache>
            </c:numRef>
          </c:val>
          <c:extLst>
            <c:ext xmlns:c16="http://schemas.microsoft.com/office/drawing/2014/chart" uri="{C3380CC4-5D6E-409C-BE32-E72D297353CC}">
              <c16:uniqueId val="{00000004-19D5-4940-83A9-BA01A21F0E6D}"/>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5790874908745545"/>
          <c:y val="0.31744260122824453"/>
          <c:w val="0.32521360630523993"/>
          <c:h val="0.254237953265550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[Mary Dwamena Asare_Excel Capstone Assignment-PivotTable2.xlsx]One-dimensional Pivot Table!Cost Of Product</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Amount</a:t>
            </a:r>
            <a:r>
              <a:rPr lang="en-US" baseline="0"/>
              <a:t> Per Product</a:t>
            </a:r>
            <a:endParaRPr lang="en-US"/>
          </a:p>
        </c:rich>
      </c:tx>
      <c:layout>
        <c:manualLayout>
          <c:xMode val="edge"/>
          <c:yMode val="edge"/>
          <c:x val="0.25707135445278645"/>
          <c:y val="0.15324479289874174"/>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GH"/>
        </a:p>
      </c:txPr>
    </c:title>
    <c:autoTitleDeleted val="0"/>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1"/>
            </a:solidFill>
            <a:ln>
              <a:noFill/>
            </a:ln>
            <a:effectLst/>
          </c:spPr>
        </c:marker>
      </c:pivotFmt>
      <c:pivotFmt>
        <c:idx val="2"/>
        <c:spPr>
          <a:solidFill>
            <a:schemeClr val="accent1"/>
          </a:solidFill>
          <a:ln w="38100" cap="rnd">
            <a:solidFill>
              <a:schemeClr val="accent1"/>
            </a:solidFill>
            <a:round/>
          </a:ln>
          <a:effectLst/>
        </c:spPr>
        <c:marker>
          <c:symbol val="circle"/>
          <c:size val="8"/>
          <c:spPr>
            <a:solidFill>
              <a:schemeClr val="accent1"/>
            </a:solidFill>
            <a:ln>
              <a:noFill/>
            </a:ln>
            <a:effectLst/>
          </c:spPr>
        </c:marker>
      </c:pivotFmt>
      <c:pivotFmt>
        <c:idx val="3"/>
        <c:spPr>
          <a:solidFill>
            <a:schemeClr val="accent1"/>
          </a:solidFill>
          <a:ln w="38100" cap="rnd">
            <a:solidFill>
              <a:schemeClr val="accent1"/>
            </a:solidFill>
            <a:round/>
          </a:ln>
          <a:effectLst/>
        </c:spPr>
        <c:marker>
          <c:symbol val="circle"/>
          <c:size val="8"/>
          <c:spPr>
            <a:solidFill>
              <a:schemeClr val="accent1"/>
            </a:solidFill>
            <a:ln>
              <a:noFill/>
            </a:ln>
            <a:effectLst/>
          </c:spPr>
        </c:marker>
      </c:pivotFmt>
      <c:pivotFmt>
        <c:idx val="4"/>
        <c:spPr>
          <a:solidFill>
            <a:schemeClr val="accent1"/>
          </a:solidFill>
          <a:ln w="38100" cap="rnd">
            <a:solidFill>
              <a:schemeClr val="accent1"/>
            </a:solidFill>
            <a:round/>
          </a:ln>
          <a:effectLst/>
        </c:spPr>
        <c:marker>
          <c:symbol val="circle"/>
          <c:size val="8"/>
          <c:spPr>
            <a:solidFill>
              <a:schemeClr val="accent1"/>
            </a:solidFill>
            <a:ln>
              <a:noFill/>
            </a:ln>
            <a:effectLst/>
          </c:spPr>
        </c:marker>
      </c:pivotFmt>
      <c:pivotFmt>
        <c:idx val="5"/>
        <c:spPr>
          <a:solidFill>
            <a:schemeClr val="accent1"/>
          </a:solidFill>
          <a:ln w="38100" cap="rnd">
            <a:solidFill>
              <a:schemeClr val="accent1"/>
            </a:solidFill>
            <a:round/>
          </a:ln>
          <a:effectLst/>
        </c:spPr>
        <c:marker>
          <c:symbol val="circle"/>
          <c:size val="8"/>
          <c:spPr>
            <a:solidFill>
              <a:schemeClr val="accent1"/>
            </a:solidFill>
            <a:ln>
              <a:noFill/>
            </a:ln>
            <a:effectLst/>
          </c:spPr>
        </c:marker>
      </c:pivotFmt>
      <c:pivotFmt>
        <c:idx val="6"/>
        <c:spPr>
          <a:solidFill>
            <a:schemeClr val="accent1"/>
          </a:solidFill>
          <a:ln w="38100" cap="rnd">
            <a:solidFill>
              <a:schemeClr val="accent1"/>
            </a:solidFill>
            <a:round/>
          </a:ln>
          <a:effectLst/>
        </c:spPr>
        <c:marker>
          <c:symbol val="circle"/>
          <c:size val="8"/>
          <c:spPr>
            <a:solidFill>
              <a:schemeClr val="accent1"/>
            </a:solidFill>
            <a:ln>
              <a:noFill/>
            </a:ln>
            <a:effectLst/>
          </c:spPr>
        </c:marker>
      </c:pivotFmt>
      <c:pivotFmt>
        <c:idx val="7"/>
        <c:spPr>
          <a:solidFill>
            <a:schemeClr val="accent1"/>
          </a:solidFill>
          <a:ln w="38100" cap="rnd">
            <a:solidFill>
              <a:schemeClr val="accent1"/>
            </a:solidFill>
            <a:round/>
          </a:ln>
          <a:effectLst/>
        </c:spPr>
        <c:marker>
          <c:symbol val="circle"/>
          <c:size val="8"/>
          <c:spPr>
            <a:solidFill>
              <a:schemeClr val="accent1"/>
            </a:solidFill>
            <a:ln>
              <a:noFill/>
            </a:ln>
            <a:effectLst/>
          </c:spPr>
        </c:marker>
      </c:pivotFmt>
      <c:pivotFmt>
        <c:idx val="8"/>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38100" cap="rnd">
            <a:solidFill>
              <a:schemeClr val="accent1"/>
            </a:solidFill>
            <a:round/>
          </a:ln>
          <a:effectLst/>
        </c:spPr>
        <c:marker>
          <c:symbol val="circle"/>
          <c:size val="8"/>
          <c:spPr>
            <a:solidFill>
              <a:srgbClr val="FF5050"/>
            </a:solidFill>
            <a:ln>
              <a:noFill/>
            </a:ln>
            <a:effectLst/>
          </c:spPr>
        </c:marker>
      </c:pivotFmt>
      <c:pivotFmt>
        <c:idx val="10"/>
        <c:spPr>
          <a:solidFill>
            <a:schemeClr val="accent1"/>
          </a:solidFill>
          <a:ln w="38100" cap="rnd">
            <a:solidFill>
              <a:schemeClr val="accent1"/>
            </a:solidFill>
            <a:round/>
          </a:ln>
          <a:effectLst/>
        </c:spPr>
        <c:marker>
          <c:symbol val="circle"/>
          <c:size val="8"/>
          <c:spPr>
            <a:solidFill>
              <a:srgbClr val="FFFF00"/>
            </a:solidFill>
            <a:ln>
              <a:noFill/>
            </a:ln>
            <a:effectLst/>
          </c:spPr>
        </c:marker>
      </c:pivotFmt>
      <c:pivotFmt>
        <c:idx val="11"/>
        <c:spPr>
          <a:solidFill>
            <a:schemeClr val="accent1"/>
          </a:solidFill>
          <a:ln w="38100" cap="rnd">
            <a:solidFill>
              <a:schemeClr val="accent1"/>
            </a:solidFill>
            <a:round/>
          </a:ln>
          <a:effectLst/>
        </c:spPr>
        <c:marker>
          <c:symbol val="circle"/>
          <c:size val="8"/>
          <c:spPr>
            <a:solidFill>
              <a:srgbClr val="FF5050"/>
            </a:solidFill>
            <a:ln>
              <a:noFill/>
            </a:ln>
            <a:effectLst/>
          </c:spPr>
        </c:marker>
      </c:pivotFmt>
      <c:pivotFmt>
        <c:idx val="12"/>
        <c:spPr>
          <a:solidFill>
            <a:schemeClr val="accent1"/>
          </a:solidFill>
          <a:ln w="38100" cap="rnd">
            <a:solidFill>
              <a:schemeClr val="accent1"/>
            </a:solidFill>
            <a:round/>
          </a:ln>
          <a:effectLst/>
        </c:spPr>
        <c:marker>
          <c:symbol val="circle"/>
          <c:size val="8"/>
          <c:spPr>
            <a:solidFill>
              <a:srgbClr val="FFFF00"/>
            </a:solidFill>
            <a:ln>
              <a:noFill/>
            </a:ln>
            <a:effectLst/>
          </c:spPr>
        </c:marker>
      </c:pivotFmt>
      <c:pivotFmt>
        <c:idx val="13"/>
        <c:spPr>
          <a:solidFill>
            <a:schemeClr val="accent1"/>
          </a:solidFill>
          <a:ln w="38100" cap="rnd">
            <a:solidFill>
              <a:schemeClr val="accent1"/>
            </a:solidFill>
            <a:round/>
          </a:ln>
          <a:effectLst/>
        </c:spPr>
        <c:marker>
          <c:symbol val="circle"/>
          <c:size val="8"/>
          <c:spPr>
            <a:solidFill>
              <a:srgbClr val="FF5050"/>
            </a:solidFill>
            <a:ln>
              <a:noFill/>
            </a:ln>
            <a:effectLst/>
          </c:spPr>
        </c:marker>
      </c:pivotFmt>
      <c:pivotFmt>
        <c:idx val="14"/>
        <c:spPr>
          <a:solidFill>
            <a:schemeClr val="accent1"/>
          </a:solidFill>
          <a:ln w="38100" cap="rnd">
            <a:solidFill>
              <a:schemeClr val="accent1"/>
            </a:solidFill>
            <a:round/>
          </a:ln>
          <a:effectLst/>
        </c:spPr>
        <c:marker>
          <c:symbol val="circle"/>
          <c:size val="8"/>
          <c:spPr>
            <a:solidFill>
              <a:srgbClr val="FFFF00"/>
            </a:solidFill>
            <a:ln>
              <a:noFill/>
            </a:ln>
            <a:effectLst/>
          </c:spPr>
        </c:marker>
      </c:pivotFmt>
      <c:pivotFmt>
        <c:idx val="15"/>
        <c:spPr>
          <a:solidFill>
            <a:schemeClr val="accent1"/>
          </a:solidFill>
          <a:ln w="38100" cap="rnd">
            <a:solidFill>
              <a:schemeClr val="accent1"/>
            </a:solidFill>
            <a:round/>
          </a:ln>
          <a:effectLst/>
        </c:spPr>
        <c:marker>
          <c:symbol val="circle"/>
          <c:size val="8"/>
          <c:spPr>
            <a:solidFill>
              <a:srgbClr val="FF5050"/>
            </a:solidFill>
            <a:ln>
              <a:noFill/>
            </a:ln>
            <a:effectLst/>
          </c:spPr>
        </c:marker>
      </c:pivotFmt>
      <c:pivotFmt>
        <c:idx val="16"/>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ln w="38100" cap="rnd">
            <a:solidFill>
              <a:schemeClr val="accent1"/>
            </a:solidFill>
            <a:round/>
          </a:ln>
          <a:effectLst/>
        </c:spPr>
        <c:marker>
          <c:symbol val="circle"/>
          <c:size val="8"/>
          <c:spPr>
            <a:solidFill>
              <a:srgbClr val="FF5050"/>
            </a:solidFill>
            <a:ln>
              <a:noFill/>
            </a:ln>
            <a:effectLst/>
          </c:spPr>
        </c:marker>
      </c:pivotFmt>
      <c:pivotFmt>
        <c:idx val="18"/>
        <c:spPr>
          <a:ln w="38100" cap="rnd">
            <a:solidFill>
              <a:schemeClr val="accent1"/>
            </a:solidFill>
            <a:round/>
          </a:ln>
          <a:effectLst/>
        </c:spPr>
        <c:marker>
          <c:symbol val="circle"/>
          <c:size val="8"/>
          <c:spPr>
            <a:solidFill>
              <a:srgbClr val="FFFF00"/>
            </a:solidFill>
            <a:ln>
              <a:noFill/>
            </a:ln>
            <a:effectLst/>
          </c:spPr>
        </c:marker>
      </c:pivotFmt>
      <c:pivotFmt>
        <c:idx val="19"/>
        <c:spPr>
          <a:ln w="38100" cap="rnd">
            <a:solidFill>
              <a:schemeClr val="accent1"/>
            </a:solidFill>
            <a:round/>
          </a:ln>
          <a:effectLst/>
        </c:spPr>
        <c:marker>
          <c:symbol val="circle"/>
          <c:size val="8"/>
          <c:spPr>
            <a:solidFill>
              <a:srgbClr val="FF5050"/>
            </a:solidFill>
            <a:ln>
              <a:noFill/>
            </a:ln>
            <a:effectLst/>
          </c:spPr>
        </c:marker>
      </c:pivotFmt>
      <c:pivotFmt>
        <c:idx val="20"/>
        <c:spPr>
          <a:ln w="38100" cap="rnd">
            <a:solidFill>
              <a:schemeClr val="accent1"/>
            </a:solidFill>
            <a:round/>
          </a:ln>
          <a:effectLst/>
        </c:spPr>
        <c:marker>
          <c:symbol val="circle"/>
          <c:size val="8"/>
          <c:spPr>
            <a:solidFill>
              <a:srgbClr val="FFFF00"/>
            </a:solidFill>
            <a:ln>
              <a:noFill/>
            </a:ln>
            <a:effectLst/>
          </c:spPr>
        </c:marker>
      </c:pivotFmt>
      <c:pivotFmt>
        <c:idx val="21"/>
        <c:spPr>
          <a:ln w="38100" cap="rnd">
            <a:solidFill>
              <a:schemeClr val="accent1"/>
            </a:solidFill>
            <a:round/>
          </a:ln>
          <a:effectLst/>
        </c:spPr>
        <c:marker>
          <c:symbol val="circle"/>
          <c:size val="8"/>
          <c:spPr>
            <a:solidFill>
              <a:srgbClr val="FF5050"/>
            </a:solidFill>
            <a:ln>
              <a:noFill/>
            </a:ln>
            <a:effectLst/>
          </c:spPr>
        </c:marker>
      </c:pivotFmt>
      <c:pivotFmt>
        <c:idx val="22"/>
        <c:spPr>
          <a:ln w="38100" cap="rnd">
            <a:solidFill>
              <a:schemeClr val="accent1"/>
            </a:solidFill>
            <a:round/>
          </a:ln>
          <a:effectLst/>
        </c:spPr>
        <c:marker>
          <c:symbol val="circle"/>
          <c:size val="8"/>
          <c:spPr>
            <a:solidFill>
              <a:srgbClr val="FFFF00"/>
            </a:solidFill>
            <a:ln>
              <a:noFill/>
            </a:ln>
            <a:effectLst/>
          </c:spPr>
        </c:marker>
      </c:pivotFmt>
      <c:pivotFmt>
        <c:idx val="23"/>
        <c:spPr>
          <a:ln w="38100" cap="rnd">
            <a:solidFill>
              <a:schemeClr val="accent1"/>
            </a:solidFill>
            <a:round/>
          </a:ln>
          <a:effectLst/>
        </c:spPr>
        <c:marker>
          <c:symbol val="circle"/>
          <c:size val="8"/>
          <c:spPr>
            <a:solidFill>
              <a:srgbClr val="FF5050"/>
            </a:solidFill>
            <a:ln>
              <a:noFill/>
            </a:ln>
            <a:effectLst/>
          </c:spPr>
        </c:marker>
      </c:pivotFmt>
    </c:pivotFmts>
    <c:plotArea>
      <c:layout>
        <c:manualLayout>
          <c:layoutTarget val="inner"/>
          <c:xMode val="edge"/>
          <c:yMode val="edge"/>
          <c:x val="0.10600895215222024"/>
          <c:y val="0.36735088371464297"/>
          <c:w val="0.84840699203782044"/>
          <c:h val="0.38671037364964572"/>
        </c:manualLayout>
      </c:layout>
      <c:lineChart>
        <c:grouping val="standard"/>
        <c:varyColors val="0"/>
        <c:ser>
          <c:idx val="0"/>
          <c:order val="0"/>
          <c:tx>
            <c:strRef>
              <c:f>'One-dimensional Pivot Table'!$B$1</c:f>
              <c:strCache>
                <c:ptCount val="1"/>
                <c:pt idx="0">
                  <c:v>Total</c:v>
                </c:pt>
              </c:strCache>
            </c:strRef>
          </c:tx>
          <c:spPr>
            <a:ln w="38100" cap="rnd">
              <a:solidFill>
                <a:schemeClr val="accent1"/>
              </a:solidFill>
              <a:round/>
            </a:ln>
            <a:effectLst/>
          </c:spPr>
          <c:marker>
            <c:symbol val="circle"/>
            <c:size val="8"/>
            <c:spPr>
              <a:solidFill>
                <a:schemeClr val="accent1"/>
              </a:solidFill>
              <a:ln>
                <a:noFill/>
              </a:ln>
              <a:effectLst/>
            </c:spPr>
          </c:marker>
          <c:dPt>
            <c:idx val="0"/>
            <c:marker>
              <c:symbol val="circle"/>
              <c:size val="8"/>
              <c:spPr>
                <a:solidFill>
                  <a:srgbClr val="FF5050"/>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0-E115-4D1F-B89D-0B0B8EC9B515}"/>
              </c:ext>
            </c:extLst>
          </c:dPt>
          <c:dPt>
            <c:idx val="1"/>
            <c:marker>
              <c:symbol val="circle"/>
              <c:size val="8"/>
              <c:spPr>
                <a:solidFill>
                  <a:srgbClr val="FFFF00"/>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1-E115-4D1F-B89D-0B0B8EC9B515}"/>
              </c:ext>
            </c:extLst>
          </c:dPt>
          <c:dPt>
            <c:idx val="2"/>
            <c:marker>
              <c:symbol val="circle"/>
              <c:size val="8"/>
              <c:spPr>
                <a:solidFill>
                  <a:srgbClr val="FF5050"/>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2-E115-4D1F-B89D-0B0B8EC9B515}"/>
              </c:ext>
            </c:extLst>
          </c:dPt>
          <c:dPt>
            <c:idx val="3"/>
            <c:marker>
              <c:symbol val="circle"/>
              <c:size val="8"/>
              <c:spPr>
                <a:solidFill>
                  <a:srgbClr val="FFFF00"/>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3-E115-4D1F-B89D-0B0B8EC9B515}"/>
              </c:ext>
            </c:extLst>
          </c:dPt>
          <c:dPt>
            <c:idx val="4"/>
            <c:marker>
              <c:symbol val="circle"/>
              <c:size val="8"/>
              <c:spPr>
                <a:solidFill>
                  <a:srgbClr val="FF5050"/>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4-E115-4D1F-B89D-0B0B8EC9B515}"/>
              </c:ext>
            </c:extLst>
          </c:dPt>
          <c:dPt>
            <c:idx val="5"/>
            <c:marker>
              <c:symbol val="circle"/>
              <c:size val="8"/>
              <c:spPr>
                <a:solidFill>
                  <a:srgbClr val="FFFF00"/>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5-E115-4D1F-B89D-0B0B8EC9B515}"/>
              </c:ext>
            </c:extLst>
          </c:dPt>
          <c:dPt>
            <c:idx val="6"/>
            <c:marker>
              <c:symbol val="circle"/>
              <c:size val="8"/>
              <c:spPr>
                <a:solidFill>
                  <a:srgbClr val="FF5050"/>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6-E115-4D1F-B89D-0B0B8EC9B515}"/>
              </c:ext>
            </c:extLst>
          </c:dPt>
          <c:cat>
            <c:strRef>
              <c:f>'One-dimensional Pivot Table'!$A$2:$A$8</c:f>
              <c:strCache>
                <c:ptCount val="7"/>
                <c:pt idx="0">
                  <c:v>Apple</c:v>
                </c:pt>
                <c:pt idx="1">
                  <c:v>Banana</c:v>
                </c:pt>
                <c:pt idx="2">
                  <c:v>Beans</c:v>
                </c:pt>
                <c:pt idx="3">
                  <c:v>Cabbage</c:v>
                </c:pt>
                <c:pt idx="4">
                  <c:v>Carrots</c:v>
                </c:pt>
                <c:pt idx="5">
                  <c:v>Mango</c:v>
                </c:pt>
                <c:pt idx="6">
                  <c:v>Orange</c:v>
                </c:pt>
              </c:strCache>
            </c:strRef>
          </c:cat>
          <c:val>
            <c:numRef>
              <c:f>'One-dimensional Pivot Table'!$B$2:$B$8</c:f>
              <c:numCache>
                <c:formatCode>General</c:formatCode>
                <c:ptCount val="7"/>
                <c:pt idx="0">
                  <c:v>191257</c:v>
                </c:pt>
                <c:pt idx="1">
                  <c:v>340295</c:v>
                </c:pt>
                <c:pt idx="2">
                  <c:v>57281</c:v>
                </c:pt>
                <c:pt idx="3">
                  <c:v>142439</c:v>
                </c:pt>
                <c:pt idx="4">
                  <c:v>136945</c:v>
                </c:pt>
                <c:pt idx="5">
                  <c:v>57079</c:v>
                </c:pt>
                <c:pt idx="6">
                  <c:v>104438</c:v>
                </c:pt>
              </c:numCache>
            </c:numRef>
          </c:val>
          <c:smooth val="0"/>
          <c:extLst>
            <c:ext xmlns:c16="http://schemas.microsoft.com/office/drawing/2014/chart" uri="{C3380CC4-5D6E-409C-BE32-E72D297353CC}">
              <c16:uniqueId val="{00000007-E115-4D1F-B89D-0B0B8EC9B515}"/>
            </c:ext>
          </c:extLst>
        </c:ser>
        <c:dLbls>
          <c:showLegendKey val="0"/>
          <c:showVal val="0"/>
          <c:showCatName val="0"/>
          <c:showSerName val="0"/>
          <c:showPercent val="0"/>
          <c:showBubbleSize val="0"/>
        </c:dLbls>
        <c:marker val="1"/>
        <c:smooth val="0"/>
        <c:axId val="367143520"/>
        <c:axId val="367139776"/>
      </c:lineChart>
      <c:catAx>
        <c:axId val="36714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GH"/>
          </a:p>
        </c:txPr>
        <c:crossAx val="367139776"/>
        <c:crosses val="autoZero"/>
        <c:auto val="1"/>
        <c:lblAlgn val="ctr"/>
        <c:lblOffset val="100"/>
        <c:noMultiLvlLbl val="0"/>
      </c:catAx>
      <c:valAx>
        <c:axId val="36713977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67143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[Mary Dwamena Asare_Excel Capstone Assignment-PivotTable2.xlsx]One-dimensional Pivot Table!Avg. Amount Per Country</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Amount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5050"/>
          </a:solidFill>
          <a:ln>
            <a:noFill/>
          </a:ln>
          <a:effectLst/>
        </c:spPr>
      </c:pivotFmt>
      <c:pivotFmt>
        <c:idx val="2"/>
        <c:spPr>
          <a:solidFill>
            <a:srgbClr val="FFFF00"/>
          </a:solidFill>
          <a:ln>
            <a:noFill/>
          </a:ln>
          <a:effectLst/>
        </c:spPr>
      </c:pivotFmt>
      <c:pivotFmt>
        <c:idx val="3"/>
        <c:spPr>
          <a:solidFill>
            <a:srgbClr val="FF5050"/>
          </a:solidFill>
          <a:ln>
            <a:noFill/>
          </a:ln>
          <a:effectLst/>
        </c:spPr>
      </c:pivotFmt>
      <c:pivotFmt>
        <c:idx val="4"/>
        <c:spPr>
          <a:solidFill>
            <a:srgbClr val="FFFF00"/>
          </a:solidFill>
          <a:ln>
            <a:noFill/>
          </a:ln>
          <a:effectLst/>
        </c:spPr>
      </c:pivotFmt>
      <c:pivotFmt>
        <c:idx val="5"/>
        <c:spPr>
          <a:solidFill>
            <a:srgbClr val="FFFF00"/>
          </a:solidFill>
          <a:ln>
            <a:noFill/>
          </a:ln>
          <a:effectLst/>
        </c:spPr>
      </c:pivotFmt>
      <c:pivotFmt>
        <c:idx val="6"/>
        <c:spPr>
          <a:solidFill>
            <a:srgbClr val="FF5050"/>
          </a:solidFill>
          <a:ln>
            <a:noFill/>
          </a:ln>
          <a:effectLst/>
        </c:spPr>
      </c:pivotFmt>
      <c:pivotFmt>
        <c:idx val="7"/>
        <c:spPr>
          <a:solidFill>
            <a:srgbClr val="FFFF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5050"/>
          </a:solidFill>
          <a:ln>
            <a:noFill/>
          </a:ln>
          <a:effectLst/>
        </c:spPr>
      </c:pivotFmt>
      <c:pivotFmt>
        <c:idx val="10"/>
        <c:spPr>
          <a:solidFill>
            <a:srgbClr val="FFFF00"/>
          </a:solidFill>
          <a:ln>
            <a:noFill/>
          </a:ln>
          <a:effectLst/>
        </c:spPr>
      </c:pivotFmt>
      <c:pivotFmt>
        <c:idx val="11"/>
        <c:spPr>
          <a:solidFill>
            <a:srgbClr val="FF5050"/>
          </a:solidFill>
          <a:ln>
            <a:noFill/>
          </a:ln>
          <a:effectLst/>
        </c:spPr>
      </c:pivotFmt>
      <c:pivotFmt>
        <c:idx val="12"/>
        <c:spPr>
          <a:solidFill>
            <a:srgbClr val="FFFF00"/>
          </a:solidFill>
          <a:ln>
            <a:noFill/>
          </a:ln>
          <a:effectLst/>
        </c:spPr>
      </c:pivotFmt>
      <c:pivotFmt>
        <c:idx val="13"/>
        <c:spPr>
          <a:solidFill>
            <a:srgbClr val="FFFF00"/>
          </a:solidFill>
          <a:ln>
            <a:noFill/>
          </a:ln>
          <a:effectLst/>
        </c:spPr>
      </c:pivotFmt>
      <c:pivotFmt>
        <c:idx val="14"/>
        <c:spPr>
          <a:solidFill>
            <a:srgbClr val="FF5050"/>
          </a:solidFill>
          <a:ln>
            <a:noFill/>
          </a:ln>
          <a:effectLst/>
        </c:spPr>
      </c:pivotFmt>
      <c:pivotFmt>
        <c:idx val="15"/>
        <c:spPr>
          <a:solidFill>
            <a:srgbClr val="FFFF00"/>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5050"/>
          </a:solidFill>
          <a:ln>
            <a:noFill/>
          </a:ln>
          <a:effectLst/>
        </c:spPr>
      </c:pivotFmt>
      <c:pivotFmt>
        <c:idx val="18"/>
        <c:spPr>
          <a:solidFill>
            <a:srgbClr val="FFFF00"/>
          </a:solidFill>
          <a:ln>
            <a:noFill/>
          </a:ln>
          <a:effectLst/>
        </c:spPr>
      </c:pivotFmt>
      <c:pivotFmt>
        <c:idx val="19"/>
        <c:spPr>
          <a:solidFill>
            <a:srgbClr val="FF5050"/>
          </a:solidFill>
          <a:ln>
            <a:noFill/>
          </a:ln>
          <a:effectLst/>
        </c:spPr>
      </c:pivotFmt>
      <c:pivotFmt>
        <c:idx val="20"/>
        <c:spPr>
          <a:solidFill>
            <a:srgbClr val="FFFF00"/>
          </a:solidFill>
          <a:ln>
            <a:noFill/>
          </a:ln>
          <a:effectLst/>
        </c:spPr>
      </c:pivotFmt>
      <c:pivotFmt>
        <c:idx val="21"/>
        <c:spPr>
          <a:solidFill>
            <a:srgbClr val="FFFF00"/>
          </a:solidFill>
          <a:ln>
            <a:noFill/>
          </a:ln>
          <a:effectLst/>
        </c:spPr>
      </c:pivotFmt>
      <c:pivotFmt>
        <c:idx val="22"/>
        <c:spPr>
          <a:solidFill>
            <a:srgbClr val="FF5050"/>
          </a:solidFill>
          <a:ln>
            <a:noFill/>
          </a:ln>
          <a:effectLst/>
        </c:spPr>
      </c:pivotFmt>
      <c:pivotFmt>
        <c:idx val="23"/>
        <c:spPr>
          <a:solidFill>
            <a:srgbClr val="FFFF00"/>
          </a:solidFill>
          <a:ln>
            <a:noFill/>
          </a:ln>
          <a:effectLst/>
        </c:spPr>
      </c:pivotFmt>
    </c:pivotFmts>
    <c:plotArea>
      <c:layout/>
      <c:barChart>
        <c:barDir val="bar"/>
        <c:grouping val="stacked"/>
        <c:varyColors val="0"/>
        <c:ser>
          <c:idx val="0"/>
          <c:order val="0"/>
          <c:tx>
            <c:strRef>
              <c:f>'One-dimensional Pivot Table'!$K$1</c:f>
              <c:strCache>
                <c:ptCount val="1"/>
                <c:pt idx="0">
                  <c:v>Total</c:v>
                </c:pt>
              </c:strCache>
            </c:strRef>
          </c:tx>
          <c:spPr>
            <a:solidFill>
              <a:schemeClr val="accent1"/>
            </a:solidFill>
            <a:ln>
              <a:noFill/>
            </a:ln>
            <a:effectLst/>
          </c:spPr>
          <c:invertIfNegative val="0"/>
          <c:dPt>
            <c:idx val="0"/>
            <c:invertIfNegative val="0"/>
            <c:bubble3D val="0"/>
            <c:spPr>
              <a:solidFill>
                <a:srgbClr val="FF5050"/>
              </a:solidFill>
              <a:ln>
                <a:noFill/>
              </a:ln>
              <a:effectLst/>
            </c:spPr>
            <c:extLst>
              <c:ext xmlns:c16="http://schemas.microsoft.com/office/drawing/2014/chart" uri="{C3380CC4-5D6E-409C-BE32-E72D297353CC}">
                <c16:uniqueId val="{00000001-218D-4A77-9CCA-757D56E22E32}"/>
              </c:ext>
            </c:extLst>
          </c:dPt>
          <c:dPt>
            <c:idx val="1"/>
            <c:invertIfNegative val="0"/>
            <c:bubble3D val="0"/>
            <c:spPr>
              <a:solidFill>
                <a:srgbClr val="FFFF00"/>
              </a:solidFill>
              <a:ln>
                <a:noFill/>
              </a:ln>
              <a:effectLst/>
            </c:spPr>
            <c:extLst>
              <c:ext xmlns:c16="http://schemas.microsoft.com/office/drawing/2014/chart" uri="{C3380CC4-5D6E-409C-BE32-E72D297353CC}">
                <c16:uniqueId val="{00000003-218D-4A77-9CCA-757D56E22E32}"/>
              </c:ext>
            </c:extLst>
          </c:dPt>
          <c:dPt>
            <c:idx val="2"/>
            <c:invertIfNegative val="0"/>
            <c:bubble3D val="0"/>
            <c:spPr>
              <a:solidFill>
                <a:srgbClr val="FF5050"/>
              </a:solidFill>
              <a:ln>
                <a:noFill/>
              </a:ln>
              <a:effectLst/>
            </c:spPr>
            <c:extLst>
              <c:ext xmlns:c16="http://schemas.microsoft.com/office/drawing/2014/chart" uri="{C3380CC4-5D6E-409C-BE32-E72D297353CC}">
                <c16:uniqueId val="{00000005-218D-4A77-9CCA-757D56E22E32}"/>
              </c:ext>
            </c:extLst>
          </c:dPt>
          <c:dPt>
            <c:idx val="3"/>
            <c:invertIfNegative val="0"/>
            <c:bubble3D val="0"/>
            <c:spPr>
              <a:solidFill>
                <a:srgbClr val="FFFF00"/>
              </a:solidFill>
              <a:ln>
                <a:noFill/>
              </a:ln>
              <a:effectLst/>
            </c:spPr>
            <c:extLst>
              <c:ext xmlns:c16="http://schemas.microsoft.com/office/drawing/2014/chart" uri="{C3380CC4-5D6E-409C-BE32-E72D297353CC}">
                <c16:uniqueId val="{00000007-218D-4A77-9CCA-757D56E22E32}"/>
              </c:ext>
            </c:extLst>
          </c:dPt>
          <c:dPt>
            <c:idx val="4"/>
            <c:invertIfNegative val="0"/>
            <c:bubble3D val="0"/>
            <c:spPr>
              <a:solidFill>
                <a:srgbClr val="FFFF00"/>
              </a:solidFill>
              <a:ln>
                <a:noFill/>
              </a:ln>
              <a:effectLst/>
            </c:spPr>
            <c:extLst>
              <c:ext xmlns:c16="http://schemas.microsoft.com/office/drawing/2014/chart" uri="{C3380CC4-5D6E-409C-BE32-E72D297353CC}">
                <c16:uniqueId val="{00000009-218D-4A77-9CCA-757D56E22E32}"/>
              </c:ext>
            </c:extLst>
          </c:dPt>
          <c:dPt>
            <c:idx val="5"/>
            <c:invertIfNegative val="0"/>
            <c:bubble3D val="0"/>
            <c:spPr>
              <a:solidFill>
                <a:srgbClr val="FF5050"/>
              </a:solidFill>
              <a:ln>
                <a:noFill/>
              </a:ln>
              <a:effectLst/>
            </c:spPr>
            <c:extLst>
              <c:ext xmlns:c16="http://schemas.microsoft.com/office/drawing/2014/chart" uri="{C3380CC4-5D6E-409C-BE32-E72D297353CC}">
                <c16:uniqueId val="{0000000B-218D-4A77-9CCA-757D56E22E32}"/>
              </c:ext>
            </c:extLst>
          </c:dPt>
          <c:dPt>
            <c:idx val="6"/>
            <c:invertIfNegative val="0"/>
            <c:bubble3D val="0"/>
            <c:spPr>
              <a:solidFill>
                <a:srgbClr val="FFFF00"/>
              </a:solidFill>
              <a:ln>
                <a:noFill/>
              </a:ln>
              <a:effectLst/>
            </c:spPr>
            <c:extLst>
              <c:ext xmlns:c16="http://schemas.microsoft.com/office/drawing/2014/chart" uri="{C3380CC4-5D6E-409C-BE32-E72D297353CC}">
                <c16:uniqueId val="{0000000D-218D-4A77-9CCA-757D56E22E32}"/>
              </c:ext>
            </c:extLst>
          </c:dPt>
          <c:cat>
            <c:strRef>
              <c:f>'One-dimensional Pivot Table'!$J$2:$J$8</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Table'!$K$2:$K$8</c:f>
              <c:numCache>
                <c:formatCode>0</c:formatCode>
                <c:ptCount val="7"/>
                <c:pt idx="0">
                  <c:v>4878.2592592592591</c:v>
                </c:pt>
                <c:pt idx="1">
                  <c:v>4737.25</c:v>
                </c:pt>
                <c:pt idx="2">
                  <c:v>5037.7142857142853</c:v>
                </c:pt>
                <c:pt idx="3">
                  <c:v>4702.060606060606</c:v>
                </c:pt>
                <c:pt idx="4">
                  <c:v>4770.1428571428569</c:v>
                </c:pt>
                <c:pt idx="5">
                  <c:v>5092.2647058823532</c:v>
                </c:pt>
                <c:pt idx="6">
                  <c:v>4686.5438596491231</c:v>
                </c:pt>
              </c:numCache>
            </c:numRef>
          </c:val>
          <c:extLst>
            <c:ext xmlns:c16="http://schemas.microsoft.com/office/drawing/2014/chart" uri="{C3380CC4-5D6E-409C-BE32-E72D297353CC}">
              <c16:uniqueId val="{0000000E-218D-4A77-9CCA-757D56E22E32}"/>
            </c:ext>
          </c:extLst>
        </c:ser>
        <c:dLbls>
          <c:showLegendKey val="0"/>
          <c:showVal val="0"/>
          <c:showCatName val="0"/>
          <c:showSerName val="0"/>
          <c:showPercent val="0"/>
          <c:showBubbleSize val="0"/>
        </c:dLbls>
        <c:gapWidth val="80"/>
        <c:overlap val="100"/>
        <c:axId val="2103683792"/>
        <c:axId val="2103684208"/>
      </c:barChart>
      <c:catAx>
        <c:axId val="2103683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103684208"/>
        <c:crosses val="autoZero"/>
        <c:auto val="1"/>
        <c:lblAlgn val="ctr"/>
        <c:lblOffset val="100"/>
        <c:noMultiLvlLbl val="0"/>
      </c:catAx>
      <c:valAx>
        <c:axId val="21036842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10368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[Mary Dwamena Asare_Excel Capstone Assignment-PivotTable2.xlsx]Two-dimensional Pivot Table!Amount Of Categories Per Country</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of Category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6"/>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7"/>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8"/>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9"/>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10"/>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11"/>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12"/>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13"/>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14"/>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pivotFmt>
      <c:pivotFmt>
        <c:idx val="15"/>
        <c:spPr>
          <a:solidFill>
            <a:schemeClr val="accent1"/>
          </a:solidFill>
          <a:ln w="28575" cap="rnd">
            <a:solidFill>
              <a:srgbClr val="00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FFFF00"/>
            </a:solidFill>
            <a:round/>
          </a:ln>
          <a:effectLst/>
        </c:spPr>
        <c:marker>
          <c:symbol val="circle"/>
          <c:size val="5"/>
          <c:spPr>
            <a:solidFill>
              <a:srgbClr val="FFFF00"/>
            </a:solidFill>
            <a:ln w="9525">
              <a:solidFill>
                <a:schemeClr val="accent1"/>
              </a:solidFill>
            </a:ln>
            <a:effectLst/>
          </c:spPr>
        </c:marker>
      </c:pivotFmt>
      <c:pivotFmt>
        <c:idx val="17"/>
        <c:spPr>
          <a:solidFill>
            <a:schemeClr val="accent1"/>
          </a:solidFill>
          <a:ln w="28575" cap="rnd">
            <a:solidFill>
              <a:srgbClr val="000000"/>
            </a:solidFill>
            <a:round/>
          </a:ln>
          <a:effectLst/>
        </c:spPr>
        <c:marker>
          <c:symbol val="circle"/>
          <c:size val="5"/>
          <c:spPr>
            <a:solidFill>
              <a:srgbClr val="FF0000"/>
            </a:solidFill>
            <a:ln w="9525">
              <a:solidFill>
                <a:schemeClr val="accent1"/>
              </a:solidFill>
            </a:ln>
            <a:effectLst/>
          </c:spPr>
        </c:marker>
      </c:pivotFmt>
      <c:pivotFmt>
        <c:idx val="18"/>
        <c:spPr>
          <a:solidFill>
            <a:schemeClr val="accent1"/>
          </a:solidFill>
          <a:ln w="28575" cap="rnd">
            <a:solidFill>
              <a:srgbClr val="000000"/>
            </a:solidFill>
            <a:round/>
          </a:ln>
          <a:effectLst/>
        </c:spPr>
        <c:marker>
          <c:symbol val="circle"/>
          <c:size val="5"/>
          <c:spPr>
            <a:solidFill>
              <a:srgbClr val="FF0000"/>
            </a:solidFill>
            <a:ln w="9525">
              <a:solidFill>
                <a:schemeClr val="accent1"/>
              </a:solidFill>
            </a:ln>
            <a:effectLst/>
          </c:spPr>
        </c:marker>
      </c:pivotFmt>
      <c:pivotFmt>
        <c:idx val="19"/>
        <c:spPr>
          <a:solidFill>
            <a:schemeClr val="accent1"/>
          </a:solidFill>
          <a:ln w="28575" cap="rnd">
            <a:solidFill>
              <a:srgbClr val="000000"/>
            </a:solidFill>
            <a:round/>
          </a:ln>
          <a:effectLst/>
        </c:spPr>
        <c:marker>
          <c:symbol val="circle"/>
          <c:size val="5"/>
          <c:spPr>
            <a:solidFill>
              <a:srgbClr val="FFFF00"/>
            </a:solidFill>
            <a:ln w="9525">
              <a:solidFill>
                <a:schemeClr val="accent1"/>
              </a:solidFill>
            </a:ln>
            <a:effectLst/>
          </c:spPr>
        </c:marker>
      </c:pivotFmt>
      <c:pivotFmt>
        <c:idx val="20"/>
        <c:spPr>
          <a:solidFill>
            <a:schemeClr val="accent1"/>
          </a:solidFill>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21"/>
        <c:spPr>
          <a:solidFill>
            <a:schemeClr val="accent1"/>
          </a:solidFill>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22"/>
        <c:spPr>
          <a:solidFill>
            <a:schemeClr val="accent1"/>
          </a:solidFill>
          <a:ln w="28575" cap="rnd">
            <a:solidFill>
              <a:srgbClr val="000000"/>
            </a:solidFill>
            <a:round/>
          </a:ln>
          <a:effectLst/>
        </c:spPr>
        <c:marker>
          <c:symbol val="circle"/>
          <c:size val="5"/>
          <c:spPr>
            <a:solidFill>
              <a:srgbClr val="FFFF00"/>
            </a:solidFill>
            <a:ln w="9525">
              <a:solidFill>
                <a:schemeClr val="accent1"/>
              </a:solidFill>
            </a:ln>
            <a:effectLst/>
          </c:spPr>
        </c:marker>
      </c:pivotFmt>
      <c:pivotFmt>
        <c:idx val="23"/>
        <c:spPr>
          <a:solidFill>
            <a:schemeClr val="accent1"/>
          </a:solidFill>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24"/>
        <c:spPr>
          <a:solidFill>
            <a:schemeClr val="accent1"/>
          </a:solidFill>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25"/>
        <c:spPr>
          <a:solidFill>
            <a:schemeClr val="accent1"/>
          </a:solidFill>
          <a:ln w="28575" cap="rnd">
            <a:solidFill>
              <a:srgbClr val="000000"/>
            </a:solidFill>
            <a:round/>
          </a:ln>
          <a:effectLst/>
        </c:spPr>
        <c:marker>
          <c:symbol val="circle"/>
          <c:size val="5"/>
          <c:spPr>
            <a:solidFill>
              <a:srgbClr val="FFFF00"/>
            </a:solidFill>
            <a:ln w="9525">
              <a:solidFill>
                <a:schemeClr val="accent1"/>
              </a:solidFill>
            </a:ln>
            <a:effectLst/>
          </c:spPr>
        </c:marker>
      </c:pivotFmt>
      <c:pivotFmt>
        <c:idx val="26"/>
        <c:spPr>
          <a:solidFill>
            <a:schemeClr val="accent1"/>
          </a:solidFill>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27"/>
        <c:spPr>
          <a:solidFill>
            <a:schemeClr val="accent1"/>
          </a:solidFill>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28"/>
        <c:spPr>
          <a:solidFill>
            <a:schemeClr val="accent1"/>
          </a:solidFill>
          <a:ln w="28575" cap="rnd">
            <a:solidFill>
              <a:srgbClr val="000000"/>
            </a:solidFill>
            <a:round/>
          </a:ln>
          <a:effectLst/>
        </c:spPr>
        <c:marker>
          <c:symbol val="circle"/>
          <c:size val="5"/>
          <c:spPr>
            <a:solidFill>
              <a:srgbClr val="FFFF00"/>
            </a:solidFill>
            <a:ln w="9525">
              <a:solidFill>
                <a:schemeClr val="accent1"/>
              </a:solidFill>
            </a:ln>
            <a:effectLst/>
          </c:spPr>
        </c:marker>
      </c:pivotFmt>
      <c:pivotFmt>
        <c:idx val="29"/>
        <c:spPr>
          <a:solidFill>
            <a:schemeClr val="accent1"/>
          </a:solidFill>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30"/>
        <c:spPr>
          <a:ln w="28575" cap="rnd">
            <a:solidFill>
              <a:srgbClr val="00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rgbClr val="FFFF00"/>
            </a:solidFill>
            <a:round/>
          </a:ln>
          <a:effectLst/>
        </c:spPr>
        <c:marker>
          <c:symbol val="circle"/>
          <c:size val="5"/>
          <c:spPr>
            <a:solidFill>
              <a:srgbClr val="FFFF00"/>
            </a:solidFill>
            <a:ln w="9525">
              <a:solidFill>
                <a:schemeClr val="accent1"/>
              </a:solidFill>
            </a:ln>
            <a:effectLst/>
          </c:spPr>
        </c:marker>
      </c:pivotFmt>
      <c:pivotFmt>
        <c:idx val="32"/>
        <c:spPr>
          <a:ln w="28575" cap="rnd">
            <a:solidFill>
              <a:srgbClr val="000000"/>
            </a:solidFill>
            <a:round/>
          </a:ln>
          <a:effectLst/>
        </c:spPr>
        <c:marker>
          <c:symbol val="circle"/>
          <c:size val="5"/>
          <c:spPr>
            <a:solidFill>
              <a:srgbClr val="FF0000"/>
            </a:solidFill>
            <a:ln w="9525">
              <a:solidFill>
                <a:schemeClr val="accent1"/>
              </a:solidFill>
            </a:ln>
            <a:effectLst/>
          </c:spPr>
        </c:marker>
      </c:pivotFmt>
      <c:pivotFmt>
        <c:idx val="33"/>
        <c:spPr>
          <a:ln w="28575" cap="rnd">
            <a:solidFill>
              <a:srgbClr val="000000"/>
            </a:solidFill>
            <a:round/>
          </a:ln>
          <a:effectLst/>
        </c:spPr>
        <c:marker>
          <c:symbol val="circle"/>
          <c:size val="5"/>
          <c:spPr>
            <a:solidFill>
              <a:srgbClr val="FF0000"/>
            </a:solidFill>
            <a:ln w="9525">
              <a:solidFill>
                <a:schemeClr val="accent1"/>
              </a:solidFill>
            </a:ln>
            <a:effectLst/>
          </c:spPr>
        </c:marker>
      </c:pivotFmt>
      <c:pivotFmt>
        <c:idx val="34"/>
        <c:spPr>
          <a:ln w="28575" cap="rnd">
            <a:solidFill>
              <a:srgbClr val="000000"/>
            </a:solidFill>
            <a:round/>
          </a:ln>
          <a:effectLst/>
        </c:spPr>
        <c:marker>
          <c:symbol val="circle"/>
          <c:size val="5"/>
          <c:spPr>
            <a:solidFill>
              <a:srgbClr val="FFFF00"/>
            </a:solidFill>
            <a:ln w="9525">
              <a:solidFill>
                <a:schemeClr val="accent1"/>
              </a:solidFill>
            </a:ln>
            <a:effectLst/>
          </c:spPr>
        </c:marker>
      </c:pivotFmt>
      <c:pivotFmt>
        <c:idx val="35"/>
        <c:spPr>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36"/>
        <c:spPr>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37"/>
        <c:spPr>
          <a:ln w="28575" cap="rnd">
            <a:solidFill>
              <a:srgbClr val="000000"/>
            </a:solidFill>
            <a:round/>
          </a:ln>
          <a:effectLst/>
        </c:spPr>
        <c:marker>
          <c:symbol val="circle"/>
          <c:size val="5"/>
          <c:spPr>
            <a:solidFill>
              <a:srgbClr val="FFFF00"/>
            </a:solidFill>
            <a:ln w="9525">
              <a:solidFill>
                <a:schemeClr val="accent1"/>
              </a:solidFill>
            </a:ln>
            <a:effectLst/>
          </c:spPr>
        </c:marker>
      </c:pivotFmt>
      <c:pivotFmt>
        <c:idx val="38"/>
        <c:spPr>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39"/>
        <c:spPr>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40"/>
        <c:spPr>
          <a:ln w="28575" cap="rnd">
            <a:solidFill>
              <a:srgbClr val="000000"/>
            </a:solidFill>
            <a:round/>
          </a:ln>
          <a:effectLst/>
        </c:spPr>
        <c:marker>
          <c:symbol val="circle"/>
          <c:size val="5"/>
          <c:spPr>
            <a:solidFill>
              <a:srgbClr val="FFFF00"/>
            </a:solidFill>
            <a:ln w="9525">
              <a:solidFill>
                <a:schemeClr val="accent1"/>
              </a:solidFill>
            </a:ln>
            <a:effectLst/>
          </c:spPr>
        </c:marker>
      </c:pivotFmt>
      <c:pivotFmt>
        <c:idx val="41"/>
        <c:spPr>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42"/>
        <c:spPr>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43"/>
        <c:spPr>
          <a:ln w="28575" cap="rnd">
            <a:solidFill>
              <a:srgbClr val="000000"/>
            </a:solidFill>
            <a:round/>
          </a:ln>
          <a:effectLst/>
        </c:spPr>
        <c:marker>
          <c:symbol val="circle"/>
          <c:size val="5"/>
          <c:spPr>
            <a:solidFill>
              <a:srgbClr val="FFFF00"/>
            </a:solidFill>
            <a:ln w="9525">
              <a:solidFill>
                <a:schemeClr val="accent1"/>
              </a:solidFill>
            </a:ln>
            <a:effectLst/>
          </c:spPr>
        </c:marker>
      </c:pivotFmt>
      <c:pivotFmt>
        <c:idx val="44"/>
        <c:spPr>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45"/>
        <c:spPr>
          <a:ln w="28575" cap="rnd">
            <a:solidFill>
              <a:srgbClr val="FFFF00"/>
            </a:solidFill>
            <a:round/>
          </a:ln>
          <a:effectLst/>
        </c:spPr>
        <c:marker>
          <c:symbol val="circle"/>
          <c:size val="5"/>
          <c:spPr>
            <a:solidFill>
              <a:srgbClr val="FFFF00"/>
            </a:solidFill>
            <a:ln w="9525">
              <a:solidFill>
                <a:schemeClr val="accent1"/>
              </a:solidFill>
            </a:ln>
            <a:effectLst/>
          </c:spPr>
        </c:marker>
      </c:pivotFmt>
      <c:pivotFmt>
        <c:idx val="46"/>
        <c:spPr>
          <a:ln w="28575" cap="rnd">
            <a:solidFill>
              <a:srgbClr val="000000"/>
            </a:solidFill>
            <a:round/>
          </a:ln>
          <a:effectLst/>
        </c:spPr>
        <c:marker>
          <c:symbol val="circle"/>
          <c:size val="5"/>
          <c:spPr>
            <a:solidFill>
              <a:srgbClr val="FF0000"/>
            </a:solidFill>
            <a:ln w="9525">
              <a:solidFill>
                <a:schemeClr val="accent1"/>
              </a:solidFill>
            </a:ln>
            <a:effectLst/>
          </c:spPr>
        </c:marker>
      </c:pivotFmt>
      <c:pivotFmt>
        <c:idx val="47"/>
        <c:spPr>
          <a:ln w="28575" cap="rnd">
            <a:solidFill>
              <a:srgbClr val="000000"/>
            </a:solidFill>
            <a:round/>
          </a:ln>
          <a:effectLst/>
        </c:spPr>
        <c:marker>
          <c:symbol val="circle"/>
          <c:size val="5"/>
          <c:spPr>
            <a:solidFill>
              <a:srgbClr val="FF0000"/>
            </a:solidFill>
            <a:ln w="9525">
              <a:solidFill>
                <a:schemeClr val="accent1"/>
              </a:solidFill>
            </a:ln>
            <a:effectLst/>
          </c:spPr>
        </c:marker>
      </c:pivotFmt>
      <c:pivotFmt>
        <c:idx val="48"/>
        <c:spPr>
          <a:ln w="28575" cap="rnd">
            <a:solidFill>
              <a:srgbClr val="000000"/>
            </a:solidFill>
            <a:round/>
          </a:ln>
          <a:effectLst/>
        </c:spPr>
        <c:marker>
          <c:symbol val="circle"/>
          <c:size val="5"/>
          <c:spPr>
            <a:solidFill>
              <a:srgbClr val="FFFF00"/>
            </a:solidFill>
            <a:ln w="9525">
              <a:solidFill>
                <a:schemeClr val="accent1"/>
              </a:solidFill>
            </a:ln>
            <a:effectLst/>
          </c:spPr>
        </c:marker>
      </c:pivotFmt>
      <c:pivotFmt>
        <c:idx val="49"/>
        <c:spPr>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50"/>
        <c:spPr>
          <a:ln w="28575" cap="rnd">
            <a:solidFill>
              <a:srgbClr val="000000"/>
            </a:solidFill>
            <a:round/>
          </a:ln>
          <a:effectLst/>
        </c:spPr>
        <c:marker>
          <c:symbol val="circle"/>
          <c:size val="5"/>
          <c:spPr>
            <a:solidFill>
              <a:srgbClr val="FF5050"/>
            </a:solidFill>
            <a:ln w="9525">
              <a:solidFill>
                <a:schemeClr val="accent1"/>
              </a:solidFill>
            </a:ln>
            <a:effectLst/>
          </c:spPr>
        </c:marker>
      </c:pivotFmt>
      <c:pivotFmt>
        <c:idx val="51"/>
        <c:spPr>
          <a:ln w="28575" cap="rnd">
            <a:solidFill>
              <a:srgbClr val="000000"/>
            </a:solidFill>
            <a:round/>
          </a:ln>
          <a:effectLst/>
        </c:spPr>
        <c:marker>
          <c:symbol val="circle"/>
          <c:size val="5"/>
          <c:spPr>
            <a:solidFill>
              <a:srgbClr val="FFFF00"/>
            </a:solidFill>
            <a:ln w="9525">
              <a:solidFill>
                <a:schemeClr val="accent1"/>
              </a:solidFill>
            </a:ln>
            <a:effectLst/>
          </c:spPr>
        </c:marker>
      </c:pivotFmt>
    </c:pivotFmts>
    <c:plotArea>
      <c:layout>
        <c:manualLayout>
          <c:layoutTarget val="inner"/>
          <c:xMode val="edge"/>
          <c:yMode val="edge"/>
          <c:x val="0.13742985727892046"/>
          <c:y val="0.24927504406166051"/>
          <c:w val="0.86257014272107957"/>
          <c:h val="0.2822159745336944"/>
        </c:manualLayout>
      </c:layout>
      <c:lineChart>
        <c:grouping val="standard"/>
        <c:varyColors val="0"/>
        <c:ser>
          <c:idx val="0"/>
          <c:order val="0"/>
          <c:tx>
            <c:strRef>
              <c:f>'Two-dimensional Pivot Table'!$C$16</c:f>
              <c:strCache>
                <c:ptCount val="1"/>
                <c:pt idx="0">
                  <c:v>Total</c:v>
                </c:pt>
              </c:strCache>
            </c:strRef>
          </c:tx>
          <c:spPr>
            <a:ln w="28575" cap="rnd">
              <a:solidFill>
                <a:srgbClr val="000000"/>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rgbClr val="FFFF00"/>
                </a:solidFill>
                <a:ln w="9525">
                  <a:solidFill>
                    <a:schemeClr val="accent1"/>
                  </a:solidFill>
                </a:ln>
                <a:effectLst/>
              </c:spPr>
            </c:marker>
            <c:bubble3D val="0"/>
            <c:spPr>
              <a:ln w="28575" cap="rnd">
                <a:solidFill>
                  <a:srgbClr val="FFFF00"/>
                </a:solidFill>
                <a:round/>
              </a:ln>
              <a:effectLst/>
            </c:spPr>
            <c:extLst>
              <c:ext xmlns:c16="http://schemas.microsoft.com/office/drawing/2014/chart" uri="{C3380CC4-5D6E-409C-BE32-E72D297353CC}">
                <c16:uniqueId val="{00000001-30C3-4DA9-B615-7F0410DB1C62}"/>
              </c:ext>
            </c:extLst>
          </c:dPt>
          <c:dPt>
            <c:idx val="1"/>
            <c:marker>
              <c:symbol val="circle"/>
              <c:size val="5"/>
              <c:spPr>
                <a:solidFill>
                  <a:srgbClr val="FF000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2-30C3-4DA9-B615-7F0410DB1C62}"/>
              </c:ext>
            </c:extLst>
          </c:dPt>
          <c:dPt>
            <c:idx val="2"/>
            <c:marker>
              <c:symbol val="circle"/>
              <c:size val="5"/>
              <c:spPr>
                <a:solidFill>
                  <a:srgbClr val="FF000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3-30C3-4DA9-B615-7F0410DB1C62}"/>
              </c:ext>
            </c:extLst>
          </c:dPt>
          <c:dPt>
            <c:idx val="3"/>
            <c:marker>
              <c:symbol val="circle"/>
              <c:size val="5"/>
              <c:spPr>
                <a:solidFill>
                  <a:srgbClr val="FFFF0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4-30C3-4DA9-B615-7F0410DB1C62}"/>
              </c:ext>
            </c:extLst>
          </c:dPt>
          <c:dPt>
            <c:idx val="4"/>
            <c:marker>
              <c:symbol val="circle"/>
              <c:size val="5"/>
              <c:spPr>
                <a:solidFill>
                  <a:srgbClr val="FF505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5-30C3-4DA9-B615-7F0410DB1C62}"/>
              </c:ext>
            </c:extLst>
          </c:dPt>
          <c:dPt>
            <c:idx val="5"/>
            <c:marker>
              <c:symbol val="circle"/>
              <c:size val="5"/>
              <c:spPr>
                <a:solidFill>
                  <a:srgbClr val="FF505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6-30C3-4DA9-B615-7F0410DB1C62}"/>
              </c:ext>
            </c:extLst>
          </c:dPt>
          <c:dPt>
            <c:idx val="6"/>
            <c:marker>
              <c:symbol val="circle"/>
              <c:size val="5"/>
              <c:spPr>
                <a:solidFill>
                  <a:srgbClr val="FFFF0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7-30C3-4DA9-B615-7F0410DB1C62}"/>
              </c:ext>
            </c:extLst>
          </c:dPt>
          <c:dPt>
            <c:idx val="7"/>
            <c:marker>
              <c:symbol val="circle"/>
              <c:size val="5"/>
              <c:spPr>
                <a:solidFill>
                  <a:srgbClr val="FF505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8-30C3-4DA9-B615-7F0410DB1C62}"/>
              </c:ext>
            </c:extLst>
          </c:dPt>
          <c:dPt>
            <c:idx val="8"/>
            <c:marker>
              <c:symbol val="circle"/>
              <c:size val="5"/>
              <c:spPr>
                <a:solidFill>
                  <a:srgbClr val="FF505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9-30C3-4DA9-B615-7F0410DB1C62}"/>
              </c:ext>
            </c:extLst>
          </c:dPt>
          <c:dPt>
            <c:idx val="9"/>
            <c:marker>
              <c:symbol val="circle"/>
              <c:size val="5"/>
              <c:spPr>
                <a:solidFill>
                  <a:srgbClr val="FFFF0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A-30C3-4DA9-B615-7F0410DB1C62}"/>
              </c:ext>
            </c:extLst>
          </c:dPt>
          <c:dPt>
            <c:idx val="10"/>
            <c:marker>
              <c:symbol val="circle"/>
              <c:size val="5"/>
              <c:spPr>
                <a:solidFill>
                  <a:srgbClr val="FF505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B-30C3-4DA9-B615-7F0410DB1C62}"/>
              </c:ext>
            </c:extLst>
          </c:dPt>
          <c:dPt>
            <c:idx val="11"/>
            <c:marker>
              <c:symbol val="circle"/>
              <c:size val="5"/>
              <c:spPr>
                <a:solidFill>
                  <a:srgbClr val="FF505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C-30C3-4DA9-B615-7F0410DB1C62}"/>
              </c:ext>
            </c:extLst>
          </c:dPt>
          <c:dPt>
            <c:idx val="12"/>
            <c:marker>
              <c:symbol val="circle"/>
              <c:size val="5"/>
              <c:spPr>
                <a:solidFill>
                  <a:srgbClr val="FFFF0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D-30C3-4DA9-B615-7F0410DB1C62}"/>
              </c:ext>
            </c:extLst>
          </c:dPt>
          <c:dPt>
            <c:idx val="13"/>
            <c:marker>
              <c:symbol val="circle"/>
              <c:size val="5"/>
              <c:spPr>
                <a:solidFill>
                  <a:srgbClr val="FF5050"/>
                </a:solidFill>
                <a:ln w="9525">
                  <a:solidFill>
                    <a:schemeClr val="accent1"/>
                  </a:solidFill>
                </a:ln>
                <a:effectLst/>
              </c:spPr>
            </c:marker>
            <c:bubble3D val="0"/>
            <c:spPr>
              <a:ln w="28575" cap="rnd">
                <a:solidFill>
                  <a:srgbClr val="000000"/>
                </a:solidFill>
                <a:round/>
              </a:ln>
              <a:effectLst/>
            </c:spPr>
            <c:extLst>
              <c:ext xmlns:c16="http://schemas.microsoft.com/office/drawing/2014/chart" uri="{C3380CC4-5D6E-409C-BE32-E72D297353CC}">
                <c16:uniqueId val="{0000000E-30C3-4DA9-B615-7F0410DB1C62}"/>
              </c:ext>
            </c:extLst>
          </c:dPt>
          <c:cat>
            <c:multiLvlStrRef>
              <c:f>'Two-dimensional Pivot Table'!$A$17:$B$30</c:f>
              <c:multiLvlStrCache>
                <c:ptCount val="14"/>
                <c:lvl>
                  <c:pt idx="0">
                    <c:v>Fruit</c:v>
                  </c:pt>
                  <c:pt idx="1">
                    <c:v>Vegetables</c:v>
                  </c:pt>
                  <c:pt idx="2">
                    <c:v>Fruit</c:v>
                  </c:pt>
                  <c:pt idx="3">
                    <c:v>Vegetables</c:v>
                  </c:pt>
                  <c:pt idx="4">
                    <c:v>Fruit</c:v>
                  </c:pt>
                  <c:pt idx="5">
                    <c:v>Vegetables</c:v>
                  </c:pt>
                  <c:pt idx="6">
                    <c:v>Fruit</c:v>
                  </c:pt>
                  <c:pt idx="7">
                    <c:v>Vegetables</c:v>
                  </c:pt>
                  <c:pt idx="8">
                    <c:v>Fruit</c:v>
                  </c:pt>
                  <c:pt idx="9">
                    <c:v>Vegetables</c:v>
                  </c:pt>
                  <c:pt idx="10">
                    <c:v>Fruit</c:v>
                  </c:pt>
                  <c:pt idx="11">
                    <c:v>Vegetables</c:v>
                  </c:pt>
                  <c:pt idx="12">
                    <c:v>Fruit</c:v>
                  </c:pt>
                  <c:pt idx="13">
                    <c:v>Vegetables</c:v>
                  </c:pt>
                </c:lvl>
                <c:lvl>
                  <c:pt idx="0">
                    <c:v>Australia</c:v>
                  </c:pt>
                  <c:pt idx="2">
                    <c:v>Canada</c:v>
                  </c:pt>
                  <c:pt idx="4">
                    <c:v>France</c:v>
                  </c:pt>
                  <c:pt idx="6">
                    <c:v>Germany</c:v>
                  </c:pt>
                  <c:pt idx="8">
                    <c:v>New Zealand</c:v>
                  </c:pt>
                  <c:pt idx="10">
                    <c:v>United Kingdom</c:v>
                  </c:pt>
                  <c:pt idx="12">
                    <c:v>United States</c:v>
                  </c:pt>
                </c:lvl>
              </c:multiLvlStrCache>
            </c:multiLvlStrRef>
          </c:cat>
          <c:val>
            <c:numRef>
              <c:f>'Two-dimensional Pivot Table'!$C$17:$C$30</c:f>
              <c:numCache>
                <c:formatCode>General</c:formatCode>
                <c:ptCount val="14"/>
                <c:pt idx="0">
                  <c:v>91221</c:v>
                </c:pt>
                <c:pt idx="1">
                  <c:v>40492</c:v>
                </c:pt>
                <c:pt idx="2">
                  <c:v>82338</c:v>
                </c:pt>
                <c:pt idx="3">
                  <c:v>12407</c:v>
                </c:pt>
                <c:pt idx="4">
                  <c:v>125931</c:v>
                </c:pt>
                <c:pt idx="5">
                  <c:v>15125</c:v>
                </c:pt>
                <c:pt idx="6">
                  <c:v>66430</c:v>
                </c:pt>
                <c:pt idx="7">
                  <c:v>88738</c:v>
                </c:pt>
                <c:pt idx="8">
                  <c:v>62392</c:v>
                </c:pt>
                <c:pt idx="9">
                  <c:v>4390</c:v>
                </c:pt>
                <c:pt idx="10">
                  <c:v>87786</c:v>
                </c:pt>
                <c:pt idx="11">
                  <c:v>85351</c:v>
                </c:pt>
                <c:pt idx="12">
                  <c:v>176971</c:v>
                </c:pt>
                <c:pt idx="13">
                  <c:v>90162</c:v>
                </c:pt>
              </c:numCache>
            </c:numRef>
          </c:val>
          <c:smooth val="0"/>
          <c:extLst>
            <c:ext xmlns:c16="http://schemas.microsoft.com/office/drawing/2014/chart" uri="{C3380CC4-5D6E-409C-BE32-E72D297353CC}">
              <c16:uniqueId val="{0000000F-30C3-4DA9-B615-7F0410DB1C62}"/>
            </c:ext>
          </c:extLst>
        </c:ser>
        <c:dLbls>
          <c:showLegendKey val="0"/>
          <c:showVal val="0"/>
          <c:showCatName val="0"/>
          <c:showSerName val="0"/>
          <c:showPercent val="0"/>
          <c:showBubbleSize val="0"/>
        </c:dLbls>
        <c:marker val="1"/>
        <c:smooth val="0"/>
        <c:axId val="320784128"/>
        <c:axId val="320784544"/>
      </c:lineChart>
      <c:catAx>
        <c:axId val="32078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20784544"/>
        <c:crosses val="autoZero"/>
        <c:auto val="1"/>
        <c:lblAlgn val="ctr"/>
        <c:lblOffset val="100"/>
        <c:noMultiLvlLbl val="0"/>
      </c:catAx>
      <c:valAx>
        <c:axId val="320784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207841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[Mary Dwamena Asare_Excel Capstone Assignment-PivotTable2.xlsx]One-dimensional Pivot Table!Product Per Order ID </c:name>
    <c:fmtId val="12"/>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baseline="0"/>
              <a:t> Count of Order ID Per Product</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5050"/>
          </a:solidFill>
          <a:ln w="19050">
            <a:solidFill>
              <a:schemeClr val="lt1"/>
            </a:solidFill>
          </a:ln>
          <a:effectLst/>
        </c:spPr>
      </c:pivotFmt>
      <c:pivotFmt>
        <c:idx val="2"/>
        <c:spPr>
          <a:solidFill>
            <a:srgbClr val="FFFF00"/>
          </a:solidFill>
          <a:ln w="19050">
            <a:solidFill>
              <a:schemeClr val="lt1"/>
            </a:solidFill>
          </a:ln>
          <a:effectLst/>
        </c:spPr>
      </c:pivotFmt>
      <c:pivotFmt>
        <c:idx val="3"/>
        <c:spPr>
          <a:solidFill>
            <a:srgbClr val="FF0066"/>
          </a:solidFill>
          <a:ln w="19050">
            <a:solidFill>
              <a:schemeClr val="lt1"/>
            </a:solidFill>
          </a:ln>
          <a:effectLst/>
        </c:spPr>
      </c:pivotFmt>
      <c:pivotFmt>
        <c:idx val="4"/>
        <c:spPr>
          <a:solidFill>
            <a:srgbClr val="FFFF66"/>
          </a:solidFill>
          <a:ln w="19050">
            <a:solidFill>
              <a:schemeClr val="lt1"/>
            </a:solidFill>
          </a:ln>
          <a:effectLst/>
        </c:spPr>
      </c:pivotFmt>
      <c:pivotFmt>
        <c:idx val="5"/>
        <c:spPr>
          <a:solidFill>
            <a:srgbClr val="FF7C80"/>
          </a:solidFill>
          <a:ln w="19050">
            <a:solidFill>
              <a:schemeClr val="lt1"/>
            </a:solidFill>
          </a:ln>
          <a:effectLst/>
        </c:spPr>
      </c:pivotFmt>
      <c:pivotFmt>
        <c:idx val="6"/>
        <c:spPr>
          <a:solidFill>
            <a:srgbClr val="FFFF99"/>
          </a:solidFill>
          <a:ln w="19050">
            <a:solidFill>
              <a:schemeClr val="lt1"/>
            </a:solidFill>
          </a:ln>
          <a:effectLst/>
        </c:spPr>
      </c:pivotFmt>
      <c:pivotFmt>
        <c:idx val="7"/>
        <c:spPr>
          <a:solidFill>
            <a:srgbClr val="FF9999"/>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FF00"/>
          </a:solidFill>
          <a:ln w="19050">
            <a:solidFill>
              <a:schemeClr val="lt1"/>
            </a:solidFill>
          </a:ln>
          <a:effectLst/>
        </c:spPr>
      </c:pivotFmt>
      <c:pivotFmt>
        <c:idx val="10"/>
        <c:spPr>
          <a:solidFill>
            <a:srgbClr val="FF5050"/>
          </a:solidFill>
          <a:ln w="19050">
            <a:solidFill>
              <a:schemeClr val="lt1"/>
            </a:solidFill>
          </a:ln>
          <a:effectLst/>
        </c:spPr>
      </c:pivotFmt>
      <c:pivotFmt>
        <c:idx val="11"/>
        <c:spPr>
          <a:solidFill>
            <a:srgbClr val="FF9999"/>
          </a:solidFill>
          <a:ln w="19050">
            <a:solidFill>
              <a:schemeClr val="lt1"/>
            </a:solidFill>
          </a:ln>
          <a:effectLst/>
        </c:spPr>
      </c:pivotFmt>
      <c:pivotFmt>
        <c:idx val="12"/>
        <c:spPr>
          <a:solidFill>
            <a:srgbClr val="FFFF99"/>
          </a:solidFill>
          <a:ln w="19050">
            <a:solidFill>
              <a:schemeClr val="lt1"/>
            </a:solidFill>
          </a:ln>
          <a:effectLst/>
        </c:spPr>
      </c:pivotFmt>
      <c:pivotFmt>
        <c:idx val="13"/>
        <c:spPr>
          <a:solidFill>
            <a:srgbClr val="FF7C80"/>
          </a:solidFill>
          <a:ln w="19050">
            <a:solidFill>
              <a:schemeClr val="lt1"/>
            </a:solidFill>
          </a:ln>
          <a:effectLst/>
        </c:spPr>
      </c:pivotFmt>
      <c:pivotFmt>
        <c:idx val="14"/>
        <c:spPr>
          <a:solidFill>
            <a:srgbClr val="FFFF66"/>
          </a:solidFill>
          <a:ln w="19050">
            <a:solidFill>
              <a:schemeClr val="lt1"/>
            </a:solidFill>
          </a:ln>
          <a:effectLst/>
        </c:spPr>
      </c:pivotFmt>
      <c:pivotFmt>
        <c:idx val="15"/>
        <c:spPr>
          <a:solidFill>
            <a:srgbClr val="FF0066"/>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FF00"/>
          </a:solidFill>
          <a:ln w="19050">
            <a:solidFill>
              <a:schemeClr val="lt1"/>
            </a:solidFill>
          </a:ln>
          <a:effectLst/>
        </c:spPr>
      </c:pivotFmt>
      <c:pivotFmt>
        <c:idx val="18"/>
        <c:spPr>
          <a:solidFill>
            <a:srgbClr val="FF5050"/>
          </a:solidFill>
          <a:ln w="19050">
            <a:solidFill>
              <a:schemeClr val="lt1"/>
            </a:solidFill>
          </a:ln>
          <a:effectLst/>
        </c:spPr>
      </c:pivotFmt>
      <c:pivotFmt>
        <c:idx val="19"/>
        <c:spPr>
          <a:solidFill>
            <a:srgbClr val="FF9999"/>
          </a:solidFill>
          <a:ln w="19050">
            <a:solidFill>
              <a:schemeClr val="lt1"/>
            </a:solidFill>
          </a:ln>
          <a:effectLst/>
        </c:spPr>
      </c:pivotFmt>
      <c:pivotFmt>
        <c:idx val="20"/>
        <c:spPr>
          <a:solidFill>
            <a:srgbClr val="FFFF99"/>
          </a:solidFill>
          <a:ln w="19050">
            <a:solidFill>
              <a:schemeClr val="lt1"/>
            </a:solidFill>
          </a:ln>
          <a:effectLst/>
        </c:spPr>
      </c:pivotFmt>
      <c:pivotFmt>
        <c:idx val="21"/>
        <c:spPr>
          <a:solidFill>
            <a:srgbClr val="FF7C80"/>
          </a:solidFill>
          <a:ln w="19050">
            <a:solidFill>
              <a:schemeClr val="lt1"/>
            </a:solidFill>
          </a:ln>
          <a:effectLst/>
        </c:spPr>
      </c:pivotFmt>
      <c:pivotFmt>
        <c:idx val="22"/>
        <c:spPr>
          <a:solidFill>
            <a:srgbClr val="FFFF66"/>
          </a:solidFill>
          <a:ln w="19050">
            <a:solidFill>
              <a:schemeClr val="lt1"/>
            </a:solidFill>
          </a:ln>
          <a:effectLst/>
        </c:spPr>
      </c:pivotFmt>
      <c:pivotFmt>
        <c:idx val="23"/>
        <c:spPr>
          <a:solidFill>
            <a:srgbClr val="FF0066"/>
          </a:solidFill>
          <a:ln w="19050">
            <a:solidFill>
              <a:schemeClr val="lt1"/>
            </a:solidFill>
          </a:ln>
          <a:effectLst/>
        </c:spPr>
      </c:pivotFmt>
    </c:pivotFmts>
    <c:plotArea>
      <c:layout>
        <c:manualLayout>
          <c:layoutTarget val="inner"/>
          <c:xMode val="edge"/>
          <c:yMode val="edge"/>
          <c:x val="0.25327034120734909"/>
          <c:y val="0.20997484689413828"/>
          <c:w val="0.47401509186351704"/>
          <c:h val="0.79002515310586174"/>
        </c:manualLayout>
      </c:layout>
      <c:doughnutChart>
        <c:varyColors val="1"/>
        <c:ser>
          <c:idx val="0"/>
          <c:order val="0"/>
          <c:tx>
            <c:strRef>
              <c:f>'One-dimensional Pivot Table'!$B$13</c:f>
              <c:strCache>
                <c:ptCount val="1"/>
                <c:pt idx="0">
                  <c:v>Total</c:v>
                </c:pt>
              </c:strCache>
            </c:strRef>
          </c:tx>
          <c:dPt>
            <c:idx val="0"/>
            <c:bubble3D val="0"/>
            <c:spPr>
              <a:solidFill>
                <a:srgbClr val="FFFF00"/>
              </a:solidFill>
              <a:ln w="19050">
                <a:solidFill>
                  <a:schemeClr val="lt1"/>
                </a:solidFill>
              </a:ln>
              <a:effectLst/>
            </c:spPr>
            <c:extLst>
              <c:ext xmlns:c16="http://schemas.microsoft.com/office/drawing/2014/chart" uri="{C3380CC4-5D6E-409C-BE32-E72D297353CC}">
                <c16:uniqueId val="{00000001-7A18-4639-858C-20FCEC02ED90}"/>
              </c:ext>
            </c:extLst>
          </c:dPt>
          <c:dPt>
            <c:idx val="1"/>
            <c:bubble3D val="0"/>
            <c:spPr>
              <a:solidFill>
                <a:srgbClr val="FF5050"/>
              </a:solidFill>
              <a:ln w="19050">
                <a:solidFill>
                  <a:schemeClr val="lt1"/>
                </a:solidFill>
              </a:ln>
              <a:effectLst/>
            </c:spPr>
            <c:extLst>
              <c:ext xmlns:c16="http://schemas.microsoft.com/office/drawing/2014/chart" uri="{C3380CC4-5D6E-409C-BE32-E72D297353CC}">
                <c16:uniqueId val="{00000003-7A18-4639-858C-20FCEC02ED90}"/>
              </c:ext>
            </c:extLst>
          </c:dPt>
          <c:dPt>
            <c:idx val="2"/>
            <c:bubble3D val="0"/>
            <c:spPr>
              <a:solidFill>
                <a:srgbClr val="FF9999"/>
              </a:solidFill>
              <a:ln w="19050">
                <a:solidFill>
                  <a:schemeClr val="lt1"/>
                </a:solidFill>
              </a:ln>
              <a:effectLst/>
            </c:spPr>
            <c:extLst>
              <c:ext xmlns:c16="http://schemas.microsoft.com/office/drawing/2014/chart" uri="{C3380CC4-5D6E-409C-BE32-E72D297353CC}">
                <c16:uniqueId val="{00000005-7A18-4639-858C-20FCEC02ED90}"/>
              </c:ext>
            </c:extLst>
          </c:dPt>
          <c:dPt>
            <c:idx val="3"/>
            <c:bubble3D val="0"/>
            <c:spPr>
              <a:solidFill>
                <a:srgbClr val="FFFF99"/>
              </a:solidFill>
              <a:ln w="19050">
                <a:solidFill>
                  <a:schemeClr val="lt1"/>
                </a:solidFill>
              </a:ln>
              <a:effectLst/>
            </c:spPr>
            <c:extLst>
              <c:ext xmlns:c16="http://schemas.microsoft.com/office/drawing/2014/chart" uri="{C3380CC4-5D6E-409C-BE32-E72D297353CC}">
                <c16:uniqueId val="{00000007-7A18-4639-858C-20FCEC02ED90}"/>
              </c:ext>
            </c:extLst>
          </c:dPt>
          <c:dPt>
            <c:idx val="4"/>
            <c:bubble3D val="0"/>
            <c:spPr>
              <a:solidFill>
                <a:srgbClr val="FF7C80"/>
              </a:solidFill>
              <a:ln w="19050">
                <a:solidFill>
                  <a:schemeClr val="lt1"/>
                </a:solidFill>
              </a:ln>
              <a:effectLst/>
            </c:spPr>
            <c:extLst>
              <c:ext xmlns:c16="http://schemas.microsoft.com/office/drawing/2014/chart" uri="{C3380CC4-5D6E-409C-BE32-E72D297353CC}">
                <c16:uniqueId val="{00000009-7A18-4639-858C-20FCEC02ED90}"/>
              </c:ext>
            </c:extLst>
          </c:dPt>
          <c:dPt>
            <c:idx val="5"/>
            <c:bubble3D val="0"/>
            <c:spPr>
              <a:solidFill>
                <a:srgbClr val="FFFF66"/>
              </a:solidFill>
              <a:ln w="19050">
                <a:solidFill>
                  <a:schemeClr val="lt1"/>
                </a:solidFill>
              </a:ln>
              <a:effectLst/>
            </c:spPr>
            <c:extLst>
              <c:ext xmlns:c16="http://schemas.microsoft.com/office/drawing/2014/chart" uri="{C3380CC4-5D6E-409C-BE32-E72D297353CC}">
                <c16:uniqueId val="{0000000B-7A18-4639-858C-20FCEC02ED90}"/>
              </c:ext>
            </c:extLst>
          </c:dPt>
          <c:dPt>
            <c:idx val="6"/>
            <c:bubble3D val="0"/>
            <c:spPr>
              <a:solidFill>
                <a:srgbClr val="FF0066"/>
              </a:solidFill>
              <a:ln w="19050">
                <a:solidFill>
                  <a:schemeClr val="lt1"/>
                </a:solidFill>
              </a:ln>
              <a:effectLst/>
            </c:spPr>
            <c:extLst>
              <c:ext xmlns:c16="http://schemas.microsoft.com/office/drawing/2014/chart" uri="{C3380CC4-5D6E-409C-BE32-E72D297353CC}">
                <c16:uniqueId val="{0000000D-7A18-4639-858C-20FCEC02ED90}"/>
              </c:ext>
            </c:extLst>
          </c:dPt>
          <c:cat>
            <c:strRef>
              <c:f>'One-dimensional Pivot Table'!$A$14:$A$20</c:f>
              <c:strCache>
                <c:ptCount val="7"/>
                <c:pt idx="0">
                  <c:v>Apple</c:v>
                </c:pt>
                <c:pt idx="1">
                  <c:v>Banana</c:v>
                </c:pt>
                <c:pt idx="2">
                  <c:v>Beans</c:v>
                </c:pt>
                <c:pt idx="3">
                  <c:v>Cabbage</c:v>
                </c:pt>
                <c:pt idx="4">
                  <c:v>Carrots</c:v>
                </c:pt>
                <c:pt idx="5">
                  <c:v>Mango</c:v>
                </c:pt>
                <c:pt idx="6">
                  <c:v>Orange</c:v>
                </c:pt>
              </c:strCache>
            </c:strRef>
          </c:cat>
          <c:val>
            <c:numRef>
              <c:f>'One-dimensional Pivot Table'!$B$14:$B$20</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E-7A18-4639-858C-20FCEC02ED90}"/>
            </c:ext>
          </c:extLst>
        </c:ser>
        <c:dLbls>
          <c:showLegendKey val="0"/>
          <c:showVal val="0"/>
          <c:showCatName val="0"/>
          <c:showSerName val="0"/>
          <c:showPercent val="0"/>
          <c:showBubbleSize val="0"/>
          <c:showLeaderLines val="1"/>
        </c:dLbls>
        <c:firstSliceAng val="0"/>
        <c:holeSize val="4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[Mary Dwamena Asare_Excel Capstone Assignment-PivotTable2.xlsx]One-dimensional Pivot Table!Order Per Country</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ID Per Country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46112"/>
          </a:solidFill>
          <a:ln>
            <a:noFill/>
          </a:ln>
          <a:effectLst/>
        </c:spPr>
      </c:pivotFmt>
      <c:pivotFmt>
        <c:idx val="2"/>
        <c:spPr>
          <a:solidFill>
            <a:srgbClr val="FFFF00"/>
          </a:solidFill>
          <a:ln>
            <a:noFill/>
          </a:ln>
          <a:effectLst/>
        </c:spPr>
      </c:pivotFmt>
      <c:pivotFmt>
        <c:idx val="3"/>
        <c:spPr>
          <a:solidFill>
            <a:srgbClr val="D46112"/>
          </a:solidFill>
          <a:ln>
            <a:noFill/>
          </a:ln>
          <a:effectLst/>
        </c:spPr>
      </c:pivotFmt>
      <c:pivotFmt>
        <c:idx val="4"/>
        <c:spPr>
          <a:solidFill>
            <a:srgbClr val="FFFF00"/>
          </a:solidFill>
          <a:ln>
            <a:noFill/>
          </a:ln>
          <a:effectLst/>
        </c:spPr>
      </c:pivotFmt>
      <c:pivotFmt>
        <c:idx val="5"/>
        <c:spPr>
          <a:solidFill>
            <a:srgbClr val="D46112"/>
          </a:solidFill>
          <a:ln>
            <a:noFill/>
          </a:ln>
          <a:effectLst/>
        </c:spPr>
      </c:pivotFmt>
      <c:pivotFmt>
        <c:idx val="6"/>
        <c:spPr>
          <a:solidFill>
            <a:srgbClr val="FFFF00"/>
          </a:solidFill>
          <a:ln>
            <a:noFill/>
          </a:ln>
          <a:effectLst/>
        </c:spPr>
      </c:pivotFmt>
      <c:pivotFmt>
        <c:idx val="7"/>
        <c:spPr>
          <a:solidFill>
            <a:srgbClr val="D46112"/>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D46112"/>
          </a:solidFill>
          <a:ln>
            <a:noFill/>
          </a:ln>
          <a:effectLst/>
        </c:spPr>
      </c:pivotFmt>
      <c:pivotFmt>
        <c:idx val="10"/>
        <c:spPr>
          <a:solidFill>
            <a:srgbClr val="FFFF00"/>
          </a:solidFill>
          <a:ln>
            <a:noFill/>
          </a:ln>
          <a:effectLst/>
        </c:spPr>
      </c:pivotFmt>
      <c:pivotFmt>
        <c:idx val="11"/>
        <c:spPr>
          <a:solidFill>
            <a:srgbClr val="D46112"/>
          </a:solidFill>
          <a:ln>
            <a:noFill/>
          </a:ln>
          <a:effectLst/>
        </c:spPr>
      </c:pivotFmt>
      <c:pivotFmt>
        <c:idx val="12"/>
        <c:spPr>
          <a:solidFill>
            <a:srgbClr val="FFFF00"/>
          </a:solidFill>
          <a:ln>
            <a:noFill/>
          </a:ln>
          <a:effectLst/>
        </c:spPr>
      </c:pivotFmt>
      <c:pivotFmt>
        <c:idx val="13"/>
        <c:spPr>
          <a:solidFill>
            <a:srgbClr val="D46112"/>
          </a:solidFill>
          <a:ln>
            <a:noFill/>
          </a:ln>
          <a:effectLst/>
        </c:spPr>
      </c:pivotFmt>
      <c:pivotFmt>
        <c:idx val="14"/>
        <c:spPr>
          <a:solidFill>
            <a:srgbClr val="FFFF00"/>
          </a:solidFill>
          <a:ln>
            <a:noFill/>
          </a:ln>
          <a:effectLst/>
        </c:spPr>
      </c:pivotFmt>
      <c:pivotFmt>
        <c:idx val="15"/>
        <c:spPr>
          <a:solidFill>
            <a:srgbClr val="D46112"/>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D46112"/>
          </a:solidFill>
          <a:ln>
            <a:noFill/>
          </a:ln>
          <a:effectLst/>
        </c:spPr>
      </c:pivotFmt>
      <c:pivotFmt>
        <c:idx val="18"/>
        <c:spPr>
          <a:solidFill>
            <a:srgbClr val="FFFF00"/>
          </a:solidFill>
          <a:ln>
            <a:noFill/>
          </a:ln>
          <a:effectLst/>
        </c:spPr>
      </c:pivotFmt>
      <c:pivotFmt>
        <c:idx val="19"/>
        <c:spPr>
          <a:solidFill>
            <a:srgbClr val="D46112"/>
          </a:solidFill>
          <a:ln>
            <a:noFill/>
          </a:ln>
          <a:effectLst/>
        </c:spPr>
      </c:pivotFmt>
      <c:pivotFmt>
        <c:idx val="20"/>
        <c:spPr>
          <a:solidFill>
            <a:srgbClr val="FFFF00"/>
          </a:solidFill>
          <a:ln>
            <a:noFill/>
          </a:ln>
          <a:effectLst/>
        </c:spPr>
      </c:pivotFmt>
      <c:pivotFmt>
        <c:idx val="21"/>
        <c:spPr>
          <a:solidFill>
            <a:srgbClr val="D46112"/>
          </a:solidFill>
          <a:ln>
            <a:noFill/>
          </a:ln>
          <a:effectLst/>
        </c:spPr>
      </c:pivotFmt>
      <c:pivotFmt>
        <c:idx val="22"/>
        <c:spPr>
          <a:solidFill>
            <a:srgbClr val="FFFF00"/>
          </a:solidFill>
          <a:ln>
            <a:noFill/>
          </a:ln>
          <a:effectLst/>
        </c:spPr>
      </c:pivotFmt>
      <c:pivotFmt>
        <c:idx val="23"/>
        <c:spPr>
          <a:solidFill>
            <a:srgbClr val="D46112"/>
          </a:solidFill>
          <a:ln>
            <a:noFill/>
          </a:ln>
          <a:effectLst/>
        </c:spPr>
      </c:pivotFmt>
    </c:pivotFmts>
    <c:plotArea>
      <c:layout>
        <c:manualLayout>
          <c:layoutTarget val="inner"/>
          <c:xMode val="edge"/>
          <c:yMode val="edge"/>
          <c:x val="9.9318106311381674E-2"/>
          <c:y val="0.33779839682201879"/>
          <c:w val="0.86238773534323299"/>
          <c:h val="0.44625324537135563"/>
        </c:manualLayout>
      </c:layout>
      <c:barChart>
        <c:barDir val="col"/>
        <c:grouping val="stacked"/>
        <c:varyColors val="0"/>
        <c:ser>
          <c:idx val="0"/>
          <c:order val="0"/>
          <c:tx>
            <c:strRef>
              <c:f>'One-dimensional Pivot Table'!$G$1</c:f>
              <c:strCache>
                <c:ptCount val="1"/>
                <c:pt idx="0">
                  <c:v>Total</c:v>
                </c:pt>
              </c:strCache>
            </c:strRef>
          </c:tx>
          <c:spPr>
            <a:solidFill>
              <a:schemeClr val="accent1"/>
            </a:solidFill>
            <a:ln>
              <a:noFill/>
            </a:ln>
            <a:effectLst/>
          </c:spPr>
          <c:invertIfNegative val="0"/>
          <c:dPt>
            <c:idx val="0"/>
            <c:invertIfNegative val="0"/>
            <c:bubble3D val="0"/>
            <c:spPr>
              <a:solidFill>
                <a:srgbClr val="D46112"/>
              </a:solidFill>
              <a:ln>
                <a:noFill/>
              </a:ln>
              <a:effectLst/>
            </c:spPr>
            <c:extLst>
              <c:ext xmlns:c16="http://schemas.microsoft.com/office/drawing/2014/chart" uri="{C3380CC4-5D6E-409C-BE32-E72D297353CC}">
                <c16:uniqueId val="{00000001-038D-4475-ADEC-FA492D1E96A6}"/>
              </c:ext>
            </c:extLst>
          </c:dPt>
          <c:dPt>
            <c:idx val="1"/>
            <c:invertIfNegative val="0"/>
            <c:bubble3D val="0"/>
            <c:spPr>
              <a:solidFill>
                <a:srgbClr val="FFFF00"/>
              </a:solidFill>
              <a:ln>
                <a:noFill/>
              </a:ln>
              <a:effectLst/>
            </c:spPr>
            <c:extLst>
              <c:ext xmlns:c16="http://schemas.microsoft.com/office/drawing/2014/chart" uri="{C3380CC4-5D6E-409C-BE32-E72D297353CC}">
                <c16:uniqueId val="{00000003-038D-4475-ADEC-FA492D1E96A6}"/>
              </c:ext>
            </c:extLst>
          </c:dPt>
          <c:dPt>
            <c:idx val="2"/>
            <c:invertIfNegative val="0"/>
            <c:bubble3D val="0"/>
            <c:spPr>
              <a:solidFill>
                <a:srgbClr val="D46112"/>
              </a:solidFill>
              <a:ln>
                <a:noFill/>
              </a:ln>
              <a:effectLst/>
            </c:spPr>
            <c:extLst>
              <c:ext xmlns:c16="http://schemas.microsoft.com/office/drawing/2014/chart" uri="{C3380CC4-5D6E-409C-BE32-E72D297353CC}">
                <c16:uniqueId val="{00000005-038D-4475-ADEC-FA492D1E96A6}"/>
              </c:ext>
            </c:extLst>
          </c:dPt>
          <c:dPt>
            <c:idx val="3"/>
            <c:invertIfNegative val="0"/>
            <c:bubble3D val="0"/>
            <c:spPr>
              <a:solidFill>
                <a:srgbClr val="FFFF00"/>
              </a:solidFill>
              <a:ln>
                <a:noFill/>
              </a:ln>
              <a:effectLst/>
            </c:spPr>
            <c:extLst>
              <c:ext xmlns:c16="http://schemas.microsoft.com/office/drawing/2014/chart" uri="{C3380CC4-5D6E-409C-BE32-E72D297353CC}">
                <c16:uniqueId val="{00000007-038D-4475-ADEC-FA492D1E96A6}"/>
              </c:ext>
            </c:extLst>
          </c:dPt>
          <c:dPt>
            <c:idx val="4"/>
            <c:invertIfNegative val="0"/>
            <c:bubble3D val="0"/>
            <c:spPr>
              <a:solidFill>
                <a:srgbClr val="D46112"/>
              </a:solidFill>
              <a:ln>
                <a:noFill/>
              </a:ln>
              <a:effectLst/>
            </c:spPr>
            <c:extLst>
              <c:ext xmlns:c16="http://schemas.microsoft.com/office/drawing/2014/chart" uri="{C3380CC4-5D6E-409C-BE32-E72D297353CC}">
                <c16:uniqueId val="{00000009-038D-4475-ADEC-FA492D1E96A6}"/>
              </c:ext>
            </c:extLst>
          </c:dPt>
          <c:dPt>
            <c:idx val="5"/>
            <c:invertIfNegative val="0"/>
            <c:bubble3D val="0"/>
            <c:spPr>
              <a:solidFill>
                <a:srgbClr val="FFFF00"/>
              </a:solidFill>
              <a:ln>
                <a:noFill/>
              </a:ln>
              <a:effectLst/>
            </c:spPr>
            <c:extLst>
              <c:ext xmlns:c16="http://schemas.microsoft.com/office/drawing/2014/chart" uri="{C3380CC4-5D6E-409C-BE32-E72D297353CC}">
                <c16:uniqueId val="{0000000B-038D-4475-ADEC-FA492D1E96A6}"/>
              </c:ext>
            </c:extLst>
          </c:dPt>
          <c:dPt>
            <c:idx val="6"/>
            <c:invertIfNegative val="0"/>
            <c:bubble3D val="0"/>
            <c:spPr>
              <a:solidFill>
                <a:srgbClr val="D46112"/>
              </a:solidFill>
              <a:ln>
                <a:noFill/>
              </a:ln>
              <a:effectLst/>
            </c:spPr>
            <c:extLst>
              <c:ext xmlns:c16="http://schemas.microsoft.com/office/drawing/2014/chart" uri="{C3380CC4-5D6E-409C-BE32-E72D297353CC}">
                <c16:uniqueId val="{0000000D-038D-4475-ADEC-FA492D1E96A6}"/>
              </c:ext>
            </c:extLst>
          </c:dPt>
          <c:cat>
            <c:strRef>
              <c:f>'One-dimensional Pivot Table'!$F$2:$F$8</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Table'!$G$2:$G$8</c:f>
              <c:numCache>
                <c:formatCode>General</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E-038D-4475-ADEC-FA492D1E96A6}"/>
            </c:ext>
          </c:extLst>
        </c:ser>
        <c:dLbls>
          <c:showLegendKey val="0"/>
          <c:showVal val="0"/>
          <c:showCatName val="0"/>
          <c:showSerName val="0"/>
          <c:showPercent val="0"/>
          <c:showBubbleSize val="0"/>
        </c:dLbls>
        <c:gapWidth val="150"/>
        <c:overlap val="100"/>
        <c:axId val="446839520"/>
        <c:axId val="446837024"/>
      </c:barChart>
      <c:catAx>
        <c:axId val="44683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46837024"/>
        <c:crosses val="autoZero"/>
        <c:auto val="1"/>
        <c:lblAlgn val="ctr"/>
        <c:lblOffset val="100"/>
        <c:noMultiLvlLbl val="0"/>
      </c:catAx>
      <c:valAx>
        <c:axId val="44683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4683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[Mary Dwamena Asare_Excel Capstone Assignment-PivotTable2.xlsx]One-dimensional Pivot Table!Category Per Amoun</c:name>
    <c:fmtId val="35"/>
  </c:pivotSource>
  <c:chart>
    <c:title>
      <c:tx>
        <c:rich>
          <a:bodyPr rot="0" spcFirstLastPara="1" vertOverflow="ellipsis" vert="horz" wrap="square" anchor="ctr" anchorCtr="1"/>
          <a:lstStyle/>
          <a:p>
            <a:pPr algn="ctr">
              <a:defRPr sz="1400" b="1" i="0" u="none" strike="noStrike" kern="1200" cap="all" spc="50" baseline="0">
                <a:solidFill>
                  <a:schemeClr val="tx1">
                    <a:lumMod val="65000"/>
                    <a:lumOff val="35000"/>
                  </a:schemeClr>
                </a:solidFill>
                <a:latin typeface="+mn-lt"/>
                <a:ea typeface="+mn-ea"/>
                <a:cs typeface="+mn-cs"/>
              </a:defRPr>
            </a:pPr>
            <a:r>
              <a:rPr lang="en-US" sz="1400" b="0" cap="none" spc="0">
                <a:ln w="0"/>
                <a:solidFill>
                  <a:schemeClr val="tx1"/>
                </a:solidFill>
                <a:effectLst>
                  <a:outerShdw blurRad="38100" dist="19050" dir="2700000" algn="tl" rotWithShape="0">
                    <a:schemeClr val="dk1">
                      <a:alpha val="40000"/>
                    </a:schemeClr>
                  </a:outerShdw>
                </a:effectLst>
                <a:latin typeface="+mn-lt"/>
              </a:rPr>
              <a:t>Amount</a:t>
            </a:r>
            <a:r>
              <a:rPr lang="en-US" sz="1400" b="0" cap="none" spc="0" baseline="0">
                <a:ln w="0"/>
                <a:solidFill>
                  <a:schemeClr val="tx1"/>
                </a:solidFill>
                <a:effectLst>
                  <a:outerShdw blurRad="38100" dist="19050" dir="2700000" algn="tl" rotWithShape="0">
                    <a:schemeClr val="dk1">
                      <a:alpha val="40000"/>
                    </a:schemeClr>
                  </a:outerShdw>
                </a:effectLst>
                <a:latin typeface="+mn-lt"/>
              </a:rPr>
              <a:t> Of Category</a:t>
            </a:r>
            <a:endParaRPr lang="en-US" sz="1400" b="0" cap="none" spc="0">
              <a:ln w="0"/>
              <a:solidFill>
                <a:schemeClr val="tx1"/>
              </a:solidFill>
              <a:effectLst>
                <a:outerShdw blurRad="38100" dist="19050" dir="2700000" algn="tl" rotWithShape="0">
                  <a:schemeClr val="dk1">
                    <a:alpha val="40000"/>
                  </a:schemeClr>
                </a:outerShdw>
              </a:effectLst>
              <a:latin typeface="+mn-lt"/>
            </a:endParaRPr>
          </a:p>
        </c:rich>
      </c:tx>
      <c:overlay val="0"/>
      <c:spPr>
        <a:noFill/>
        <a:ln>
          <a:noFill/>
        </a:ln>
        <a:effectLst/>
      </c:spPr>
      <c:txPr>
        <a:bodyPr rot="0" spcFirstLastPara="1" vertOverflow="ellipsis" vert="horz" wrap="square" anchor="ctr" anchorCtr="1"/>
        <a:lstStyle/>
        <a:p>
          <a:pPr algn="ctr">
            <a:defRPr sz="1400" b="1" i="0" u="none" strike="noStrike" kern="1200" cap="all" spc="5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FF00"/>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FFFF00"/>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FF00"/>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'One-dimensional Pivot Table'!$G$13</c:f>
              <c:strCache>
                <c:ptCount val="1"/>
                <c:pt idx="0">
                  <c:v>Total</c:v>
                </c:pt>
              </c:strCache>
            </c:strRef>
          </c:tx>
          <c:spPr>
            <a:solidFill>
              <a:schemeClr val="accent2">
                <a:lumMod val="75000"/>
              </a:schemeClr>
            </a:solidFill>
          </c:spPr>
          <c:dPt>
            <c:idx val="0"/>
            <c:bubble3D val="0"/>
            <c:spPr>
              <a:solidFill>
                <a:srgbClr val="FFFF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707-4328-BED3-3181DBB62CC9}"/>
              </c:ext>
            </c:extLst>
          </c:dPt>
          <c:dPt>
            <c:idx val="1"/>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707-4328-BED3-3181DBB62CC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GH"/>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Table'!$F$14:$F$15</c:f>
              <c:strCache>
                <c:ptCount val="2"/>
                <c:pt idx="0">
                  <c:v>Fruit</c:v>
                </c:pt>
                <c:pt idx="1">
                  <c:v>Vegetables</c:v>
                </c:pt>
              </c:strCache>
            </c:strRef>
          </c:cat>
          <c:val>
            <c:numRef>
              <c:f>'One-dimensional Pivot Table'!$G$14:$G$15</c:f>
              <c:numCache>
                <c:formatCode>General</c:formatCode>
                <c:ptCount val="2"/>
                <c:pt idx="0">
                  <c:v>693069</c:v>
                </c:pt>
                <c:pt idx="1">
                  <c:v>336665</c:v>
                </c:pt>
              </c:numCache>
            </c:numRef>
          </c:val>
          <c:extLst>
            <c:ext xmlns:c16="http://schemas.microsoft.com/office/drawing/2014/chart" uri="{C3380CC4-5D6E-409C-BE32-E72D297353CC}">
              <c16:uniqueId val="{00000004-3707-4328-BED3-3181DBB62CC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[Mary Dwamena Asare_Excel Capstone Assignment-PivotTable2.xlsx]Two-dimensional Pivot Table!Amount Of Categories Per Country</c:name>
    <c:fmtId val="8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100" b="1" i="0" baseline="0">
                <a:effectLst/>
              </a:rPr>
              <a:t>Amount of Category Per Country</a:t>
            </a:r>
            <a:endParaRPr lang="en-GH" sz="1100" b="1">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US"/>
          </a:p>
        </c:rich>
      </c:tx>
      <c:layout>
        <c:manualLayout>
          <c:xMode val="edge"/>
          <c:yMode val="edge"/>
          <c:x val="0.33755063584849254"/>
          <c:y val="3.232321039884150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GH"/>
        </a:p>
      </c:txPr>
    </c:title>
    <c:autoTitleDeleted val="0"/>
    <c:pivotFmts>
      <c:pivotFmt>
        <c:idx val="0"/>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3"/>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4"/>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5"/>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6"/>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7"/>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8"/>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9"/>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10"/>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11"/>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12"/>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13"/>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14"/>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16"/>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17"/>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18"/>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19"/>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0"/>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1"/>
        <c:spPr>
          <a:solidFill>
            <a:schemeClr val="accent2"/>
          </a:solidFill>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2"/>
        <c:spPr>
          <a:ln w="28575" cap="rnd">
            <a:solidFill>
              <a:schemeClr val="accent2"/>
            </a:solidFill>
            <a:round/>
          </a:ln>
          <a:effectLst/>
        </c:spPr>
        <c:marker>
          <c:symbol val="circle"/>
          <c:size val="5"/>
          <c:spPr>
            <a:solidFill>
              <a:srgbClr val="FFFF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4"/>
        <c:spPr>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5"/>
        <c:spPr>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6"/>
        <c:spPr>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7"/>
        <c:spPr>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8"/>
        <c:spPr>
          <a:ln w="28575" cap="rnd">
            <a:solidFill>
              <a:schemeClr val="accent2"/>
            </a:solidFill>
            <a:round/>
          </a:ln>
          <a:effectLst/>
        </c:spPr>
        <c:marker>
          <c:symbol val="circle"/>
          <c:size val="5"/>
          <c:spPr>
            <a:solidFill>
              <a:srgbClr val="FFFF00"/>
            </a:solidFill>
            <a:ln w="9525">
              <a:solidFill>
                <a:schemeClr val="accent2"/>
              </a:solidFill>
            </a:ln>
            <a:effectLst/>
          </c:spPr>
        </c:marker>
      </c:pivotFmt>
      <c:pivotFmt>
        <c:idx val="29"/>
        <c:spPr>
          <a:ln w="28575" cap="rnd">
            <a:solidFill>
              <a:schemeClr val="accent2"/>
            </a:solidFill>
            <a:round/>
          </a:ln>
          <a:effectLst/>
        </c:spPr>
        <c:marker>
          <c:symbol val="circle"/>
          <c:size val="5"/>
          <c:spPr>
            <a:solidFill>
              <a:srgbClr val="FFFF00"/>
            </a:solidFill>
            <a:ln w="9525">
              <a:solidFill>
                <a:schemeClr val="accent2"/>
              </a:solidFill>
            </a:ln>
            <a:effectLst/>
          </c:spPr>
        </c:marker>
      </c:pivotFmt>
    </c:pivotFmts>
    <c:plotArea>
      <c:layout>
        <c:manualLayout>
          <c:layoutTarget val="inner"/>
          <c:xMode val="edge"/>
          <c:yMode val="edge"/>
          <c:x val="0.12819782493019807"/>
          <c:y val="0.14055215874182056"/>
          <c:w val="0.83839291159220131"/>
          <c:h val="0.45370143350535624"/>
        </c:manualLayout>
      </c:layout>
      <c:lineChart>
        <c:grouping val="standard"/>
        <c:varyColors val="0"/>
        <c:ser>
          <c:idx val="0"/>
          <c:order val="0"/>
          <c:tx>
            <c:strRef>
              <c:f>'Two-dimensional Pivot Table'!$C$16</c:f>
              <c:strCache>
                <c:ptCount val="1"/>
                <c:pt idx="0">
                  <c:v>Total</c:v>
                </c:pt>
              </c:strCache>
            </c:strRef>
          </c:tx>
          <c:spPr>
            <a:ln w="28575" cap="rnd">
              <a:solidFill>
                <a:schemeClr val="accent2"/>
              </a:solidFill>
              <a:round/>
            </a:ln>
            <a:effectLst/>
          </c:spPr>
          <c:marker>
            <c:symbol val="circle"/>
            <c:size val="5"/>
            <c:spPr>
              <a:solidFill>
                <a:srgbClr val="FFFF00"/>
              </a:solidFill>
              <a:ln w="9525">
                <a:solidFill>
                  <a:schemeClr val="accent2"/>
                </a:solidFill>
              </a:ln>
              <a:effectLst/>
            </c:spPr>
          </c:marker>
          <c:dPt>
            <c:idx val="0"/>
            <c:marker>
              <c:symbol val="circle"/>
              <c:size val="5"/>
              <c:spPr>
                <a:solidFill>
                  <a:srgbClr val="FFFF00"/>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1-AF39-4675-842B-9E5D0DA192B4}"/>
              </c:ext>
            </c:extLst>
          </c:dPt>
          <c:dPt>
            <c:idx val="2"/>
            <c:marker>
              <c:symbol val="circle"/>
              <c:size val="5"/>
              <c:spPr>
                <a:solidFill>
                  <a:srgbClr val="FFFF00"/>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3-AF39-4675-842B-9E5D0DA192B4}"/>
              </c:ext>
            </c:extLst>
          </c:dPt>
          <c:dPt>
            <c:idx val="4"/>
            <c:marker>
              <c:symbol val="circle"/>
              <c:size val="5"/>
              <c:spPr>
                <a:solidFill>
                  <a:srgbClr val="FFFF00"/>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5-AF39-4675-842B-9E5D0DA192B4}"/>
              </c:ext>
            </c:extLst>
          </c:dPt>
          <c:dPt>
            <c:idx val="6"/>
            <c:marker>
              <c:symbol val="circle"/>
              <c:size val="5"/>
              <c:spPr>
                <a:solidFill>
                  <a:srgbClr val="FFFF00"/>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7-AF39-4675-842B-9E5D0DA192B4}"/>
              </c:ext>
            </c:extLst>
          </c:dPt>
          <c:dPt>
            <c:idx val="8"/>
            <c:marker>
              <c:symbol val="circle"/>
              <c:size val="5"/>
              <c:spPr>
                <a:solidFill>
                  <a:srgbClr val="FFFF00"/>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9-AF39-4675-842B-9E5D0DA192B4}"/>
              </c:ext>
            </c:extLst>
          </c:dPt>
          <c:dPt>
            <c:idx val="10"/>
            <c:marker>
              <c:symbol val="circle"/>
              <c:size val="5"/>
              <c:spPr>
                <a:solidFill>
                  <a:srgbClr val="FFFF00"/>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B-AF39-4675-842B-9E5D0DA192B4}"/>
              </c:ext>
            </c:extLst>
          </c:dPt>
          <c:dPt>
            <c:idx val="12"/>
            <c:marker>
              <c:symbol val="circle"/>
              <c:size val="5"/>
              <c:spPr>
                <a:solidFill>
                  <a:srgbClr val="FFFF00"/>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D-AF39-4675-842B-9E5D0DA192B4}"/>
              </c:ext>
            </c:extLst>
          </c:dPt>
          <c:cat>
            <c:multiLvlStrRef>
              <c:f>'Two-dimensional Pivot Table'!$A$17:$B$30</c:f>
              <c:multiLvlStrCache>
                <c:ptCount val="14"/>
                <c:lvl>
                  <c:pt idx="0">
                    <c:v>Fruit</c:v>
                  </c:pt>
                  <c:pt idx="1">
                    <c:v>Vegetables</c:v>
                  </c:pt>
                  <c:pt idx="2">
                    <c:v>Fruit</c:v>
                  </c:pt>
                  <c:pt idx="3">
                    <c:v>Vegetables</c:v>
                  </c:pt>
                  <c:pt idx="4">
                    <c:v>Fruit</c:v>
                  </c:pt>
                  <c:pt idx="5">
                    <c:v>Vegetables</c:v>
                  </c:pt>
                  <c:pt idx="6">
                    <c:v>Fruit</c:v>
                  </c:pt>
                  <c:pt idx="7">
                    <c:v>Vegetables</c:v>
                  </c:pt>
                  <c:pt idx="8">
                    <c:v>Fruit</c:v>
                  </c:pt>
                  <c:pt idx="9">
                    <c:v>Vegetables</c:v>
                  </c:pt>
                  <c:pt idx="10">
                    <c:v>Fruit</c:v>
                  </c:pt>
                  <c:pt idx="11">
                    <c:v>Vegetables</c:v>
                  </c:pt>
                  <c:pt idx="12">
                    <c:v>Fruit</c:v>
                  </c:pt>
                  <c:pt idx="13">
                    <c:v>Vegetables</c:v>
                  </c:pt>
                </c:lvl>
                <c:lvl>
                  <c:pt idx="0">
                    <c:v>Australia</c:v>
                  </c:pt>
                  <c:pt idx="2">
                    <c:v>Canada</c:v>
                  </c:pt>
                  <c:pt idx="4">
                    <c:v>France</c:v>
                  </c:pt>
                  <c:pt idx="6">
                    <c:v>Germany</c:v>
                  </c:pt>
                  <c:pt idx="8">
                    <c:v>New Zealand</c:v>
                  </c:pt>
                  <c:pt idx="10">
                    <c:v>United Kingdom</c:v>
                  </c:pt>
                  <c:pt idx="12">
                    <c:v>United States</c:v>
                  </c:pt>
                </c:lvl>
              </c:multiLvlStrCache>
            </c:multiLvlStrRef>
          </c:cat>
          <c:val>
            <c:numRef>
              <c:f>'Two-dimensional Pivot Table'!$C$17:$C$30</c:f>
              <c:numCache>
                <c:formatCode>General</c:formatCode>
                <c:ptCount val="14"/>
                <c:pt idx="0">
                  <c:v>91221</c:v>
                </c:pt>
                <c:pt idx="1">
                  <c:v>40492</c:v>
                </c:pt>
                <c:pt idx="2">
                  <c:v>82338</c:v>
                </c:pt>
                <c:pt idx="3">
                  <c:v>12407</c:v>
                </c:pt>
                <c:pt idx="4">
                  <c:v>125931</c:v>
                </c:pt>
                <c:pt idx="5">
                  <c:v>15125</c:v>
                </c:pt>
                <c:pt idx="6">
                  <c:v>66430</c:v>
                </c:pt>
                <c:pt idx="7">
                  <c:v>88738</c:v>
                </c:pt>
                <c:pt idx="8">
                  <c:v>62392</c:v>
                </c:pt>
                <c:pt idx="9">
                  <c:v>4390</c:v>
                </c:pt>
                <c:pt idx="10">
                  <c:v>87786</c:v>
                </c:pt>
                <c:pt idx="11">
                  <c:v>85351</c:v>
                </c:pt>
                <c:pt idx="12">
                  <c:v>176971</c:v>
                </c:pt>
                <c:pt idx="13">
                  <c:v>90162</c:v>
                </c:pt>
              </c:numCache>
            </c:numRef>
          </c:val>
          <c:smooth val="0"/>
          <c:extLst>
            <c:ext xmlns:c16="http://schemas.microsoft.com/office/drawing/2014/chart" uri="{C3380CC4-5D6E-409C-BE32-E72D297353CC}">
              <c16:uniqueId val="{0000000E-AF39-4675-842B-9E5D0DA192B4}"/>
            </c:ext>
          </c:extLst>
        </c:ser>
        <c:dLbls>
          <c:showLegendKey val="0"/>
          <c:showVal val="0"/>
          <c:showCatName val="0"/>
          <c:showSerName val="0"/>
          <c:showPercent val="0"/>
          <c:showBubbleSize val="0"/>
        </c:dLbls>
        <c:marker val="1"/>
        <c:smooth val="0"/>
        <c:axId val="2107814095"/>
        <c:axId val="2107788719"/>
      </c:lineChart>
      <c:catAx>
        <c:axId val="210781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107788719"/>
        <c:crosses val="autoZero"/>
        <c:auto val="1"/>
        <c:lblAlgn val="ctr"/>
        <c:lblOffset val="100"/>
        <c:noMultiLvlLbl val="0"/>
      </c:catAx>
      <c:valAx>
        <c:axId val="210778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107814095"/>
        <c:crosses val="autoZero"/>
        <c:crossBetween val="between"/>
      </c:valAx>
      <c:spPr>
        <a:solidFill>
          <a:sysClr val="window" lastClr="FFFFFF"/>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[Mary Dwamena Asare_Excel Capstone Assignment-PivotTable2.xlsx]One-dimensional Pivot Table!Cost Of Product</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Amount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rgbClr val="FFFF00"/>
          </a:solidFill>
          <a:ln>
            <a:noFill/>
          </a:ln>
          <a:effectLst/>
        </c:spPr>
      </c:pivotFmt>
      <c:pivotFmt>
        <c:idx val="3"/>
        <c:spPr>
          <a:solidFill>
            <a:srgbClr val="FFFF00"/>
          </a:solidFill>
          <a:ln>
            <a:noFill/>
          </a:ln>
          <a:effectLst/>
        </c:spPr>
      </c:pivotFmt>
      <c:pivotFmt>
        <c:idx val="4"/>
        <c:spPr>
          <a:solidFill>
            <a:srgbClr val="FFFF00"/>
          </a:solidFill>
          <a:ln>
            <a:noFill/>
          </a:ln>
          <a:effectLst/>
        </c:spPr>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FF00"/>
          </a:solidFill>
          <a:ln>
            <a:noFill/>
          </a:ln>
          <a:effectLst/>
        </c:spPr>
      </c:pivotFmt>
      <c:pivotFmt>
        <c:idx val="7"/>
        <c:spPr>
          <a:solidFill>
            <a:srgbClr val="FFFF00"/>
          </a:solidFill>
          <a:ln>
            <a:noFill/>
          </a:ln>
          <a:effectLst/>
        </c:spPr>
      </c:pivotFmt>
      <c:pivotFmt>
        <c:idx val="8"/>
        <c:spPr>
          <a:solidFill>
            <a:srgbClr val="FFFF00"/>
          </a:solidFill>
          <a:ln>
            <a:noFill/>
          </a:ln>
          <a:effectLst/>
        </c:spPr>
      </c:pivotFmt>
      <c:pivotFmt>
        <c:idx val="9"/>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FF00"/>
          </a:solidFill>
          <a:ln>
            <a:noFill/>
          </a:ln>
          <a:effectLst/>
        </c:spPr>
      </c:pivotFmt>
      <c:pivotFmt>
        <c:idx val="11"/>
        <c:spPr>
          <a:solidFill>
            <a:srgbClr val="FFFF00"/>
          </a:solidFill>
          <a:ln>
            <a:noFill/>
          </a:ln>
          <a:effectLst/>
        </c:spPr>
      </c:pivotFmt>
      <c:pivotFmt>
        <c:idx val="12"/>
        <c:spPr>
          <a:solidFill>
            <a:srgbClr val="FFFF00"/>
          </a:solidFill>
          <a:ln>
            <a:noFill/>
          </a:ln>
          <a:effectLst/>
        </c:spPr>
      </c:pivotFmt>
    </c:pivotFmts>
    <c:plotArea>
      <c:layout/>
      <c:barChart>
        <c:barDir val="bar"/>
        <c:grouping val="stacked"/>
        <c:varyColors val="0"/>
        <c:ser>
          <c:idx val="0"/>
          <c:order val="0"/>
          <c:tx>
            <c:strRef>
              <c:f>'One-dimensional Pivot Table'!$B$1</c:f>
              <c:strCache>
                <c:ptCount val="1"/>
                <c:pt idx="0">
                  <c:v>Total</c:v>
                </c:pt>
              </c:strCache>
            </c:strRef>
          </c:tx>
          <c:spPr>
            <a:solidFill>
              <a:schemeClr val="accent2">
                <a:lumMod val="75000"/>
              </a:schemeClr>
            </a:solidFill>
            <a:ln>
              <a:noFill/>
            </a:ln>
            <a:effectLst/>
          </c:spPr>
          <c:invertIfNegative val="0"/>
          <c:dPt>
            <c:idx val="1"/>
            <c:invertIfNegative val="0"/>
            <c:bubble3D val="0"/>
            <c:spPr>
              <a:solidFill>
                <a:srgbClr val="FFFF00"/>
              </a:solidFill>
              <a:ln>
                <a:noFill/>
              </a:ln>
              <a:effectLst/>
            </c:spPr>
            <c:extLst>
              <c:ext xmlns:c16="http://schemas.microsoft.com/office/drawing/2014/chart" uri="{C3380CC4-5D6E-409C-BE32-E72D297353CC}">
                <c16:uniqueId val="{00000001-C5BA-403C-9DB3-85E333EB8BF8}"/>
              </c:ext>
            </c:extLst>
          </c:dPt>
          <c:dPt>
            <c:idx val="3"/>
            <c:invertIfNegative val="0"/>
            <c:bubble3D val="0"/>
            <c:spPr>
              <a:solidFill>
                <a:srgbClr val="FFFF00"/>
              </a:solidFill>
              <a:ln>
                <a:noFill/>
              </a:ln>
              <a:effectLst/>
            </c:spPr>
            <c:extLst>
              <c:ext xmlns:c16="http://schemas.microsoft.com/office/drawing/2014/chart" uri="{C3380CC4-5D6E-409C-BE32-E72D297353CC}">
                <c16:uniqueId val="{00000003-C5BA-403C-9DB3-85E333EB8BF8}"/>
              </c:ext>
            </c:extLst>
          </c:dPt>
          <c:dPt>
            <c:idx val="5"/>
            <c:invertIfNegative val="0"/>
            <c:bubble3D val="0"/>
            <c:spPr>
              <a:solidFill>
                <a:srgbClr val="FFFF00"/>
              </a:solidFill>
              <a:ln>
                <a:noFill/>
              </a:ln>
              <a:effectLst/>
            </c:spPr>
            <c:extLst>
              <c:ext xmlns:c16="http://schemas.microsoft.com/office/drawing/2014/chart" uri="{C3380CC4-5D6E-409C-BE32-E72D297353CC}">
                <c16:uniqueId val="{00000005-C5BA-403C-9DB3-85E333EB8BF8}"/>
              </c:ext>
            </c:extLst>
          </c:dPt>
          <c:cat>
            <c:strRef>
              <c:f>'One-dimensional Pivot Table'!$A$2:$A$8</c:f>
              <c:strCache>
                <c:ptCount val="7"/>
                <c:pt idx="0">
                  <c:v>Apple</c:v>
                </c:pt>
                <c:pt idx="1">
                  <c:v>Banana</c:v>
                </c:pt>
                <c:pt idx="2">
                  <c:v>Beans</c:v>
                </c:pt>
                <c:pt idx="3">
                  <c:v>Cabbage</c:v>
                </c:pt>
                <c:pt idx="4">
                  <c:v>Carrots</c:v>
                </c:pt>
                <c:pt idx="5">
                  <c:v>Mango</c:v>
                </c:pt>
                <c:pt idx="6">
                  <c:v>Orange</c:v>
                </c:pt>
              </c:strCache>
            </c:strRef>
          </c:cat>
          <c:val>
            <c:numRef>
              <c:f>'One-dimensional Pivot Table'!$B$2:$B$8</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6-C5BA-403C-9DB3-85E333EB8BF8}"/>
            </c:ext>
          </c:extLst>
        </c:ser>
        <c:dLbls>
          <c:showLegendKey val="0"/>
          <c:showVal val="0"/>
          <c:showCatName val="0"/>
          <c:showSerName val="0"/>
          <c:showPercent val="0"/>
          <c:showBubbleSize val="0"/>
        </c:dLbls>
        <c:gapWidth val="62"/>
        <c:overlap val="100"/>
        <c:axId val="16709727"/>
        <c:axId val="16695999"/>
      </c:barChart>
      <c:catAx>
        <c:axId val="16709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695999"/>
        <c:crosses val="autoZero"/>
        <c:auto val="1"/>
        <c:lblAlgn val="ctr"/>
        <c:lblOffset val="100"/>
        <c:noMultiLvlLbl val="0"/>
      </c:catAx>
      <c:valAx>
        <c:axId val="166959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709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Average Amount Per Country</cx:v>
        </cx:txData>
      </cx:tx>
      <cx:txPr>
        <a:bodyPr spcFirstLastPara="1" vertOverflow="ellipsis" horzOverflow="overflow" wrap="square" lIns="0" tIns="0" rIns="0" bIns="0" anchor="ctr" anchorCtr="1"/>
        <a:lstStyle/>
        <a:p>
          <a:pPr algn="ctr" rtl="0">
            <a:defRPr/>
          </a:pPr>
          <a:r>
            <a:rPr lang="en-GB" sz="1400" b="1" i="0" u="none" strike="noStrike" baseline="0">
              <a:solidFill>
                <a:srgbClr val="000000">
                  <a:lumMod val="65000"/>
                  <a:lumOff val="35000"/>
                </a:srgbClr>
              </a:solidFill>
              <a:latin typeface="Calibri"/>
              <a:ea typeface="Calibri"/>
              <a:cs typeface="Calibri"/>
            </a:rPr>
            <a:t>Average Amount Per Country</a:t>
          </a:r>
        </a:p>
      </cx:txPr>
    </cx:title>
    <cx:plotArea>
      <cx:plotAreaRegion>
        <cx:series layoutId="treemap" uniqueId="{879A5B95-F875-4C5B-8188-30197052D1C2}">
          <cx:dataPt idx="0">
            <cx:spPr>
              <a:solidFill>
                <a:srgbClr val="EB7321"/>
              </a:solidFill>
            </cx:spPr>
          </cx:dataPt>
          <cx:dataPt idx="1">
            <cx:spPr>
              <a:solidFill>
                <a:srgbClr val="ED7C2F"/>
              </a:solidFill>
            </cx:spPr>
          </cx:dataPt>
          <cx:dataPt idx="2">
            <cx:spPr>
              <a:solidFill>
                <a:srgbClr val="FFFF97"/>
              </a:solidFill>
            </cx:spPr>
          </cx:dataPt>
          <cx:dataPt idx="3">
            <cx:spPr>
              <a:solidFill>
                <a:srgbClr val="FFFF05"/>
              </a:solidFill>
            </cx:spPr>
          </cx:dataPt>
          <cx:dataPt idx="4">
            <cx:spPr>
              <a:solidFill>
                <a:srgbClr val="FFFF65"/>
              </a:solidFill>
            </cx:spPr>
          </cx:dataPt>
          <cx:dataPt idx="5">
            <cx:spPr>
              <a:solidFill>
                <a:srgbClr val="ED7D31">
                  <a:lumMod val="75000"/>
                </a:srgbClr>
              </a:solidFill>
            </cx:spPr>
          </cx:dataPt>
          <cx:dataPt idx="6">
            <cx:spPr>
              <a:solidFill>
                <a:srgbClr val="F8F200"/>
              </a:solidFill>
            </cx:spPr>
          </cx:dataPt>
          <cx:dataLabels pos="inEnd">
            <cx:visibility seriesName="0" categoryName="1" value="0"/>
          </cx:dataLabels>
          <cx:dataId val="0"/>
          <cx:layoutPr>
            <cx:parentLabelLayout val="overlapping"/>
          </cx:layoutPr>
        </cx:series>
      </cx:plotAreaRegion>
    </cx:plotArea>
  </cx:chart>
  <cx:spPr>
    <a:solidFill>
      <a:sysClr val="window" lastClr="FFFFFF"/>
    </a:solidFill>
  </cx:spPr>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hyperlink" Target="https://pixabay.com/en/fruits-apples-exotic-healthy-food-390259/" TargetMode="External"/><Relationship Id="rId16" Type="http://schemas.openxmlformats.org/officeDocument/2006/relationships/chart" Target="../charts/chart6.xml"/><Relationship Id="rId1" Type="http://schemas.openxmlformats.org/officeDocument/2006/relationships/image" Target="../media/image2.jpe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8.xml"/><Relationship Id="rId3" Type="http://schemas.openxmlformats.org/officeDocument/2006/relationships/image" Target="../media/image12.jpeg"/><Relationship Id="rId7" Type="http://schemas.openxmlformats.org/officeDocument/2006/relationships/image" Target="../media/image4.svg"/><Relationship Id="rId12" Type="http://schemas.openxmlformats.org/officeDocument/2006/relationships/chart" Target="../charts/chart7.xml"/><Relationship Id="rId2" Type="http://schemas.openxmlformats.org/officeDocument/2006/relationships/hyperlink" Target="https://pixabay.com/en/fruits-apples-exotic-healthy-food-390259/" TargetMode="External"/><Relationship Id="rId16" Type="http://schemas.openxmlformats.org/officeDocument/2006/relationships/chart" Target="../charts/chart10.xml"/><Relationship Id="rId1" Type="http://schemas.openxmlformats.org/officeDocument/2006/relationships/image" Target="../media/image11.jpeg"/><Relationship Id="rId6" Type="http://schemas.openxmlformats.org/officeDocument/2006/relationships/image" Target="../media/image3.png"/><Relationship Id="rId11" Type="http://schemas.openxmlformats.org/officeDocument/2006/relationships/image" Target="../media/image10.svg"/><Relationship Id="rId5" Type="http://schemas.openxmlformats.org/officeDocument/2006/relationships/image" Target="../media/image8.svg"/><Relationship Id="rId15" Type="http://schemas.openxmlformats.org/officeDocument/2006/relationships/chart" Target="../charts/chart9.xml"/><Relationship Id="rId10"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6.svg"/><Relationship Id="rId1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7</xdr:col>
      <xdr:colOff>106973</xdr:colOff>
      <xdr:row>8</xdr:row>
      <xdr:rowOff>102473</xdr:rowOff>
    </xdr:from>
    <xdr:to>
      <xdr:col>9</xdr:col>
      <xdr:colOff>334317</xdr:colOff>
      <xdr:row>18</xdr:row>
      <xdr:rowOff>41869</xdr:rowOff>
    </xdr:to>
    <mc:AlternateContent xmlns:mc="http://schemas.openxmlformats.org/markup-compatibility/2006">
      <mc:Choice xmlns:a14="http://schemas.microsoft.com/office/drawing/2010/main" Requires="a14">
        <xdr:graphicFrame macro="">
          <xdr:nvGraphicFramePr>
            <xdr:cNvPr id="11" name="Country">
              <a:extLst>
                <a:ext uri="{FF2B5EF4-FFF2-40B4-BE49-F238E27FC236}">
                  <a16:creationId xmlns:a16="http://schemas.microsoft.com/office/drawing/2014/main" id="{35718CB8-E510-4450-8166-AD934A427C8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115050" y="1609726"/>
              <a:ext cx="1828800" cy="1823462"/>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114300</xdr:colOff>
      <xdr:row>19</xdr:row>
      <xdr:rowOff>128865</xdr:rowOff>
    </xdr:from>
    <xdr:ext cx="6019800" cy="165834"/>
    <xdr:sp macro="" textlink="">
      <xdr:nvSpPr>
        <xdr:cNvPr id="17" name="TextBox 16">
          <a:extLst>
            <a:ext uri="{FF2B5EF4-FFF2-40B4-BE49-F238E27FC236}">
              <a16:creationId xmlns:a16="http://schemas.microsoft.com/office/drawing/2014/main" id="{AE145C68-8902-4C2D-835D-7995AE9C95A4}"/>
            </a:ext>
          </a:extLst>
        </xdr:cNvPr>
        <xdr:cNvSpPr txBox="1"/>
      </xdr:nvSpPr>
      <xdr:spPr>
        <a:xfrm>
          <a:off x="114300" y="3748365"/>
          <a:ext cx="6019800" cy="165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H" sz="900"/>
        </a:p>
      </xdr:txBody>
    </xdr:sp>
    <xdr:clientData/>
  </xdr:oneCellAnchor>
  <xdr:oneCellAnchor>
    <xdr:from>
      <xdr:col>1</xdr:col>
      <xdr:colOff>0</xdr:colOff>
      <xdr:row>50</xdr:row>
      <xdr:rowOff>25449</xdr:rowOff>
    </xdr:from>
    <xdr:ext cx="7772400" cy="45719"/>
    <xdr:sp macro="" textlink="">
      <xdr:nvSpPr>
        <xdr:cNvPr id="20" name="TextBox 19">
          <a:extLst>
            <a:ext uri="{FF2B5EF4-FFF2-40B4-BE49-F238E27FC236}">
              <a16:creationId xmlns:a16="http://schemas.microsoft.com/office/drawing/2014/main" id="{2359EF24-8BD6-4110-8D1A-B7BFA1E4F077}"/>
            </a:ext>
          </a:extLst>
        </xdr:cNvPr>
        <xdr:cNvSpPr txBox="1"/>
      </xdr:nvSpPr>
      <xdr:spPr>
        <a:xfrm>
          <a:off x="609600" y="9550449"/>
          <a:ext cx="7772400" cy="45719"/>
        </a:xfrm>
        <a:prstGeom prst="rect">
          <a:avLst/>
        </a:prstGeom>
        <a:noFill/>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H" sz="900"/>
        </a:p>
      </xdr:txBody>
    </xdr:sp>
    <xdr:clientData/>
  </xdr:oneCellAnchor>
  <xdr:oneCellAnchor>
    <xdr:from>
      <xdr:col>0</xdr:col>
      <xdr:colOff>9525</xdr:colOff>
      <xdr:row>29</xdr:row>
      <xdr:rowOff>38100</xdr:rowOff>
    </xdr:from>
    <xdr:ext cx="885825" cy="122959"/>
    <xdr:sp macro="" textlink="">
      <xdr:nvSpPr>
        <xdr:cNvPr id="23" name="TextBox 22">
          <a:extLst>
            <a:ext uri="{FF2B5EF4-FFF2-40B4-BE49-F238E27FC236}">
              <a16:creationId xmlns:a16="http://schemas.microsoft.com/office/drawing/2014/main" id="{CDD13BE5-F912-4629-8EC3-F2DC13BEA921}"/>
            </a:ext>
          </a:extLst>
        </xdr:cNvPr>
        <xdr:cNvSpPr txBox="1"/>
      </xdr:nvSpPr>
      <xdr:spPr>
        <a:xfrm flipV="1">
          <a:off x="9525" y="5562600"/>
          <a:ext cx="885825" cy="122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H" sz="900"/>
        </a:p>
      </xdr:txBody>
    </xdr:sp>
    <xdr:clientData/>
  </xdr:oneCellAnchor>
  <xdr:oneCellAnchor>
    <xdr:from>
      <xdr:col>0</xdr:col>
      <xdr:colOff>0</xdr:colOff>
      <xdr:row>68</xdr:row>
      <xdr:rowOff>169649</xdr:rowOff>
    </xdr:from>
    <xdr:ext cx="6181725" cy="610826"/>
    <xdr:sp macro="" textlink="">
      <xdr:nvSpPr>
        <xdr:cNvPr id="26" name="TextBox 25">
          <a:extLst>
            <a:ext uri="{FF2B5EF4-FFF2-40B4-BE49-F238E27FC236}">
              <a16:creationId xmlns:a16="http://schemas.microsoft.com/office/drawing/2014/main" id="{17BA145A-6AC3-4F40-B053-F709D8A5F08A}"/>
            </a:ext>
          </a:extLst>
        </xdr:cNvPr>
        <xdr:cNvSpPr txBox="1"/>
      </xdr:nvSpPr>
      <xdr:spPr>
        <a:xfrm>
          <a:off x="0" y="13123649"/>
          <a:ext cx="6181725" cy="610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H" sz="900"/>
        </a:p>
      </xdr:txBody>
    </xdr:sp>
    <xdr:clientData/>
  </xdr:oneCellAnchor>
  <xdr:twoCellAnchor editAs="oneCell">
    <xdr:from>
      <xdr:col>0</xdr:col>
      <xdr:colOff>0</xdr:colOff>
      <xdr:row>0</xdr:row>
      <xdr:rowOff>0</xdr:rowOff>
    </xdr:from>
    <xdr:to>
      <xdr:col>3</xdr:col>
      <xdr:colOff>80872</xdr:colOff>
      <xdr:row>6</xdr:row>
      <xdr:rowOff>35943</xdr:rowOff>
    </xdr:to>
    <xdr:pic>
      <xdr:nvPicPr>
        <xdr:cNvPr id="3" name="Picture 2">
          <a:extLst>
            <a:ext uri="{FF2B5EF4-FFF2-40B4-BE49-F238E27FC236}">
              <a16:creationId xmlns:a16="http://schemas.microsoft.com/office/drawing/2014/main" id="{319F29F2-A0BF-4D69-98AB-ABA5F85D9B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0" y="0"/>
          <a:ext cx="1913985" cy="1168160"/>
        </a:xfrm>
        <a:prstGeom prst="rect">
          <a:avLst/>
        </a:prstGeom>
      </xdr:spPr>
    </xdr:pic>
    <xdr:clientData/>
  </xdr:twoCellAnchor>
  <xdr:twoCellAnchor>
    <xdr:from>
      <xdr:col>3</xdr:col>
      <xdr:colOff>95250</xdr:colOff>
      <xdr:row>0</xdr:row>
      <xdr:rowOff>0</xdr:rowOff>
    </xdr:from>
    <xdr:to>
      <xdr:col>38</xdr:col>
      <xdr:colOff>457199</xdr:colOff>
      <xdr:row>5</xdr:row>
      <xdr:rowOff>123825</xdr:rowOff>
    </xdr:to>
    <xdr:sp macro="" textlink="">
      <xdr:nvSpPr>
        <xdr:cNvPr id="4" name="Rectangle 3">
          <a:extLst>
            <a:ext uri="{FF2B5EF4-FFF2-40B4-BE49-F238E27FC236}">
              <a16:creationId xmlns:a16="http://schemas.microsoft.com/office/drawing/2014/main" id="{58AAADBD-C850-4474-9F81-01D60D320A44}"/>
            </a:ext>
          </a:extLst>
        </xdr:cNvPr>
        <xdr:cNvSpPr/>
      </xdr:nvSpPr>
      <xdr:spPr>
        <a:xfrm>
          <a:off x="1924050" y="0"/>
          <a:ext cx="21697949" cy="1076325"/>
        </a:xfrm>
        <a:prstGeom prst="rect">
          <a:avLst/>
        </a:prstGeom>
        <a:solidFill>
          <a:srgbClr val="FDEFE7"/>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ln>
              <a:solidFill>
                <a:srgbClr val="FDEFE7"/>
              </a:solidFill>
            </a:ln>
          </a:endParaRPr>
        </a:p>
      </xdr:txBody>
    </xdr:sp>
    <xdr:clientData/>
  </xdr:twoCellAnchor>
  <xdr:twoCellAnchor>
    <xdr:from>
      <xdr:col>3</xdr:col>
      <xdr:colOff>450371</xdr:colOff>
      <xdr:row>1</xdr:row>
      <xdr:rowOff>161205</xdr:rowOff>
    </xdr:from>
    <xdr:to>
      <xdr:col>6</xdr:col>
      <xdr:colOff>567187</xdr:colOff>
      <xdr:row>5</xdr:row>
      <xdr:rowOff>152219</xdr:rowOff>
    </xdr:to>
    <xdr:sp macro="" textlink="">
      <xdr:nvSpPr>
        <xdr:cNvPr id="5" name="Rectangle: Rounded Corners 4">
          <a:extLst>
            <a:ext uri="{FF2B5EF4-FFF2-40B4-BE49-F238E27FC236}">
              <a16:creationId xmlns:a16="http://schemas.microsoft.com/office/drawing/2014/main" id="{C5BAC96D-CB85-4937-ABC7-111B67DF2AE4}"/>
            </a:ext>
          </a:extLst>
        </xdr:cNvPr>
        <xdr:cNvSpPr/>
      </xdr:nvSpPr>
      <xdr:spPr>
        <a:xfrm>
          <a:off x="2279171" y="351705"/>
          <a:ext cx="1945616" cy="753014"/>
        </a:xfrm>
        <a:prstGeom prst="roundRect">
          <a:avLst>
            <a:gd name="adj" fmla="val 7813"/>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r"/>
          <a:r>
            <a:rPr lang="en-US" sz="1200" b="1"/>
            <a:t>1029734</a:t>
          </a:r>
        </a:p>
      </xdr:txBody>
    </xdr:sp>
    <xdr:clientData/>
  </xdr:twoCellAnchor>
  <xdr:twoCellAnchor>
    <xdr:from>
      <xdr:col>6</xdr:col>
      <xdr:colOff>602052</xdr:colOff>
      <xdr:row>0</xdr:row>
      <xdr:rowOff>0</xdr:rowOff>
    </xdr:from>
    <xdr:to>
      <xdr:col>18</xdr:col>
      <xdr:colOff>332477</xdr:colOff>
      <xdr:row>1</xdr:row>
      <xdr:rowOff>98844</xdr:rowOff>
    </xdr:to>
    <xdr:sp macro="" textlink="">
      <xdr:nvSpPr>
        <xdr:cNvPr id="6" name="Rectangle 5">
          <a:extLst>
            <a:ext uri="{FF2B5EF4-FFF2-40B4-BE49-F238E27FC236}">
              <a16:creationId xmlns:a16="http://schemas.microsoft.com/office/drawing/2014/main" id="{5438869C-5D0D-41A0-87F7-37399519B609}"/>
            </a:ext>
          </a:extLst>
        </xdr:cNvPr>
        <xdr:cNvSpPr/>
      </xdr:nvSpPr>
      <xdr:spPr>
        <a:xfrm>
          <a:off x="4268278" y="0"/>
          <a:ext cx="7062878" cy="287547"/>
        </a:xfrm>
        <a:prstGeom prst="rect">
          <a:avLst/>
        </a:prstGeom>
        <a:solidFill>
          <a:srgbClr val="FDEFE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ysClr val="windowText" lastClr="000000"/>
              </a:solidFill>
            </a:rPr>
            <a:t>                               EXCEL</a:t>
          </a:r>
          <a:r>
            <a:rPr lang="en-US" sz="1800" baseline="0">
              <a:solidFill>
                <a:sysClr val="windowText" lastClr="000000"/>
              </a:solidFill>
            </a:rPr>
            <a:t> CAPSTONE DASHBOARD </a:t>
          </a:r>
          <a:endParaRPr lang="en-GH" sz="1800">
            <a:solidFill>
              <a:sysClr val="windowText" lastClr="000000"/>
            </a:solidFill>
          </a:endParaRPr>
        </a:p>
      </xdr:txBody>
    </xdr:sp>
    <xdr:clientData/>
  </xdr:twoCellAnchor>
  <xdr:twoCellAnchor>
    <xdr:from>
      <xdr:col>8</xdr:col>
      <xdr:colOff>179357</xdr:colOff>
      <xdr:row>1</xdr:row>
      <xdr:rowOff>170370</xdr:rowOff>
    </xdr:from>
    <xdr:to>
      <xdr:col>11</xdr:col>
      <xdr:colOff>296173</xdr:colOff>
      <xdr:row>5</xdr:row>
      <xdr:rowOff>161384</xdr:rowOff>
    </xdr:to>
    <xdr:sp macro="" textlink="'One-dimensional Pivot Table'!M2">
      <xdr:nvSpPr>
        <xdr:cNvPr id="15" name="Rectangle: Rounded Corners 14">
          <a:extLst>
            <a:ext uri="{FF2B5EF4-FFF2-40B4-BE49-F238E27FC236}">
              <a16:creationId xmlns:a16="http://schemas.microsoft.com/office/drawing/2014/main" id="{8ECBCFD1-9AAD-4A77-A771-E96C2E1DA309}"/>
            </a:ext>
          </a:extLst>
        </xdr:cNvPr>
        <xdr:cNvSpPr/>
      </xdr:nvSpPr>
      <xdr:spPr>
        <a:xfrm>
          <a:off x="5067659" y="359073"/>
          <a:ext cx="1949929" cy="745825"/>
        </a:xfrm>
        <a:prstGeom prst="round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r"/>
          <a:fld id="{23C0F648-538C-4539-BCB8-36FBB7CF6641}" type="TxLink">
            <a:rPr lang="en-US" sz="1600" b="1" i="0" u="none" strike="noStrike">
              <a:solidFill>
                <a:srgbClr val="000000"/>
              </a:solidFill>
              <a:latin typeface="Calibri"/>
              <a:ea typeface="Calibri"/>
              <a:cs typeface="Calibri"/>
            </a:rPr>
            <a:pPr algn="r"/>
            <a:t>4834</a:t>
          </a:fld>
          <a:endParaRPr lang="en-GH" sz="1600" b="1"/>
        </a:p>
      </xdr:txBody>
    </xdr:sp>
    <xdr:clientData/>
  </xdr:twoCellAnchor>
  <xdr:twoCellAnchor>
    <xdr:from>
      <xdr:col>12</xdr:col>
      <xdr:colOff>494582</xdr:colOff>
      <xdr:row>1</xdr:row>
      <xdr:rowOff>179537</xdr:rowOff>
    </xdr:from>
    <xdr:to>
      <xdr:col>16</xdr:col>
      <xdr:colOff>1798</xdr:colOff>
      <xdr:row>5</xdr:row>
      <xdr:rowOff>170551</xdr:rowOff>
    </xdr:to>
    <xdr:sp macro="" textlink="'One-dimensional Pivot Table'!O2">
      <xdr:nvSpPr>
        <xdr:cNvPr id="16" name="Rectangle: Rounded Corners 15">
          <a:extLst>
            <a:ext uri="{FF2B5EF4-FFF2-40B4-BE49-F238E27FC236}">
              <a16:creationId xmlns:a16="http://schemas.microsoft.com/office/drawing/2014/main" id="{C8976E7E-FC20-4BE3-9321-67A18DBF797F}"/>
            </a:ext>
          </a:extLst>
        </xdr:cNvPr>
        <xdr:cNvSpPr/>
      </xdr:nvSpPr>
      <xdr:spPr>
        <a:xfrm>
          <a:off x="7809782" y="370037"/>
          <a:ext cx="1945616" cy="753014"/>
        </a:xfrm>
        <a:prstGeom prst="round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r"/>
          <a:fld id="{CF8D1D05-EFA5-438A-98BA-AAD8A8267770}" type="TxLink">
            <a:rPr lang="en-US" sz="1600" b="1" i="0" u="none" strike="noStrike">
              <a:solidFill>
                <a:srgbClr val="000000"/>
              </a:solidFill>
              <a:latin typeface="Calibri"/>
              <a:ea typeface="Calibri"/>
              <a:cs typeface="Calibri"/>
            </a:rPr>
            <a:pPr algn="r"/>
            <a:t>213</a:t>
          </a:fld>
          <a:endParaRPr lang="en-GH" sz="1600" b="1"/>
        </a:p>
      </xdr:txBody>
    </xdr:sp>
    <xdr:clientData/>
  </xdr:twoCellAnchor>
  <xdr:twoCellAnchor>
    <xdr:from>
      <xdr:col>16</xdr:col>
      <xdr:colOff>578150</xdr:colOff>
      <xdr:row>1</xdr:row>
      <xdr:rowOff>74942</xdr:rowOff>
    </xdr:from>
    <xdr:to>
      <xdr:col>20</xdr:col>
      <xdr:colOff>85366</xdr:colOff>
      <xdr:row>5</xdr:row>
      <xdr:rowOff>65956</xdr:rowOff>
    </xdr:to>
    <xdr:sp macro="" textlink="'One-dimensional Pivot Table'!P2">
      <xdr:nvSpPr>
        <xdr:cNvPr id="18" name="Rectangle: Rounded Corners 17">
          <a:extLst>
            <a:ext uri="{FF2B5EF4-FFF2-40B4-BE49-F238E27FC236}">
              <a16:creationId xmlns:a16="http://schemas.microsoft.com/office/drawing/2014/main" id="{05F7F5D7-1275-41BB-A065-4D44E7BDF720}"/>
            </a:ext>
          </a:extLst>
        </xdr:cNvPr>
        <xdr:cNvSpPr/>
      </xdr:nvSpPr>
      <xdr:spPr>
        <a:xfrm>
          <a:off x="10331750" y="265442"/>
          <a:ext cx="1945616" cy="753014"/>
        </a:xfrm>
        <a:prstGeom prst="round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r"/>
          <a:fld id="{F569B70F-D34A-4C6F-958A-CF134EA72BC6}" type="TxLink">
            <a:rPr lang="en-US" sz="1800" b="1" i="0" u="none" strike="noStrike">
              <a:solidFill>
                <a:srgbClr val="000000"/>
              </a:solidFill>
              <a:latin typeface="Calibri"/>
              <a:ea typeface="Calibri"/>
              <a:cs typeface="Calibri"/>
            </a:rPr>
            <a:pPr algn="r"/>
            <a:t>7</a:t>
          </a:fld>
          <a:endParaRPr lang="en-GH" sz="1800" b="1"/>
        </a:p>
      </xdr:txBody>
    </xdr:sp>
    <xdr:clientData/>
  </xdr:twoCellAnchor>
  <xdr:twoCellAnchor>
    <xdr:from>
      <xdr:col>3</xdr:col>
      <xdr:colOff>430531</xdr:colOff>
      <xdr:row>1</xdr:row>
      <xdr:rowOff>161744</xdr:rowOff>
    </xdr:from>
    <xdr:to>
      <xdr:col>4</xdr:col>
      <xdr:colOff>26957</xdr:colOff>
      <xdr:row>5</xdr:row>
      <xdr:rowOff>161745</xdr:rowOff>
    </xdr:to>
    <xdr:sp macro="" textlink="">
      <xdr:nvSpPr>
        <xdr:cNvPr id="7" name="Rectangle: Rounded Corners 6">
          <a:extLst>
            <a:ext uri="{FF2B5EF4-FFF2-40B4-BE49-F238E27FC236}">
              <a16:creationId xmlns:a16="http://schemas.microsoft.com/office/drawing/2014/main" id="{5571A49B-9A29-429A-93FA-EE8CF236FB39}"/>
            </a:ext>
          </a:extLst>
        </xdr:cNvPr>
        <xdr:cNvSpPr/>
      </xdr:nvSpPr>
      <xdr:spPr>
        <a:xfrm rot="16200000">
          <a:off x="1989970" y="624121"/>
          <a:ext cx="754812" cy="207464"/>
        </a:xfrm>
        <a:prstGeom prst="roundRect">
          <a:avLst/>
        </a:prstGeom>
        <a:solidFill>
          <a:srgbClr val="FF5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8</xdr:col>
      <xdr:colOff>178567</xdr:colOff>
      <xdr:row>1</xdr:row>
      <xdr:rowOff>170370</xdr:rowOff>
    </xdr:from>
    <xdr:to>
      <xdr:col>8</xdr:col>
      <xdr:colOff>386031</xdr:colOff>
      <xdr:row>5</xdr:row>
      <xdr:rowOff>170371</xdr:rowOff>
    </xdr:to>
    <xdr:sp macro="" textlink="">
      <xdr:nvSpPr>
        <xdr:cNvPr id="19" name="Rectangle: Rounded Corners 18">
          <a:extLst>
            <a:ext uri="{FF2B5EF4-FFF2-40B4-BE49-F238E27FC236}">
              <a16:creationId xmlns:a16="http://schemas.microsoft.com/office/drawing/2014/main" id="{4ECCA150-89E5-4237-8898-70B60BEF2183}"/>
            </a:ext>
          </a:extLst>
        </xdr:cNvPr>
        <xdr:cNvSpPr/>
      </xdr:nvSpPr>
      <xdr:spPr>
        <a:xfrm rot="16200000">
          <a:off x="4793195" y="632747"/>
          <a:ext cx="754812" cy="207464"/>
        </a:xfrm>
        <a:prstGeom prst="roundRect">
          <a:avLst/>
        </a:prstGeom>
        <a:solidFill>
          <a:srgbClr val="FF5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editAs="oneCell">
    <xdr:from>
      <xdr:col>4</xdr:col>
      <xdr:colOff>57150</xdr:colOff>
      <xdr:row>3</xdr:row>
      <xdr:rowOff>38100</xdr:rowOff>
    </xdr:from>
    <xdr:to>
      <xdr:col>5</xdr:col>
      <xdr:colOff>323850</xdr:colOff>
      <xdr:row>5</xdr:row>
      <xdr:rowOff>150064</xdr:rowOff>
    </xdr:to>
    <xdr:pic>
      <xdr:nvPicPr>
        <xdr:cNvPr id="9" name="Graphic 8" descr="Money with solid fill">
          <a:extLst>
            <a:ext uri="{FF2B5EF4-FFF2-40B4-BE49-F238E27FC236}">
              <a16:creationId xmlns:a16="http://schemas.microsoft.com/office/drawing/2014/main" id="{09A509BD-89BA-4875-89C1-6F4C4B32E31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495550" y="609600"/>
          <a:ext cx="876300" cy="492964"/>
        </a:xfrm>
        <a:prstGeom prst="rect">
          <a:avLst/>
        </a:prstGeom>
      </xdr:spPr>
    </xdr:pic>
    <xdr:clientData/>
  </xdr:twoCellAnchor>
  <xdr:twoCellAnchor>
    <xdr:from>
      <xdr:col>4</xdr:col>
      <xdr:colOff>104775</xdr:colOff>
      <xdr:row>1</xdr:row>
      <xdr:rowOff>180975</xdr:rowOff>
    </xdr:from>
    <xdr:to>
      <xdr:col>6</xdr:col>
      <xdr:colOff>447675</xdr:colOff>
      <xdr:row>3</xdr:row>
      <xdr:rowOff>76198</xdr:rowOff>
    </xdr:to>
    <xdr:sp macro="" textlink="">
      <xdr:nvSpPr>
        <xdr:cNvPr id="10" name="Rectangle 9">
          <a:extLst>
            <a:ext uri="{FF2B5EF4-FFF2-40B4-BE49-F238E27FC236}">
              <a16:creationId xmlns:a16="http://schemas.microsoft.com/office/drawing/2014/main" id="{8B1DF4E5-F143-4027-8CDF-6D5E6D1E4D10}"/>
            </a:ext>
          </a:extLst>
        </xdr:cNvPr>
        <xdr:cNvSpPr/>
      </xdr:nvSpPr>
      <xdr:spPr>
        <a:xfrm>
          <a:off x="2543175" y="371475"/>
          <a:ext cx="1562100" cy="2762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Sum</a:t>
          </a:r>
          <a:r>
            <a:rPr lang="en-US" sz="1200" b="1" baseline="0">
              <a:solidFill>
                <a:sysClr val="windowText" lastClr="000000"/>
              </a:solidFill>
            </a:rPr>
            <a:t> of Amount</a:t>
          </a:r>
          <a:endParaRPr lang="en-GH" sz="1200" b="1">
            <a:solidFill>
              <a:sysClr val="windowText" lastClr="000000"/>
            </a:solidFill>
          </a:endParaRPr>
        </a:p>
      </xdr:txBody>
    </xdr:sp>
    <xdr:clientData/>
  </xdr:twoCellAnchor>
  <xdr:twoCellAnchor editAs="oneCell">
    <xdr:from>
      <xdr:col>8</xdr:col>
      <xdr:colOff>323850</xdr:colOff>
      <xdr:row>2</xdr:row>
      <xdr:rowOff>161925</xdr:rowOff>
    </xdr:from>
    <xdr:to>
      <xdr:col>10</xdr:col>
      <xdr:colOff>19050</xdr:colOff>
      <xdr:row>6</xdr:row>
      <xdr:rowOff>47625</xdr:rowOff>
    </xdr:to>
    <xdr:pic>
      <xdr:nvPicPr>
        <xdr:cNvPr id="12" name="Graphic 11" descr="Coins with solid fill">
          <a:extLst>
            <a:ext uri="{FF2B5EF4-FFF2-40B4-BE49-F238E27FC236}">
              <a16:creationId xmlns:a16="http://schemas.microsoft.com/office/drawing/2014/main" id="{95BEF007-8C36-4A16-9DFC-BA55CB2A0C7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200650" y="542925"/>
          <a:ext cx="914400" cy="647700"/>
        </a:xfrm>
        <a:prstGeom prst="rect">
          <a:avLst/>
        </a:prstGeom>
      </xdr:spPr>
    </xdr:pic>
    <xdr:clientData/>
  </xdr:twoCellAnchor>
  <xdr:twoCellAnchor>
    <xdr:from>
      <xdr:col>8</xdr:col>
      <xdr:colOff>476250</xdr:colOff>
      <xdr:row>2</xdr:row>
      <xdr:rowOff>0</xdr:rowOff>
    </xdr:from>
    <xdr:to>
      <xdr:col>11</xdr:col>
      <xdr:colOff>209550</xdr:colOff>
      <xdr:row>3</xdr:row>
      <xdr:rowOff>9525</xdr:rowOff>
    </xdr:to>
    <xdr:sp macro="" textlink="">
      <xdr:nvSpPr>
        <xdr:cNvPr id="13" name="Rectangle 12">
          <a:extLst>
            <a:ext uri="{FF2B5EF4-FFF2-40B4-BE49-F238E27FC236}">
              <a16:creationId xmlns:a16="http://schemas.microsoft.com/office/drawing/2014/main" id="{5605A797-5673-4845-94BC-ADA310D3427B}"/>
            </a:ext>
          </a:extLst>
        </xdr:cNvPr>
        <xdr:cNvSpPr/>
      </xdr:nvSpPr>
      <xdr:spPr>
        <a:xfrm>
          <a:off x="5353050" y="381000"/>
          <a:ext cx="1562100" cy="2000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Average</a:t>
          </a:r>
          <a:r>
            <a:rPr lang="en-US" sz="1100" b="1" baseline="0">
              <a:solidFill>
                <a:sysClr val="windowText" lastClr="000000"/>
              </a:solidFill>
            </a:rPr>
            <a:t> of Amount</a:t>
          </a:r>
          <a:endParaRPr lang="en-GH" sz="1100" b="1">
            <a:solidFill>
              <a:sysClr val="windowText" lastClr="000000"/>
            </a:solidFill>
          </a:endParaRPr>
        </a:p>
      </xdr:txBody>
    </xdr:sp>
    <xdr:clientData/>
  </xdr:twoCellAnchor>
  <xdr:twoCellAnchor>
    <xdr:from>
      <xdr:col>12</xdr:col>
      <xdr:colOff>474740</xdr:colOff>
      <xdr:row>1</xdr:row>
      <xdr:rowOff>170011</xdr:rowOff>
    </xdr:from>
    <xdr:to>
      <xdr:col>15</xdr:col>
      <xdr:colOff>295275</xdr:colOff>
      <xdr:row>6</xdr:row>
      <xdr:rowOff>28575</xdr:rowOff>
    </xdr:to>
    <xdr:grpSp>
      <xdr:nvGrpSpPr>
        <xdr:cNvPr id="35" name="Group 34">
          <a:extLst>
            <a:ext uri="{FF2B5EF4-FFF2-40B4-BE49-F238E27FC236}">
              <a16:creationId xmlns:a16="http://schemas.microsoft.com/office/drawing/2014/main" id="{7E0C894E-F396-48BD-A2B9-0960FD728F52}"/>
            </a:ext>
          </a:extLst>
        </xdr:cNvPr>
        <xdr:cNvGrpSpPr/>
      </xdr:nvGrpSpPr>
      <xdr:grpSpPr>
        <a:xfrm>
          <a:off x="7789940" y="360511"/>
          <a:ext cx="1649335" cy="811064"/>
          <a:chOff x="7789940" y="360511"/>
          <a:chExt cx="1649335" cy="811064"/>
        </a:xfrm>
      </xdr:grpSpPr>
      <xdr:sp macro="" textlink="">
        <xdr:nvSpPr>
          <xdr:cNvPr id="21" name="Rectangle: Rounded Corners 20">
            <a:extLst>
              <a:ext uri="{FF2B5EF4-FFF2-40B4-BE49-F238E27FC236}">
                <a16:creationId xmlns:a16="http://schemas.microsoft.com/office/drawing/2014/main" id="{B6216C5F-DAAD-4CFD-AA22-8EC60ABE416D}"/>
              </a:ext>
            </a:extLst>
          </xdr:cNvPr>
          <xdr:cNvSpPr/>
        </xdr:nvSpPr>
        <xdr:spPr>
          <a:xfrm rot="16200000">
            <a:off x="7511952" y="638499"/>
            <a:ext cx="762001" cy="206026"/>
          </a:xfrm>
          <a:prstGeom prst="roundRect">
            <a:avLst/>
          </a:prstGeom>
          <a:solidFill>
            <a:srgbClr val="FF5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pic>
        <xdr:nvPicPr>
          <xdr:cNvPr id="24" name="Graphic 23" descr="Apple with solid fill">
            <a:extLst>
              <a:ext uri="{FF2B5EF4-FFF2-40B4-BE49-F238E27FC236}">
                <a16:creationId xmlns:a16="http://schemas.microsoft.com/office/drawing/2014/main" id="{33001912-7184-4F40-A2A4-42C64E7B269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867650" y="542925"/>
            <a:ext cx="914400" cy="628650"/>
          </a:xfrm>
          <a:prstGeom prst="rect">
            <a:avLst/>
          </a:prstGeom>
        </xdr:spPr>
      </xdr:pic>
      <xdr:sp macro="" textlink="">
        <xdr:nvSpPr>
          <xdr:cNvPr id="29" name="Rectangle 28">
            <a:extLst>
              <a:ext uri="{FF2B5EF4-FFF2-40B4-BE49-F238E27FC236}">
                <a16:creationId xmlns:a16="http://schemas.microsoft.com/office/drawing/2014/main" id="{40E4C682-1BDC-45C9-8DAB-C312D7464ED3}"/>
              </a:ext>
            </a:extLst>
          </xdr:cNvPr>
          <xdr:cNvSpPr/>
        </xdr:nvSpPr>
        <xdr:spPr>
          <a:xfrm>
            <a:off x="8067675" y="361950"/>
            <a:ext cx="1371600" cy="190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Count</a:t>
            </a:r>
            <a:r>
              <a:rPr lang="en-US" sz="1200" b="1" baseline="0">
                <a:solidFill>
                  <a:sysClr val="windowText" lastClr="000000"/>
                </a:solidFill>
              </a:rPr>
              <a:t> of Product</a:t>
            </a:r>
            <a:endParaRPr lang="en-GH" sz="1200" b="1">
              <a:solidFill>
                <a:sysClr val="windowText" lastClr="000000"/>
              </a:solidFill>
            </a:endParaRPr>
          </a:p>
        </xdr:txBody>
      </xdr:sp>
    </xdr:grpSp>
    <xdr:clientData/>
  </xdr:twoCellAnchor>
  <xdr:twoCellAnchor>
    <xdr:from>
      <xdr:col>16</xdr:col>
      <xdr:colOff>586346</xdr:colOff>
      <xdr:row>1</xdr:row>
      <xdr:rowOff>74941</xdr:rowOff>
    </xdr:from>
    <xdr:to>
      <xdr:col>19</xdr:col>
      <xdr:colOff>504825</xdr:colOff>
      <xdr:row>5</xdr:row>
      <xdr:rowOff>74942</xdr:rowOff>
    </xdr:to>
    <xdr:grpSp>
      <xdr:nvGrpSpPr>
        <xdr:cNvPr id="34" name="Group 33">
          <a:extLst>
            <a:ext uri="{FF2B5EF4-FFF2-40B4-BE49-F238E27FC236}">
              <a16:creationId xmlns:a16="http://schemas.microsoft.com/office/drawing/2014/main" id="{8B0BC69C-5E31-407C-A897-E902D78A1927}"/>
            </a:ext>
          </a:extLst>
        </xdr:cNvPr>
        <xdr:cNvGrpSpPr/>
      </xdr:nvGrpSpPr>
      <xdr:grpSpPr>
        <a:xfrm>
          <a:off x="10339946" y="265441"/>
          <a:ext cx="1747279" cy="762001"/>
          <a:chOff x="10349471" y="265441"/>
          <a:chExt cx="1747279" cy="762001"/>
        </a:xfrm>
      </xdr:grpSpPr>
      <xdr:sp macro="" textlink="">
        <xdr:nvSpPr>
          <xdr:cNvPr id="22" name="Rectangle: Rounded Corners 21">
            <a:extLst>
              <a:ext uri="{FF2B5EF4-FFF2-40B4-BE49-F238E27FC236}">
                <a16:creationId xmlns:a16="http://schemas.microsoft.com/office/drawing/2014/main" id="{D23578C8-8ED2-4EAE-B2AD-76FA7E3C0880}"/>
              </a:ext>
            </a:extLst>
          </xdr:cNvPr>
          <xdr:cNvSpPr/>
        </xdr:nvSpPr>
        <xdr:spPr>
          <a:xfrm rot="16200000">
            <a:off x="10072202" y="542710"/>
            <a:ext cx="762001" cy="207464"/>
          </a:xfrm>
          <a:prstGeom prst="roundRect">
            <a:avLst/>
          </a:prstGeom>
          <a:solidFill>
            <a:srgbClr val="FF5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pic>
        <xdr:nvPicPr>
          <xdr:cNvPr id="36" name="Graphic 35" descr="Globe with solid fill">
            <a:extLst>
              <a:ext uri="{FF2B5EF4-FFF2-40B4-BE49-F238E27FC236}">
                <a16:creationId xmlns:a16="http://schemas.microsoft.com/office/drawing/2014/main" id="{80F991CF-D42C-494A-AA54-8D557C48DE1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439400" y="438149"/>
            <a:ext cx="914400" cy="581025"/>
          </a:xfrm>
          <a:prstGeom prst="rect">
            <a:avLst/>
          </a:prstGeom>
        </xdr:spPr>
      </xdr:pic>
      <xdr:sp macro="" textlink="">
        <xdr:nvSpPr>
          <xdr:cNvPr id="2" name="Rectangle 1">
            <a:extLst>
              <a:ext uri="{FF2B5EF4-FFF2-40B4-BE49-F238E27FC236}">
                <a16:creationId xmlns:a16="http://schemas.microsoft.com/office/drawing/2014/main" id="{C964058B-59A3-467E-9B5D-886876684E42}"/>
              </a:ext>
            </a:extLst>
          </xdr:cNvPr>
          <xdr:cNvSpPr/>
        </xdr:nvSpPr>
        <xdr:spPr>
          <a:xfrm>
            <a:off x="10725150" y="276225"/>
            <a:ext cx="1371600" cy="2095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Count of Country</a:t>
            </a:r>
            <a:endParaRPr lang="en-GH" sz="1200" b="1">
              <a:solidFill>
                <a:sysClr val="windowText" lastClr="000000"/>
              </a:solidFill>
            </a:endParaRPr>
          </a:p>
        </xdr:txBody>
      </xdr:sp>
    </xdr:grpSp>
    <xdr:clientData/>
  </xdr:twoCellAnchor>
  <xdr:twoCellAnchor>
    <xdr:from>
      <xdr:col>3</xdr:col>
      <xdr:colOff>447675</xdr:colOff>
      <xdr:row>8</xdr:row>
      <xdr:rowOff>66675</xdr:rowOff>
    </xdr:from>
    <xdr:to>
      <xdr:col>9</xdr:col>
      <xdr:colOff>495300</xdr:colOff>
      <xdr:row>19</xdr:row>
      <xdr:rowOff>85725</xdr:rowOff>
    </xdr:to>
    <xdr:graphicFrame macro="">
      <xdr:nvGraphicFramePr>
        <xdr:cNvPr id="30" name="Chart 29">
          <a:extLst>
            <a:ext uri="{FF2B5EF4-FFF2-40B4-BE49-F238E27FC236}">
              <a16:creationId xmlns:a16="http://schemas.microsoft.com/office/drawing/2014/main" id="{3EB5DEF3-424B-4AA7-A061-611C1F999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228599</xdr:colOff>
      <xdr:row>8</xdr:row>
      <xdr:rowOff>133350</xdr:rowOff>
    </xdr:from>
    <xdr:to>
      <xdr:col>14</xdr:col>
      <xdr:colOff>47624</xdr:colOff>
      <xdr:row>19</xdr:row>
      <xdr:rowOff>0</xdr:rowOff>
    </xdr:to>
    <xdr:graphicFrame macro="">
      <xdr:nvGraphicFramePr>
        <xdr:cNvPr id="31" name="Chart 30">
          <a:extLst>
            <a:ext uri="{FF2B5EF4-FFF2-40B4-BE49-F238E27FC236}">
              <a16:creationId xmlns:a16="http://schemas.microsoft.com/office/drawing/2014/main" id="{D525C52C-5BE0-47AC-A033-68CEAC23D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323850</xdr:colOff>
      <xdr:row>8</xdr:row>
      <xdr:rowOff>104775</xdr:rowOff>
    </xdr:from>
    <xdr:to>
      <xdr:col>20</xdr:col>
      <xdr:colOff>219075</xdr:colOff>
      <xdr:row>18</xdr:row>
      <xdr:rowOff>171451</xdr:rowOff>
    </xdr:to>
    <xdr:graphicFrame macro="">
      <xdr:nvGraphicFramePr>
        <xdr:cNvPr id="32" name="Amount Per Product">
          <a:extLst>
            <a:ext uri="{FF2B5EF4-FFF2-40B4-BE49-F238E27FC236}">
              <a16:creationId xmlns:a16="http://schemas.microsoft.com/office/drawing/2014/main" id="{02F6D951-F71F-404E-97A2-8FA05433B0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466725</xdr:colOff>
      <xdr:row>20</xdr:row>
      <xdr:rowOff>180975</xdr:rowOff>
    </xdr:from>
    <xdr:to>
      <xdr:col>9</xdr:col>
      <xdr:colOff>457200</xdr:colOff>
      <xdr:row>32</xdr:row>
      <xdr:rowOff>28575</xdr:rowOff>
    </xdr:to>
    <xdr:graphicFrame macro="">
      <xdr:nvGraphicFramePr>
        <xdr:cNvPr id="33" name="Average Amount Per Country">
          <a:extLst>
            <a:ext uri="{FF2B5EF4-FFF2-40B4-BE49-F238E27FC236}">
              <a16:creationId xmlns:a16="http://schemas.microsoft.com/office/drawing/2014/main" id="{5881A761-3DB0-4D8F-A6D9-1009A94DAE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342901</xdr:colOff>
      <xdr:row>20</xdr:row>
      <xdr:rowOff>142874</xdr:rowOff>
    </xdr:from>
    <xdr:to>
      <xdr:col>20</xdr:col>
      <xdr:colOff>180975</xdr:colOff>
      <xdr:row>32</xdr:row>
      <xdr:rowOff>142875</xdr:rowOff>
    </xdr:to>
    <xdr:graphicFrame macro="">
      <xdr:nvGraphicFramePr>
        <xdr:cNvPr id="38" name="Chart 37">
          <a:extLst>
            <a:ext uri="{FF2B5EF4-FFF2-40B4-BE49-F238E27FC236}">
              <a16:creationId xmlns:a16="http://schemas.microsoft.com/office/drawing/2014/main" id="{481686EB-2628-4FB5-87BF-8EABE64D2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0</xdr:col>
      <xdr:colOff>0</xdr:colOff>
      <xdr:row>8</xdr:row>
      <xdr:rowOff>1</xdr:rowOff>
    </xdr:from>
    <xdr:to>
      <xdr:col>3</xdr:col>
      <xdr:colOff>219074</xdr:colOff>
      <xdr:row>19</xdr:row>
      <xdr:rowOff>171451</xdr:rowOff>
    </xdr:to>
    <mc:AlternateContent xmlns:mc="http://schemas.openxmlformats.org/markup-compatibility/2006" xmlns:a14="http://schemas.microsoft.com/office/drawing/2010/main">
      <mc:Choice Requires="a14">
        <xdr:graphicFrame macro="">
          <xdr:nvGraphicFramePr>
            <xdr:cNvPr id="40" name="Product 2">
              <a:extLst>
                <a:ext uri="{FF2B5EF4-FFF2-40B4-BE49-F238E27FC236}">
                  <a16:creationId xmlns:a16="http://schemas.microsoft.com/office/drawing/2014/main" id="{ABD55A62-D192-4BD3-AF3F-5968020823BF}"/>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0" y="1524001"/>
              <a:ext cx="2047874" cy="22669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0</xdr:rowOff>
    </xdr:from>
    <xdr:to>
      <xdr:col>3</xdr:col>
      <xdr:colOff>228600</xdr:colOff>
      <xdr:row>26</xdr:row>
      <xdr:rowOff>57150</xdr:rowOff>
    </xdr:to>
    <mc:AlternateContent xmlns:mc="http://schemas.openxmlformats.org/markup-compatibility/2006" xmlns:tsle="http://schemas.microsoft.com/office/drawing/2012/timeslicer">
      <mc:Choice Requires="tsle">
        <xdr:graphicFrame macro="">
          <xdr:nvGraphicFramePr>
            <xdr:cNvPr id="41" name="Date 2">
              <a:extLst>
                <a:ext uri="{FF2B5EF4-FFF2-40B4-BE49-F238E27FC236}">
                  <a16:creationId xmlns:a16="http://schemas.microsoft.com/office/drawing/2014/main" id="{B39848E9-EFAF-4B0E-836F-856849D1DC79}"/>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0" y="3810000"/>
              <a:ext cx="2057400" cy="1200150"/>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editAs="oneCell">
    <xdr:from>
      <xdr:col>0</xdr:col>
      <xdr:colOff>0</xdr:colOff>
      <xdr:row>26</xdr:row>
      <xdr:rowOff>57151</xdr:rowOff>
    </xdr:from>
    <xdr:to>
      <xdr:col>3</xdr:col>
      <xdr:colOff>228600</xdr:colOff>
      <xdr:row>32</xdr:row>
      <xdr:rowOff>133351</xdr:rowOff>
    </xdr:to>
    <mc:AlternateContent xmlns:mc="http://schemas.openxmlformats.org/markup-compatibility/2006" xmlns:a14="http://schemas.microsoft.com/office/drawing/2010/main">
      <mc:Choice Requires="a14">
        <xdr:graphicFrame macro="">
          <xdr:nvGraphicFramePr>
            <xdr:cNvPr id="42" name="Country 2">
              <a:extLst>
                <a:ext uri="{FF2B5EF4-FFF2-40B4-BE49-F238E27FC236}">
                  <a16:creationId xmlns:a16="http://schemas.microsoft.com/office/drawing/2014/main" id="{878A3799-085B-4031-AB92-FFDC9A5FC8F1}"/>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0" y="5010151"/>
              <a:ext cx="2057400" cy="12192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228600</xdr:colOff>
      <xdr:row>21</xdr:row>
      <xdr:rowOff>47626</xdr:rowOff>
    </xdr:from>
    <xdr:to>
      <xdr:col>13</xdr:col>
      <xdr:colOff>542925</xdr:colOff>
      <xdr:row>32</xdr:row>
      <xdr:rowOff>47626</xdr:rowOff>
    </xdr:to>
    <xdr:graphicFrame macro="">
      <xdr:nvGraphicFramePr>
        <xdr:cNvPr id="43" name="Count of Order ID Per Product">
          <a:extLst>
            <a:ext uri="{FF2B5EF4-FFF2-40B4-BE49-F238E27FC236}">
              <a16:creationId xmlns:a16="http://schemas.microsoft.com/office/drawing/2014/main" id="{62D7DF26-C79E-4958-A8D0-FC3E4D4C9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40</xdr:col>
      <xdr:colOff>228600</xdr:colOff>
      <xdr:row>31</xdr:row>
      <xdr:rowOff>114300</xdr:rowOff>
    </xdr:to>
    <xdr:grpSp>
      <xdr:nvGrpSpPr>
        <xdr:cNvPr id="16" name="Group 15">
          <a:extLst>
            <a:ext uri="{FF2B5EF4-FFF2-40B4-BE49-F238E27FC236}">
              <a16:creationId xmlns:a16="http://schemas.microsoft.com/office/drawing/2014/main" id="{8784A387-E9A4-4EA5-87CE-8C4FC64F8612}"/>
            </a:ext>
          </a:extLst>
        </xdr:cNvPr>
        <xdr:cNvGrpSpPr/>
      </xdr:nvGrpSpPr>
      <xdr:grpSpPr>
        <a:xfrm>
          <a:off x="0" y="0"/>
          <a:ext cx="24612600" cy="6019800"/>
          <a:chOff x="0" y="0"/>
          <a:chExt cx="24612600" cy="6019800"/>
        </a:xfrm>
      </xdr:grpSpPr>
      <xdr:sp macro="" textlink="">
        <xdr:nvSpPr>
          <xdr:cNvPr id="2" name="Rectangle 1">
            <a:extLst>
              <a:ext uri="{FF2B5EF4-FFF2-40B4-BE49-F238E27FC236}">
                <a16:creationId xmlns:a16="http://schemas.microsoft.com/office/drawing/2014/main" id="{84AB4E39-6FC9-48CB-837C-DC75BE18B7E9}"/>
              </a:ext>
            </a:extLst>
          </xdr:cNvPr>
          <xdr:cNvSpPr/>
        </xdr:nvSpPr>
        <xdr:spPr>
          <a:xfrm>
            <a:off x="9525" y="19050"/>
            <a:ext cx="24603075" cy="809624"/>
          </a:xfrm>
          <a:prstGeom prst="rect">
            <a:avLst/>
          </a:prstGeom>
          <a:solidFill>
            <a:srgbClr val="D4611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pic>
        <xdr:nvPicPr>
          <xdr:cNvPr id="4" name="Picture 3">
            <a:extLst>
              <a:ext uri="{FF2B5EF4-FFF2-40B4-BE49-F238E27FC236}">
                <a16:creationId xmlns:a16="http://schemas.microsoft.com/office/drawing/2014/main" id="{11C7EEA5-CFC9-4DA3-8D2E-C2DC51C6D9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0" y="0"/>
            <a:ext cx="1838325" cy="800099"/>
          </a:xfrm>
          <a:prstGeom prst="rect">
            <a:avLst/>
          </a:prstGeom>
        </xdr:spPr>
      </xdr:pic>
      <xdr:pic>
        <xdr:nvPicPr>
          <xdr:cNvPr id="6" name="Picture 5">
            <a:extLst>
              <a:ext uri="{FF2B5EF4-FFF2-40B4-BE49-F238E27FC236}">
                <a16:creationId xmlns:a16="http://schemas.microsoft.com/office/drawing/2014/main" id="{0BDB58E6-3645-41A3-B7F0-F44A3E24BAA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0944225" y="19050"/>
            <a:ext cx="1876425" cy="781049"/>
          </a:xfrm>
          <a:prstGeom prst="rect">
            <a:avLst/>
          </a:prstGeom>
        </xdr:spPr>
      </xdr:pic>
      <xdr:sp macro="" textlink="">
        <xdr:nvSpPr>
          <xdr:cNvPr id="7" name="Rectangle 6">
            <a:extLst>
              <a:ext uri="{FF2B5EF4-FFF2-40B4-BE49-F238E27FC236}">
                <a16:creationId xmlns:a16="http://schemas.microsoft.com/office/drawing/2014/main" id="{F8249962-823F-4380-B510-A22ECC3EC94F}"/>
              </a:ext>
            </a:extLst>
          </xdr:cNvPr>
          <xdr:cNvSpPr/>
        </xdr:nvSpPr>
        <xdr:spPr>
          <a:xfrm>
            <a:off x="2143125" y="0"/>
            <a:ext cx="5972175" cy="190499"/>
          </a:xfrm>
          <a:prstGeom prst="rect">
            <a:avLst/>
          </a:prstGeom>
          <a:solidFill>
            <a:srgbClr val="D46112"/>
          </a:solidFill>
          <a:ln>
            <a:solidFill>
              <a:srgbClr val="D4611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t>                                         </a:t>
            </a:r>
            <a:r>
              <a:rPr lang="en-US" sz="1600" b="1"/>
              <a:t>EXCEL CAPSTONE</a:t>
            </a:r>
            <a:r>
              <a:rPr lang="en-US" sz="1600" b="1" baseline="0"/>
              <a:t> DASHBOARD</a:t>
            </a:r>
            <a:endParaRPr lang="en-GH" sz="1600" b="1"/>
          </a:p>
        </xdr:txBody>
      </xdr:sp>
      <xdr:sp macro="" textlink="'One-dimensional Pivot Table'!N2">
        <xdr:nvSpPr>
          <xdr:cNvPr id="8" name="Rectangle: Rounded Corners 7">
            <a:extLst>
              <a:ext uri="{FF2B5EF4-FFF2-40B4-BE49-F238E27FC236}">
                <a16:creationId xmlns:a16="http://schemas.microsoft.com/office/drawing/2014/main" id="{DD4AD0E3-CC6A-4E43-A6C9-6344954BC9BA}"/>
              </a:ext>
            </a:extLst>
          </xdr:cNvPr>
          <xdr:cNvSpPr/>
        </xdr:nvSpPr>
        <xdr:spPr>
          <a:xfrm>
            <a:off x="2752724" y="209549"/>
            <a:ext cx="1590675" cy="561975"/>
          </a:xfrm>
          <a:prstGeom prst="roundRect">
            <a:avLst/>
          </a:prstGeom>
          <a:solidFill>
            <a:schemeClr val="bg1"/>
          </a:solidFill>
          <a:ln>
            <a:solidFill>
              <a:srgbClr val="D4611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EBEB3B23-55F4-4294-8C71-DA7BB1BB93A1}" type="TxLink">
              <a:rPr lang="en-US" sz="1200" b="1" i="0" u="none" strike="noStrike">
                <a:solidFill>
                  <a:srgbClr val="000000"/>
                </a:solidFill>
                <a:latin typeface="Calibri"/>
                <a:ea typeface="Calibri"/>
                <a:cs typeface="Calibri"/>
              </a:rPr>
              <a:pPr algn="r"/>
              <a:t>1029734</a:t>
            </a:fld>
            <a:endParaRPr lang="en-GH" sz="1200" b="1"/>
          </a:p>
        </xdr:txBody>
      </xdr:sp>
      <xdr:sp macro="" textlink="'One-dimensional Pivot Table'!M2">
        <xdr:nvSpPr>
          <xdr:cNvPr id="9" name="Rectangle: Rounded Corners 8">
            <a:extLst>
              <a:ext uri="{FF2B5EF4-FFF2-40B4-BE49-F238E27FC236}">
                <a16:creationId xmlns:a16="http://schemas.microsoft.com/office/drawing/2014/main" id="{58694607-2453-4240-A429-28456A687694}"/>
              </a:ext>
            </a:extLst>
          </xdr:cNvPr>
          <xdr:cNvSpPr/>
        </xdr:nvSpPr>
        <xdr:spPr>
          <a:xfrm>
            <a:off x="4838699" y="209549"/>
            <a:ext cx="1676401" cy="561975"/>
          </a:xfrm>
          <a:prstGeom prst="roundRect">
            <a:avLst/>
          </a:prstGeom>
          <a:solidFill>
            <a:schemeClr val="bg1"/>
          </a:solidFill>
          <a:ln>
            <a:solidFill>
              <a:srgbClr val="D4611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488DF96B-86EE-45C0-93EE-DF6D5D52F101}" type="TxLink">
              <a:rPr lang="en-US" sz="1400" b="1" i="0" u="none" strike="noStrike">
                <a:solidFill>
                  <a:srgbClr val="000000"/>
                </a:solidFill>
                <a:latin typeface="Calibri"/>
                <a:ea typeface="Calibri"/>
                <a:cs typeface="Calibri"/>
              </a:rPr>
              <a:pPr algn="r"/>
              <a:t>4834</a:t>
            </a:fld>
            <a:endParaRPr lang="en-GH" sz="1400" b="1"/>
          </a:p>
        </xdr:txBody>
      </xdr:sp>
      <xdr:sp macro="" textlink="'One-dimensional Pivot Table'!O2">
        <xdr:nvSpPr>
          <xdr:cNvPr id="10" name="Rectangle: Rounded Corners 9">
            <a:extLst>
              <a:ext uri="{FF2B5EF4-FFF2-40B4-BE49-F238E27FC236}">
                <a16:creationId xmlns:a16="http://schemas.microsoft.com/office/drawing/2014/main" id="{6B80A318-6299-4EC0-9FA6-638916CD0124}"/>
              </a:ext>
            </a:extLst>
          </xdr:cNvPr>
          <xdr:cNvSpPr/>
        </xdr:nvSpPr>
        <xdr:spPr>
          <a:xfrm>
            <a:off x="7000874" y="200024"/>
            <a:ext cx="1647825" cy="561975"/>
          </a:xfrm>
          <a:prstGeom prst="roundRect">
            <a:avLst/>
          </a:prstGeom>
          <a:solidFill>
            <a:schemeClr val="bg1"/>
          </a:solidFill>
          <a:ln>
            <a:solidFill>
              <a:srgbClr val="D4611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2A390B6E-B39E-4E45-8DA5-89214226B094}" type="TxLink">
              <a:rPr lang="en-US" sz="1400" b="1" i="0" u="none" strike="noStrike">
                <a:solidFill>
                  <a:srgbClr val="000000"/>
                </a:solidFill>
                <a:latin typeface="Calibri"/>
                <a:ea typeface="Calibri"/>
                <a:cs typeface="Calibri"/>
              </a:rPr>
              <a:pPr algn="r"/>
              <a:t>213</a:t>
            </a:fld>
            <a:endParaRPr lang="en-GH" sz="1400" b="1"/>
          </a:p>
        </xdr:txBody>
      </xdr:sp>
      <xdr:sp macro="" textlink="'One-dimensional Pivot Table'!P2">
        <xdr:nvSpPr>
          <xdr:cNvPr id="11" name="Rectangle: Rounded Corners 10">
            <a:extLst>
              <a:ext uri="{FF2B5EF4-FFF2-40B4-BE49-F238E27FC236}">
                <a16:creationId xmlns:a16="http://schemas.microsoft.com/office/drawing/2014/main" id="{3451DD8F-E101-4C84-B172-703F6BA55AEF}"/>
              </a:ext>
            </a:extLst>
          </xdr:cNvPr>
          <xdr:cNvSpPr/>
        </xdr:nvSpPr>
        <xdr:spPr>
          <a:xfrm>
            <a:off x="9020174" y="180974"/>
            <a:ext cx="1676401" cy="581026"/>
          </a:xfrm>
          <a:prstGeom prst="roundRect">
            <a:avLst/>
          </a:prstGeom>
          <a:solidFill>
            <a:schemeClr val="bg1"/>
          </a:solidFill>
          <a:ln>
            <a:solidFill>
              <a:srgbClr val="D4611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3E2D057C-841A-44A3-A282-D9DD5E046573}" type="TxLink">
              <a:rPr lang="en-US" sz="1400" b="1" i="0" u="none" strike="noStrike">
                <a:solidFill>
                  <a:srgbClr val="000000"/>
                </a:solidFill>
                <a:latin typeface="Calibri"/>
                <a:ea typeface="Calibri"/>
                <a:cs typeface="Calibri"/>
              </a:rPr>
              <a:pPr algn="r"/>
              <a:t>7</a:t>
            </a:fld>
            <a:endParaRPr lang="en-GH" sz="1400" b="1"/>
          </a:p>
        </xdr:txBody>
      </xdr:sp>
      <xdr:sp macro="" textlink="">
        <xdr:nvSpPr>
          <xdr:cNvPr id="12" name="Rectangle: Rounded Corners 11">
            <a:extLst>
              <a:ext uri="{FF2B5EF4-FFF2-40B4-BE49-F238E27FC236}">
                <a16:creationId xmlns:a16="http://schemas.microsoft.com/office/drawing/2014/main" id="{2AF6B593-6CC1-4EE2-82E8-87D27939AB36}"/>
              </a:ext>
            </a:extLst>
          </xdr:cNvPr>
          <xdr:cNvSpPr/>
        </xdr:nvSpPr>
        <xdr:spPr>
          <a:xfrm>
            <a:off x="2752724" y="219075"/>
            <a:ext cx="219076" cy="542925"/>
          </a:xfrm>
          <a:prstGeom prst="roundRect">
            <a:avLst/>
          </a:prstGeom>
          <a:solidFill>
            <a:srgbClr val="FFFF00"/>
          </a:solidFill>
          <a:ln>
            <a:solidFill>
              <a:srgbClr val="FFFF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sp macro="" textlink="">
        <xdr:nvSpPr>
          <xdr:cNvPr id="13" name="Rectangle: Rounded Corners 12">
            <a:extLst>
              <a:ext uri="{FF2B5EF4-FFF2-40B4-BE49-F238E27FC236}">
                <a16:creationId xmlns:a16="http://schemas.microsoft.com/office/drawing/2014/main" id="{CB14314A-0B82-4171-808C-2FC3AAEEDC0A}"/>
              </a:ext>
            </a:extLst>
          </xdr:cNvPr>
          <xdr:cNvSpPr/>
        </xdr:nvSpPr>
        <xdr:spPr>
          <a:xfrm>
            <a:off x="9029699" y="190500"/>
            <a:ext cx="219075" cy="561975"/>
          </a:xfrm>
          <a:prstGeom prst="roundRect">
            <a:avLst/>
          </a:prstGeom>
          <a:solidFill>
            <a:srgbClr val="FFFF00"/>
          </a:solidFill>
          <a:ln>
            <a:solidFill>
              <a:srgbClr val="FFFF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sp macro="" textlink="">
        <xdr:nvSpPr>
          <xdr:cNvPr id="14" name="Rectangle: Rounded Corners 13">
            <a:extLst>
              <a:ext uri="{FF2B5EF4-FFF2-40B4-BE49-F238E27FC236}">
                <a16:creationId xmlns:a16="http://schemas.microsoft.com/office/drawing/2014/main" id="{C2F10A70-7214-4592-8D37-845A3954A2B9}"/>
              </a:ext>
            </a:extLst>
          </xdr:cNvPr>
          <xdr:cNvSpPr/>
        </xdr:nvSpPr>
        <xdr:spPr>
          <a:xfrm>
            <a:off x="7010399" y="209550"/>
            <a:ext cx="209552" cy="552450"/>
          </a:xfrm>
          <a:prstGeom prst="roundRect">
            <a:avLst/>
          </a:prstGeom>
          <a:solidFill>
            <a:srgbClr val="FFFF00"/>
          </a:solidFill>
          <a:ln>
            <a:solidFill>
              <a:srgbClr val="FFFF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sp macro="" textlink="">
        <xdr:nvSpPr>
          <xdr:cNvPr id="15" name="Rectangle: Rounded Corners 14">
            <a:extLst>
              <a:ext uri="{FF2B5EF4-FFF2-40B4-BE49-F238E27FC236}">
                <a16:creationId xmlns:a16="http://schemas.microsoft.com/office/drawing/2014/main" id="{33B2CB1E-FADB-4B27-8074-12D2C383D9B6}"/>
              </a:ext>
            </a:extLst>
          </xdr:cNvPr>
          <xdr:cNvSpPr/>
        </xdr:nvSpPr>
        <xdr:spPr>
          <a:xfrm>
            <a:off x="4848224" y="219074"/>
            <a:ext cx="200026" cy="542925"/>
          </a:xfrm>
          <a:prstGeom prst="roundRect">
            <a:avLst/>
          </a:prstGeom>
          <a:solidFill>
            <a:srgbClr val="FFFF00"/>
          </a:solidFill>
          <a:ln>
            <a:solidFill>
              <a:srgbClr val="FFFF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pic>
        <xdr:nvPicPr>
          <xdr:cNvPr id="17" name="Graphic 16" descr="Apple with solid fill">
            <a:extLst>
              <a:ext uri="{FF2B5EF4-FFF2-40B4-BE49-F238E27FC236}">
                <a16:creationId xmlns:a16="http://schemas.microsoft.com/office/drawing/2014/main" id="{8419E212-3652-4258-8162-4C79E315426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334250" y="333374"/>
            <a:ext cx="600075" cy="409575"/>
          </a:xfrm>
          <a:prstGeom prst="rect">
            <a:avLst/>
          </a:prstGeom>
        </xdr:spPr>
      </xdr:pic>
      <xdr:pic>
        <xdr:nvPicPr>
          <xdr:cNvPr id="19" name="Graphic 18" descr="Money with solid fill">
            <a:extLst>
              <a:ext uri="{FF2B5EF4-FFF2-40B4-BE49-F238E27FC236}">
                <a16:creationId xmlns:a16="http://schemas.microsoft.com/office/drawing/2014/main" id="{4000B829-6500-4FF3-978D-2EC6029F955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057525" y="323850"/>
            <a:ext cx="533400" cy="485776"/>
          </a:xfrm>
          <a:prstGeom prst="rect">
            <a:avLst/>
          </a:prstGeom>
        </xdr:spPr>
      </xdr:pic>
      <xdr:pic>
        <xdr:nvPicPr>
          <xdr:cNvPr id="21" name="Graphic 20" descr="Coins with solid fill">
            <a:extLst>
              <a:ext uri="{FF2B5EF4-FFF2-40B4-BE49-F238E27FC236}">
                <a16:creationId xmlns:a16="http://schemas.microsoft.com/office/drawing/2014/main" id="{87E500E0-2AFE-4657-A8CD-87239BD396F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048250" y="342899"/>
            <a:ext cx="571500" cy="495301"/>
          </a:xfrm>
          <a:prstGeom prst="rect">
            <a:avLst/>
          </a:prstGeom>
        </xdr:spPr>
      </xdr:pic>
      <xdr:pic>
        <xdr:nvPicPr>
          <xdr:cNvPr id="23" name="Graphic 22" descr="Globe with solid fill">
            <a:extLst>
              <a:ext uri="{FF2B5EF4-FFF2-40B4-BE49-F238E27FC236}">
                <a16:creationId xmlns:a16="http://schemas.microsoft.com/office/drawing/2014/main" id="{322F84F8-3F53-4DF2-848E-3972A77D499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229725" y="390525"/>
            <a:ext cx="628650" cy="361950"/>
          </a:xfrm>
          <a:prstGeom prst="rect">
            <a:avLst/>
          </a:prstGeom>
        </xdr:spPr>
      </xdr:pic>
      <xdr:sp macro="" textlink="">
        <xdr:nvSpPr>
          <xdr:cNvPr id="24" name="Rectangle 23">
            <a:extLst>
              <a:ext uri="{FF2B5EF4-FFF2-40B4-BE49-F238E27FC236}">
                <a16:creationId xmlns:a16="http://schemas.microsoft.com/office/drawing/2014/main" id="{1E2A481D-7201-470F-8E60-2D7C193517FF}"/>
              </a:ext>
            </a:extLst>
          </xdr:cNvPr>
          <xdr:cNvSpPr/>
        </xdr:nvSpPr>
        <xdr:spPr>
          <a:xfrm>
            <a:off x="3048000" y="200025"/>
            <a:ext cx="1133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Sum</a:t>
            </a:r>
            <a:r>
              <a:rPr lang="en-US" sz="1100" b="1" baseline="0">
                <a:solidFill>
                  <a:sysClr val="windowText" lastClr="000000"/>
                </a:solidFill>
              </a:rPr>
              <a:t> Of Amount</a:t>
            </a:r>
            <a:endParaRPr lang="en-GH" sz="1100" b="1">
              <a:solidFill>
                <a:sysClr val="windowText" lastClr="000000"/>
              </a:solidFill>
            </a:endParaRPr>
          </a:p>
        </xdr:txBody>
      </xdr:sp>
      <xdr:sp macro="" textlink="">
        <xdr:nvSpPr>
          <xdr:cNvPr id="25" name="Rectangle 24">
            <a:extLst>
              <a:ext uri="{FF2B5EF4-FFF2-40B4-BE49-F238E27FC236}">
                <a16:creationId xmlns:a16="http://schemas.microsoft.com/office/drawing/2014/main" id="{99F3FDC5-7E7E-42CE-A98C-8CB9149C11B1}"/>
              </a:ext>
            </a:extLst>
          </xdr:cNvPr>
          <xdr:cNvSpPr/>
        </xdr:nvSpPr>
        <xdr:spPr>
          <a:xfrm>
            <a:off x="4991099" y="238126"/>
            <a:ext cx="1190625" cy="1428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Average</a:t>
            </a:r>
            <a:r>
              <a:rPr lang="en-US" sz="1100" b="1" baseline="0">
                <a:solidFill>
                  <a:sysClr val="windowText" lastClr="000000"/>
                </a:solidFill>
              </a:rPr>
              <a:t> Amount</a:t>
            </a:r>
            <a:endParaRPr lang="en-GH" sz="1100" b="1">
              <a:solidFill>
                <a:sysClr val="windowText" lastClr="000000"/>
              </a:solidFill>
            </a:endParaRPr>
          </a:p>
        </xdr:txBody>
      </xdr:sp>
      <xdr:sp macro="" textlink="">
        <xdr:nvSpPr>
          <xdr:cNvPr id="26" name="Rectangle 25">
            <a:extLst>
              <a:ext uri="{FF2B5EF4-FFF2-40B4-BE49-F238E27FC236}">
                <a16:creationId xmlns:a16="http://schemas.microsoft.com/office/drawing/2014/main" id="{7A39293D-E44D-4094-94AA-95895FAAE8F1}"/>
              </a:ext>
            </a:extLst>
          </xdr:cNvPr>
          <xdr:cNvSpPr/>
        </xdr:nvSpPr>
        <xdr:spPr>
          <a:xfrm>
            <a:off x="7172325" y="238125"/>
            <a:ext cx="1181099"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50" b="1">
                <a:solidFill>
                  <a:sysClr val="windowText" lastClr="000000"/>
                </a:solidFill>
              </a:rPr>
              <a:t>Count of Products</a:t>
            </a:r>
            <a:endParaRPr lang="en-GH" sz="1050" b="1">
              <a:solidFill>
                <a:sysClr val="windowText" lastClr="000000"/>
              </a:solidFill>
            </a:endParaRPr>
          </a:p>
        </xdr:txBody>
      </xdr:sp>
      <xdr:sp macro="" textlink="">
        <xdr:nvSpPr>
          <xdr:cNvPr id="27" name="Rectangle 26">
            <a:extLst>
              <a:ext uri="{FF2B5EF4-FFF2-40B4-BE49-F238E27FC236}">
                <a16:creationId xmlns:a16="http://schemas.microsoft.com/office/drawing/2014/main" id="{71CC3B80-FBBC-4296-AF09-1002BFD8F45D}"/>
              </a:ext>
            </a:extLst>
          </xdr:cNvPr>
          <xdr:cNvSpPr/>
        </xdr:nvSpPr>
        <xdr:spPr>
          <a:xfrm>
            <a:off x="9486900" y="200026"/>
            <a:ext cx="1219201"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50" b="1">
                <a:solidFill>
                  <a:sysClr val="windowText" lastClr="000000"/>
                </a:solidFill>
              </a:rPr>
              <a:t>Count of countries</a:t>
            </a:r>
            <a:endParaRPr lang="en-GH" sz="1050" b="1">
              <a:solidFill>
                <a:sysClr val="windowText" lastClr="000000"/>
              </a:solidFill>
            </a:endParaRPr>
          </a:p>
        </xdr:txBody>
      </xdr:sp>
      <xdr:sp macro="" textlink="">
        <xdr:nvSpPr>
          <xdr:cNvPr id="3" name="Rectangle 2">
            <a:extLst>
              <a:ext uri="{FF2B5EF4-FFF2-40B4-BE49-F238E27FC236}">
                <a16:creationId xmlns:a16="http://schemas.microsoft.com/office/drawing/2014/main" id="{FDFA0E00-FF54-4009-9360-C3ADEF1902D0}"/>
              </a:ext>
            </a:extLst>
          </xdr:cNvPr>
          <xdr:cNvSpPr/>
        </xdr:nvSpPr>
        <xdr:spPr>
          <a:xfrm>
            <a:off x="0" y="771525"/>
            <a:ext cx="18107026" cy="5248275"/>
          </a:xfrm>
          <a:prstGeom prst="rect">
            <a:avLst/>
          </a:prstGeom>
          <a:solidFill>
            <a:srgbClr val="D46112"/>
          </a:solidFill>
          <a:ln>
            <a:solidFill>
              <a:srgbClr val="D4611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
            </a:r>
            <a:endParaRPr lang="en-GH" sz="1100"/>
          </a:p>
        </xdr:txBody>
      </xdr:sp>
      <xdr:graphicFrame macro="">
        <xdr:nvGraphicFramePr>
          <xdr:cNvPr id="31" name="Chart 30">
            <a:extLst>
              <a:ext uri="{FF2B5EF4-FFF2-40B4-BE49-F238E27FC236}">
                <a16:creationId xmlns:a16="http://schemas.microsoft.com/office/drawing/2014/main" id="{514B50E8-8294-4422-A9ED-5B20E98FC61E}"/>
              </a:ext>
            </a:extLst>
          </xdr:cNvPr>
          <xdr:cNvGraphicFramePr>
            <a:graphicFrameLocks/>
          </xdr:cNvGraphicFramePr>
        </xdr:nvGraphicFramePr>
        <xdr:xfrm>
          <a:off x="1781175" y="828675"/>
          <a:ext cx="3667125" cy="1990725"/>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28" name="Amount Of Product">
            <a:extLst>
              <a:ext uri="{FF2B5EF4-FFF2-40B4-BE49-F238E27FC236}">
                <a16:creationId xmlns:a16="http://schemas.microsoft.com/office/drawing/2014/main" id="{F69F9864-4EDF-4F48-999B-156EF1B3BF43}"/>
              </a:ext>
            </a:extLst>
          </xdr:cNvPr>
          <xdr:cNvGraphicFramePr>
            <a:graphicFrameLocks/>
          </xdr:cNvGraphicFramePr>
        </xdr:nvGraphicFramePr>
        <xdr:xfrm>
          <a:off x="1790699" y="2847975"/>
          <a:ext cx="3657601" cy="2447925"/>
        </xdr:xfrm>
        <a:graphic>
          <a:graphicData uri="http://schemas.openxmlformats.org/drawingml/2006/chart">
            <c:chart xmlns:c="http://schemas.openxmlformats.org/drawingml/2006/chart" xmlns:r="http://schemas.openxmlformats.org/officeDocument/2006/relationships" r:id="rId13"/>
          </a:graphicData>
        </a:graphic>
      </xdr:graphicFrame>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B5ED2713-D898-4327-B17D-E2E26869BBAB}"/>
                  </a:ext>
                </a:extLst>
              </xdr:cNvPr>
              <xdr:cNvGraphicFramePr/>
            </xdr:nvGraphicFramePr>
            <xdr:xfrm>
              <a:off x="8839200" y="2895599"/>
              <a:ext cx="3933825" cy="2390775"/>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8839200" y="2895599"/>
                <a:ext cx="3933825" cy="2390775"/>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graphicFrame macro="">
        <xdr:nvGraphicFramePr>
          <xdr:cNvPr id="37" name="Chart 36">
            <a:extLst>
              <a:ext uri="{FF2B5EF4-FFF2-40B4-BE49-F238E27FC236}">
                <a16:creationId xmlns:a16="http://schemas.microsoft.com/office/drawing/2014/main" id="{19A3CD0F-0897-4708-A98A-E4208D6FD8FD}"/>
              </a:ext>
            </a:extLst>
          </xdr:cNvPr>
          <xdr:cNvGraphicFramePr>
            <a:graphicFrameLocks/>
          </xdr:cNvGraphicFramePr>
        </xdr:nvGraphicFramePr>
        <xdr:xfrm>
          <a:off x="8829676" y="838200"/>
          <a:ext cx="3943349" cy="201930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38" name="Chart 37">
            <a:extLst>
              <a:ext uri="{FF2B5EF4-FFF2-40B4-BE49-F238E27FC236}">
                <a16:creationId xmlns:a16="http://schemas.microsoft.com/office/drawing/2014/main" id="{B72BE8EC-409B-4B36-9423-C6C4D0D46288}"/>
              </a:ext>
            </a:extLst>
          </xdr:cNvPr>
          <xdr:cNvGraphicFramePr>
            <a:graphicFrameLocks/>
          </xdr:cNvGraphicFramePr>
        </xdr:nvGraphicFramePr>
        <xdr:xfrm>
          <a:off x="5495925" y="838200"/>
          <a:ext cx="3305175" cy="4457699"/>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5" name="Rectangle 4">
            <a:extLst>
              <a:ext uri="{FF2B5EF4-FFF2-40B4-BE49-F238E27FC236}">
                <a16:creationId xmlns:a16="http://schemas.microsoft.com/office/drawing/2014/main" id="{04D79B61-2200-40DE-BED0-17C495DA38FA}"/>
              </a:ext>
            </a:extLst>
          </xdr:cNvPr>
          <xdr:cNvSpPr/>
        </xdr:nvSpPr>
        <xdr:spPr>
          <a:xfrm>
            <a:off x="9525" y="809625"/>
            <a:ext cx="1733550" cy="4495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mc:AlternateContent xmlns:mc="http://schemas.openxmlformats.org/markup-compatibility/2006">
        <mc:Choice xmlns:a14="http://schemas.microsoft.com/office/drawing/2010/main" Requires="a14">
          <xdr:graphicFrame macro="">
            <xdr:nvGraphicFramePr>
              <xdr:cNvPr id="39" name="Product 1">
                <a:extLst>
                  <a:ext uri="{FF2B5EF4-FFF2-40B4-BE49-F238E27FC236}">
                    <a16:creationId xmlns:a16="http://schemas.microsoft.com/office/drawing/2014/main" id="{19B6F21E-C0A5-4516-94F4-F3945D3E828E}"/>
                  </a:ext>
                </a:extLst>
              </xdr:cNvPr>
              <xdr:cNvGraphicFramePr/>
            </xdr:nvGraphicFramePr>
            <xdr:xfrm>
              <a:off x="9525" y="885825"/>
              <a:ext cx="1676400" cy="1457325"/>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9525" y="885825"/>
                <a:ext cx="1676400" cy="14573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tsle="http://schemas.microsoft.com/office/drawing/2012/timeslicer" Requires="tsle">
          <xdr:graphicFrame macro="">
            <xdr:nvGraphicFramePr>
              <xdr:cNvPr id="40" name="Date 1">
                <a:extLst>
                  <a:ext uri="{FF2B5EF4-FFF2-40B4-BE49-F238E27FC236}">
                    <a16:creationId xmlns:a16="http://schemas.microsoft.com/office/drawing/2014/main" id="{AEA887BC-CFDD-4E62-9A38-ACB38CD57D13}"/>
                  </a:ext>
                </a:extLst>
              </xdr:cNvPr>
              <xdr:cNvGraphicFramePr/>
            </xdr:nvGraphicFramePr>
            <xdr:xfrm>
              <a:off x="1" y="2428875"/>
              <a:ext cx="1666874" cy="1202557"/>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1" y="2428875"/>
                <a:ext cx="1666874" cy="1202557"/>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41" name="Country 1">
                <a:extLst>
                  <a:ext uri="{FF2B5EF4-FFF2-40B4-BE49-F238E27FC236}">
                    <a16:creationId xmlns:a16="http://schemas.microsoft.com/office/drawing/2014/main" id="{F49252CF-D386-4BC2-8A94-1AE62793354A}"/>
                  </a:ext>
                </a:extLst>
              </xdr:cNvPr>
              <xdr:cNvGraphicFramePr/>
            </xdr:nvGraphicFramePr>
            <xdr:xfrm>
              <a:off x="9524" y="3771899"/>
              <a:ext cx="1666875" cy="1495426"/>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9524" y="3771899"/>
                <a:ext cx="1666875" cy="1495426"/>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y D. Asare" refreshedDate="45702.448034259258" createdVersion="7" refreshedVersion="7" minRefreshableVersion="3" recordCount="213" xr:uid="{45DE562D-E012-44E1-BA37-B920953A1094}">
  <cacheSource type="worksheet">
    <worksheetSource name="Table_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2848049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1D67F0-A64F-4F01-8E55-408CDB4A4227}" name="Cost Of Product"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30" rowHeaderCaption="Product">
  <location ref="A1:B8" firstHeaderRow="1" firstDataRow="1" firstDataCol="1"/>
  <pivotFields count="7">
    <pivotField compact="0" outline="0" showAll="0"/>
    <pivotField axis="axisRow" compact="0" outline="0" showAll="0">
      <items count="8">
        <item x="5"/>
        <item x="2"/>
        <item x="3"/>
        <item x="1"/>
        <item x="0"/>
        <item x="6"/>
        <item x="4"/>
        <item t="default"/>
      </items>
    </pivotField>
    <pivotField compact="0" outline="0" showAll="0"/>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7">
    <i>
      <x/>
    </i>
    <i>
      <x v="1"/>
    </i>
    <i>
      <x v="2"/>
    </i>
    <i>
      <x v="3"/>
    </i>
    <i>
      <x v="4"/>
    </i>
    <i>
      <x v="5"/>
    </i>
    <i>
      <x v="6"/>
    </i>
  </rowItems>
  <colItems count="1">
    <i/>
  </colItems>
  <dataFields count="1">
    <dataField name="Sum of Amount" fld="3" baseField="0" baseItem="0"/>
  </dataFields>
  <chartFormats count="19">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1" count="1" selected="0">
            <x v="0"/>
          </reference>
        </references>
      </pivotArea>
    </chartFormat>
    <chartFormat chart="5" format="18">
      <pivotArea type="data" outline="0" fieldPosition="0">
        <references count="2">
          <reference field="4294967294" count="1" selected="0">
            <x v="0"/>
          </reference>
          <reference field="1" count="1" selected="0">
            <x v="1"/>
          </reference>
        </references>
      </pivotArea>
    </chartFormat>
    <chartFormat chart="5" format="19">
      <pivotArea type="data" outline="0" fieldPosition="0">
        <references count="2">
          <reference field="4294967294" count="1" selected="0">
            <x v="0"/>
          </reference>
          <reference field="1" count="1" selected="0">
            <x v="2"/>
          </reference>
        </references>
      </pivotArea>
    </chartFormat>
    <chartFormat chart="5" format="20">
      <pivotArea type="data" outline="0" fieldPosition="0">
        <references count="2">
          <reference field="4294967294" count="1" selected="0">
            <x v="0"/>
          </reference>
          <reference field="1" count="1" selected="0">
            <x v="3"/>
          </reference>
        </references>
      </pivotArea>
    </chartFormat>
    <chartFormat chart="5" format="21">
      <pivotArea type="data" outline="0" fieldPosition="0">
        <references count="2">
          <reference field="4294967294" count="1" selected="0">
            <x v="0"/>
          </reference>
          <reference field="1" count="1" selected="0">
            <x v="4"/>
          </reference>
        </references>
      </pivotArea>
    </chartFormat>
    <chartFormat chart="5" format="22">
      <pivotArea type="data" outline="0" fieldPosition="0">
        <references count="2">
          <reference field="4294967294" count="1" selected="0">
            <x v="0"/>
          </reference>
          <reference field="1" count="1" selected="0">
            <x v="5"/>
          </reference>
        </references>
      </pivotArea>
    </chartFormat>
    <chartFormat chart="5" format="23">
      <pivotArea type="data" outline="0" fieldPosition="0">
        <references count="2">
          <reference field="4294967294" count="1" selected="0">
            <x v="0"/>
          </reference>
          <reference field="1" count="1" selected="0">
            <x v="6"/>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4" format="1">
      <pivotArea type="data" outline="0" fieldPosition="0">
        <references count="2">
          <reference field="4294967294" count="1" selected="0">
            <x v="0"/>
          </reference>
          <reference field="1" count="1" selected="0">
            <x v="4"/>
          </reference>
        </references>
      </pivotArea>
    </chartFormat>
    <chartFormat chart="24" format="2">
      <pivotArea type="data" outline="0" fieldPosition="0">
        <references count="2">
          <reference field="4294967294" count="1" selected="0">
            <x v="0"/>
          </reference>
          <reference field="1" count="1" selected="0">
            <x v="1"/>
          </reference>
        </references>
      </pivotArea>
    </chartFormat>
    <chartFormat chart="24" format="3">
      <pivotArea type="data" outline="0" fieldPosition="0">
        <references count="2">
          <reference field="4294967294" count="1" selected="0">
            <x v="0"/>
          </reference>
          <reference field="1" count="1" selected="0">
            <x v="5"/>
          </reference>
        </references>
      </pivotArea>
    </chartFormat>
    <chartFormat chart="24" format="4">
      <pivotArea type="data" outline="0" fieldPosition="0">
        <references count="2">
          <reference field="4294967294" count="1" selected="0">
            <x v="0"/>
          </reference>
          <reference field="1" count="1" selected="0">
            <x v="3"/>
          </reference>
        </references>
      </pivotArea>
    </chartFormat>
    <chartFormat chart="27" format="9" series="1">
      <pivotArea type="data" outline="0" fieldPosition="0">
        <references count="1">
          <reference field="4294967294" count="1" selected="0">
            <x v="0"/>
          </reference>
        </references>
      </pivotArea>
    </chartFormat>
    <chartFormat chart="27" format="10">
      <pivotArea type="data" outline="0" fieldPosition="0">
        <references count="2">
          <reference field="4294967294" count="1" selected="0">
            <x v="0"/>
          </reference>
          <reference field="1" count="1" selected="0">
            <x v="1"/>
          </reference>
        </references>
      </pivotArea>
    </chartFormat>
    <chartFormat chart="27" format="11">
      <pivotArea type="data" outline="0" fieldPosition="0">
        <references count="2">
          <reference field="4294967294" count="1" selected="0">
            <x v="0"/>
          </reference>
          <reference field="1" count="1" selected="0">
            <x v="3"/>
          </reference>
        </references>
      </pivotArea>
    </chartFormat>
    <chartFormat chart="27" format="12">
      <pivotArea type="data" outline="0" fieldPosition="0">
        <references count="2">
          <reference field="4294967294" count="1" selected="0">
            <x v="0"/>
          </reference>
          <reference field="1" count="1" selected="0">
            <x v="5"/>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0F98E7-69F2-4313-929B-AC0CB62AB438}" name="Average Amoun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Country">
  <location ref="M1:M2" firstHeaderRow="1" firstDataRow="1" firstDataCol="0"/>
  <pivotFields count="7">
    <pivotField showAll="0"/>
    <pivotField showAll="0">
      <items count="8">
        <item x="5"/>
        <item x="2"/>
        <item x="3"/>
        <item x="1"/>
        <item x="0"/>
        <item x="6"/>
        <item x="4"/>
        <item t="default"/>
      </items>
    </pivotField>
    <pivotField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h="1" x="0"/>
        <item h="1" x="1"/>
        <item x="2"/>
        <item x="3"/>
        <item x="4"/>
        <item x="5"/>
        <item h="1" x="6"/>
        <item h="1" x="7"/>
        <item h="1" x="8"/>
        <item h="1" x="9"/>
        <item h="1" x="10"/>
        <item h="1" x="11"/>
        <item h="1" x="12"/>
        <item h="1" x="13"/>
        <item t="default"/>
      </items>
    </pivotField>
  </pivotFields>
  <rowItems count="1">
    <i/>
  </rowItems>
  <colItems count="1">
    <i/>
  </colItems>
  <dataFields count="1">
    <dataField name="Average of Amount" fld="3" subtotal="average" baseField="5" baseItem="0" numFmtId="1"/>
  </dataFields>
  <formats count="2">
    <format dxfId="33">
      <pivotArea dataOnly="0" labelOnly="1" outline="0" axis="axisValues" fieldPosition="0"/>
    </format>
    <format dxfId="3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71236C-C8CD-4611-81B0-B3A47D6A58B6}" name="Count of Produc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Country">
  <location ref="O1:O2" firstHeaderRow="1" firstDataRow="1" firstDataCol="0"/>
  <pivotFields count="7">
    <pivotField showAll="0"/>
    <pivotField dataField="1" showAll="0">
      <items count="8">
        <item x="5"/>
        <item x="2"/>
        <item x="3"/>
        <item x="1"/>
        <item x="0"/>
        <item x="6"/>
        <item x="4"/>
        <item t="default"/>
      </items>
    </pivotField>
    <pivotField showAll="0"/>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sumSubtotal="1" countASubtotal="1">
      <items count="9">
        <item x="4"/>
        <item x="2"/>
        <item x="6"/>
        <item x="3"/>
        <item x="5"/>
        <item x="1"/>
        <item x="0"/>
        <item t="countA"/>
        <item t="sum"/>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Count of Product" fld="1" subtotal="count" baseField="0" baseItem="0"/>
  </dataFields>
  <formats count="2">
    <format dxfId="35">
      <pivotArea dataOnly="0" labelOnly="1" outline="0" axis="axisValues" fieldPosition="0"/>
    </format>
    <format dxfId="3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B96002-3E7C-491A-9CA1-922877EDB452}" name="Product Per Order ID "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7" rowHeaderCaption="Product">
  <location ref="A13:B20" firstHeaderRow="1" firstDataRow="1" firstDataCol="1"/>
  <pivotFields count="7">
    <pivotField dataField="1" showAll="0"/>
    <pivotField axis="axisRow"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7">
    <i>
      <x/>
    </i>
    <i>
      <x v="1"/>
    </i>
    <i>
      <x v="2"/>
    </i>
    <i>
      <x v="3"/>
    </i>
    <i>
      <x v="4"/>
    </i>
    <i>
      <x v="5"/>
    </i>
    <i>
      <x v="6"/>
    </i>
  </rowItems>
  <colItems count="1">
    <i/>
  </colItems>
  <dataFields count="1">
    <dataField name="Count of Order ID" fld="0" subtotal="count" baseField="1" baseItem="0"/>
  </dataFields>
  <chartFormats count="32">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 count="1" selected="0">
            <x v="1"/>
          </reference>
        </references>
      </pivotArea>
    </chartFormat>
    <chartFormat chart="5" format="2">
      <pivotArea type="data" outline="0" fieldPosition="0">
        <references count="2">
          <reference field="4294967294" count="1" selected="0">
            <x v="0"/>
          </reference>
          <reference field="1" count="1" selected="0">
            <x v="0"/>
          </reference>
        </references>
      </pivotArea>
    </chartFormat>
    <chartFormat chart="5" format="3">
      <pivotArea type="data" outline="0" fieldPosition="0">
        <references count="2">
          <reference field="4294967294" count="1" selected="0">
            <x v="0"/>
          </reference>
          <reference field="1" count="1" selected="0">
            <x v="6"/>
          </reference>
        </references>
      </pivotArea>
    </chartFormat>
    <chartFormat chart="5" format="4">
      <pivotArea type="data" outline="0" fieldPosition="0">
        <references count="2">
          <reference field="4294967294" count="1" selected="0">
            <x v="0"/>
          </reference>
          <reference field="1" count="1" selected="0">
            <x v="5"/>
          </reference>
        </references>
      </pivotArea>
    </chartFormat>
    <chartFormat chart="5" format="5">
      <pivotArea type="data" outline="0" fieldPosition="0">
        <references count="2">
          <reference field="4294967294" count="1" selected="0">
            <x v="0"/>
          </reference>
          <reference field="1" count="1" selected="0">
            <x v="4"/>
          </reference>
        </references>
      </pivotArea>
    </chartFormat>
    <chartFormat chart="5" format="6">
      <pivotArea type="data" outline="0" fieldPosition="0">
        <references count="2">
          <reference field="4294967294" count="1" selected="0">
            <x v="0"/>
          </reference>
          <reference field="1" count="1" selected="0">
            <x v="3"/>
          </reference>
        </references>
      </pivotArea>
    </chartFormat>
    <chartFormat chart="5" format="7">
      <pivotArea type="data" outline="0" fieldPosition="0">
        <references count="2">
          <reference field="4294967294" count="1" selected="0">
            <x v="0"/>
          </reference>
          <reference field="1" count="1" selected="0">
            <x v="2"/>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1" count="1" selected="0">
            <x v="0"/>
          </reference>
        </references>
      </pivotArea>
    </chartFormat>
    <chartFormat chart="12" format="18">
      <pivotArea type="data" outline="0" fieldPosition="0">
        <references count="2">
          <reference field="4294967294" count="1" selected="0">
            <x v="0"/>
          </reference>
          <reference field="1" count="1" selected="0">
            <x v="1"/>
          </reference>
        </references>
      </pivotArea>
    </chartFormat>
    <chartFormat chart="12" format="19">
      <pivotArea type="data" outline="0" fieldPosition="0">
        <references count="2">
          <reference field="4294967294" count="1" selected="0">
            <x v="0"/>
          </reference>
          <reference field="1" count="1" selected="0">
            <x v="2"/>
          </reference>
        </references>
      </pivotArea>
    </chartFormat>
    <chartFormat chart="12" format="20">
      <pivotArea type="data" outline="0" fieldPosition="0">
        <references count="2">
          <reference field="4294967294" count="1" selected="0">
            <x v="0"/>
          </reference>
          <reference field="1" count="1" selected="0">
            <x v="3"/>
          </reference>
        </references>
      </pivotArea>
    </chartFormat>
    <chartFormat chart="12" format="21">
      <pivotArea type="data" outline="0" fieldPosition="0">
        <references count="2">
          <reference field="4294967294" count="1" selected="0">
            <x v="0"/>
          </reference>
          <reference field="1" count="1" selected="0">
            <x v="4"/>
          </reference>
        </references>
      </pivotArea>
    </chartFormat>
    <chartFormat chart="12" format="22">
      <pivotArea type="data" outline="0" fieldPosition="0">
        <references count="2">
          <reference field="4294967294" count="1" selected="0">
            <x v="0"/>
          </reference>
          <reference field="1" count="1" selected="0">
            <x v="5"/>
          </reference>
        </references>
      </pivotArea>
    </chartFormat>
    <chartFormat chart="12" format="23">
      <pivotArea type="data" outline="0" fieldPosition="0">
        <references count="2">
          <reference field="4294967294" count="1" selected="0">
            <x v="0"/>
          </reference>
          <reference field="1" count="1" selected="0">
            <x v="6"/>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1" count="1" selected="0">
            <x v="0"/>
          </reference>
        </references>
      </pivotArea>
    </chartFormat>
    <chartFormat chart="15" format="10">
      <pivotArea type="data" outline="0" fieldPosition="0">
        <references count="2">
          <reference field="4294967294" count="1" selected="0">
            <x v="0"/>
          </reference>
          <reference field="1" count="1" selected="0">
            <x v="1"/>
          </reference>
        </references>
      </pivotArea>
    </chartFormat>
    <chartFormat chart="15" format="11">
      <pivotArea type="data" outline="0" fieldPosition="0">
        <references count="2">
          <reference field="4294967294" count="1" selected="0">
            <x v="0"/>
          </reference>
          <reference field="1" count="1" selected="0">
            <x v="2"/>
          </reference>
        </references>
      </pivotArea>
    </chartFormat>
    <chartFormat chart="15" format="12">
      <pivotArea type="data" outline="0" fieldPosition="0">
        <references count="2">
          <reference field="4294967294" count="1" selected="0">
            <x v="0"/>
          </reference>
          <reference field="1" count="1" selected="0">
            <x v="3"/>
          </reference>
        </references>
      </pivotArea>
    </chartFormat>
    <chartFormat chart="15" format="13">
      <pivotArea type="data" outline="0" fieldPosition="0">
        <references count="2">
          <reference field="4294967294" count="1" selected="0">
            <x v="0"/>
          </reference>
          <reference field="1" count="1" selected="0">
            <x v="4"/>
          </reference>
        </references>
      </pivotArea>
    </chartFormat>
    <chartFormat chart="15" format="14">
      <pivotArea type="data" outline="0" fieldPosition="0">
        <references count="2">
          <reference field="4294967294" count="1" selected="0">
            <x v="0"/>
          </reference>
          <reference field="1" count="1" selected="0">
            <x v="5"/>
          </reference>
        </references>
      </pivotArea>
    </chartFormat>
    <chartFormat chart="15" format="15">
      <pivotArea type="data" outline="0" fieldPosition="0">
        <references count="2">
          <reference field="4294967294" count="1" selected="0">
            <x v="0"/>
          </reference>
          <reference field="1" count="1" selected="0">
            <x v="6"/>
          </reference>
        </references>
      </pivotArea>
    </chartFormat>
    <chartFormat chart="16" format="16" series="1">
      <pivotArea type="data" outline="0" fieldPosition="0">
        <references count="1">
          <reference field="4294967294" count="1" selected="0">
            <x v="0"/>
          </reference>
        </references>
      </pivotArea>
    </chartFormat>
    <chartFormat chart="16" format="17">
      <pivotArea type="data" outline="0" fieldPosition="0">
        <references count="2">
          <reference field="4294967294" count="1" selected="0">
            <x v="0"/>
          </reference>
          <reference field="1" count="1" selected="0">
            <x v="0"/>
          </reference>
        </references>
      </pivotArea>
    </chartFormat>
    <chartFormat chart="16" format="18">
      <pivotArea type="data" outline="0" fieldPosition="0">
        <references count="2">
          <reference field="4294967294" count="1" selected="0">
            <x v="0"/>
          </reference>
          <reference field="1" count="1" selected="0">
            <x v="1"/>
          </reference>
        </references>
      </pivotArea>
    </chartFormat>
    <chartFormat chart="16" format="19">
      <pivotArea type="data" outline="0" fieldPosition="0">
        <references count="2">
          <reference field="4294967294" count="1" selected="0">
            <x v="0"/>
          </reference>
          <reference field="1" count="1" selected="0">
            <x v="2"/>
          </reference>
        </references>
      </pivotArea>
    </chartFormat>
    <chartFormat chart="16" format="20">
      <pivotArea type="data" outline="0" fieldPosition="0">
        <references count="2">
          <reference field="4294967294" count="1" selected="0">
            <x v="0"/>
          </reference>
          <reference field="1" count="1" selected="0">
            <x v="3"/>
          </reference>
        </references>
      </pivotArea>
    </chartFormat>
    <chartFormat chart="16" format="21">
      <pivotArea type="data" outline="0" fieldPosition="0">
        <references count="2">
          <reference field="4294967294" count="1" selected="0">
            <x v="0"/>
          </reference>
          <reference field="1" count="1" selected="0">
            <x v="4"/>
          </reference>
        </references>
      </pivotArea>
    </chartFormat>
    <chartFormat chart="16" format="22">
      <pivotArea type="data" outline="0" fieldPosition="0">
        <references count="2">
          <reference field="4294967294" count="1" selected="0">
            <x v="0"/>
          </reference>
          <reference field="1" count="1" selected="0">
            <x v="5"/>
          </reference>
        </references>
      </pivotArea>
    </chartFormat>
    <chartFormat chart="16" format="23">
      <pivotArea type="data" outline="0" fieldPosition="0">
        <references count="2">
          <reference field="4294967294" count="1" selected="0">
            <x v="0"/>
          </reference>
          <reference field="1" count="1" selected="0">
            <x v="6"/>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426BFB-1553-4C91-B275-08D871E810DF}" name="Order Per Month"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rowHeaderCaption="Month">
  <location ref="J13:K25" firstHeaderRow="1" firstDataRow="1" firstDataCol="1"/>
  <pivotFields count="7">
    <pivotField dataField="1" compact="0" outline="0" showAll="0"/>
    <pivotField compact="0" outline="0" showAll="0">
      <items count="8">
        <item x="5"/>
        <item x="2"/>
        <item x="3"/>
        <item x="1"/>
        <item x="0"/>
        <item x="6"/>
        <item x="4"/>
        <item t="default"/>
      </items>
    </pivotField>
    <pivotField compact="0" outline="0" showAll="0"/>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2">
    <i>
      <x v="1"/>
    </i>
    <i>
      <x v="2"/>
    </i>
    <i>
      <x v="3"/>
    </i>
    <i>
      <x v="4"/>
    </i>
    <i>
      <x v="5"/>
    </i>
    <i>
      <x v="6"/>
    </i>
    <i>
      <x v="7"/>
    </i>
    <i>
      <x v="8"/>
    </i>
    <i>
      <x v="9"/>
    </i>
    <i>
      <x v="10"/>
    </i>
    <i>
      <x v="11"/>
    </i>
    <i>
      <x v="12"/>
    </i>
  </rowItems>
  <colItems count="1">
    <i/>
  </colItems>
  <dataFields count="1">
    <dataField name="Count of Order ID" fld="0" subtotal="count" baseField="6" baseItem="1"/>
  </dataField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6FA65A-BBF2-4DEC-ADEB-AF1A921779B7}" name="Category Per Amoun"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8" rowHeaderCaption="Category">
  <location ref="F13:G15"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2">
    <i>
      <x/>
    </i>
    <i>
      <x v="1"/>
    </i>
  </rowItems>
  <colItems count="1">
    <i/>
  </colItems>
  <dataFields count="1">
    <dataField name="Sum of Amount" fld="3" baseField="0" baseItem="0"/>
  </dataFields>
  <chartFormats count="7">
    <chartFormat chart="3" format="3" series="1">
      <pivotArea type="data" outline="0" fieldPosition="0">
        <references count="1">
          <reference field="4294967294" count="1" selected="0">
            <x v="0"/>
          </reference>
        </references>
      </pivotArea>
    </chartFormat>
    <chartFormat chart="26" format="6" series="1">
      <pivotArea type="data" outline="0" fieldPosition="0">
        <references count="1">
          <reference field="4294967294" count="1" selected="0">
            <x v="0"/>
          </reference>
        </references>
      </pivotArea>
    </chartFormat>
    <chartFormat chart="26" format="7">
      <pivotArea type="data" outline="0" fieldPosition="0">
        <references count="2">
          <reference field="4294967294" count="1" selected="0">
            <x v="0"/>
          </reference>
          <reference field="2" count="1" selected="0">
            <x v="0"/>
          </reference>
        </references>
      </pivotArea>
    </chartFormat>
    <chartFormat chart="26" format="8">
      <pivotArea type="data" outline="0" fieldPosition="0">
        <references count="2">
          <reference field="4294967294" count="1" selected="0">
            <x v="0"/>
          </reference>
          <reference field="2" count="1" selected="0">
            <x v="1"/>
          </reference>
        </references>
      </pivotArea>
    </chartFormat>
    <chartFormat chart="35" format="5" series="1">
      <pivotArea type="data" outline="0" fieldPosition="0">
        <references count="1">
          <reference field="4294967294" count="1" selected="0">
            <x v="0"/>
          </reference>
        </references>
      </pivotArea>
    </chartFormat>
    <chartFormat chart="35" format="6">
      <pivotArea type="data" outline="0" fieldPosition="0">
        <references count="2">
          <reference field="4294967294" count="1" selected="0">
            <x v="0"/>
          </reference>
          <reference field="2" count="1" selected="0">
            <x v="0"/>
          </reference>
        </references>
      </pivotArea>
    </chartFormat>
    <chartFormat chart="35" format="7">
      <pivotArea type="data" outline="0" fieldPosition="0">
        <references count="2">
          <reference field="4294967294" count="1" selected="0">
            <x v="0"/>
          </reference>
          <reference field="2" count="1" selected="0">
            <x v="1"/>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2E0568-0FF1-4F53-85D5-61027751FC27}" name="Sum of "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Country">
  <location ref="N1:N2" firstHeaderRow="1" firstDataRow="1" firstDataCol="0"/>
  <pivotFields count="7">
    <pivotField showAll="0"/>
    <pivotField showAll="0">
      <items count="8">
        <item x="5"/>
        <item x="2"/>
        <item x="3"/>
        <item x="1"/>
        <item x="0"/>
        <item x="6"/>
        <item x="4"/>
        <item t="default"/>
      </items>
    </pivotField>
    <pivotField showAll="0"/>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sumSubtotal="1" countASubtotal="1">
      <items count="9">
        <item x="4"/>
        <item x="2"/>
        <item x="6"/>
        <item x="3"/>
        <item x="5"/>
        <item x="1"/>
        <item x="0"/>
        <item t="countA"/>
        <item t="sum"/>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Amount" fld="3" baseField="0" baseItem="0"/>
  </dataFields>
  <formats count="2">
    <format dxfId="37">
      <pivotArea dataOnly="0" labelOnly="1" outline="0" axis="axisValues" fieldPosition="0"/>
    </format>
    <format dxfId="3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A52B5C5-2E34-4644-86A1-9CCBA0156646}" name="Order Per Country"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29" rowHeaderCaption="Country">
  <location ref="F1:G8" firstHeaderRow="1" firstDataRow="1" firstDataCol="1"/>
  <pivotFields count="7">
    <pivotField dataField="1" showAll="0"/>
    <pivotField showAll="0">
      <items count="8">
        <item x="5"/>
        <item x="2"/>
        <item x="3"/>
        <item x="1"/>
        <item x="0"/>
        <item x="6"/>
        <item x="4"/>
        <item t="default"/>
      </items>
    </pivotField>
    <pivotField showAll="0"/>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7">
    <i>
      <x/>
    </i>
    <i>
      <x v="1"/>
    </i>
    <i>
      <x v="2"/>
    </i>
    <i>
      <x v="3"/>
    </i>
    <i>
      <x v="4"/>
    </i>
    <i>
      <x v="5"/>
    </i>
    <i>
      <x v="6"/>
    </i>
  </rowItems>
  <colItems count="1">
    <i/>
  </colItems>
  <dataFields count="1">
    <dataField name="Count of Order ID" fld="0" subtotal="count" baseField="5" baseItem="0"/>
  </dataFields>
  <chartFormats count="21">
    <chartFormat chart="3"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5" count="1" selected="0">
            <x v="0"/>
          </reference>
        </references>
      </pivotArea>
    </chartFormat>
    <chartFormat chart="13" format="3">
      <pivotArea type="data" outline="0" fieldPosition="0">
        <references count="2">
          <reference field="4294967294" count="1" selected="0">
            <x v="0"/>
          </reference>
          <reference field="5" count="1" selected="0">
            <x v="1"/>
          </reference>
        </references>
      </pivotArea>
    </chartFormat>
    <chartFormat chart="13" format="4">
      <pivotArea type="data" outline="0" fieldPosition="0">
        <references count="2">
          <reference field="4294967294" count="1" selected="0">
            <x v="0"/>
          </reference>
          <reference field="5" count="1" selected="0">
            <x v="4"/>
          </reference>
        </references>
      </pivotArea>
    </chartFormat>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5" count="1" selected="0">
            <x v="0"/>
          </reference>
        </references>
      </pivotArea>
    </chartFormat>
    <chartFormat chart="23" format="2">
      <pivotArea type="data" outline="0" fieldPosition="0">
        <references count="2">
          <reference field="4294967294" count="1" selected="0">
            <x v="0"/>
          </reference>
          <reference field="5" count="1" selected="0">
            <x v="1"/>
          </reference>
        </references>
      </pivotArea>
    </chartFormat>
    <chartFormat chart="23" format="3">
      <pivotArea type="data" outline="0" fieldPosition="0">
        <references count="2">
          <reference field="4294967294" count="1" selected="0">
            <x v="0"/>
          </reference>
          <reference field="5" count="1" selected="0">
            <x v="2"/>
          </reference>
        </references>
      </pivotArea>
    </chartFormat>
    <chartFormat chart="23" format="4">
      <pivotArea type="data" outline="0" fieldPosition="0">
        <references count="2">
          <reference field="4294967294" count="1" selected="0">
            <x v="0"/>
          </reference>
          <reference field="5" count="1" selected="0">
            <x v="3"/>
          </reference>
        </references>
      </pivotArea>
    </chartFormat>
    <chartFormat chart="23" format="5">
      <pivotArea type="data" outline="0" fieldPosition="0">
        <references count="2">
          <reference field="4294967294" count="1" selected="0">
            <x v="0"/>
          </reference>
          <reference field="5" count="1" selected="0">
            <x v="4"/>
          </reference>
        </references>
      </pivotArea>
    </chartFormat>
    <chartFormat chart="23" format="6">
      <pivotArea type="data" outline="0" fieldPosition="0">
        <references count="2">
          <reference field="4294967294" count="1" selected="0">
            <x v="0"/>
          </reference>
          <reference field="5" count="1" selected="0">
            <x v="5"/>
          </reference>
        </references>
      </pivotArea>
    </chartFormat>
    <chartFormat chart="23" format="7">
      <pivotArea type="data" outline="0" fieldPosition="0">
        <references count="2">
          <reference field="4294967294" count="1" selected="0">
            <x v="0"/>
          </reference>
          <reference field="5" count="1" selected="0">
            <x v="6"/>
          </reference>
        </references>
      </pivotArea>
    </chartFormat>
    <chartFormat chart="26" format="16" series="1">
      <pivotArea type="data" outline="0" fieldPosition="0">
        <references count="1">
          <reference field="4294967294" count="1" selected="0">
            <x v="0"/>
          </reference>
        </references>
      </pivotArea>
    </chartFormat>
    <chartFormat chart="26" format="17">
      <pivotArea type="data" outline="0" fieldPosition="0">
        <references count="2">
          <reference field="4294967294" count="1" selected="0">
            <x v="0"/>
          </reference>
          <reference field="5" count="1" selected="0">
            <x v="0"/>
          </reference>
        </references>
      </pivotArea>
    </chartFormat>
    <chartFormat chart="26" format="18">
      <pivotArea type="data" outline="0" fieldPosition="0">
        <references count="2">
          <reference field="4294967294" count="1" selected="0">
            <x v="0"/>
          </reference>
          <reference field="5" count="1" selected="0">
            <x v="1"/>
          </reference>
        </references>
      </pivotArea>
    </chartFormat>
    <chartFormat chart="26" format="19">
      <pivotArea type="data" outline="0" fieldPosition="0">
        <references count="2">
          <reference field="4294967294" count="1" selected="0">
            <x v="0"/>
          </reference>
          <reference field="5" count="1" selected="0">
            <x v="2"/>
          </reference>
        </references>
      </pivotArea>
    </chartFormat>
    <chartFormat chart="26" format="20">
      <pivotArea type="data" outline="0" fieldPosition="0">
        <references count="2">
          <reference field="4294967294" count="1" selected="0">
            <x v="0"/>
          </reference>
          <reference field="5" count="1" selected="0">
            <x v="3"/>
          </reference>
        </references>
      </pivotArea>
    </chartFormat>
    <chartFormat chart="26" format="21">
      <pivotArea type="data" outline="0" fieldPosition="0">
        <references count="2">
          <reference field="4294967294" count="1" selected="0">
            <x v="0"/>
          </reference>
          <reference field="5" count="1" selected="0">
            <x v="4"/>
          </reference>
        </references>
      </pivotArea>
    </chartFormat>
    <chartFormat chart="26" format="22">
      <pivotArea type="data" outline="0" fieldPosition="0">
        <references count="2">
          <reference field="4294967294" count="1" selected="0">
            <x v="0"/>
          </reference>
          <reference field="5" count="1" selected="0">
            <x v="5"/>
          </reference>
        </references>
      </pivotArea>
    </chartFormat>
    <chartFormat chart="26" format="23">
      <pivotArea type="data" outline="0" fieldPosition="0">
        <references count="2">
          <reference field="4294967294" count="1" selected="0">
            <x v="0"/>
          </reference>
          <reference field="5" count="1" selected="0">
            <x v="6"/>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9ED892-0EB3-44B5-98C0-315922E5B3A2}" name="Avg. Amount Per Country"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1" rowHeaderCaption="Country">
  <location ref="J1:K8" firstHeaderRow="1" firstDataRow="1" firstDataCol="1"/>
  <pivotFields count="7">
    <pivotField showAll="0"/>
    <pivotField showAll="0">
      <items count="8">
        <item x="5"/>
        <item x="2"/>
        <item x="3"/>
        <item x="1"/>
        <item x="0"/>
        <item x="6"/>
        <item x="4"/>
        <item t="default"/>
      </items>
    </pivotField>
    <pivotField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7">
    <i>
      <x/>
    </i>
    <i>
      <x v="1"/>
    </i>
    <i>
      <x v="2"/>
    </i>
    <i>
      <x v="3"/>
    </i>
    <i>
      <x v="4"/>
    </i>
    <i>
      <x v="5"/>
    </i>
    <i>
      <x v="6"/>
    </i>
  </rowItems>
  <colItems count="1">
    <i/>
  </colItems>
  <dataFields count="1">
    <dataField name="Average of Amount" fld="3" subtotal="average" baseField="5" baseItem="0"/>
  </dataFields>
  <formats count="7">
    <format dxfId="44">
      <pivotArea collapsedLevelsAreSubtotals="1" fieldPosition="0">
        <references count="1">
          <reference field="5" count="1">
            <x v="0"/>
          </reference>
        </references>
      </pivotArea>
    </format>
    <format dxfId="43">
      <pivotArea collapsedLevelsAreSubtotals="1" fieldPosition="0">
        <references count="1">
          <reference field="5" count="1">
            <x v="1"/>
          </reference>
        </references>
      </pivotArea>
    </format>
    <format dxfId="42">
      <pivotArea collapsedLevelsAreSubtotals="1" fieldPosition="0">
        <references count="1">
          <reference field="5" count="1">
            <x v="2"/>
          </reference>
        </references>
      </pivotArea>
    </format>
    <format dxfId="41">
      <pivotArea collapsedLevelsAreSubtotals="1" fieldPosition="0">
        <references count="1">
          <reference field="5" count="1">
            <x v="3"/>
          </reference>
        </references>
      </pivotArea>
    </format>
    <format dxfId="40">
      <pivotArea collapsedLevelsAreSubtotals="1" fieldPosition="0">
        <references count="1">
          <reference field="5" count="1">
            <x v="4"/>
          </reference>
        </references>
      </pivotArea>
    </format>
    <format dxfId="39">
      <pivotArea collapsedLevelsAreSubtotals="1" fieldPosition="0">
        <references count="1">
          <reference field="5" count="1">
            <x v="5"/>
          </reference>
        </references>
      </pivotArea>
    </format>
    <format dxfId="38">
      <pivotArea collapsedLevelsAreSubtotals="1" fieldPosition="0">
        <references count="1">
          <reference field="5" count="1">
            <x v="6"/>
          </reference>
        </references>
      </pivotArea>
    </format>
  </formats>
  <chartFormats count="13">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3" format="16" series="1">
      <pivotArea type="data" outline="0" fieldPosition="0">
        <references count="1">
          <reference field="4294967294" count="1" selected="0">
            <x v="0"/>
          </reference>
        </references>
      </pivotArea>
    </chartFormat>
    <chartFormat chart="23" format="17">
      <pivotArea type="data" outline="0" fieldPosition="0">
        <references count="2">
          <reference field="4294967294" count="1" selected="0">
            <x v="0"/>
          </reference>
          <reference field="5" count="1" selected="0">
            <x v="0"/>
          </reference>
        </references>
      </pivotArea>
    </chartFormat>
    <chartFormat chart="23" format="18">
      <pivotArea type="data" outline="0" fieldPosition="0">
        <references count="2">
          <reference field="4294967294" count="1" selected="0">
            <x v="0"/>
          </reference>
          <reference field="5" count="1" selected="0">
            <x v="1"/>
          </reference>
        </references>
      </pivotArea>
    </chartFormat>
    <chartFormat chart="23" format="19">
      <pivotArea type="data" outline="0" fieldPosition="0">
        <references count="2">
          <reference field="4294967294" count="1" selected="0">
            <x v="0"/>
          </reference>
          <reference field="5" count="1" selected="0">
            <x v="2"/>
          </reference>
        </references>
      </pivotArea>
    </chartFormat>
    <chartFormat chart="23" format="20">
      <pivotArea type="data" outline="0" fieldPosition="0">
        <references count="2">
          <reference field="4294967294" count="1" selected="0">
            <x v="0"/>
          </reference>
          <reference field="5" count="1" selected="0">
            <x v="3"/>
          </reference>
        </references>
      </pivotArea>
    </chartFormat>
    <chartFormat chart="23" format="21">
      <pivotArea type="data" outline="0" fieldPosition="0">
        <references count="2">
          <reference field="4294967294" count="1" selected="0">
            <x v="0"/>
          </reference>
          <reference field="5" count="1" selected="0">
            <x v="4"/>
          </reference>
        </references>
      </pivotArea>
    </chartFormat>
    <chartFormat chart="23" format="22">
      <pivotArea type="data" outline="0" fieldPosition="0">
        <references count="2">
          <reference field="4294967294" count="1" selected="0">
            <x v="0"/>
          </reference>
          <reference field="5" count="1" selected="0">
            <x v="5"/>
          </reference>
        </references>
      </pivotArea>
    </chartFormat>
    <chartFormat chart="23" format="23">
      <pivotArea type="data" outline="0" fieldPosition="0">
        <references count="2">
          <reference field="4294967294" count="1" selected="0">
            <x v="0"/>
          </reference>
          <reference field="5" count="1" selected="0">
            <x v="6"/>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A68B11-381C-43EB-B0CC-2832C59FB8D7}" name="Amount Of Categories Per Country"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92">
  <location ref="A16:C30" firstHeaderRow="1" firstDataRow="1" firstDataCol="2"/>
  <pivotFields count="7">
    <pivotField compact="0" outline="0" showAll="0" defaultSubtotal="0"/>
    <pivotField compact="0" outline="0" showAll="0" defaultSubtotal="0">
      <items count="7">
        <item x="5"/>
        <item x="2"/>
        <item x="3"/>
        <item x="1"/>
        <item x="0"/>
        <item x="6"/>
        <item x="4"/>
      </items>
    </pivotField>
    <pivotField axis="axisRow" compact="0" outline="0" showAll="0" defaultSubtotal="0">
      <items count="2">
        <item x="1"/>
        <item x="0"/>
      </items>
    </pivotField>
    <pivotField dataField="1" compact="0" numFmtId="164" outline="0" showAll="0" defaultSubtotal="0"/>
    <pivotField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compact="0" outline="0" showAll="0" defaultSubtotal="0">
      <items count="7">
        <item x="4"/>
        <item x="2"/>
        <item x="6"/>
        <item x="3"/>
        <item x="5"/>
        <item x="1"/>
        <item x="0"/>
      </items>
    </pivotField>
    <pivotField compact="0" outline="0" showAll="0" defaultSubtotal="0"/>
  </pivotFields>
  <rowFields count="2">
    <field x="5"/>
    <field x="2"/>
  </rowFields>
  <rowItems count="14">
    <i>
      <x/>
      <x/>
    </i>
    <i r="1">
      <x v="1"/>
    </i>
    <i>
      <x v="1"/>
      <x/>
    </i>
    <i r="1">
      <x v="1"/>
    </i>
    <i>
      <x v="2"/>
      <x/>
    </i>
    <i r="1">
      <x v="1"/>
    </i>
    <i>
      <x v="3"/>
      <x/>
    </i>
    <i r="1">
      <x v="1"/>
    </i>
    <i>
      <x v="4"/>
      <x/>
    </i>
    <i r="1">
      <x v="1"/>
    </i>
    <i>
      <x v="5"/>
      <x/>
    </i>
    <i r="1">
      <x v="1"/>
    </i>
    <i>
      <x v="6"/>
      <x/>
    </i>
    <i r="1">
      <x v="1"/>
    </i>
  </rowItems>
  <colItems count="1">
    <i/>
  </colItems>
  <dataFields count="1">
    <dataField name="Sum of Amount" fld="3" baseField="2" baseItem="0"/>
  </dataFields>
  <chartFormats count="45">
    <chartFormat chart="5" format="0" series="1">
      <pivotArea type="data" outline="0" fieldPosition="0">
        <references count="1">
          <reference field="4294967294" count="1" selected="0">
            <x v="0"/>
          </reference>
        </references>
      </pivotArea>
    </chartFormat>
    <chartFormat chart="5" format="1">
      <pivotArea type="data" outline="0" fieldPosition="0">
        <references count="3">
          <reference field="4294967294" count="1" selected="0">
            <x v="0"/>
          </reference>
          <reference field="2" count="1" selected="0">
            <x v="0"/>
          </reference>
          <reference field="5" count="1" selected="0">
            <x v="0"/>
          </reference>
        </references>
      </pivotArea>
    </chartFormat>
    <chartFormat chart="5" format="2">
      <pivotArea type="data" outline="0" fieldPosition="0">
        <references count="3">
          <reference field="4294967294" count="1" selected="0">
            <x v="0"/>
          </reference>
          <reference field="2" count="1" selected="0">
            <x v="1"/>
          </reference>
          <reference field="5" count="1" selected="0">
            <x v="0"/>
          </reference>
        </references>
      </pivotArea>
    </chartFormat>
    <chartFormat chart="5" format="3">
      <pivotArea type="data" outline="0" fieldPosition="0">
        <references count="3">
          <reference field="4294967294" count="1" selected="0">
            <x v="0"/>
          </reference>
          <reference field="2" count="1" selected="0">
            <x v="0"/>
          </reference>
          <reference field="5" count="1" selected="0">
            <x v="1"/>
          </reference>
        </references>
      </pivotArea>
    </chartFormat>
    <chartFormat chart="5" format="4">
      <pivotArea type="data" outline="0" fieldPosition="0">
        <references count="3">
          <reference field="4294967294" count="1" selected="0">
            <x v="0"/>
          </reference>
          <reference field="2" count="1" selected="0">
            <x v="1"/>
          </reference>
          <reference field="5" count="1" selected="0">
            <x v="1"/>
          </reference>
        </references>
      </pivotArea>
    </chartFormat>
    <chartFormat chart="5" format="5">
      <pivotArea type="data" outline="0" fieldPosition="0">
        <references count="3">
          <reference field="4294967294" count="1" selected="0">
            <x v="0"/>
          </reference>
          <reference field="2" count="1" selected="0">
            <x v="0"/>
          </reference>
          <reference field="5" count="1" selected="0">
            <x v="2"/>
          </reference>
        </references>
      </pivotArea>
    </chartFormat>
    <chartFormat chart="5" format="6">
      <pivotArea type="data" outline="0" fieldPosition="0">
        <references count="3">
          <reference field="4294967294" count="1" selected="0">
            <x v="0"/>
          </reference>
          <reference field="2" count="1" selected="0">
            <x v="1"/>
          </reference>
          <reference field="5" count="1" selected="0">
            <x v="2"/>
          </reference>
        </references>
      </pivotArea>
    </chartFormat>
    <chartFormat chart="5" format="7">
      <pivotArea type="data" outline="0" fieldPosition="0">
        <references count="3">
          <reference field="4294967294" count="1" selected="0">
            <x v="0"/>
          </reference>
          <reference field="2" count="1" selected="0">
            <x v="0"/>
          </reference>
          <reference field="5" count="1" selected="0">
            <x v="3"/>
          </reference>
        </references>
      </pivotArea>
    </chartFormat>
    <chartFormat chart="5" format="8">
      <pivotArea type="data" outline="0" fieldPosition="0">
        <references count="3">
          <reference field="4294967294" count="1" selected="0">
            <x v="0"/>
          </reference>
          <reference field="2" count="1" selected="0">
            <x v="1"/>
          </reference>
          <reference field="5" count="1" selected="0">
            <x v="3"/>
          </reference>
        </references>
      </pivotArea>
    </chartFormat>
    <chartFormat chart="5" format="9">
      <pivotArea type="data" outline="0" fieldPosition="0">
        <references count="3">
          <reference field="4294967294" count="1" selected="0">
            <x v="0"/>
          </reference>
          <reference field="2" count="1" selected="0">
            <x v="0"/>
          </reference>
          <reference field="5" count="1" selected="0">
            <x v="4"/>
          </reference>
        </references>
      </pivotArea>
    </chartFormat>
    <chartFormat chart="5" format="10">
      <pivotArea type="data" outline="0" fieldPosition="0">
        <references count="3">
          <reference field="4294967294" count="1" selected="0">
            <x v="0"/>
          </reference>
          <reference field="2" count="1" selected="0">
            <x v="1"/>
          </reference>
          <reference field="5" count="1" selected="0">
            <x v="4"/>
          </reference>
        </references>
      </pivotArea>
    </chartFormat>
    <chartFormat chart="5" format="11">
      <pivotArea type="data" outline="0" fieldPosition="0">
        <references count="3">
          <reference field="4294967294" count="1" selected="0">
            <x v="0"/>
          </reference>
          <reference field="2" count="1" selected="0">
            <x v="0"/>
          </reference>
          <reference field="5" count="1" selected="0">
            <x v="5"/>
          </reference>
        </references>
      </pivotArea>
    </chartFormat>
    <chartFormat chart="5" format="12">
      <pivotArea type="data" outline="0" fieldPosition="0">
        <references count="3">
          <reference field="4294967294" count="1" selected="0">
            <x v="0"/>
          </reference>
          <reference field="2" count="1" selected="0">
            <x v="1"/>
          </reference>
          <reference field="5" count="1" selected="0">
            <x v="5"/>
          </reference>
        </references>
      </pivotArea>
    </chartFormat>
    <chartFormat chart="5" format="13">
      <pivotArea type="data" outline="0" fieldPosition="0">
        <references count="3">
          <reference field="4294967294" count="1" selected="0">
            <x v="0"/>
          </reference>
          <reference field="2" count="1" selected="0">
            <x v="0"/>
          </reference>
          <reference field="5" count="1" selected="0">
            <x v="6"/>
          </reference>
        </references>
      </pivotArea>
    </chartFormat>
    <chartFormat chart="5" format="14">
      <pivotArea type="data" outline="0" fieldPosition="0">
        <references count="3">
          <reference field="4294967294" count="1" selected="0">
            <x v="0"/>
          </reference>
          <reference field="2" count="1" selected="0">
            <x v="1"/>
          </reference>
          <reference field="5" count="1" selected="0">
            <x v="6"/>
          </reference>
        </references>
      </pivotArea>
    </chartFormat>
    <chartFormat chart="42" format="30" series="1">
      <pivotArea type="data" outline="0" fieldPosition="0">
        <references count="1">
          <reference field="4294967294" count="1" selected="0">
            <x v="0"/>
          </reference>
        </references>
      </pivotArea>
    </chartFormat>
    <chartFormat chart="42" format="31">
      <pivotArea type="data" outline="0" fieldPosition="0">
        <references count="3">
          <reference field="4294967294" count="1" selected="0">
            <x v="0"/>
          </reference>
          <reference field="2" count="1" selected="0">
            <x v="0"/>
          </reference>
          <reference field="5" count="1" selected="0">
            <x v="0"/>
          </reference>
        </references>
      </pivotArea>
    </chartFormat>
    <chartFormat chart="42" format="32">
      <pivotArea type="data" outline="0" fieldPosition="0">
        <references count="3">
          <reference field="4294967294" count="1" selected="0">
            <x v="0"/>
          </reference>
          <reference field="2" count="1" selected="0">
            <x v="1"/>
          </reference>
          <reference field="5" count="1" selected="0">
            <x v="0"/>
          </reference>
        </references>
      </pivotArea>
    </chartFormat>
    <chartFormat chart="42" format="33">
      <pivotArea type="data" outline="0" fieldPosition="0">
        <references count="3">
          <reference field="4294967294" count="1" selected="0">
            <x v="0"/>
          </reference>
          <reference field="2" count="1" selected="0">
            <x v="0"/>
          </reference>
          <reference field="5" count="1" selected="0">
            <x v="1"/>
          </reference>
        </references>
      </pivotArea>
    </chartFormat>
    <chartFormat chart="42" format="34">
      <pivotArea type="data" outline="0" fieldPosition="0">
        <references count="3">
          <reference field="4294967294" count="1" selected="0">
            <x v="0"/>
          </reference>
          <reference field="2" count="1" selected="0">
            <x v="1"/>
          </reference>
          <reference field="5" count="1" selected="0">
            <x v="1"/>
          </reference>
        </references>
      </pivotArea>
    </chartFormat>
    <chartFormat chart="42" format="35">
      <pivotArea type="data" outline="0" fieldPosition="0">
        <references count="3">
          <reference field="4294967294" count="1" selected="0">
            <x v="0"/>
          </reference>
          <reference field="2" count="1" selected="0">
            <x v="0"/>
          </reference>
          <reference field="5" count="1" selected="0">
            <x v="2"/>
          </reference>
        </references>
      </pivotArea>
    </chartFormat>
    <chartFormat chart="42" format="36">
      <pivotArea type="data" outline="0" fieldPosition="0">
        <references count="3">
          <reference field="4294967294" count="1" selected="0">
            <x v="0"/>
          </reference>
          <reference field="2" count="1" selected="0">
            <x v="1"/>
          </reference>
          <reference field="5" count="1" selected="0">
            <x v="2"/>
          </reference>
        </references>
      </pivotArea>
    </chartFormat>
    <chartFormat chart="42" format="37">
      <pivotArea type="data" outline="0" fieldPosition="0">
        <references count="3">
          <reference field="4294967294" count="1" selected="0">
            <x v="0"/>
          </reference>
          <reference field="2" count="1" selected="0">
            <x v="0"/>
          </reference>
          <reference field="5" count="1" selected="0">
            <x v="3"/>
          </reference>
        </references>
      </pivotArea>
    </chartFormat>
    <chartFormat chart="42" format="38">
      <pivotArea type="data" outline="0" fieldPosition="0">
        <references count="3">
          <reference field="4294967294" count="1" selected="0">
            <x v="0"/>
          </reference>
          <reference field="2" count="1" selected="0">
            <x v="1"/>
          </reference>
          <reference field="5" count="1" selected="0">
            <x v="3"/>
          </reference>
        </references>
      </pivotArea>
    </chartFormat>
    <chartFormat chart="42" format="39">
      <pivotArea type="data" outline="0" fieldPosition="0">
        <references count="3">
          <reference field="4294967294" count="1" selected="0">
            <x v="0"/>
          </reference>
          <reference field="2" count="1" selected="0">
            <x v="0"/>
          </reference>
          <reference field="5" count="1" selected="0">
            <x v="4"/>
          </reference>
        </references>
      </pivotArea>
    </chartFormat>
    <chartFormat chart="42" format="40">
      <pivotArea type="data" outline="0" fieldPosition="0">
        <references count="3">
          <reference field="4294967294" count="1" selected="0">
            <x v="0"/>
          </reference>
          <reference field="2" count="1" selected="0">
            <x v="1"/>
          </reference>
          <reference field="5" count="1" selected="0">
            <x v="4"/>
          </reference>
        </references>
      </pivotArea>
    </chartFormat>
    <chartFormat chart="42" format="41">
      <pivotArea type="data" outline="0" fieldPosition="0">
        <references count="3">
          <reference field="4294967294" count="1" selected="0">
            <x v="0"/>
          </reference>
          <reference field="2" count="1" selected="0">
            <x v="0"/>
          </reference>
          <reference field="5" count="1" selected="0">
            <x v="5"/>
          </reference>
        </references>
      </pivotArea>
    </chartFormat>
    <chartFormat chart="42" format="42">
      <pivotArea type="data" outline="0" fieldPosition="0">
        <references count="3">
          <reference field="4294967294" count="1" selected="0">
            <x v="0"/>
          </reference>
          <reference field="2" count="1" selected="0">
            <x v="1"/>
          </reference>
          <reference field="5" count="1" selected="0">
            <x v="5"/>
          </reference>
        </references>
      </pivotArea>
    </chartFormat>
    <chartFormat chart="42" format="43">
      <pivotArea type="data" outline="0" fieldPosition="0">
        <references count="3">
          <reference field="4294967294" count="1" selected="0">
            <x v="0"/>
          </reference>
          <reference field="2" count="1" selected="0">
            <x v="0"/>
          </reference>
          <reference field="5" count="1" selected="0">
            <x v="6"/>
          </reference>
        </references>
      </pivotArea>
    </chartFormat>
    <chartFormat chart="42" format="44">
      <pivotArea type="data" outline="0" fieldPosition="0">
        <references count="3">
          <reference field="4294967294" count="1" selected="0">
            <x v="0"/>
          </reference>
          <reference field="2" count="1" selected="0">
            <x v="1"/>
          </reference>
          <reference field="5" count="1" selected="0">
            <x v="6"/>
          </reference>
        </references>
      </pivotArea>
    </chartFormat>
    <chartFormat chart="42" format="45">
      <pivotArea type="data" outline="0" fieldPosition="0">
        <references count="2">
          <reference field="4294967294" count="1" selected="0">
            <x v="0"/>
          </reference>
          <reference field="5" count="1" selected="0">
            <x v="0"/>
          </reference>
        </references>
      </pivotArea>
    </chartFormat>
    <chartFormat chart="42" format="46">
      <pivotArea type="data" outline="0" fieldPosition="0">
        <references count="2">
          <reference field="4294967294" count="1" selected="0">
            <x v="0"/>
          </reference>
          <reference field="5" count="1" selected="0">
            <x v="1"/>
          </reference>
        </references>
      </pivotArea>
    </chartFormat>
    <chartFormat chart="42" format="47">
      <pivotArea type="data" outline="0" fieldPosition="0">
        <references count="2">
          <reference field="4294967294" count="1" selected="0">
            <x v="0"/>
          </reference>
          <reference field="5" count="1" selected="0">
            <x v="2"/>
          </reference>
        </references>
      </pivotArea>
    </chartFormat>
    <chartFormat chart="42" format="48">
      <pivotArea type="data" outline="0" fieldPosition="0">
        <references count="2">
          <reference field="4294967294" count="1" selected="0">
            <x v="0"/>
          </reference>
          <reference field="5" count="1" selected="0">
            <x v="3"/>
          </reference>
        </references>
      </pivotArea>
    </chartFormat>
    <chartFormat chart="42" format="49">
      <pivotArea type="data" outline="0" fieldPosition="0">
        <references count="2">
          <reference field="4294967294" count="1" selected="0">
            <x v="0"/>
          </reference>
          <reference field="5" count="1" selected="0">
            <x v="4"/>
          </reference>
        </references>
      </pivotArea>
    </chartFormat>
    <chartFormat chart="42" format="50">
      <pivotArea type="data" outline="0" fieldPosition="0">
        <references count="2">
          <reference field="4294967294" count="1" selected="0">
            <x v="0"/>
          </reference>
          <reference field="5" count="1" selected="0">
            <x v="5"/>
          </reference>
        </references>
      </pivotArea>
    </chartFormat>
    <chartFormat chart="42" format="51">
      <pivotArea type="data" outline="0" fieldPosition="0">
        <references count="2">
          <reference field="4294967294" count="1" selected="0">
            <x v="0"/>
          </reference>
          <reference field="5" count="1" selected="0">
            <x v="6"/>
          </reference>
        </references>
      </pivotArea>
    </chartFormat>
    <chartFormat chart="87" format="22" series="1">
      <pivotArea type="data" outline="0" fieldPosition="0">
        <references count="1">
          <reference field="4294967294" count="1" selected="0">
            <x v="0"/>
          </reference>
        </references>
      </pivotArea>
    </chartFormat>
    <chartFormat chart="87" format="23">
      <pivotArea type="data" outline="0" fieldPosition="0">
        <references count="3">
          <reference field="4294967294" count="1" selected="0">
            <x v="0"/>
          </reference>
          <reference field="2" count="1" selected="0">
            <x v="0"/>
          </reference>
          <reference field="5" count="1" selected="0">
            <x v="0"/>
          </reference>
        </references>
      </pivotArea>
    </chartFormat>
    <chartFormat chart="87" format="24">
      <pivotArea type="data" outline="0" fieldPosition="0">
        <references count="3">
          <reference field="4294967294" count="1" selected="0">
            <x v="0"/>
          </reference>
          <reference field="2" count="1" selected="0">
            <x v="0"/>
          </reference>
          <reference field="5" count="1" selected="0">
            <x v="1"/>
          </reference>
        </references>
      </pivotArea>
    </chartFormat>
    <chartFormat chart="87" format="25">
      <pivotArea type="data" outline="0" fieldPosition="0">
        <references count="3">
          <reference field="4294967294" count="1" selected="0">
            <x v="0"/>
          </reference>
          <reference field="2" count="1" selected="0">
            <x v="0"/>
          </reference>
          <reference field="5" count="1" selected="0">
            <x v="2"/>
          </reference>
        </references>
      </pivotArea>
    </chartFormat>
    <chartFormat chart="87" format="26">
      <pivotArea type="data" outline="0" fieldPosition="0">
        <references count="3">
          <reference field="4294967294" count="1" selected="0">
            <x v="0"/>
          </reference>
          <reference field="2" count="1" selected="0">
            <x v="0"/>
          </reference>
          <reference field="5" count="1" selected="0">
            <x v="3"/>
          </reference>
        </references>
      </pivotArea>
    </chartFormat>
    <chartFormat chart="87" format="27">
      <pivotArea type="data" outline="0" fieldPosition="0">
        <references count="3">
          <reference field="4294967294" count="1" selected="0">
            <x v="0"/>
          </reference>
          <reference field="2" count="1" selected="0">
            <x v="0"/>
          </reference>
          <reference field="5" count="1" selected="0">
            <x v="4"/>
          </reference>
        </references>
      </pivotArea>
    </chartFormat>
    <chartFormat chart="87" format="28">
      <pivotArea type="data" outline="0" fieldPosition="0">
        <references count="3">
          <reference field="4294967294" count="1" selected="0">
            <x v="0"/>
          </reference>
          <reference field="2" count="1" selected="0">
            <x v="0"/>
          </reference>
          <reference field="5" count="1" selected="0">
            <x v="5"/>
          </reference>
        </references>
      </pivotArea>
    </chartFormat>
    <chartFormat chart="87" format="29">
      <pivotArea type="data" outline="0" fieldPosition="0">
        <references count="3">
          <reference field="4294967294" count="1" selected="0">
            <x v="0"/>
          </reference>
          <reference field="2" count="1" selected="0">
            <x v="0"/>
          </reference>
          <reference field="5" count="1" selected="0">
            <x v="6"/>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684900-BB8C-49F1-BCD1-62879851E9C3}" name="Average Amount of Product Per Month"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3">
  <location ref="I1:K70" firstHeaderRow="1" firstDataRow="1" firstDataCol="2"/>
  <pivotFields count="7">
    <pivotField compact="0" outline="0" showAll="0" defaultSubtotal="0"/>
    <pivotField axis="axisRow" compact="0" outline="0" showAll="0" defaultSubtotal="0">
      <items count="7">
        <item x="5"/>
        <item x="2"/>
        <item x="3"/>
        <item x="1"/>
        <item x="0"/>
        <item x="6"/>
        <item x="4"/>
      </items>
    </pivotField>
    <pivotField compact="0" outline="0" showAll="0" defaultSubtotal="0">
      <items count="2">
        <item x="1"/>
        <item x="0"/>
      </items>
    </pivotField>
    <pivotField dataField="1" compact="0" numFmtId="164" outline="0" showAll="0" defaultSubtotal="0"/>
    <pivotField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howAll="0" defaultSubtotal="0">
      <items count="7">
        <item x="4"/>
        <item x="2"/>
        <item x="6"/>
        <item x="3"/>
        <item x="5"/>
        <item x="1"/>
        <item x="0"/>
      </items>
    </pivotField>
    <pivotField axis="axisRow" compact="0" outline="0" showAll="0" defaultSubtotal="0">
      <items count="14">
        <item x="0"/>
        <item x="1"/>
        <item x="2"/>
        <item x="3"/>
        <item x="4"/>
        <item x="5"/>
        <item x="6"/>
        <item x="7"/>
        <item x="8"/>
        <item x="9"/>
        <item x="10"/>
        <item x="11"/>
        <item x="12"/>
        <item x="13"/>
      </items>
    </pivotField>
  </pivotFields>
  <rowFields count="2">
    <field x="1"/>
    <field x="6"/>
  </rowFields>
  <rowItems count="69">
    <i>
      <x/>
      <x v="1"/>
    </i>
    <i r="1">
      <x v="2"/>
    </i>
    <i r="1">
      <x v="3"/>
    </i>
    <i r="1">
      <x v="4"/>
    </i>
    <i r="1">
      <x v="5"/>
    </i>
    <i r="1">
      <x v="6"/>
    </i>
    <i r="1">
      <x v="7"/>
    </i>
    <i r="1">
      <x v="8"/>
    </i>
    <i r="1">
      <x v="9"/>
    </i>
    <i r="1">
      <x v="10"/>
    </i>
    <i r="1">
      <x v="11"/>
    </i>
    <i r="1">
      <x v="12"/>
    </i>
    <i>
      <x v="1"/>
      <x v="1"/>
    </i>
    <i r="1">
      <x v="2"/>
    </i>
    <i r="1">
      <x v="3"/>
    </i>
    <i r="1">
      <x v="4"/>
    </i>
    <i r="1">
      <x v="5"/>
    </i>
    <i r="1">
      <x v="6"/>
    </i>
    <i r="1">
      <x v="7"/>
    </i>
    <i r="1">
      <x v="8"/>
    </i>
    <i r="1">
      <x v="9"/>
    </i>
    <i r="1">
      <x v="10"/>
    </i>
    <i r="1">
      <x v="11"/>
    </i>
    <i r="1">
      <x v="12"/>
    </i>
    <i>
      <x v="2"/>
      <x v="1"/>
    </i>
    <i r="1">
      <x v="2"/>
    </i>
    <i r="1">
      <x v="3"/>
    </i>
    <i r="1">
      <x v="5"/>
    </i>
    <i r="1">
      <x v="7"/>
    </i>
    <i r="1">
      <x v="8"/>
    </i>
    <i r="1">
      <x v="10"/>
    </i>
    <i r="1">
      <x v="12"/>
    </i>
    <i>
      <x v="3"/>
      <x v="1"/>
    </i>
    <i r="1">
      <x v="2"/>
    </i>
    <i r="1">
      <x v="3"/>
    </i>
    <i r="1">
      <x v="4"/>
    </i>
    <i r="1">
      <x v="5"/>
    </i>
    <i r="1">
      <x v="6"/>
    </i>
    <i r="1">
      <x v="7"/>
    </i>
    <i r="1">
      <x v="8"/>
    </i>
    <i r="1">
      <x v="9"/>
    </i>
    <i r="1">
      <x v="11"/>
    </i>
    <i>
      <x v="4"/>
      <x v="1"/>
    </i>
    <i r="1">
      <x v="2"/>
    </i>
    <i r="1">
      <x v="3"/>
    </i>
    <i r="1">
      <x v="4"/>
    </i>
    <i r="1">
      <x v="5"/>
    </i>
    <i r="1">
      <x v="7"/>
    </i>
    <i r="1">
      <x v="8"/>
    </i>
    <i r="1">
      <x v="9"/>
    </i>
    <i r="1">
      <x v="10"/>
    </i>
    <i r="1">
      <x v="11"/>
    </i>
    <i r="1">
      <x v="12"/>
    </i>
    <i>
      <x v="5"/>
      <x v="2"/>
    </i>
    <i r="1">
      <x v="3"/>
    </i>
    <i r="1">
      <x v="5"/>
    </i>
    <i r="1">
      <x v="7"/>
    </i>
    <i r="1">
      <x v="9"/>
    </i>
    <i>
      <x v="6"/>
      <x v="1"/>
    </i>
    <i r="1">
      <x v="2"/>
    </i>
    <i r="1">
      <x v="3"/>
    </i>
    <i r="1">
      <x v="4"/>
    </i>
    <i r="1">
      <x v="5"/>
    </i>
    <i r="1">
      <x v="6"/>
    </i>
    <i r="1">
      <x v="7"/>
    </i>
    <i r="1">
      <x v="8"/>
    </i>
    <i r="1">
      <x v="9"/>
    </i>
    <i r="1">
      <x v="11"/>
    </i>
    <i r="1">
      <x v="12"/>
    </i>
  </rowItems>
  <colItems count="1">
    <i/>
  </colItems>
  <dataFields count="1">
    <dataField name="Average of Amount" fld="3" subtotal="average" baseField="6" baseItem="1"/>
  </dataFields>
  <formats count="32">
    <format dxfId="31">
      <pivotArea outline="0" fieldPosition="0">
        <references count="2">
          <reference field="1" count="1" selected="0">
            <x v="0"/>
          </reference>
          <reference field="6" count="1" selected="0">
            <x v="2"/>
          </reference>
        </references>
      </pivotArea>
    </format>
    <format dxfId="30">
      <pivotArea outline="0" fieldPosition="0">
        <references count="2">
          <reference field="1" count="1" selected="0">
            <x v="0"/>
          </reference>
          <reference field="6" count="1" selected="0">
            <x v="3"/>
          </reference>
        </references>
      </pivotArea>
    </format>
    <format dxfId="29">
      <pivotArea outline="0" fieldPosition="0">
        <references count="2">
          <reference field="1" count="1" selected="0">
            <x v="0"/>
          </reference>
          <reference field="6" count="1" selected="0">
            <x v="4"/>
          </reference>
        </references>
      </pivotArea>
    </format>
    <format dxfId="28">
      <pivotArea outline="0" fieldPosition="0">
        <references count="2">
          <reference field="1" count="1" selected="0">
            <x v="0"/>
          </reference>
          <reference field="6" count="1" selected="0">
            <x v="5"/>
          </reference>
        </references>
      </pivotArea>
    </format>
    <format dxfId="27">
      <pivotArea outline="0" fieldPosition="0">
        <references count="2">
          <reference field="1" count="1" selected="0">
            <x v="0"/>
          </reference>
          <reference field="6" count="1" selected="0">
            <x v="8"/>
          </reference>
        </references>
      </pivotArea>
    </format>
    <format dxfId="26">
      <pivotArea outline="0" fieldPosition="0">
        <references count="2">
          <reference field="1" count="1" selected="0">
            <x v="0"/>
          </reference>
          <reference field="6" count="1" selected="0">
            <x v="10"/>
          </reference>
        </references>
      </pivotArea>
    </format>
    <format dxfId="25">
      <pivotArea outline="0" fieldPosition="0">
        <references count="2">
          <reference field="1" count="1" selected="0">
            <x v="0"/>
          </reference>
          <reference field="6" count="1" selected="0">
            <x v="11"/>
          </reference>
        </references>
      </pivotArea>
    </format>
    <format dxfId="24">
      <pivotArea outline="0" fieldPosition="0">
        <references count="2">
          <reference field="1" count="1" selected="0">
            <x v="0"/>
          </reference>
          <reference field="6" count="1" selected="0">
            <x v="12"/>
          </reference>
        </references>
      </pivotArea>
    </format>
    <format dxfId="23">
      <pivotArea outline="0" fieldPosition="0">
        <references count="2">
          <reference field="1" count="1" selected="0">
            <x v="1"/>
          </reference>
          <reference field="6" count="1" selected="0">
            <x v="1"/>
          </reference>
        </references>
      </pivotArea>
    </format>
    <format dxfId="22">
      <pivotArea outline="0" fieldPosition="0">
        <references count="2">
          <reference field="1" count="1" selected="0">
            <x v="1"/>
          </reference>
          <reference field="6" count="1" selected="0">
            <x v="3"/>
          </reference>
        </references>
      </pivotArea>
    </format>
    <format dxfId="21">
      <pivotArea outline="0" fieldPosition="0">
        <references count="2">
          <reference field="1" count="1" selected="0">
            <x v="1"/>
          </reference>
          <reference field="6" count="1" selected="0">
            <x v="4"/>
          </reference>
        </references>
      </pivotArea>
    </format>
    <format dxfId="20">
      <pivotArea outline="0" fieldPosition="0">
        <references count="2">
          <reference field="1" count="1" selected="0">
            <x v="1"/>
          </reference>
          <reference field="6" count="1" selected="0">
            <x v="5"/>
          </reference>
        </references>
      </pivotArea>
    </format>
    <format dxfId="19">
      <pivotArea outline="0" fieldPosition="0">
        <references count="2">
          <reference field="1" count="1" selected="0">
            <x v="1"/>
          </reference>
          <reference field="6" count="1" selected="0">
            <x v="7"/>
          </reference>
        </references>
      </pivotArea>
    </format>
    <format dxfId="18">
      <pivotArea outline="0" fieldPosition="0">
        <references count="2">
          <reference field="1" count="1" selected="0">
            <x v="1"/>
          </reference>
          <reference field="6" count="1" selected="0">
            <x v="9"/>
          </reference>
        </references>
      </pivotArea>
    </format>
    <format dxfId="17">
      <pivotArea outline="0" fieldPosition="0">
        <references count="2">
          <reference field="1" count="1" selected="0">
            <x v="1"/>
          </reference>
          <reference field="6" count="1" selected="0">
            <x v="11"/>
          </reference>
        </references>
      </pivotArea>
    </format>
    <format dxfId="16">
      <pivotArea outline="0" fieldPosition="0">
        <references count="2">
          <reference field="1" count="1" selected="0">
            <x v="1"/>
          </reference>
          <reference field="6" count="1" selected="0">
            <x v="12"/>
          </reference>
        </references>
      </pivotArea>
    </format>
    <format dxfId="15">
      <pivotArea outline="0" fieldPosition="0">
        <references count="2">
          <reference field="1" count="1" selected="0">
            <x v="2"/>
          </reference>
          <reference field="6" count="1" selected="0">
            <x v="2"/>
          </reference>
        </references>
      </pivotArea>
    </format>
    <format dxfId="14">
      <pivotArea outline="0" fieldPosition="0">
        <references count="2">
          <reference field="1" count="1" selected="0">
            <x v="3"/>
          </reference>
          <reference field="6" count="1" selected="0">
            <x v="1"/>
          </reference>
        </references>
      </pivotArea>
    </format>
    <format dxfId="13">
      <pivotArea outline="0" fieldPosition="0">
        <references count="2">
          <reference field="1" count="1" selected="0">
            <x v="3"/>
          </reference>
          <reference field="6" count="1" selected="0">
            <x v="8"/>
          </reference>
        </references>
      </pivotArea>
    </format>
    <format dxfId="12">
      <pivotArea outline="0" fieldPosition="0">
        <references count="2">
          <reference field="1" count="1" selected="0">
            <x v="3"/>
          </reference>
          <reference field="6" count="1" selected="0">
            <x v="9"/>
          </reference>
        </references>
      </pivotArea>
    </format>
    <format dxfId="11">
      <pivotArea outline="0" fieldPosition="0">
        <references count="2">
          <reference field="1" count="1" selected="0">
            <x v="4"/>
          </reference>
          <reference field="6" count="1" selected="0">
            <x v="1"/>
          </reference>
        </references>
      </pivotArea>
    </format>
    <format dxfId="10">
      <pivotArea outline="0" fieldPosition="0">
        <references count="2">
          <reference field="1" count="1" selected="0">
            <x v="4"/>
          </reference>
          <reference field="6" count="1" selected="0">
            <x v="3"/>
          </reference>
        </references>
      </pivotArea>
    </format>
    <format dxfId="9">
      <pivotArea outline="0" fieldPosition="0">
        <references count="2">
          <reference field="1" count="1" selected="0">
            <x v="4"/>
          </reference>
          <reference field="6" count="1" selected="0">
            <x v="5"/>
          </reference>
        </references>
      </pivotArea>
    </format>
    <format dxfId="8">
      <pivotArea outline="0" fieldPosition="0">
        <references count="2">
          <reference field="1" count="1" selected="0">
            <x v="4"/>
          </reference>
          <reference field="6" count="1" selected="0">
            <x v="8"/>
          </reference>
        </references>
      </pivotArea>
    </format>
    <format dxfId="7">
      <pivotArea outline="0" fieldPosition="0">
        <references count="2">
          <reference field="1" count="1" selected="0">
            <x v="4"/>
          </reference>
          <reference field="6" count="1" selected="0">
            <x v="9"/>
          </reference>
        </references>
      </pivotArea>
    </format>
    <format dxfId="6">
      <pivotArea outline="0" fieldPosition="0">
        <references count="2">
          <reference field="1" count="1" selected="0">
            <x v="4"/>
          </reference>
          <reference field="6" count="1" selected="0">
            <x v="10"/>
          </reference>
        </references>
      </pivotArea>
    </format>
    <format dxfId="5">
      <pivotArea outline="0" fieldPosition="0">
        <references count="2">
          <reference field="1" count="1" selected="0">
            <x v="4"/>
          </reference>
          <reference field="6" count="1" selected="0">
            <x v="11"/>
          </reference>
        </references>
      </pivotArea>
    </format>
    <format dxfId="4">
      <pivotArea outline="0" fieldPosition="0">
        <references count="2">
          <reference field="1" count="1" selected="0">
            <x v="4"/>
          </reference>
          <reference field="6" count="1" selected="0">
            <x v="12"/>
          </reference>
        </references>
      </pivotArea>
    </format>
    <format dxfId="3">
      <pivotArea outline="0" fieldPosition="0">
        <references count="2">
          <reference field="1" count="1" selected="0">
            <x v="5"/>
          </reference>
          <reference field="6" count="1" selected="0">
            <x v="2"/>
          </reference>
        </references>
      </pivotArea>
    </format>
    <format dxfId="2">
      <pivotArea outline="0" fieldPosition="0">
        <references count="2">
          <reference field="1" count="1" selected="0">
            <x v="6"/>
          </reference>
          <reference field="6" count="1" selected="0">
            <x v="3"/>
          </reference>
        </references>
      </pivotArea>
    </format>
    <format dxfId="1">
      <pivotArea outline="0" fieldPosition="0">
        <references count="2">
          <reference field="1" count="1" selected="0">
            <x v="6"/>
          </reference>
          <reference field="6" count="1" selected="0">
            <x v="7"/>
          </reference>
        </references>
      </pivotArea>
    </format>
    <format dxfId="0">
      <pivotArea outline="0" fieldPosition="0">
        <references count="2">
          <reference field="1" count="1" selected="0">
            <x v="6"/>
          </reference>
          <reference field="6" count="1" selected="0">
            <x v="11"/>
          </reference>
        </references>
      </pivotArea>
    </format>
  </formats>
  <chartFormats count="210">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3">
          <reference field="4294967294" count="1" selected="0">
            <x v="0"/>
          </reference>
          <reference field="1" count="1" selected="0">
            <x v="0"/>
          </reference>
          <reference field="6" count="1" selected="0">
            <x v="1"/>
          </reference>
        </references>
      </pivotArea>
    </chartFormat>
    <chartFormat chart="7" format="3">
      <pivotArea type="data" outline="0" fieldPosition="0">
        <references count="3">
          <reference field="4294967294" count="1" selected="0">
            <x v="0"/>
          </reference>
          <reference field="1" count="1" selected="0">
            <x v="0"/>
          </reference>
          <reference field="6" count="1" selected="0">
            <x v="2"/>
          </reference>
        </references>
      </pivotArea>
    </chartFormat>
    <chartFormat chart="7" format="4">
      <pivotArea type="data" outline="0" fieldPosition="0">
        <references count="3">
          <reference field="4294967294" count="1" selected="0">
            <x v="0"/>
          </reference>
          <reference field="1" count="1" selected="0">
            <x v="0"/>
          </reference>
          <reference field="6" count="1" selected="0">
            <x v="3"/>
          </reference>
        </references>
      </pivotArea>
    </chartFormat>
    <chartFormat chart="7" format="5">
      <pivotArea type="data" outline="0" fieldPosition="0">
        <references count="3">
          <reference field="4294967294" count="1" selected="0">
            <x v="0"/>
          </reference>
          <reference field="1" count="1" selected="0">
            <x v="0"/>
          </reference>
          <reference field="6" count="1" selected="0">
            <x v="4"/>
          </reference>
        </references>
      </pivotArea>
    </chartFormat>
    <chartFormat chart="7" format="6">
      <pivotArea type="data" outline="0" fieldPosition="0">
        <references count="3">
          <reference field="4294967294" count="1" selected="0">
            <x v="0"/>
          </reference>
          <reference field="1" count="1" selected="0">
            <x v="0"/>
          </reference>
          <reference field="6" count="1" selected="0">
            <x v="5"/>
          </reference>
        </references>
      </pivotArea>
    </chartFormat>
    <chartFormat chart="7" format="7">
      <pivotArea type="data" outline="0" fieldPosition="0">
        <references count="3">
          <reference field="4294967294" count="1" selected="0">
            <x v="0"/>
          </reference>
          <reference field="1" count="1" selected="0">
            <x v="0"/>
          </reference>
          <reference field="6" count="1" selected="0">
            <x v="6"/>
          </reference>
        </references>
      </pivotArea>
    </chartFormat>
    <chartFormat chart="7" format="8">
      <pivotArea type="data" outline="0" fieldPosition="0">
        <references count="3">
          <reference field="4294967294" count="1" selected="0">
            <x v="0"/>
          </reference>
          <reference field="1" count="1" selected="0">
            <x v="0"/>
          </reference>
          <reference field="6" count="1" selected="0">
            <x v="7"/>
          </reference>
        </references>
      </pivotArea>
    </chartFormat>
    <chartFormat chart="7" format="9">
      <pivotArea type="data" outline="0" fieldPosition="0">
        <references count="3">
          <reference field="4294967294" count="1" selected="0">
            <x v="0"/>
          </reference>
          <reference field="1" count="1" selected="0">
            <x v="0"/>
          </reference>
          <reference field="6" count="1" selected="0">
            <x v="8"/>
          </reference>
        </references>
      </pivotArea>
    </chartFormat>
    <chartFormat chart="7" format="10">
      <pivotArea type="data" outline="0" fieldPosition="0">
        <references count="3">
          <reference field="4294967294" count="1" selected="0">
            <x v="0"/>
          </reference>
          <reference field="1" count="1" selected="0">
            <x v="0"/>
          </reference>
          <reference field="6" count="1" selected="0">
            <x v="9"/>
          </reference>
        </references>
      </pivotArea>
    </chartFormat>
    <chartFormat chart="7" format="11">
      <pivotArea type="data" outline="0" fieldPosition="0">
        <references count="3">
          <reference field="4294967294" count="1" selected="0">
            <x v="0"/>
          </reference>
          <reference field="1" count="1" selected="0">
            <x v="0"/>
          </reference>
          <reference field="6" count="1" selected="0">
            <x v="10"/>
          </reference>
        </references>
      </pivotArea>
    </chartFormat>
    <chartFormat chart="7" format="12">
      <pivotArea type="data" outline="0" fieldPosition="0">
        <references count="3">
          <reference field="4294967294" count="1" selected="0">
            <x v="0"/>
          </reference>
          <reference field="1" count="1" selected="0">
            <x v="0"/>
          </reference>
          <reference field="6" count="1" selected="0">
            <x v="11"/>
          </reference>
        </references>
      </pivotArea>
    </chartFormat>
    <chartFormat chart="7" format="13">
      <pivotArea type="data" outline="0" fieldPosition="0">
        <references count="3">
          <reference field="4294967294" count="1" selected="0">
            <x v="0"/>
          </reference>
          <reference field="1" count="1" selected="0">
            <x v="0"/>
          </reference>
          <reference field="6" count="1" selected="0">
            <x v="12"/>
          </reference>
        </references>
      </pivotArea>
    </chartFormat>
    <chartFormat chart="7" format="14">
      <pivotArea type="data" outline="0" fieldPosition="0">
        <references count="3">
          <reference field="4294967294" count="1" selected="0">
            <x v="0"/>
          </reference>
          <reference field="1" count="1" selected="0">
            <x v="1"/>
          </reference>
          <reference field="6" count="1" selected="0">
            <x v="1"/>
          </reference>
        </references>
      </pivotArea>
    </chartFormat>
    <chartFormat chart="7" format="15">
      <pivotArea type="data" outline="0" fieldPosition="0">
        <references count="3">
          <reference field="4294967294" count="1" selected="0">
            <x v="0"/>
          </reference>
          <reference field="1" count="1" selected="0">
            <x v="1"/>
          </reference>
          <reference field="6" count="1" selected="0">
            <x v="2"/>
          </reference>
        </references>
      </pivotArea>
    </chartFormat>
    <chartFormat chart="7" format="16">
      <pivotArea type="data" outline="0" fieldPosition="0">
        <references count="3">
          <reference field="4294967294" count="1" selected="0">
            <x v="0"/>
          </reference>
          <reference field="1" count="1" selected="0">
            <x v="1"/>
          </reference>
          <reference field="6" count="1" selected="0">
            <x v="3"/>
          </reference>
        </references>
      </pivotArea>
    </chartFormat>
    <chartFormat chart="7" format="17">
      <pivotArea type="data" outline="0" fieldPosition="0">
        <references count="3">
          <reference field="4294967294" count="1" selected="0">
            <x v="0"/>
          </reference>
          <reference field="1" count="1" selected="0">
            <x v="1"/>
          </reference>
          <reference field="6" count="1" selected="0">
            <x v="4"/>
          </reference>
        </references>
      </pivotArea>
    </chartFormat>
    <chartFormat chart="7" format="18">
      <pivotArea type="data" outline="0" fieldPosition="0">
        <references count="3">
          <reference field="4294967294" count="1" selected="0">
            <x v="0"/>
          </reference>
          <reference field="1" count="1" selected="0">
            <x v="1"/>
          </reference>
          <reference field="6" count="1" selected="0">
            <x v="5"/>
          </reference>
        </references>
      </pivotArea>
    </chartFormat>
    <chartFormat chart="7" format="19">
      <pivotArea type="data" outline="0" fieldPosition="0">
        <references count="3">
          <reference field="4294967294" count="1" selected="0">
            <x v="0"/>
          </reference>
          <reference field="1" count="1" selected="0">
            <x v="1"/>
          </reference>
          <reference field="6" count="1" selected="0">
            <x v="6"/>
          </reference>
        </references>
      </pivotArea>
    </chartFormat>
    <chartFormat chart="7" format="20">
      <pivotArea type="data" outline="0" fieldPosition="0">
        <references count="3">
          <reference field="4294967294" count="1" selected="0">
            <x v="0"/>
          </reference>
          <reference field="1" count="1" selected="0">
            <x v="1"/>
          </reference>
          <reference field="6" count="1" selected="0">
            <x v="7"/>
          </reference>
        </references>
      </pivotArea>
    </chartFormat>
    <chartFormat chart="7" format="21">
      <pivotArea type="data" outline="0" fieldPosition="0">
        <references count="3">
          <reference field="4294967294" count="1" selected="0">
            <x v="0"/>
          </reference>
          <reference field="1" count="1" selected="0">
            <x v="1"/>
          </reference>
          <reference field="6" count="1" selected="0">
            <x v="8"/>
          </reference>
        </references>
      </pivotArea>
    </chartFormat>
    <chartFormat chart="7" format="22">
      <pivotArea type="data" outline="0" fieldPosition="0">
        <references count="3">
          <reference field="4294967294" count="1" selected="0">
            <x v="0"/>
          </reference>
          <reference field="1" count="1" selected="0">
            <x v="1"/>
          </reference>
          <reference field="6" count="1" selected="0">
            <x v="9"/>
          </reference>
        </references>
      </pivotArea>
    </chartFormat>
    <chartFormat chart="7" format="23">
      <pivotArea type="data" outline="0" fieldPosition="0">
        <references count="3">
          <reference field="4294967294" count="1" selected="0">
            <x v="0"/>
          </reference>
          <reference field="1" count="1" selected="0">
            <x v="1"/>
          </reference>
          <reference field="6" count="1" selected="0">
            <x v="10"/>
          </reference>
        </references>
      </pivotArea>
    </chartFormat>
    <chartFormat chart="7" format="24">
      <pivotArea type="data" outline="0" fieldPosition="0">
        <references count="3">
          <reference field="4294967294" count="1" selected="0">
            <x v="0"/>
          </reference>
          <reference field="1" count="1" selected="0">
            <x v="1"/>
          </reference>
          <reference field="6" count="1" selected="0">
            <x v="11"/>
          </reference>
        </references>
      </pivotArea>
    </chartFormat>
    <chartFormat chart="7" format="25">
      <pivotArea type="data" outline="0" fieldPosition="0">
        <references count="3">
          <reference field="4294967294" count="1" selected="0">
            <x v="0"/>
          </reference>
          <reference field="1" count="1" selected="0">
            <x v="1"/>
          </reference>
          <reference field="6" count="1" selected="0">
            <x v="12"/>
          </reference>
        </references>
      </pivotArea>
    </chartFormat>
    <chartFormat chart="7" format="26">
      <pivotArea type="data" outline="0" fieldPosition="0">
        <references count="3">
          <reference field="4294967294" count="1" selected="0">
            <x v="0"/>
          </reference>
          <reference field="1" count="1" selected="0">
            <x v="2"/>
          </reference>
          <reference field="6" count="1" selected="0">
            <x v="1"/>
          </reference>
        </references>
      </pivotArea>
    </chartFormat>
    <chartFormat chart="7" format="27">
      <pivotArea type="data" outline="0" fieldPosition="0">
        <references count="3">
          <reference field="4294967294" count="1" selected="0">
            <x v="0"/>
          </reference>
          <reference field="1" count="1" selected="0">
            <x v="2"/>
          </reference>
          <reference field="6" count="1" selected="0">
            <x v="2"/>
          </reference>
        </references>
      </pivotArea>
    </chartFormat>
    <chartFormat chart="7" format="28">
      <pivotArea type="data" outline="0" fieldPosition="0">
        <references count="3">
          <reference field="4294967294" count="1" selected="0">
            <x v="0"/>
          </reference>
          <reference field="1" count="1" selected="0">
            <x v="2"/>
          </reference>
          <reference field="6" count="1" selected="0">
            <x v="3"/>
          </reference>
        </references>
      </pivotArea>
    </chartFormat>
    <chartFormat chart="7" format="29">
      <pivotArea type="data" outline="0" fieldPosition="0">
        <references count="3">
          <reference field="4294967294" count="1" selected="0">
            <x v="0"/>
          </reference>
          <reference field="1" count="1" selected="0">
            <x v="2"/>
          </reference>
          <reference field="6" count="1" selected="0">
            <x v="5"/>
          </reference>
        </references>
      </pivotArea>
    </chartFormat>
    <chartFormat chart="7" format="30">
      <pivotArea type="data" outline="0" fieldPosition="0">
        <references count="3">
          <reference field="4294967294" count="1" selected="0">
            <x v="0"/>
          </reference>
          <reference field="1" count="1" selected="0">
            <x v="2"/>
          </reference>
          <reference field="6" count="1" selected="0">
            <x v="7"/>
          </reference>
        </references>
      </pivotArea>
    </chartFormat>
    <chartFormat chart="7" format="31">
      <pivotArea type="data" outline="0" fieldPosition="0">
        <references count="3">
          <reference field="4294967294" count="1" selected="0">
            <x v="0"/>
          </reference>
          <reference field="1" count="1" selected="0">
            <x v="2"/>
          </reference>
          <reference field="6" count="1" selected="0">
            <x v="8"/>
          </reference>
        </references>
      </pivotArea>
    </chartFormat>
    <chartFormat chart="7" format="32">
      <pivotArea type="data" outline="0" fieldPosition="0">
        <references count="3">
          <reference field="4294967294" count="1" selected="0">
            <x v="0"/>
          </reference>
          <reference field="1" count="1" selected="0">
            <x v="2"/>
          </reference>
          <reference field="6" count="1" selected="0">
            <x v="10"/>
          </reference>
        </references>
      </pivotArea>
    </chartFormat>
    <chartFormat chart="7" format="33">
      <pivotArea type="data" outline="0" fieldPosition="0">
        <references count="3">
          <reference field="4294967294" count="1" selected="0">
            <x v="0"/>
          </reference>
          <reference field="1" count="1" selected="0">
            <x v="2"/>
          </reference>
          <reference field="6" count="1" selected="0">
            <x v="12"/>
          </reference>
        </references>
      </pivotArea>
    </chartFormat>
    <chartFormat chart="7" format="34">
      <pivotArea type="data" outline="0" fieldPosition="0">
        <references count="3">
          <reference field="4294967294" count="1" selected="0">
            <x v="0"/>
          </reference>
          <reference field="1" count="1" selected="0">
            <x v="3"/>
          </reference>
          <reference field="6" count="1" selected="0">
            <x v="1"/>
          </reference>
        </references>
      </pivotArea>
    </chartFormat>
    <chartFormat chart="7" format="35">
      <pivotArea type="data" outline="0" fieldPosition="0">
        <references count="3">
          <reference field="4294967294" count="1" selected="0">
            <x v="0"/>
          </reference>
          <reference field="1" count="1" selected="0">
            <x v="3"/>
          </reference>
          <reference field="6" count="1" selected="0">
            <x v="2"/>
          </reference>
        </references>
      </pivotArea>
    </chartFormat>
    <chartFormat chart="7" format="36">
      <pivotArea type="data" outline="0" fieldPosition="0">
        <references count="3">
          <reference field="4294967294" count="1" selected="0">
            <x v="0"/>
          </reference>
          <reference field="1" count="1" selected="0">
            <x v="3"/>
          </reference>
          <reference field="6" count="1" selected="0">
            <x v="3"/>
          </reference>
        </references>
      </pivotArea>
    </chartFormat>
    <chartFormat chart="7" format="37">
      <pivotArea type="data" outline="0" fieldPosition="0">
        <references count="3">
          <reference field="4294967294" count="1" selected="0">
            <x v="0"/>
          </reference>
          <reference field="1" count="1" selected="0">
            <x v="3"/>
          </reference>
          <reference field="6" count="1" selected="0">
            <x v="4"/>
          </reference>
        </references>
      </pivotArea>
    </chartFormat>
    <chartFormat chart="7" format="38">
      <pivotArea type="data" outline="0" fieldPosition="0">
        <references count="3">
          <reference field="4294967294" count="1" selected="0">
            <x v="0"/>
          </reference>
          <reference field="1" count="1" selected="0">
            <x v="3"/>
          </reference>
          <reference field="6" count="1" selected="0">
            <x v="5"/>
          </reference>
        </references>
      </pivotArea>
    </chartFormat>
    <chartFormat chart="7" format="39">
      <pivotArea type="data" outline="0" fieldPosition="0">
        <references count="3">
          <reference field="4294967294" count="1" selected="0">
            <x v="0"/>
          </reference>
          <reference field="1" count="1" selected="0">
            <x v="3"/>
          </reference>
          <reference field="6" count="1" selected="0">
            <x v="6"/>
          </reference>
        </references>
      </pivotArea>
    </chartFormat>
    <chartFormat chart="7" format="40">
      <pivotArea type="data" outline="0" fieldPosition="0">
        <references count="3">
          <reference field="4294967294" count="1" selected="0">
            <x v="0"/>
          </reference>
          <reference field="1" count="1" selected="0">
            <x v="3"/>
          </reference>
          <reference field="6" count="1" selected="0">
            <x v="7"/>
          </reference>
        </references>
      </pivotArea>
    </chartFormat>
    <chartFormat chart="7" format="41">
      <pivotArea type="data" outline="0" fieldPosition="0">
        <references count="3">
          <reference field="4294967294" count="1" selected="0">
            <x v="0"/>
          </reference>
          <reference field="1" count="1" selected="0">
            <x v="3"/>
          </reference>
          <reference field="6" count="1" selected="0">
            <x v="8"/>
          </reference>
        </references>
      </pivotArea>
    </chartFormat>
    <chartFormat chart="7" format="42">
      <pivotArea type="data" outline="0" fieldPosition="0">
        <references count="3">
          <reference field="4294967294" count="1" selected="0">
            <x v="0"/>
          </reference>
          <reference field="1" count="1" selected="0">
            <x v="3"/>
          </reference>
          <reference field="6" count="1" selected="0">
            <x v="9"/>
          </reference>
        </references>
      </pivotArea>
    </chartFormat>
    <chartFormat chart="7" format="43">
      <pivotArea type="data" outline="0" fieldPosition="0">
        <references count="3">
          <reference field="4294967294" count="1" selected="0">
            <x v="0"/>
          </reference>
          <reference field="1" count="1" selected="0">
            <x v="3"/>
          </reference>
          <reference field="6" count="1" selected="0">
            <x v="11"/>
          </reference>
        </references>
      </pivotArea>
    </chartFormat>
    <chartFormat chart="7" format="44">
      <pivotArea type="data" outline="0" fieldPosition="0">
        <references count="3">
          <reference field="4294967294" count="1" selected="0">
            <x v="0"/>
          </reference>
          <reference field="1" count="1" selected="0">
            <x v="4"/>
          </reference>
          <reference field="6" count="1" selected="0">
            <x v="1"/>
          </reference>
        </references>
      </pivotArea>
    </chartFormat>
    <chartFormat chart="7" format="45">
      <pivotArea type="data" outline="0" fieldPosition="0">
        <references count="3">
          <reference field="4294967294" count="1" selected="0">
            <x v="0"/>
          </reference>
          <reference field="1" count="1" selected="0">
            <x v="4"/>
          </reference>
          <reference field="6" count="1" selected="0">
            <x v="2"/>
          </reference>
        </references>
      </pivotArea>
    </chartFormat>
    <chartFormat chart="7" format="46">
      <pivotArea type="data" outline="0" fieldPosition="0">
        <references count="3">
          <reference field="4294967294" count="1" selected="0">
            <x v="0"/>
          </reference>
          <reference field="1" count="1" selected="0">
            <x v="4"/>
          </reference>
          <reference field="6" count="1" selected="0">
            <x v="3"/>
          </reference>
        </references>
      </pivotArea>
    </chartFormat>
    <chartFormat chart="7" format="47">
      <pivotArea type="data" outline="0" fieldPosition="0">
        <references count="3">
          <reference field="4294967294" count="1" selected="0">
            <x v="0"/>
          </reference>
          <reference field="1" count="1" selected="0">
            <x v="4"/>
          </reference>
          <reference field="6" count="1" selected="0">
            <x v="4"/>
          </reference>
        </references>
      </pivotArea>
    </chartFormat>
    <chartFormat chart="7" format="48">
      <pivotArea type="data" outline="0" fieldPosition="0">
        <references count="3">
          <reference field="4294967294" count="1" selected="0">
            <x v="0"/>
          </reference>
          <reference field="1" count="1" selected="0">
            <x v="4"/>
          </reference>
          <reference field="6" count="1" selected="0">
            <x v="5"/>
          </reference>
        </references>
      </pivotArea>
    </chartFormat>
    <chartFormat chart="7" format="49">
      <pivotArea type="data" outline="0" fieldPosition="0">
        <references count="3">
          <reference field="4294967294" count="1" selected="0">
            <x v="0"/>
          </reference>
          <reference field="1" count="1" selected="0">
            <x v="4"/>
          </reference>
          <reference field="6" count="1" selected="0">
            <x v="7"/>
          </reference>
        </references>
      </pivotArea>
    </chartFormat>
    <chartFormat chart="7" format="50">
      <pivotArea type="data" outline="0" fieldPosition="0">
        <references count="3">
          <reference field="4294967294" count="1" selected="0">
            <x v="0"/>
          </reference>
          <reference field="1" count="1" selected="0">
            <x v="4"/>
          </reference>
          <reference field="6" count="1" selected="0">
            <x v="8"/>
          </reference>
        </references>
      </pivotArea>
    </chartFormat>
    <chartFormat chart="7" format="51">
      <pivotArea type="data" outline="0" fieldPosition="0">
        <references count="3">
          <reference field="4294967294" count="1" selected="0">
            <x v="0"/>
          </reference>
          <reference field="1" count="1" selected="0">
            <x v="4"/>
          </reference>
          <reference field="6" count="1" selected="0">
            <x v="9"/>
          </reference>
        </references>
      </pivotArea>
    </chartFormat>
    <chartFormat chart="7" format="52">
      <pivotArea type="data" outline="0" fieldPosition="0">
        <references count="3">
          <reference field="4294967294" count="1" selected="0">
            <x v="0"/>
          </reference>
          <reference field="1" count="1" selected="0">
            <x v="4"/>
          </reference>
          <reference field="6" count="1" selected="0">
            <x v="10"/>
          </reference>
        </references>
      </pivotArea>
    </chartFormat>
    <chartFormat chart="7" format="53">
      <pivotArea type="data" outline="0" fieldPosition="0">
        <references count="3">
          <reference field="4294967294" count="1" selected="0">
            <x v="0"/>
          </reference>
          <reference field="1" count="1" selected="0">
            <x v="4"/>
          </reference>
          <reference field="6" count="1" selected="0">
            <x v="11"/>
          </reference>
        </references>
      </pivotArea>
    </chartFormat>
    <chartFormat chart="7" format="54">
      <pivotArea type="data" outline="0" fieldPosition="0">
        <references count="3">
          <reference field="4294967294" count="1" selected="0">
            <x v="0"/>
          </reference>
          <reference field="1" count="1" selected="0">
            <x v="4"/>
          </reference>
          <reference field="6" count="1" selected="0">
            <x v="12"/>
          </reference>
        </references>
      </pivotArea>
    </chartFormat>
    <chartFormat chart="7" format="55">
      <pivotArea type="data" outline="0" fieldPosition="0">
        <references count="3">
          <reference field="4294967294" count="1" selected="0">
            <x v="0"/>
          </reference>
          <reference field="1" count="1" selected="0">
            <x v="5"/>
          </reference>
          <reference field="6" count="1" selected="0">
            <x v="2"/>
          </reference>
        </references>
      </pivotArea>
    </chartFormat>
    <chartFormat chart="7" format="56">
      <pivotArea type="data" outline="0" fieldPosition="0">
        <references count="3">
          <reference field="4294967294" count="1" selected="0">
            <x v="0"/>
          </reference>
          <reference field="1" count="1" selected="0">
            <x v="5"/>
          </reference>
          <reference field="6" count="1" selected="0">
            <x v="3"/>
          </reference>
        </references>
      </pivotArea>
    </chartFormat>
    <chartFormat chart="7" format="57">
      <pivotArea type="data" outline="0" fieldPosition="0">
        <references count="3">
          <reference field="4294967294" count="1" selected="0">
            <x v="0"/>
          </reference>
          <reference field="1" count="1" selected="0">
            <x v="5"/>
          </reference>
          <reference field="6" count="1" selected="0">
            <x v="5"/>
          </reference>
        </references>
      </pivotArea>
    </chartFormat>
    <chartFormat chart="7" format="58">
      <pivotArea type="data" outline="0" fieldPosition="0">
        <references count="3">
          <reference field="4294967294" count="1" selected="0">
            <x v="0"/>
          </reference>
          <reference field="1" count="1" selected="0">
            <x v="5"/>
          </reference>
          <reference field="6" count="1" selected="0">
            <x v="7"/>
          </reference>
        </references>
      </pivotArea>
    </chartFormat>
    <chartFormat chart="7" format="59">
      <pivotArea type="data" outline="0" fieldPosition="0">
        <references count="3">
          <reference field="4294967294" count="1" selected="0">
            <x v="0"/>
          </reference>
          <reference field="1" count="1" selected="0">
            <x v="5"/>
          </reference>
          <reference field="6" count="1" selected="0">
            <x v="9"/>
          </reference>
        </references>
      </pivotArea>
    </chartFormat>
    <chartFormat chart="7" format="60">
      <pivotArea type="data" outline="0" fieldPosition="0">
        <references count="3">
          <reference field="4294967294" count="1" selected="0">
            <x v="0"/>
          </reference>
          <reference field="1" count="1" selected="0">
            <x v="6"/>
          </reference>
          <reference field="6" count="1" selected="0">
            <x v="1"/>
          </reference>
        </references>
      </pivotArea>
    </chartFormat>
    <chartFormat chart="7" format="61">
      <pivotArea type="data" outline="0" fieldPosition="0">
        <references count="3">
          <reference field="4294967294" count="1" selected="0">
            <x v="0"/>
          </reference>
          <reference field="1" count="1" selected="0">
            <x v="6"/>
          </reference>
          <reference field="6" count="1" selected="0">
            <x v="2"/>
          </reference>
        </references>
      </pivotArea>
    </chartFormat>
    <chartFormat chart="7" format="62">
      <pivotArea type="data" outline="0" fieldPosition="0">
        <references count="3">
          <reference field="4294967294" count="1" selected="0">
            <x v="0"/>
          </reference>
          <reference field="1" count="1" selected="0">
            <x v="6"/>
          </reference>
          <reference field="6" count="1" selected="0">
            <x v="3"/>
          </reference>
        </references>
      </pivotArea>
    </chartFormat>
    <chartFormat chart="7" format="63">
      <pivotArea type="data" outline="0" fieldPosition="0">
        <references count="3">
          <reference field="4294967294" count="1" selected="0">
            <x v="0"/>
          </reference>
          <reference field="1" count="1" selected="0">
            <x v="6"/>
          </reference>
          <reference field="6" count="1" selected="0">
            <x v="4"/>
          </reference>
        </references>
      </pivotArea>
    </chartFormat>
    <chartFormat chart="7" format="64">
      <pivotArea type="data" outline="0" fieldPosition="0">
        <references count="3">
          <reference field="4294967294" count="1" selected="0">
            <x v="0"/>
          </reference>
          <reference field="1" count="1" selected="0">
            <x v="6"/>
          </reference>
          <reference field="6" count="1" selected="0">
            <x v="5"/>
          </reference>
        </references>
      </pivotArea>
    </chartFormat>
    <chartFormat chart="7" format="65">
      <pivotArea type="data" outline="0" fieldPosition="0">
        <references count="3">
          <reference field="4294967294" count="1" selected="0">
            <x v="0"/>
          </reference>
          <reference field="1" count="1" selected="0">
            <x v="6"/>
          </reference>
          <reference field="6" count="1" selected="0">
            <x v="6"/>
          </reference>
        </references>
      </pivotArea>
    </chartFormat>
    <chartFormat chart="7" format="66">
      <pivotArea type="data" outline="0" fieldPosition="0">
        <references count="3">
          <reference field="4294967294" count="1" selected="0">
            <x v="0"/>
          </reference>
          <reference field="1" count="1" selected="0">
            <x v="6"/>
          </reference>
          <reference field="6" count="1" selected="0">
            <x v="7"/>
          </reference>
        </references>
      </pivotArea>
    </chartFormat>
    <chartFormat chart="7" format="67">
      <pivotArea type="data" outline="0" fieldPosition="0">
        <references count="3">
          <reference field="4294967294" count="1" selected="0">
            <x v="0"/>
          </reference>
          <reference field="1" count="1" selected="0">
            <x v="6"/>
          </reference>
          <reference field="6" count="1" selected="0">
            <x v="8"/>
          </reference>
        </references>
      </pivotArea>
    </chartFormat>
    <chartFormat chart="7" format="68">
      <pivotArea type="data" outline="0" fieldPosition="0">
        <references count="3">
          <reference field="4294967294" count="1" selected="0">
            <x v="0"/>
          </reference>
          <reference field="1" count="1" selected="0">
            <x v="6"/>
          </reference>
          <reference field="6" count="1" selected="0">
            <x v="9"/>
          </reference>
        </references>
      </pivotArea>
    </chartFormat>
    <chartFormat chart="7" format="69">
      <pivotArea type="data" outline="0" fieldPosition="0">
        <references count="3">
          <reference field="4294967294" count="1" selected="0">
            <x v="0"/>
          </reference>
          <reference field="1" count="1" selected="0">
            <x v="6"/>
          </reference>
          <reference field="6" count="1" selected="0">
            <x v="11"/>
          </reference>
        </references>
      </pivotArea>
    </chartFormat>
    <chartFormat chart="7" format="70">
      <pivotArea type="data" outline="0" fieldPosition="0">
        <references count="3">
          <reference field="4294967294" count="1" selected="0">
            <x v="0"/>
          </reference>
          <reference field="1" count="1" selected="0">
            <x v="6"/>
          </reference>
          <reference field="6" count="1" selected="0">
            <x v="12"/>
          </reference>
        </references>
      </pivotArea>
    </chartFormat>
    <chartFormat chart="8" format="71" series="1">
      <pivotArea type="data" outline="0" fieldPosition="0">
        <references count="1">
          <reference field="4294967294" count="1" selected="0">
            <x v="0"/>
          </reference>
        </references>
      </pivotArea>
    </chartFormat>
    <chartFormat chart="8" format="72">
      <pivotArea type="data" outline="0" fieldPosition="0">
        <references count="3">
          <reference field="4294967294" count="1" selected="0">
            <x v="0"/>
          </reference>
          <reference field="1" count="1" selected="0">
            <x v="0"/>
          </reference>
          <reference field="6" count="1" selected="0">
            <x v="1"/>
          </reference>
        </references>
      </pivotArea>
    </chartFormat>
    <chartFormat chart="8" format="73">
      <pivotArea type="data" outline="0" fieldPosition="0">
        <references count="3">
          <reference field="4294967294" count="1" selected="0">
            <x v="0"/>
          </reference>
          <reference field="1" count="1" selected="0">
            <x v="0"/>
          </reference>
          <reference field="6" count="1" selected="0">
            <x v="2"/>
          </reference>
        </references>
      </pivotArea>
    </chartFormat>
    <chartFormat chart="8" format="74">
      <pivotArea type="data" outline="0" fieldPosition="0">
        <references count="3">
          <reference field="4294967294" count="1" selected="0">
            <x v="0"/>
          </reference>
          <reference field="1" count="1" selected="0">
            <x v="0"/>
          </reference>
          <reference field="6" count="1" selected="0">
            <x v="3"/>
          </reference>
        </references>
      </pivotArea>
    </chartFormat>
    <chartFormat chart="8" format="75">
      <pivotArea type="data" outline="0" fieldPosition="0">
        <references count="3">
          <reference field="4294967294" count="1" selected="0">
            <x v="0"/>
          </reference>
          <reference field="1" count="1" selected="0">
            <x v="0"/>
          </reference>
          <reference field="6" count="1" selected="0">
            <x v="4"/>
          </reference>
        </references>
      </pivotArea>
    </chartFormat>
    <chartFormat chart="8" format="76">
      <pivotArea type="data" outline="0" fieldPosition="0">
        <references count="3">
          <reference field="4294967294" count="1" selected="0">
            <x v="0"/>
          </reference>
          <reference field="1" count="1" selected="0">
            <x v="0"/>
          </reference>
          <reference field="6" count="1" selected="0">
            <x v="5"/>
          </reference>
        </references>
      </pivotArea>
    </chartFormat>
    <chartFormat chart="8" format="77">
      <pivotArea type="data" outline="0" fieldPosition="0">
        <references count="3">
          <reference field="4294967294" count="1" selected="0">
            <x v="0"/>
          </reference>
          <reference field="1" count="1" selected="0">
            <x v="0"/>
          </reference>
          <reference field="6" count="1" selected="0">
            <x v="6"/>
          </reference>
        </references>
      </pivotArea>
    </chartFormat>
    <chartFormat chart="8" format="78">
      <pivotArea type="data" outline="0" fieldPosition="0">
        <references count="3">
          <reference field="4294967294" count="1" selected="0">
            <x v="0"/>
          </reference>
          <reference field="1" count="1" selected="0">
            <x v="0"/>
          </reference>
          <reference field="6" count="1" selected="0">
            <x v="7"/>
          </reference>
        </references>
      </pivotArea>
    </chartFormat>
    <chartFormat chart="8" format="79">
      <pivotArea type="data" outline="0" fieldPosition="0">
        <references count="3">
          <reference field="4294967294" count="1" selected="0">
            <x v="0"/>
          </reference>
          <reference field="1" count="1" selected="0">
            <x v="0"/>
          </reference>
          <reference field="6" count="1" selected="0">
            <x v="8"/>
          </reference>
        </references>
      </pivotArea>
    </chartFormat>
    <chartFormat chart="8" format="80">
      <pivotArea type="data" outline="0" fieldPosition="0">
        <references count="3">
          <reference field="4294967294" count="1" selected="0">
            <x v="0"/>
          </reference>
          <reference field="1" count="1" selected="0">
            <x v="0"/>
          </reference>
          <reference field="6" count="1" selected="0">
            <x v="9"/>
          </reference>
        </references>
      </pivotArea>
    </chartFormat>
    <chartFormat chart="8" format="81">
      <pivotArea type="data" outline="0" fieldPosition="0">
        <references count="3">
          <reference field="4294967294" count="1" selected="0">
            <x v="0"/>
          </reference>
          <reference field="1" count="1" selected="0">
            <x v="0"/>
          </reference>
          <reference field="6" count="1" selected="0">
            <x v="10"/>
          </reference>
        </references>
      </pivotArea>
    </chartFormat>
    <chartFormat chart="8" format="82">
      <pivotArea type="data" outline="0" fieldPosition="0">
        <references count="3">
          <reference field="4294967294" count="1" selected="0">
            <x v="0"/>
          </reference>
          <reference field="1" count="1" selected="0">
            <x v="0"/>
          </reference>
          <reference field="6" count="1" selected="0">
            <x v="11"/>
          </reference>
        </references>
      </pivotArea>
    </chartFormat>
    <chartFormat chart="8" format="83">
      <pivotArea type="data" outline="0" fieldPosition="0">
        <references count="3">
          <reference field="4294967294" count="1" selected="0">
            <x v="0"/>
          </reference>
          <reference field="1" count="1" selected="0">
            <x v="0"/>
          </reference>
          <reference field="6" count="1" selected="0">
            <x v="12"/>
          </reference>
        </references>
      </pivotArea>
    </chartFormat>
    <chartFormat chart="8" format="84">
      <pivotArea type="data" outline="0" fieldPosition="0">
        <references count="3">
          <reference field="4294967294" count="1" selected="0">
            <x v="0"/>
          </reference>
          <reference field="1" count="1" selected="0">
            <x v="1"/>
          </reference>
          <reference field="6" count="1" selected="0">
            <x v="1"/>
          </reference>
        </references>
      </pivotArea>
    </chartFormat>
    <chartFormat chart="8" format="85">
      <pivotArea type="data" outline="0" fieldPosition="0">
        <references count="3">
          <reference field="4294967294" count="1" selected="0">
            <x v="0"/>
          </reference>
          <reference field="1" count="1" selected="0">
            <x v="1"/>
          </reference>
          <reference field="6" count="1" selected="0">
            <x v="2"/>
          </reference>
        </references>
      </pivotArea>
    </chartFormat>
    <chartFormat chart="8" format="86">
      <pivotArea type="data" outline="0" fieldPosition="0">
        <references count="3">
          <reference field="4294967294" count="1" selected="0">
            <x v="0"/>
          </reference>
          <reference field="1" count="1" selected="0">
            <x v="1"/>
          </reference>
          <reference field="6" count="1" selected="0">
            <x v="3"/>
          </reference>
        </references>
      </pivotArea>
    </chartFormat>
    <chartFormat chart="8" format="87">
      <pivotArea type="data" outline="0" fieldPosition="0">
        <references count="3">
          <reference field="4294967294" count="1" selected="0">
            <x v="0"/>
          </reference>
          <reference field="1" count="1" selected="0">
            <x v="1"/>
          </reference>
          <reference field="6" count="1" selected="0">
            <x v="4"/>
          </reference>
        </references>
      </pivotArea>
    </chartFormat>
    <chartFormat chart="8" format="88">
      <pivotArea type="data" outline="0" fieldPosition="0">
        <references count="3">
          <reference field="4294967294" count="1" selected="0">
            <x v="0"/>
          </reference>
          <reference field="1" count="1" selected="0">
            <x v="1"/>
          </reference>
          <reference field="6" count="1" selected="0">
            <x v="5"/>
          </reference>
        </references>
      </pivotArea>
    </chartFormat>
    <chartFormat chart="8" format="89">
      <pivotArea type="data" outline="0" fieldPosition="0">
        <references count="3">
          <reference field="4294967294" count="1" selected="0">
            <x v="0"/>
          </reference>
          <reference field="1" count="1" selected="0">
            <x v="1"/>
          </reference>
          <reference field="6" count="1" selected="0">
            <x v="6"/>
          </reference>
        </references>
      </pivotArea>
    </chartFormat>
    <chartFormat chart="8" format="90">
      <pivotArea type="data" outline="0" fieldPosition="0">
        <references count="3">
          <reference field="4294967294" count="1" selected="0">
            <x v="0"/>
          </reference>
          <reference field="1" count="1" selected="0">
            <x v="1"/>
          </reference>
          <reference field="6" count="1" selected="0">
            <x v="7"/>
          </reference>
        </references>
      </pivotArea>
    </chartFormat>
    <chartFormat chart="8" format="91">
      <pivotArea type="data" outline="0" fieldPosition="0">
        <references count="3">
          <reference field="4294967294" count="1" selected="0">
            <x v="0"/>
          </reference>
          <reference field="1" count="1" selected="0">
            <x v="1"/>
          </reference>
          <reference field="6" count="1" selected="0">
            <x v="8"/>
          </reference>
        </references>
      </pivotArea>
    </chartFormat>
    <chartFormat chart="8" format="92">
      <pivotArea type="data" outline="0" fieldPosition="0">
        <references count="3">
          <reference field="4294967294" count="1" selected="0">
            <x v="0"/>
          </reference>
          <reference field="1" count="1" selected="0">
            <x v="1"/>
          </reference>
          <reference field="6" count="1" selected="0">
            <x v="9"/>
          </reference>
        </references>
      </pivotArea>
    </chartFormat>
    <chartFormat chart="8" format="93">
      <pivotArea type="data" outline="0" fieldPosition="0">
        <references count="3">
          <reference field="4294967294" count="1" selected="0">
            <x v="0"/>
          </reference>
          <reference field="1" count="1" selected="0">
            <x v="1"/>
          </reference>
          <reference field="6" count="1" selected="0">
            <x v="10"/>
          </reference>
        </references>
      </pivotArea>
    </chartFormat>
    <chartFormat chart="8" format="94">
      <pivotArea type="data" outline="0" fieldPosition="0">
        <references count="3">
          <reference field="4294967294" count="1" selected="0">
            <x v="0"/>
          </reference>
          <reference field="1" count="1" selected="0">
            <x v="1"/>
          </reference>
          <reference field="6" count="1" selected="0">
            <x v="11"/>
          </reference>
        </references>
      </pivotArea>
    </chartFormat>
    <chartFormat chart="8" format="95">
      <pivotArea type="data" outline="0" fieldPosition="0">
        <references count="3">
          <reference field="4294967294" count="1" selected="0">
            <x v="0"/>
          </reference>
          <reference field="1" count="1" selected="0">
            <x v="1"/>
          </reference>
          <reference field="6" count="1" selected="0">
            <x v="12"/>
          </reference>
        </references>
      </pivotArea>
    </chartFormat>
    <chartFormat chart="8" format="96">
      <pivotArea type="data" outline="0" fieldPosition="0">
        <references count="3">
          <reference field="4294967294" count="1" selected="0">
            <x v="0"/>
          </reference>
          <reference field="1" count="1" selected="0">
            <x v="2"/>
          </reference>
          <reference field="6" count="1" selected="0">
            <x v="1"/>
          </reference>
        </references>
      </pivotArea>
    </chartFormat>
    <chartFormat chart="8" format="97">
      <pivotArea type="data" outline="0" fieldPosition="0">
        <references count="3">
          <reference field="4294967294" count="1" selected="0">
            <x v="0"/>
          </reference>
          <reference field="1" count="1" selected="0">
            <x v="2"/>
          </reference>
          <reference field="6" count="1" selected="0">
            <x v="2"/>
          </reference>
        </references>
      </pivotArea>
    </chartFormat>
    <chartFormat chart="8" format="98">
      <pivotArea type="data" outline="0" fieldPosition="0">
        <references count="3">
          <reference field="4294967294" count="1" selected="0">
            <x v="0"/>
          </reference>
          <reference field="1" count="1" selected="0">
            <x v="2"/>
          </reference>
          <reference field="6" count="1" selected="0">
            <x v="3"/>
          </reference>
        </references>
      </pivotArea>
    </chartFormat>
    <chartFormat chart="8" format="99">
      <pivotArea type="data" outline="0" fieldPosition="0">
        <references count="3">
          <reference field="4294967294" count="1" selected="0">
            <x v="0"/>
          </reference>
          <reference field="1" count="1" selected="0">
            <x v="2"/>
          </reference>
          <reference field="6" count="1" selected="0">
            <x v="5"/>
          </reference>
        </references>
      </pivotArea>
    </chartFormat>
    <chartFormat chart="8" format="100">
      <pivotArea type="data" outline="0" fieldPosition="0">
        <references count="3">
          <reference field="4294967294" count="1" selected="0">
            <x v="0"/>
          </reference>
          <reference field="1" count="1" selected="0">
            <x v="2"/>
          </reference>
          <reference field="6" count="1" selected="0">
            <x v="7"/>
          </reference>
        </references>
      </pivotArea>
    </chartFormat>
    <chartFormat chart="8" format="101">
      <pivotArea type="data" outline="0" fieldPosition="0">
        <references count="3">
          <reference field="4294967294" count="1" selected="0">
            <x v="0"/>
          </reference>
          <reference field="1" count="1" selected="0">
            <x v="2"/>
          </reference>
          <reference field="6" count="1" selected="0">
            <x v="8"/>
          </reference>
        </references>
      </pivotArea>
    </chartFormat>
    <chartFormat chart="8" format="102">
      <pivotArea type="data" outline="0" fieldPosition="0">
        <references count="3">
          <reference field="4294967294" count="1" selected="0">
            <x v="0"/>
          </reference>
          <reference field="1" count="1" selected="0">
            <x v="2"/>
          </reference>
          <reference field="6" count="1" selected="0">
            <x v="10"/>
          </reference>
        </references>
      </pivotArea>
    </chartFormat>
    <chartFormat chart="8" format="103">
      <pivotArea type="data" outline="0" fieldPosition="0">
        <references count="3">
          <reference field="4294967294" count="1" selected="0">
            <x v="0"/>
          </reference>
          <reference field="1" count="1" selected="0">
            <x v="2"/>
          </reference>
          <reference field="6" count="1" selected="0">
            <x v="12"/>
          </reference>
        </references>
      </pivotArea>
    </chartFormat>
    <chartFormat chart="8" format="104">
      <pivotArea type="data" outline="0" fieldPosition="0">
        <references count="3">
          <reference field="4294967294" count="1" selected="0">
            <x v="0"/>
          </reference>
          <reference field="1" count="1" selected="0">
            <x v="3"/>
          </reference>
          <reference field="6" count="1" selected="0">
            <x v="1"/>
          </reference>
        </references>
      </pivotArea>
    </chartFormat>
    <chartFormat chart="8" format="105">
      <pivotArea type="data" outline="0" fieldPosition="0">
        <references count="3">
          <reference field="4294967294" count="1" selected="0">
            <x v="0"/>
          </reference>
          <reference field="1" count="1" selected="0">
            <x v="3"/>
          </reference>
          <reference field="6" count="1" selected="0">
            <x v="2"/>
          </reference>
        </references>
      </pivotArea>
    </chartFormat>
    <chartFormat chart="8" format="106">
      <pivotArea type="data" outline="0" fieldPosition="0">
        <references count="3">
          <reference field="4294967294" count="1" selected="0">
            <x v="0"/>
          </reference>
          <reference field="1" count="1" selected="0">
            <x v="3"/>
          </reference>
          <reference field="6" count="1" selected="0">
            <x v="3"/>
          </reference>
        </references>
      </pivotArea>
    </chartFormat>
    <chartFormat chart="8" format="107">
      <pivotArea type="data" outline="0" fieldPosition="0">
        <references count="3">
          <reference field="4294967294" count="1" selected="0">
            <x v="0"/>
          </reference>
          <reference field="1" count="1" selected="0">
            <x v="3"/>
          </reference>
          <reference field="6" count="1" selected="0">
            <x v="4"/>
          </reference>
        </references>
      </pivotArea>
    </chartFormat>
    <chartFormat chart="8" format="108">
      <pivotArea type="data" outline="0" fieldPosition="0">
        <references count="3">
          <reference field="4294967294" count="1" selected="0">
            <x v="0"/>
          </reference>
          <reference field="1" count="1" selected="0">
            <x v="3"/>
          </reference>
          <reference field="6" count="1" selected="0">
            <x v="5"/>
          </reference>
        </references>
      </pivotArea>
    </chartFormat>
    <chartFormat chart="8" format="109">
      <pivotArea type="data" outline="0" fieldPosition="0">
        <references count="3">
          <reference field="4294967294" count="1" selected="0">
            <x v="0"/>
          </reference>
          <reference field="1" count="1" selected="0">
            <x v="3"/>
          </reference>
          <reference field="6" count="1" selected="0">
            <x v="6"/>
          </reference>
        </references>
      </pivotArea>
    </chartFormat>
    <chartFormat chart="8" format="110">
      <pivotArea type="data" outline="0" fieldPosition="0">
        <references count="3">
          <reference field="4294967294" count="1" selected="0">
            <x v="0"/>
          </reference>
          <reference field="1" count="1" selected="0">
            <x v="3"/>
          </reference>
          <reference field="6" count="1" selected="0">
            <x v="7"/>
          </reference>
        </references>
      </pivotArea>
    </chartFormat>
    <chartFormat chart="8" format="111">
      <pivotArea type="data" outline="0" fieldPosition="0">
        <references count="3">
          <reference field="4294967294" count="1" selected="0">
            <x v="0"/>
          </reference>
          <reference field="1" count="1" selected="0">
            <x v="3"/>
          </reference>
          <reference field="6" count="1" selected="0">
            <x v="8"/>
          </reference>
        </references>
      </pivotArea>
    </chartFormat>
    <chartFormat chart="8" format="112">
      <pivotArea type="data" outline="0" fieldPosition="0">
        <references count="3">
          <reference field="4294967294" count="1" selected="0">
            <x v="0"/>
          </reference>
          <reference field="1" count="1" selected="0">
            <x v="3"/>
          </reference>
          <reference field="6" count="1" selected="0">
            <x v="9"/>
          </reference>
        </references>
      </pivotArea>
    </chartFormat>
    <chartFormat chart="8" format="113">
      <pivotArea type="data" outline="0" fieldPosition="0">
        <references count="3">
          <reference field="4294967294" count="1" selected="0">
            <x v="0"/>
          </reference>
          <reference field="1" count="1" selected="0">
            <x v="3"/>
          </reference>
          <reference field="6" count="1" selected="0">
            <x v="11"/>
          </reference>
        </references>
      </pivotArea>
    </chartFormat>
    <chartFormat chart="8" format="114">
      <pivotArea type="data" outline="0" fieldPosition="0">
        <references count="3">
          <reference field="4294967294" count="1" selected="0">
            <x v="0"/>
          </reference>
          <reference field="1" count="1" selected="0">
            <x v="4"/>
          </reference>
          <reference field="6" count="1" selected="0">
            <x v="1"/>
          </reference>
        </references>
      </pivotArea>
    </chartFormat>
    <chartFormat chart="8" format="115">
      <pivotArea type="data" outline="0" fieldPosition="0">
        <references count="3">
          <reference field="4294967294" count="1" selected="0">
            <x v="0"/>
          </reference>
          <reference field="1" count="1" selected="0">
            <x v="4"/>
          </reference>
          <reference field="6" count="1" selected="0">
            <x v="2"/>
          </reference>
        </references>
      </pivotArea>
    </chartFormat>
    <chartFormat chart="8" format="116">
      <pivotArea type="data" outline="0" fieldPosition="0">
        <references count="3">
          <reference field="4294967294" count="1" selected="0">
            <x v="0"/>
          </reference>
          <reference field="1" count="1" selected="0">
            <x v="4"/>
          </reference>
          <reference field="6" count="1" selected="0">
            <x v="3"/>
          </reference>
        </references>
      </pivotArea>
    </chartFormat>
    <chartFormat chart="8" format="117">
      <pivotArea type="data" outline="0" fieldPosition="0">
        <references count="3">
          <reference field="4294967294" count="1" selected="0">
            <x v="0"/>
          </reference>
          <reference field="1" count="1" selected="0">
            <x v="4"/>
          </reference>
          <reference field="6" count="1" selected="0">
            <x v="4"/>
          </reference>
        </references>
      </pivotArea>
    </chartFormat>
    <chartFormat chart="8" format="118">
      <pivotArea type="data" outline="0" fieldPosition="0">
        <references count="3">
          <reference field="4294967294" count="1" selected="0">
            <x v="0"/>
          </reference>
          <reference field="1" count="1" selected="0">
            <x v="4"/>
          </reference>
          <reference field="6" count="1" selected="0">
            <x v="5"/>
          </reference>
        </references>
      </pivotArea>
    </chartFormat>
    <chartFormat chart="8" format="119">
      <pivotArea type="data" outline="0" fieldPosition="0">
        <references count="3">
          <reference field="4294967294" count="1" selected="0">
            <x v="0"/>
          </reference>
          <reference field="1" count="1" selected="0">
            <x v="4"/>
          </reference>
          <reference field="6" count="1" selected="0">
            <x v="7"/>
          </reference>
        </references>
      </pivotArea>
    </chartFormat>
    <chartFormat chart="8" format="120">
      <pivotArea type="data" outline="0" fieldPosition="0">
        <references count="3">
          <reference field="4294967294" count="1" selected="0">
            <x v="0"/>
          </reference>
          <reference field="1" count="1" selected="0">
            <x v="4"/>
          </reference>
          <reference field="6" count="1" selected="0">
            <x v="8"/>
          </reference>
        </references>
      </pivotArea>
    </chartFormat>
    <chartFormat chart="8" format="121">
      <pivotArea type="data" outline="0" fieldPosition="0">
        <references count="3">
          <reference field="4294967294" count="1" selected="0">
            <x v="0"/>
          </reference>
          <reference field="1" count="1" selected="0">
            <x v="4"/>
          </reference>
          <reference field="6" count="1" selected="0">
            <x v="9"/>
          </reference>
        </references>
      </pivotArea>
    </chartFormat>
    <chartFormat chart="8" format="122">
      <pivotArea type="data" outline="0" fieldPosition="0">
        <references count="3">
          <reference field="4294967294" count="1" selected="0">
            <x v="0"/>
          </reference>
          <reference field="1" count="1" selected="0">
            <x v="4"/>
          </reference>
          <reference field="6" count="1" selected="0">
            <x v="10"/>
          </reference>
        </references>
      </pivotArea>
    </chartFormat>
    <chartFormat chart="8" format="123">
      <pivotArea type="data" outline="0" fieldPosition="0">
        <references count="3">
          <reference field="4294967294" count="1" selected="0">
            <x v="0"/>
          </reference>
          <reference field="1" count="1" selected="0">
            <x v="4"/>
          </reference>
          <reference field="6" count="1" selected="0">
            <x v="11"/>
          </reference>
        </references>
      </pivotArea>
    </chartFormat>
    <chartFormat chart="8" format="124">
      <pivotArea type="data" outline="0" fieldPosition="0">
        <references count="3">
          <reference field="4294967294" count="1" selected="0">
            <x v="0"/>
          </reference>
          <reference field="1" count="1" selected="0">
            <x v="4"/>
          </reference>
          <reference field="6" count="1" selected="0">
            <x v="12"/>
          </reference>
        </references>
      </pivotArea>
    </chartFormat>
    <chartFormat chart="8" format="125">
      <pivotArea type="data" outline="0" fieldPosition="0">
        <references count="3">
          <reference field="4294967294" count="1" selected="0">
            <x v="0"/>
          </reference>
          <reference field="1" count="1" selected="0">
            <x v="5"/>
          </reference>
          <reference field="6" count="1" selected="0">
            <x v="2"/>
          </reference>
        </references>
      </pivotArea>
    </chartFormat>
    <chartFormat chart="8" format="126">
      <pivotArea type="data" outline="0" fieldPosition="0">
        <references count="3">
          <reference field="4294967294" count="1" selected="0">
            <x v="0"/>
          </reference>
          <reference field="1" count="1" selected="0">
            <x v="5"/>
          </reference>
          <reference field="6" count="1" selected="0">
            <x v="3"/>
          </reference>
        </references>
      </pivotArea>
    </chartFormat>
    <chartFormat chart="8" format="127">
      <pivotArea type="data" outline="0" fieldPosition="0">
        <references count="3">
          <reference field="4294967294" count="1" selected="0">
            <x v="0"/>
          </reference>
          <reference field="1" count="1" selected="0">
            <x v="5"/>
          </reference>
          <reference field="6" count="1" selected="0">
            <x v="5"/>
          </reference>
        </references>
      </pivotArea>
    </chartFormat>
    <chartFormat chart="8" format="128">
      <pivotArea type="data" outline="0" fieldPosition="0">
        <references count="3">
          <reference field="4294967294" count="1" selected="0">
            <x v="0"/>
          </reference>
          <reference field="1" count="1" selected="0">
            <x v="5"/>
          </reference>
          <reference field="6" count="1" selected="0">
            <x v="7"/>
          </reference>
        </references>
      </pivotArea>
    </chartFormat>
    <chartFormat chart="8" format="129">
      <pivotArea type="data" outline="0" fieldPosition="0">
        <references count="3">
          <reference field="4294967294" count="1" selected="0">
            <x v="0"/>
          </reference>
          <reference field="1" count="1" selected="0">
            <x v="5"/>
          </reference>
          <reference field="6" count="1" selected="0">
            <x v="9"/>
          </reference>
        </references>
      </pivotArea>
    </chartFormat>
    <chartFormat chart="8" format="130">
      <pivotArea type="data" outline="0" fieldPosition="0">
        <references count="3">
          <reference field="4294967294" count="1" selected="0">
            <x v="0"/>
          </reference>
          <reference field="1" count="1" selected="0">
            <x v="6"/>
          </reference>
          <reference field="6" count="1" selected="0">
            <x v="1"/>
          </reference>
        </references>
      </pivotArea>
    </chartFormat>
    <chartFormat chart="8" format="131">
      <pivotArea type="data" outline="0" fieldPosition="0">
        <references count="3">
          <reference field="4294967294" count="1" selected="0">
            <x v="0"/>
          </reference>
          <reference field="1" count="1" selected="0">
            <x v="6"/>
          </reference>
          <reference field="6" count="1" selected="0">
            <x v="2"/>
          </reference>
        </references>
      </pivotArea>
    </chartFormat>
    <chartFormat chart="8" format="132">
      <pivotArea type="data" outline="0" fieldPosition="0">
        <references count="3">
          <reference field="4294967294" count="1" selected="0">
            <x v="0"/>
          </reference>
          <reference field="1" count="1" selected="0">
            <x v="6"/>
          </reference>
          <reference field="6" count="1" selected="0">
            <x v="3"/>
          </reference>
        </references>
      </pivotArea>
    </chartFormat>
    <chartFormat chart="8" format="133">
      <pivotArea type="data" outline="0" fieldPosition="0">
        <references count="3">
          <reference field="4294967294" count="1" selected="0">
            <x v="0"/>
          </reference>
          <reference field="1" count="1" selected="0">
            <x v="6"/>
          </reference>
          <reference field="6" count="1" selected="0">
            <x v="4"/>
          </reference>
        </references>
      </pivotArea>
    </chartFormat>
    <chartFormat chart="8" format="134">
      <pivotArea type="data" outline="0" fieldPosition="0">
        <references count="3">
          <reference field="4294967294" count="1" selected="0">
            <x v="0"/>
          </reference>
          <reference field="1" count="1" selected="0">
            <x v="6"/>
          </reference>
          <reference field="6" count="1" selected="0">
            <x v="5"/>
          </reference>
        </references>
      </pivotArea>
    </chartFormat>
    <chartFormat chart="8" format="135">
      <pivotArea type="data" outline="0" fieldPosition="0">
        <references count="3">
          <reference field="4294967294" count="1" selected="0">
            <x v="0"/>
          </reference>
          <reference field="1" count="1" selected="0">
            <x v="6"/>
          </reference>
          <reference field="6" count="1" selected="0">
            <x v="6"/>
          </reference>
        </references>
      </pivotArea>
    </chartFormat>
    <chartFormat chart="8" format="136">
      <pivotArea type="data" outline="0" fieldPosition="0">
        <references count="3">
          <reference field="4294967294" count="1" selected="0">
            <x v="0"/>
          </reference>
          <reference field="1" count="1" selected="0">
            <x v="6"/>
          </reference>
          <reference field="6" count="1" selected="0">
            <x v="7"/>
          </reference>
        </references>
      </pivotArea>
    </chartFormat>
    <chartFormat chart="8" format="137">
      <pivotArea type="data" outline="0" fieldPosition="0">
        <references count="3">
          <reference field="4294967294" count="1" selected="0">
            <x v="0"/>
          </reference>
          <reference field="1" count="1" selected="0">
            <x v="6"/>
          </reference>
          <reference field="6" count="1" selected="0">
            <x v="8"/>
          </reference>
        </references>
      </pivotArea>
    </chartFormat>
    <chartFormat chart="8" format="138">
      <pivotArea type="data" outline="0" fieldPosition="0">
        <references count="3">
          <reference field="4294967294" count="1" selected="0">
            <x v="0"/>
          </reference>
          <reference field="1" count="1" selected="0">
            <x v="6"/>
          </reference>
          <reference field="6" count="1" selected="0">
            <x v="9"/>
          </reference>
        </references>
      </pivotArea>
    </chartFormat>
    <chartFormat chart="8" format="139">
      <pivotArea type="data" outline="0" fieldPosition="0">
        <references count="3">
          <reference field="4294967294" count="1" selected="0">
            <x v="0"/>
          </reference>
          <reference field="1" count="1" selected="0">
            <x v="6"/>
          </reference>
          <reference field="6" count="1" selected="0">
            <x v="11"/>
          </reference>
        </references>
      </pivotArea>
    </chartFormat>
    <chartFormat chart="8" format="140">
      <pivotArea type="data" outline="0" fieldPosition="0">
        <references count="3">
          <reference field="4294967294" count="1" selected="0">
            <x v="0"/>
          </reference>
          <reference field="1" count="1" selected="0">
            <x v="6"/>
          </reference>
          <reference field="6" count="1" selected="0">
            <x v="12"/>
          </reference>
        </references>
      </pivotArea>
    </chartFormat>
    <chartFormat chart="6" format="1">
      <pivotArea type="data" outline="0" fieldPosition="0">
        <references count="3">
          <reference field="4294967294" count="1" selected="0">
            <x v="0"/>
          </reference>
          <reference field="1" count="1" selected="0">
            <x v="0"/>
          </reference>
          <reference field="6" count="1" selected="0">
            <x v="1"/>
          </reference>
        </references>
      </pivotArea>
    </chartFormat>
    <chartFormat chart="6" format="2">
      <pivotArea type="data" outline="0" fieldPosition="0">
        <references count="3">
          <reference field="4294967294" count="1" selected="0">
            <x v="0"/>
          </reference>
          <reference field="1" count="1" selected="0">
            <x v="0"/>
          </reference>
          <reference field="6" count="1" selected="0">
            <x v="2"/>
          </reference>
        </references>
      </pivotArea>
    </chartFormat>
    <chartFormat chart="6" format="3">
      <pivotArea type="data" outline="0" fieldPosition="0">
        <references count="3">
          <reference field="4294967294" count="1" selected="0">
            <x v="0"/>
          </reference>
          <reference field="1" count="1" selected="0">
            <x v="0"/>
          </reference>
          <reference field="6" count="1" selected="0">
            <x v="3"/>
          </reference>
        </references>
      </pivotArea>
    </chartFormat>
    <chartFormat chart="6" format="4">
      <pivotArea type="data" outline="0" fieldPosition="0">
        <references count="3">
          <reference field="4294967294" count="1" selected="0">
            <x v="0"/>
          </reference>
          <reference field="1" count="1" selected="0">
            <x v="0"/>
          </reference>
          <reference field="6" count="1" selected="0">
            <x v="4"/>
          </reference>
        </references>
      </pivotArea>
    </chartFormat>
    <chartFormat chart="6" format="5">
      <pivotArea type="data" outline="0" fieldPosition="0">
        <references count="3">
          <reference field="4294967294" count="1" selected="0">
            <x v="0"/>
          </reference>
          <reference field="1" count="1" selected="0">
            <x v="0"/>
          </reference>
          <reference field="6" count="1" selected="0">
            <x v="5"/>
          </reference>
        </references>
      </pivotArea>
    </chartFormat>
    <chartFormat chart="6" format="6">
      <pivotArea type="data" outline="0" fieldPosition="0">
        <references count="3">
          <reference field="4294967294" count="1" selected="0">
            <x v="0"/>
          </reference>
          <reference field="1" count="1" selected="0">
            <x v="0"/>
          </reference>
          <reference field="6" count="1" selected="0">
            <x v="6"/>
          </reference>
        </references>
      </pivotArea>
    </chartFormat>
    <chartFormat chart="6" format="7">
      <pivotArea type="data" outline="0" fieldPosition="0">
        <references count="3">
          <reference field="4294967294" count="1" selected="0">
            <x v="0"/>
          </reference>
          <reference field="1" count="1" selected="0">
            <x v="0"/>
          </reference>
          <reference field="6" count="1" selected="0">
            <x v="7"/>
          </reference>
        </references>
      </pivotArea>
    </chartFormat>
    <chartFormat chart="6" format="8">
      <pivotArea type="data" outline="0" fieldPosition="0">
        <references count="3">
          <reference field="4294967294" count="1" selected="0">
            <x v="0"/>
          </reference>
          <reference field="1" count="1" selected="0">
            <x v="0"/>
          </reference>
          <reference field="6" count="1" selected="0">
            <x v="8"/>
          </reference>
        </references>
      </pivotArea>
    </chartFormat>
    <chartFormat chart="6" format="9">
      <pivotArea type="data" outline="0" fieldPosition="0">
        <references count="3">
          <reference field="4294967294" count="1" selected="0">
            <x v="0"/>
          </reference>
          <reference field="1" count="1" selected="0">
            <x v="0"/>
          </reference>
          <reference field="6" count="1" selected="0">
            <x v="9"/>
          </reference>
        </references>
      </pivotArea>
    </chartFormat>
    <chartFormat chart="6" format="10">
      <pivotArea type="data" outline="0" fieldPosition="0">
        <references count="3">
          <reference field="4294967294" count="1" selected="0">
            <x v="0"/>
          </reference>
          <reference field="1" count="1" selected="0">
            <x v="0"/>
          </reference>
          <reference field="6" count="1" selected="0">
            <x v="10"/>
          </reference>
        </references>
      </pivotArea>
    </chartFormat>
    <chartFormat chart="6" format="11">
      <pivotArea type="data" outline="0" fieldPosition="0">
        <references count="3">
          <reference field="4294967294" count="1" selected="0">
            <x v="0"/>
          </reference>
          <reference field="1" count="1" selected="0">
            <x v="0"/>
          </reference>
          <reference field="6" count="1" selected="0">
            <x v="11"/>
          </reference>
        </references>
      </pivotArea>
    </chartFormat>
    <chartFormat chart="6" format="12">
      <pivotArea type="data" outline="0" fieldPosition="0">
        <references count="3">
          <reference field="4294967294" count="1" selected="0">
            <x v="0"/>
          </reference>
          <reference field="1" count="1" selected="0">
            <x v="0"/>
          </reference>
          <reference field="6" count="1" selected="0">
            <x v="12"/>
          </reference>
        </references>
      </pivotArea>
    </chartFormat>
    <chartFormat chart="6" format="13">
      <pivotArea type="data" outline="0" fieldPosition="0">
        <references count="3">
          <reference field="4294967294" count="1" selected="0">
            <x v="0"/>
          </reference>
          <reference field="1" count="1" selected="0">
            <x v="1"/>
          </reference>
          <reference field="6" count="1" selected="0">
            <x v="1"/>
          </reference>
        </references>
      </pivotArea>
    </chartFormat>
    <chartFormat chart="6" format="14">
      <pivotArea type="data" outline="0" fieldPosition="0">
        <references count="3">
          <reference field="4294967294" count="1" selected="0">
            <x v="0"/>
          </reference>
          <reference field="1" count="1" selected="0">
            <x v="1"/>
          </reference>
          <reference field="6" count="1" selected="0">
            <x v="2"/>
          </reference>
        </references>
      </pivotArea>
    </chartFormat>
    <chartFormat chart="6" format="15">
      <pivotArea type="data" outline="0" fieldPosition="0">
        <references count="3">
          <reference field="4294967294" count="1" selected="0">
            <x v="0"/>
          </reference>
          <reference field="1" count="1" selected="0">
            <x v="1"/>
          </reference>
          <reference field="6" count="1" selected="0">
            <x v="3"/>
          </reference>
        </references>
      </pivotArea>
    </chartFormat>
    <chartFormat chart="6" format="16">
      <pivotArea type="data" outline="0" fieldPosition="0">
        <references count="3">
          <reference field="4294967294" count="1" selected="0">
            <x v="0"/>
          </reference>
          <reference field="1" count="1" selected="0">
            <x v="1"/>
          </reference>
          <reference field="6" count="1" selected="0">
            <x v="4"/>
          </reference>
        </references>
      </pivotArea>
    </chartFormat>
    <chartFormat chart="6" format="17">
      <pivotArea type="data" outline="0" fieldPosition="0">
        <references count="3">
          <reference field="4294967294" count="1" selected="0">
            <x v="0"/>
          </reference>
          <reference field="1" count="1" selected="0">
            <x v="1"/>
          </reference>
          <reference field="6" count="1" selected="0">
            <x v="5"/>
          </reference>
        </references>
      </pivotArea>
    </chartFormat>
    <chartFormat chart="6" format="18">
      <pivotArea type="data" outline="0" fieldPosition="0">
        <references count="3">
          <reference field="4294967294" count="1" selected="0">
            <x v="0"/>
          </reference>
          <reference field="1" count="1" selected="0">
            <x v="1"/>
          </reference>
          <reference field="6" count="1" selected="0">
            <x v="6"/>
          </reference>
        </references>
      </pivotArea>
    </chartFormat>
    <chartFormat chart="6" format="19">
      <pivotArea type="data" outline="0" fieldPosition="0">
        <references count="3">
          <reference field="4294967294" count="1" selected="0">
            <x v="0"/>
          </reference>
          <reference field="1" count="1" selected="0">
            <x v="1"/>
          </reference>
          <reference field="6" count="1" selected="0">
            <x v="7"/>
          </reference>
        </references>
      </pivotArea>
    </chartFormat>
    <chartFormat chart="6" format="20">
      <pivotArea type="data" outline="0" fieldPosition="0">
        <references count="3">
          <reference field="4294967294" count="1" selected="0">
            <x v="0"/>
          </reference>
          <reference field="1" count="1" selected="0">
            <x v="1"/>
          </reference>
          <reference field="6" count="1" selected="0">
            <x v="8"/>
          </reference>
        </references>
      </pivotArea>
    </chartFormat>
    <chartFormat chart="6" format="21">
      <pivotArea type="data" outline="0" fieldPosition="0">
        <references count="3">
          <reference field="4294967294" count="1" selected="0">
            <x v="0"/>
          </reference>
          <reference field="1" count="1" selected="0">
            <x v="1"/>
          </reference>
          <reference field="6" count="1" selected="0">
            <x v="9"/>
          </reference>
        </references>
      </pivotArea>
    </chartFormat>
    <chartFormat chart="6" format="22">
      <pivotArea type="data" outline="0" fieldPosition="0">
        <references count="3">
          <reference field="4294967294" count="1" selected="0">
            <x v="0"/>
          </reference>
          <reference field="1" count="1" selected="0">
            <x v="1"/>
          </reference>
          <reference field="6" count="1" selected="0">
            <x v="10"/>
          </reference>
        </references>
      </pivotArea>
    </chartFormat>
    <chartFormat chart="6" format="23">
      <pivotArea type="data" outline="0" fieldPosition="0">
        <references count="3">
          <reference field="4294967294" count="1" selected="0">
            <x v="0"/>
          </reference>
          <reference field="1" count="1" selected="0">
            <x v="1"/>
          </reference>
          <reference field="6" count="1" selected="0">
            <x v="11"/>
          </reference>
        </references>
      </pivotArea>
    </chartFormat>
    <chartFormat chart="6" format="24">
      <pivotArea type="data" outline="0" fieldPosition="0">
        <references count="3">
          <reference field="4294967294" count="1" selected="0">
            <x v="0"/>
          </reference>
          <reference field="1" count="1" selected="0">
            <x v="1"/>
          </reference>
          <reference field="6" count="1" selected="0">
            <x v="12"/>
          </reference>
        </references>
      </pivotArea>
    </chartFormat>
    <chartFormat chart="6" format="25">
      <pivotArea type="data" outline="0" fieldPosition="0">
        <references count="3">
          <reference field="4294967294" count="1" selected="0">
            <x v="0"/>
          </reference>
          <reference field="1" count="1" selected="0">
            <x v="2"/>
          </reference>
          <reference field="6" count="1" selected="0">
            <x v="1"/>
          </reference>
        </references>
      </pivotArea>
    </chartFormat>
    <chartFormat chart="6" format="26">
      <pivotArea type="data" outline="0" fieldPosition="0">
        <references count="3">
          <reference field="4294967294" count="1" selected="0">
            <x v="0"/>
          </reference>
          <reference field="1" count="1" selected="0">
            <x v="2"/>
          </reference>
          <reference field="6" count="1" selected="0">
            <x v="2"/>
          </reference>
        </references>
      </pivotArea>
    </chartFormat>
    <chartFormat chart="6" format="27">
      <pivotArea type="data" outline="0" fieldPosition="0">
        <references count="3">
          <reference field="4294967294" count="1" selected="0">
            <x v="0"/>
          </reference>
          <reference field="1" count="1" selected="0">
            <x v="2"/>
          </reference>
          <reference field="6" count="1" selected="0">
            <x v="3"/>
          </reference>
        </references>
      </pivotArea>
    </chartFormat>
    <chartFormat chart="6" format="28">
      <pivotArea type="data" outline="0" fieldPosition="0">
        <references count="3">
          <reference field="4294967294" count="1" selected="0">
            <x v="0"/>
          </reference>
          <reference field="1" count="1" selected="0">
            <x v="2"/>
          </reference>
          <reference field="6" count="1" selected="0">
            <x v="5"/>
          </reference>
        </references>
      </pivotArea>
    </chartFormat>
    <chartFormat chart="6" format="29">
      <pivotArea type="data" outline="0" fieldPosition="0">
        <references count="3">
          <reference field="4294967294" count="1" selected="0">
            <x v="0"/>
          </reference>
          <reference field="1" count="1" selected="0">
            <x v="2"/>
          </reference>
          <reference field="6" count="1" selected="0">
            <x v="7"/>
          </reference>
        </references>
      </pivotArea>
    </chartFormat>
    <chartFormat chart="6" format="30">
      <pivotArea type="data" outline="0" fieldPosition="0">
        <references count="3">
          <reference field="4294967294" count="1" selected="0">
            <x v="0"/>
          </reference>
          <reference field="1" count="1" selected="0">
            <x v="2"/>
          </reference>
          <reference field="6" count="1" selected="0">
            <x v="8"/>
          </reference>
        </references>
      </pivotArea>
    </chartFormat>
    <chartFormat chart="6" format="31">
      <pivotArea type="data" outline="0" fieldPosition="0">
        <references count="3">
          <reference field="4294967294" count="1" selected="0">
            <x v="0"/>
          </reference>
          <reference field="1" count="1" selected="0">
            <x v="2"/>
          </reference>
          <reference field="6" count="1" selected="0">
            <x v="10"/>
          </reference>
        </references>
      </pivotArea>
    </chartFormat>
    <chartFormat chart="6" format="32">
      <pivotArea type="data" outline="0" fieldPosition="0">
        <references count="3">
          <reference field="4294967294" count="1" selected="0">
            <x v="0"/>
          </reference>
          <reference field="1" count="1" selected="0">
            <x v="2"/>
          </reference>
          <reference field="6" count="1" selected="0">
            <x v="12"/>
          </reference>
        </references>
      </pivotArea>
    </chartFormat>
    <chartFormat chart="6" format="33">
      <pivotArea type="data" outline="0" fieldPosition="0">
        <references count="3">
          <reference field="4294967294" count="1" selected="0">
            <x v="0"/>
          </reference>
          <reference field="1" count="1" selected="0">
            <x v="3"/>
          </reference>
          <reference field="6" count="1" selected="0">
            <x v="1"/>
          </reference>
        </references>
      </pivotArea>
    </chartFormat>
    <chartFormat chart="6" format="34">
      <pivotArea type="data" outline="0" fieldPosition="0">
        <references count="3">
          <reference field="4294967294" count="1" selected="0">
            <x v="0"/>
          </reference>
          <reference field="1" count="1" selected="0">
            <x v="3"/>
          </reference>
          <reference field="6" count="1" selected="0">
            <x v="2"/>
          </reference>
        </references>
      </pivotArea>
    </chartFormat>
    <chartFormat chart="6" format="35">
      <pivotArea type="data" outline="0" fieldPosition="0">
        <references count="3">
          <reference field="4294967294" count="1" selected="0">
            <x v="0"/>
          </reference>
          <reference field="1" count="1" selected="0">
            <x v="3"/>
          </reference>
          <reference field="6" count="1" selected="0">
            <x v="3"/>
          </reference>
        </references>
      </pivotArea>
    </chartFormat>
    <chartFormat chart="6" format="36">
      <pivotArea type="data" outline="0" fieldPosition="0">
        <references count="3">
          <reference field="4294967294" count="1" selected="0">
            <x v="0"/>
          </reference>
          <reference field="1" count="1" selected="0">
            <x v="3"/>
          </reference>
          <reference field="6" count="1" selected="0">
            <x v="4"/>
          </reference>
        </references>
      </pivotArea>
    </chartFormat>
    <chartFormat chart="6" format="37">
      <pivotArea type="data" outline="0" fieldPosition="0">
        <references count="3">
          <reference field="4294967294" count="1" selected="0">
            <x v="0"/>
          </reference>
          <reference field="1" count="1" selected="0">
            <x v="3"/>
          </reference>
          <reference field="6" count="1" selected="0">
            <x v="5"/>
          </reference>
        </references>
      </pivotArea>
    </chartFormat>
    <chartFormat chart="6" format="38">
      <pivotArea type="data" outline="0" fieldPosition="0">
        <references count="3">
          <reference field="4294967294" count="1" selected="0">
            <x v="0"/>
          </reference>
          <reference field="1" count="1" selected="0">
            <x v="3"/>
          </reference>
          <reference field="6" count="1" selected="0">
            <x v="6"/>
          </reference>
        </references>
      </pivotArea>
    </chartFormat>
    <chartFormat chart="6" format="39">
      <pivotArea type="data" outline="0" fieldPosition="0">
        <references count="3">
          <reference field="4294967294" count="1" selected="0">
            <x v="0"/>
          </reference>
          <reference field="1" count="1" selected="0">
            <x v="3"/>
          </reference>
          <reference field="6" count="1" selected="0">
            <x v="7"/>
          </reference>
        </references>
      </pivotArea>
    </chartFormat>
    <chartFormat chart="6" format="40">
      <pivotArea type="data" outline="0" fieldPosition="0">
        <references count="3">
          <reference field="4294967294" count="1" selected="0">
            <x v="0"/>
          </reference>
          <reference field="1" count="1" selected="0">
            <x v="3"/>
          </reference>
          <reference field="6" count="1" selected="0">
            <x v="8"/>
          </reference>
        </references>
      </pivotArea>
    </chartFormat>
    <chartFormat chart="6" format="41">
      <pivotArea type="data" outline="0" fieldPosition="0">
        <references count="3">
          <reference field="4294967294" count="1" selected="0">
            <x v="0"/>
          </reference>
          <reference field="1" count="1" selected="0">
            <x v="3"/>
          </reference>
          <reference field="6" count="1" selected="0">
            <x v="9"/>
          </reference>
        </references>
      </pivotArea>
    </chartFormat>
    <chartFormat chart="6" format="42">
      <pivotArea type="data" outline="0" fieldPosition="0">
        <references count="3">
          <reference field="4294967294" count="1" selected="0">
            <x v="0"/>
          </reference>
          <reference field="1" count="1" selected="0">
            <x v="3"/>
          </reference>
          <reference field="6" count="1" selected="0">
            <x v="11"/>
          </reference>
        </references>
      </pivotArea>
    </chartFormat>
    <chartFormat chart="6" format="43">
      <pivotArea type="data" outline="0" fieldPosition="0">
        <references count="3">
          <reference field="4294967294" count="1" selected="0">
            <x v="0"/>
          </reference>
          <reference field="1" count="1" selected="0">
            <x v="4"/>
          </reference>
          <reference field="6" count="1" selected="0">
            <x v="1"/>
          </reference>
        </references>
      </pivotArea>
    </chartFormat>
    <chartFormat chart="6" format="44">
      <pivotArea type="data" outline="0" fieldPosition="0">
        <references count="3">
          <reference field="4294967294" count="1" selected="0">
            <x v="0"/>
          </reference>
          <reference field="1" count="1" selected="0">
            <x v="4"/>
          </reference>
          <reference field="6" count="1" selected="0">
            <x v="2"/>
          </reference>
        </references>
      </pivotArea>
    </chartFormat>
    <chartFormat chart="6" format="45">
      <pivotArea type="data" outline="0" fieldPosition="0">
        <references count="3">
          <reference field="4294967294" count="1" selected="0">
            <x v="0"/>
          </reference>
          <reference field="1" count="1" selected="0">
            <x v="4"/>
          </reference>
          <reference field="6" count="1" selected="0">
            <x v="3"/>
          </reference>
        </references>
      </pivotArea>
    </chartFormat>
    <chartFormat chart="6" format="46">
      <pivotArea type="data" outline="0" fieldPosition="0">
        <references count="3">
          <reference field="4294967294" count="1" selected="0">
            <x v="0"/>
          </reference>
          <reference field="1" count="1" selected="0">
            <x v="4"/>
          </reference>
          <reference field="6" count="1" selected="0">
            <x v="4"/>
          </reference>
        </references>
      </pivotArea>
    </chartFormat>
    <chartFormat chart="6" format="47">
      <pivotArea type="data" outline="0" fieldPosition="0">
        <references count="3">
          <reference field="4294967294" count="1" selected="0">
            <x v="0"/>
          </reference>
          <reference field="1" count="1" selected="0">
            <x v="4"/>
          </reference>
          <reference field="6" count="1" selected="0">
            <x v="5"/>
          </reference>
        </references>
      </pivotArea>
    </chartFormat>
    <chartFormat chart="6" format="48">
      <pivotArea type="data" outline="0" fieldPosition="0">
        <references count="3">
          <reference field="4294967294" count="1" selected="0">
            <x v="0"/>
          </reference>
          <reference field="1" count="1" selected="0">
            <x v="4"/>
          </reference>
          <reference field="6" count="1" selected="0">
            <x v="7"/>
          </reference>
        </references>
      </pivotArea>
    </chartFormat>
    <chartFormat chart="6" format="49">
      <pivotArea type="data" outline="0" fieldPosition="0">
        <references count="3">
          <reference field="4294967294" count="1" selected="0">
            <x v="0"/>
          </reference>
          <reference field="1" count="1" selected="0">
            <x v="4"/>
          </reference>
          <reference field="6" count="1" selected="0">
            <x v="8"/>
          </reference>
        </references>
      </pivotArea>
    </chartFormat>
    <chartFormat chart="6" format="50">
      <pivotArea type="data" outline="0" fieldPosition="0">
        <references count="3">
          <reference field="4294967294" count="1" selected="0">
            <x v="0"/>
          </reference>
          <reference field="1" count="1" selected="0">
            <x v="4"/>
          </reference>
          <reference field="6" count="1" selected="0">
            <x v="9"/>
          </reference>
        </references>
      </pivotArea>
    </chartFormat>
    <chartFormat chart="6" format="51">
      <pivotArea type="data" outline="0" fieldPosition="0">
        <references count="3">
          <reference field="4294967294" count="1" selected="0">
            <x v="0"/>
          </reference>
          <reference field="1" count="1" selected="0">
            <x v="4"/>
          </reference>
          <reference field="6" count="1" selected="0">
            <x v="10"/>
          </reference>
        </references>
      </pivotArea>
    </chartFormat>
    <chartFormat chart="6" format="52">
      <pivotArea type="data" outline="0" fieldPosition="0">
        <references count="3">
          <reference field="4294967294" count="1" selected="0">
            <x v="0"/>
          </reference>
          <reference field="1" count="1" selected="0">
            <x v="4"/>
          </reference>
          <reference field="6" count="1" selected="0">
            <x v="11"/>
          </reference>
        </references>
      </pivotArea>
    </chartFormat>
    <chartFormat chart="6" format="53">
      <pivotArea type="data" outline="0" fieldPosition="0">
        <references count="3">
          <reference field="4294967294" count="1" selected="0">
            <x v="0"/>
          </reference>
          <reference field="1" count="1" selected="0">
            <x v="4"/>
          </reference>
          <reference field="6" count="1" selected="0">
            <x v="12"/>
          </reference>
        </references>
      </pivotArea>
    </chartFormat>
    <chartFormat chart="6" format="54">
      <pivotArea type="data" outline="0" fieldPosition="0">
        <references count="3">
          <reference field="4294967294" count="1" selected="0">
            <x v="0"/>
          </reference>
          <reference field="1" count="1" selected="0">
            <x v="5"/>
          </reference>
          <reference field="6" count="1" selected="0">
            <x v="2"/>
          </reference>
        </references>
      </pivotArea>
    </chartFormat>
    <chartFormat chart="6" format="55">
      <pivotArea type="data" outline="0" fieldPosition="0">
        <references count="3">
          <reference field="4294967294" count="1" selected="0">
            <x v="0"/>
          </reference>
          <reference field="1" count="1" selected="0">
            <x v="5"/>
          </reference>
          <reference field="6" count="1" selected="0">
            <x v="3"/>
          </reference>
        </references>
      </pivotArea>
    </chartFormat>
    <chartFormat chart="6" format="56">
      <pivotArea type="data" outline="0" fieldPosition="0">
        <references count="3">
          <reference field="4294967294" count="1" selected="0">
            <x v="0"/>
          </reference>
          <reference field="1" count="1" selected="0">
            <x v="5"/>
          </reference>
          <reference field="6" count="1" selected="0">
            <x v="5"/>
          </reference>
        </references>
      </pivotArea>
    </chartFormat>
    <chartFormat chart="6" format="57">
      <pivotArea type="data" outline="0" fieldPosition="0">
        <references count="3">
          <reference field="4294967294" count="1" selected="0">
            <x v="0"/>
          </reference>
          <reference field="1" count="1" selected="0">
            <x v="5"/>
          </reference>
          <reference field="6" count="1" selected="0">
            <x v="7"/>
          </reference>
        </references>
      </pivotArea>
    </chartFormat>
    <chartFormat chart="6" format="58">
      <pivotArea type="data" outline="0" fieldPosition="0">
        <references count="3">
          <reference field="4294967294" count="1" selected="0">
            <x v="0"/>
          </reference>
          <reference field="1" count="1" selected="0">
            <x v="5"/>
          </reference>
          <reference field="6" count="1" selected="0">
            <x v="9"/>
          </reference>
        </references>
      </pivotArea>
    </chartFormat>
    <chartFormat chart="6" format="59">
      <pivotArea type="data" outline="0" fieldPosition="0">
        <references count="3">
          <reference field="4294967294" count="1" selected="0">
            <x v="0"/>
          </reference>
          <reference field="1" count="1" selected="0">
            <x v="6"/>
          </reference>
          <reference field="6" count="1" selected="0">
            <x v="1"/>
          </reference>
        </references>
      </pivotArea>
    </chartFormat>
    <chartFormat chart="6" format="60">
      <pivotArea type="data" outline="0" fieldPosition="0">
        <references count="3">
          <reference field="4294967294" count="1" selected="0">
            <x v="0"/>
          </reference>
          <reference field="1" count="1" selected="0">
            <x v="6"/>
          </reference>
          <reference field="6" count="1" selected="0">
            <x v="2"/>
          </reference>
        </references>
      </pivotArea>
    </chartFormat>
    <chartFormat chart="6" format="61">
      <pivotArea type="data" outline="0" fieldPosition="0">
        <references count="3">
          <reference field="4294967294" count="1" selected="0">
            <x v="0"/>
          </reference>
          <reference field="1" count="1" selected="0">
            <x v="6"/>
          </reference>
          <reference field="6" count="1" selected="0">
            <x v="3"/>
          </reference>
        </references>
      </pivotArea>
    </chartFormat>
    <chartFormat chart="6" format="62">
      <pivotArea type="data" outline="0" fieldPosition="0">
        <references count="3">
          <reference field="4294967294" count="1" selected="0">
            <x v="0"/>
          </reference>
          <reference field="1" count="1" selected="0">
            <x v="6"/>
          </reference>
          <reference field="6" count="1" selected="0">
            <x v="4"/>
          </reference>
        </references>
      </pivotArea>
    </chartFormat>
    <chartFormat chart="6" format="63">
      <pivotArea type="data" outline="0" fieldPosition="0">
        <references count="3">
          <reference field="4294967294" count="1" selected="0">
            <x v="0"/>
          </reference>
          <reference field="1" count="1" selected="0">
            <x v="6"/>
          </reference>
          <reference field="6" count="1" selected="0">
            <x v="5"/>
          </reference>
        </references>
      </pivotArea>
    </chartFormat>
    <chartFormat chart="6" format="64">
      <pivotArea type="data" outline="0" fieldPosition="0">
        <references count="3">
          <reference field="4294967294" count="1" selected="0">
            <x v="0"/>
          </reference>
          <reference field="1" count="1" selected="0">
            <x v="6"/>
          </reference>
          <reference field="6" count="1" selected="0">
            <x v="6"/>
          </reference>
        </references>
      </pivotArea>
    </chartFormat>
    <chartFormat chart="6" format="65">
      <pivotArea type="data" outline="0" fieldPosition="0">
        <references count="3">
          <reference field="4294967294" count="1" selected="0">
            <x v="0"/>
          </reference>
          <reference field="1" count="1" selected="0">
            <x v="6"/>
          </reference>
          <reference field="6" count="1" selected="0">
            <x v="7"/>
          </reference>
        </references>
      </pivotArea>
    </chartFormat>
    <chartFormat chart="6" format="66">
      <pivotArea type="data" outline="0" fieldPosition="0">
        <references count="3">
          <reference field="4294967294" count="1" selected="0">
            <x v="0"/>
          </reference>
          <reference field="1" count="1" selected="0">
            <x v="6"/>
          </reference>
          <reference field="6" count="1" selected="0">
            <x v="8"/>
          </reference>
        </references>
      </pivotArea>
    </chartFormat>
    <chartFormat chart="6" format="67">
      <pivotArea type="data" outline="0" fieldPosition="0">
        <references count="3">
          <reference field="4294967294" count="1" selected="0">
            <x v="0"/>
          </reference>
          <reference field="1" count="1" selected="0">
            <x v="6"/>
          </reference>
          <reference field="6" count="1" selected="0">
            <x v="9"/>
          </reference>
        </references>
      </pivotArea>
    </chartFormat>
    <chartFormat chart="6" format="68">
      <pivotArea type="data" outline="0" fieldPosition="0">
        <references count="3">
          <reference field="4294967294" count="1" selected="0">
            <x v="0"/>
          </reference>
          <reference field="1" count="1" selected="0">
            <x v="6"/>
          </reference>
          <reference field="6" count="1" selected="0">
            <x v="11"/>
          </reference>
        </references>
      </pivotArea>
    </chartFormat>
    <chartFormat chart="6" format="69">
      <pivotArea type="data" outline="0" fieldPosition="0">
        <references count="3">
          <reference field="4294967294" count="1" selected="0">
            <x v="0"/>
          </reference>
          <reference field="1" count="1" selected="0">
            <x v="6"/>
          </reference>
          <reference field="6" count="1" selected="0">
            <x v="12"/>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BED8476-43E5-4089-A6FD-804B5ECDFF22}" name="Total Amount Ordered Per Produc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8" rowHeaderCaption="Product">
  <location ref="A3:C10" firstHeaderRow="0" firstDataRow="1" firstDataCol="1"/>
  <pivotFields count="7">
    <pivotField dataField="1"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defaultSubtotal="0"/>
  </pivotFields>
  <rowFields count="1">
    <field x="1"/>
  </rowFields>
  <rowItems count="7">
    <i>
      <x/>
    </i>
    <i>
      <x v="1"/>
    </i>
    <i>
      <x v="2"/>
    </i>
    <i>
      <x v="3"/>
    </i>
    <i>
      <x v="4"/>
    </i>
    <i>
      <x v="5"/>
    </i>
    <i>
      <x v="6"/>
    </i>
  </rowItems>
  <colFields count="1">
    <field x="-2"/>
  </colFields>
  <colItems count="2">
    <i>
      <x/>
    </i>
    <i i="1">
      <x v="1"/>
    </i>
  </colItems>
  <dataFields count="2">
    <dataField name="Sum of Amount" fld="3" baseField="0" baseItem="0"/>
    <dataField name="Count of Order ID" fld="0" subtotal="count" baseField="1" baseItem="0"/>
  </dataFields>
  <chartFormats count="4">
    <chartFormat chart="49" format="6" series="1">
      <pivotArea type="data" outline="0" fieldPosition="0">
        <references count="1">
          <reference field="4294967294" count="1" selected="0">
            <x v="0"/>
          </reference>
        </references>
      </pivotArea>
    </chartFormat>
    <chartFormat chart="49" format="7" series="1">
      <pivotArea type="data" outline="0" fieldPosition="0">
        <references count="1">
          <reference field="4294967294" count="1" selected="0">
            <x v="1"/>
          </reference>
        </references>
      </pivotArea>
    </chartFormat>
    <chartFormat chart="50" format="8" series="1">
      <pivotArea type="data" outline="0" fieldPosition="0">
        <references count="1">
          <reference field="4294967294" count="1" selected="0">
            <x v="0"/>
          </reference>
        </references>
      </pivotArea>
    </chartFormat>
    <chartFormat chart="50" format="9" series="1">
      <pivotArea type="data" outline="0" fieldPosition="0">
        <references count="1">
          <reference field="4294967294" count="1" selected="0">
            <x v="1"/>
          </reference>
        </references>
      </pivotArea>
    </chartFormat>
  </chartFormat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5DA7FC7-520E-4C86-B549-E78EB51F76D4}" name="Count of Product Per Country"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9" rowHeaderCaption="Country/Product">
  <location ref="E1:G45" firstHeaderRow="1" firstDataRow="1" firstDataCol="2"/>
  <pivotFields count="7">
    <pivotField compact="0" outline="0" showAll="0" defaultSubtotal="0"/>
    <pivotField axis="axisRow" dataField="1" compact="0" outline="0" showAll="0" defaultSubtotal="0">
      <items count="7">
        <item x="5"/>
        <item x="2"/>
        <item x="3"/>
        <item x="1"/>
        <item x="0"/>
        <item x="6"/>
        <item x="4"/>
      </items>
    </pivotField>
    <pivotField compact="0" outline="0" showAll="0" defaultSubtotal="0"/>
    <pivotField compact="0" numFmtId="164" outline="0" showAll="0" defaultSubtotal="0"/>
    <pivotField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compact="0" outline="0" showAll="0" defaultSubtotal="0">
      <items count="7">
        <item x="4"/>
        <item x="2"/>
        <item x="6"/>
        <item x="3"/>
        <item x="5"/>
        <item x="1"/>
        <item x="0"/>
      </items>
    </pivotField>
    <pivotField compact="0" outline="0" showAll="0" defaultSubtotal="0"/>
  </pivotFields>
  <rowFields count="2">
    <field x="5"/>
    <field x="1"/>
  </rowFields>
  <rowItems count="44">
    <i>
      <x/>
      <x/>
    </i>
    <i r="1">
      <x v="1"/>
    </i>
    <i r="1">
      <x v="2"/>
    </i>
    <i r="1">
      <x v="3"/>
    </i>
    <i r="1">
      <x v="4"/>
    </i>
    <i r="1">
      <x v="5"/>
    </i>
    <i r="1">
      <x v="6"/>
    </i>
    <i>
      <x v="1"/>
      <x/>
    </i>
    <i r="1">
      <x v="1"/>
    </i>
    <i r="1">
      <x v="3"/>
    </i>
    <i r="1">
      <x v="5"/>
    </i>
    <i r="1">
      <x v="6"/>
    </i>
    <i>
      <x v="2"/>
      <x/>
    </i>
    <i r="1">
      <x v="1"/>
    </i>
    <i r="1">
      <x v="2"/>
    </i>
    <i r="1">
      <x v="3"/>
    </i>
    <i r="1">
      <x v="4"/>
    </i>
    <i r="1">
      <x v="5"/>
    </i>
    <i r="1">
      <x v="6"/>
    </i>
    <i>
      <x v="3"/>
      <x/>
    </i>
    <i r="1">
      <x v="1"/>
    </i>
    <i r="1">
      <x v="2"/>
    </i>
    <i r="1">
      <x v="3"/>
    </i>
    <i r="1">
      <x v="4"/>
    </i>
    <i r="1">
      <x v="5"/>
    </i>
    <i r="1">
      <x v="6"/>
    </i>
    <i>
      <x v="4"/>
      <x/>
    </i>
    <i r="1">
      <x v="1"/>
    </i>
    <i r="1">
      <x v="3"/>
    </i>
    <i r="1">
      <x v="6"/>
    </i>
    <i>
      <x v="5"/>
      <x/>
    </i>
    <i r="1">
      <x v="1"/>
    </i>
    <i r="1">
      <x v="2"/>
    </i>
    <i r="1">
      <x v="3"/>
    </i>
    <i r="1">
      <x v="4"/>
    </i>
    <i r="1">
      <x v="5"/>
    </i>
    <i r="1">
      <x v="6"/>
    </i>
    <i>
      <x v="6"/>
      <x/>
    </i>
    <i r="1">
      <x v="1"/>
    </i>
    <i r="1">
      <x v="2"/>
    </i>
    <i r="1">
      <x v="3"/>
    </i>
    <i r="1">
      <x v="4"/>
    </i>
    <i r="1">
      <x v="5"/>
    </i>
    <i r="1">
      <x v="6"/>
    </i>
  </rowItems>
  <colItems count="1">
    <i/>
  </colItems>
  <dataFields count="1">
    <dataField name="Count of Product" fld="1" subtotal="count" baseField="0" baseItem="0"/>
  </dataField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F1D044A-443D-4220-BC7B-F397CF560A4F}" sourceName="Country">
  <pivotTables>
    <pivotTable tabId="4" name="Order Per Country"/>
    <pivotTable tabId="4" name="Average Amount"/>
    <pivotTable tabId="4" name="Avg. Amount Per Country"/>
    <pivotTable tabId="4" name="Category Per Amoun"/>
    <pivotTable tabId="4" name="Cost Of Product"/>
    <pivotTable tabId="4" name="Count of Product"/>
    <pivotTable tabId="4" name="Order Per Month"/>
    <pivotTable tabId="4" name="Product Per Order ID "/>
    <pivotTable tabId="4" name="Sum of "/>
    <pivotTable tabId="5" name="Amount Of Categories Per Country"/>
    <pivotTable tabId="5" name="Average Amount of Product Per Month"/>
    <pivotTable tabId="5" name="Count of Product Per Country"/>
    <pivotTable tabId="5" name="Total Amount Ordered Per Product"/>
  </pivotTables>
  <data>
    <tabular pivotCacheId="284804921" showMissing="0">
      <items count="7">
        <i x="4" s="1"/>
        <i x="2" s="1"/>
        <i x="6" s="1"/>
        <i x="3"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0B2AFE4-5481-42D8-8D87-838E79B9E80B}" sourceName="Product">
  <pivotTables>
    <pivotTable tabId="5" name="Average Amount of Product Per Month"/>
    <pivotTable tabId="4" name="Average Amount"/>
    <pivotTable tabId="4" name="Avg. Amount Per Country"/>
    <pivotTable tabId="4" name="Category Per Amoun"/>
    <pivotTable tabId="4" name="Cost Of Product"/>
    <pivotTable tabId="4" name="Count of Product"/>
    <pivotTable tabId="4" name="Order Per Country"/>
    <pivotTable tabId="4" name="Order Per Month"/>
    <pivotTable tabId="4" name="Product Per Order ID "/>
    <pivotTable tabId="4" name="Sum of "/>
    <pivotTable tabId="5" name="Amount Of Categories Per Country"/>
    <pivotTable tabId="5" name="Count of Product Per Country"/>
    <pivotTable tabId="5" name="Total Amount Ordered Per Product"/>
  </pivotTables>
  <data>
    <tabular pivotCacheId="284804921">
      <items count="7">
        <i x="5" s="1"/>
        <i x="2" s="1"/>
        <i x="3" s="1"/>
        <i x="1" s="1"/>
        <i x="0"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761C417-F661-4F64-804D-83E384EA3075}" cache="Slicer_Country" caption="Country"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79114C91-15F3-4E6B-B7F0-2136890D205D}" cache="Slicer_Country" caption="Country" style="SlicerStyleDark2" rowHeight="241300"/>
  <slicer name="Product 2" xr10:uid="{0F953DC3-561F-4F39-A181-C4CB04791C55}" cache="Slicer_Product" caption="Product" style="SlicerStyleDark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F1EEB6A5-F918-443E-BC2B-9C2F73EEAA4B}" cache="Slicer_Country" caption="Country" style="SlicerStyleDark2" rowHeight="241300"/>
  <slicer name="Product 1" xr10:uid="{2ED24FAB-5735-4911-B2BC-4AF6603B8BA9}" cache="Slicer_Product" caption="Product"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58951285-47A7-4B79-B385-9FC818B8F0D0}" sourceName="Date">
  <pivotTables>
    <pivotTable tabId="4" name="Cost Of Product"/>
  </pivotTables>
  <state minimalRefreshVersion="6" lastRefreshVersion="6" pivotCacheId="284804921" filterType="unknown">
    <bounds startDate="2016-01-01T00:00:00" endDate="2017-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C342691-0555-4EB0-A412-E5285CB0B2C0}" sourceName="Date">
  <pivotTables>
    <pivotTable tabId="4" name="Order Per Country"/>
  </pivotTables>
  <state minimalRefreshVersion="6" lastRefreshVersion="6" pivotCacheId="284804921" filterType="unknown">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37CB2BBD-9A19-42FD-B65E-0C68C2B2F25F}" cache="NativeTimeline_Date1" caption="Date" level="2" selectionLevel="2" scrollPosition="2016-06-07T00:00:00" style="TimeSlicerStyleDark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47C0098-9339-4F4B-B2F0-F0AC02F80F70}" cache="NativeTimeline_Date" caption="Date" level="2" selectionLevel="2" scrollPosition="2016-06-06T00:00:00" style="TimeSlicerStyleLight4"/>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rinterSettings" Target="../printerSettings/printerSettings1.bin"/><Relationship Id="rId4"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42578125" defaultRowHeight="15" customHeight="1" x14ac:dyDescent="0.25"/>
  <cols>
    <col min="1" max="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defaultColWidth="14.42578125" defaultRowHeight="15" customHeight="1" x14ac:dyDescent="0.25"/>
  <cols>
    <col min="1" max="1" width="8.42578125" customWidth="1"/>
    <col min="2" max="2" width="8" customWidth="1"/>
    <col min="3" max="3" width="11" customWidth="1"/>
    <col min="4" max="4" width="8.140625" customWidth="1"/>
    <col min="5" max="5" width="10.7109375" customWidth="1"/>
    <col min="6" max="6" width="15.42578125" customWidth="1"/>
  </cols>
  <sheetData>
    <row r="1" spans="1:6" x14ac:dyDescent="0.25">
      <c r="A1" s="1" t="s">
        <v>0</v>
      </c>
      <c r="B1" s="1" t="s">
        <v>1</v>
      </c>
      <c r="C1" s="1" t="s">
        <v>2</v>
      </c>
      <c r="D1" s="1" t="s">
        <v>3</v>
      </c>
      <c r="E1" s="1" t="s">
        <v>4</v>
      </c>
      <c r="F1" s="1" t="s">
        <v>5</v>
      </c>
    </row>
    <row r="2" spans="1:6" x14ac:dyDescent="0.25">
      <c r="A2" s="2">
        <v>1</v>
      </c>
      <c r="B2" s="2" t="s">
        <v>6</v>
      </c>
      <c r="C2" s="2" t="s">
        <v>7</v>
      </c>
      <c r="D2" s="3">
        <v>4270</v>
      </c>
      <c r="E2" s="4">
        <v>42375</v>
      </c>
      <c r="F2" s="2" t="s">
        <v>8</v>
      </c>
    </row>
    <row r="3" spans="1:6" x14ac:dyDescent="0.25">
      <c r="A3" s="2">
        <v>2</v>
      </c>
      <c r="B3" s="2" t="s">
        <v>9</v>
      </c>
      <c r="C3" s="2" t="s">
        <v>7</v>
      </c>
      <c r="D3" s="3">
        <v>8239</v>
      </c>
      <c r="E3" s="4">
        <v>42376</v>
      </c>
      <c r="F3" s="2" t="s">
        <v>10</v>
      </c>
    </row>
    <row r="4" spans="1:6" x14ac:dyDescent="0.25">
      <c r="A4" s="2">
        <v>3</v>
      </c>
      <c r="B4" s="2" t="s">
        <v>11</v>
      </c>
      <c r="C4" s="2" t="s">
        <v>12</v>
      </c>
      <c r="D4" s="3">
        <v>617</v>
      </c>
      <c r="E4" s="4">
        <v>42377</v>
      </c>
      <c r="F4" s="2" t="s">
        <v>8</v>
      </c>
    </row>
    <row r="5" spans="1:6" x14ac:dyDescent="0.25">
      <c r="A5" s="2">
        <v>4</v>
      </c>
      <c r="B5" s="2" t="s">
        <v>11</v>
      </c>
      <c r="C5" s="2" t="s">
        <v>12</v>
      </c>
      <c r="D5" s="3">
        <v>8384</v>
      </c>
      <c r="E5" s="4">
        <v>42379</v>
      </c>
      <c r="F5" s="2" t="s">
        <v>13</v>
      </c>
    </row>
    <row r="6" spans="1:6" x14ac:dyDescent="0.25">
      <c r="A6" s="2">
        <v>5</v>
      </c>
      <c r="B6" s="2" t="s">
        <v>14</v>
      </c>
      <c r="C6" s="2" t="s">
        <v>7</v>
      </c>
      <c r="D6" s="3">
        <v>2626</v>
      </c>
      <c r="E6" s="4">
        <v>42379</v>
      </c>
      <c r="F6" s="2" t="s">
        <v>15</v>
      </c>
    </row>
    <row r="7" spans="1:6" x14ac:dyDescent="0.25">
      <c r="A7" s="2">
        <v>6</v>
      </c>
      <c r="B7" s="2" t="s">
        <v>16</v>
      </c>
      <c r="C7" s="2" t="s">
        <v>12</v>
      </c>
      <c r="D7" s="3">
        <v>3610</v>
      </c>
      <c r="E7" s="4">
        <v>42380</v>
      </c>
      <c r="F7" s="2" t="s">
        <v>8</v>
      </c>
    </row>
    <row r="8" spans="1:6" x14ac:dyDescent="0.25">
      <c r="A8" s="2">
        <v>7</v>
      </c>
      <c r="B8" s="2" t="s">
        <v>9</v>
      </c>
      <c r="C8" s="2" t="s">
        <v>7</v>
      </c>
      <c r="D8" s="3">
        <v>9062</v>
      </c>
      <c r="E8" s="4">
        <v>42380</v>
      </c>
      <c r="F8" s="2" t="s">
        <v>17</v>
      </c>
    </row>
    <row r="9" spans="1:6" x14ac:dyDescent="0.25">
      <c r="A9" s="2">
        <v>8</v>
      </c>
      <c r="B9" s="2" t="s">
        <v>11</v>
      </c>
      <c r="C9" s="2" t="s">
        <v>12</v>
      </c>
      <c r="D9" s="3">
        <v>6906</v>
      </c>
      <c r="E9" s="4">
        <v>42385</v>
      </c>
      <c r="F9" s="2" t="s">
        <v>18</v>
      </c>
    </row>
    <row r="10" spans="1:6" x14ac:dyDescent="0.25">
      <c r="A10" s="2">
        <v>9</v>
      </c>
      <c r="B10" s="2" t="s">
        <v>19</v>
      </c>
      <c r="C10" s="2" t="s">
        <v>12</v>
      </c>
      <c r="D10" s="3">
        <v>2417</v>
      </c>
      <c r="E10" s="4">
        <v>42385</v>
      </c>
      <c r="F10" s="2" t="s">
        <v>20</v>
      </c>
    </row>
    <row r="11" spans="1:6" x14ac:dyDescent="0.25">
      <c r="A11" s="2">
        <v>10</v>
      </c>
      <c r="B11" s="2" t="s">
        <v>19</v>
      </c>
      <c r="C11" s="2" t="s">
        <v>12</v>
      </c>
      <c r="D11" s="3">
        <v>7431</v>
      </c>
      <c r="E11" s="4">
        <v>42385</v>
      </c>
      <c r="F11" s="2" t="s">
        <v>13</v>
      </c>
    </row>
    <row r="12" spans="1:6" x14ac:dyDescent="0.25">
      <c r="A12" s="2">
        <v>11</v>
      </c>
      <c r="B12" s="2" t="s">
        <v>11</v>
      </c>
      <c r="C12" s="2" t="s">
        <v>12</v>
      </c>
      <c r="D12" s="3">
        <v>8250</v>
      </c>
      <c r="E12" s="4">
        <v>42385</v>
      </c>
      <c r="F12" s="2" t="s">
        <v>15</v>
      </c>
    </row>
    <row r="13" spans="1:6" x14ac:dyDescent="0.25">
      <c r="A13" s="2">
        <v>12</v>
      </c>
      <c r="B13" s="2" t="s">
        <v>9</v>
      </c>
      <c r="C13" s="2" t="s">
        <v>7</v>
      </c>
      <c r="D13" s="3">
        <v>7012</v>
      </c>
      <c r="E13" s="4">
        <v>42387</v>
      </c>
      <c r="F13" s="2" t="s">
        <v>8</v>
      </c>
    </row>
    <row r="14" spans="1:6" x14ac:dyDescent="0.25">
      <c r="A14" s="2">
        <v>13</v>
      </c>
      <c r="B14" s="2" t="s">
        <v>6</v>
      </c>
      <c r="C14" s="2" t="s">
        <v>7</v>
      </c>
      <c r="D14" s="3">
        <v>1903</v>
      </c>
      <c r="E14" s="4">
        <v>42389</v>
      </c>
      <c r="F14" s="2" t="s">
        <v>15</v>
      </c>
    </row>
    <row r="15" spans="1:6" x14ac:dyDescent="0.25">
      <c r="A15" s="2">
        <v>14</v>
      </c>
      <c r="B15" s="2" t="s">
        <v>9</v>
      </c>
      <c r="C15" s="2" t="s">
        <v>7</v>
      </c>
      <c r="D15" s="3">
        <v>2824</v>
      </c>
      <c r="E15" s="4">
        <v>42391</v>
      </c>
      <c r="F15" s="2" t="s">
        <v>13</v>
      </c>
    </row>
    <row r="16" spans="1:6" x14ac:dyDescent="0.25">
      <c r="A16" s="2">
        <v>15</v>
      </c>
      <c r="B16" s="2" t="s">
        <v>19</v>
      </c>
      <c r="C16" s="2" t="s">
        <v>12</v>
      </c>
      <c r="D16" s="3">
        <v>6946</v>
      </c>
      <c r="E16" s="4">
        <v>42393</v>
      </c>
      <c r="F16" s="2" t="s">
        <v>20</v>
      </c>
    </row>
    <row r="17" spans="1:6" x14ac:dyDescent="0.25">
      <c r="A17" s="2">
        <v>16</v>
      </c>
      <c r="B17" s="2" t="s">
        <v>11</v>
      </c>
      <c r="C17" s="2" t="s">
        <v>12</v>
      </c>
      <c r="D17" s="3">
        <v>2320</v>
      </c>
      <c r="E17" s="4">
        <v>42396</v>
      </c>
      <c r="F17" s="2" t="s">
        <v>10</v>
      </c>
    </row>
    <row r="18" spans="1:6" x14ac:dyDescent="0.25">
      <c r="A18" s="2">
        <v>17</v>
      </c>
      <c r="B18" s="2" t="s">
        <v>11</v>
      </c>
      <c r="C18" s="2" t="s">
        <v>12</v>
      </c>
      <c r="D18" s="3">
        <v>2116</v>
      </c>
      <c r="E18" s="4">
        <v>42397</v>
      </c>
      <c r="F18" s="2" t="s">
        <v>8</v>
      </c>
    </row>
    <row r="19" spans="1:6" x14ac:dyDescent="0.25">
      <c r="A19" s="2">
        <v>18</v>
      </c>
      <c r="B19" s="2" t="s">
        <v>11</v>
      </c>
      <c r="C19" s="2" t="s">
        <v>12</v>
      </c>
      <c r="D19" s="3">
        <v>1135</v>
      </c>
      <c r="E19" s="4">
        <v>42399</v>
      </c>
      <c r="F19" s="2" t="s">
        <v>10</v>
      </c>
    </row>
    <row r="20" spans="1:6" x14ac:dyDescent="0.25">
      <c r="A20" s="2">
        <v>19</v>
      </c>
      <c r="B20" s="2" t="s">
        <v>9</v>
      </c>
      <c r="C20" s="2" t="s">
        <v>7</v>
      </c>
      <c r="D20" s="3">
        <v>3595</v>
      </c>
      <c r="E20" s="4">
        <v>42399</v>
      </c>
      <c r="F20" s="2" t="s">
        <v>10</v>
      </c>
    </row>
    <row r="21" spans="1:6" ht="15.75" customHeight="1" x14ac:dyDescent="0.25">
      <c r="A21" s="2">
        <v>20</v>
      </c>
      <c r="B21" s="2" t="s">
        <v>19</v>
      </c>
      <c r="C21" s="2" t="s">
        <v>12</v>
      </c>
      <c r="D21" s="3">
        <v>1161</v>
      </c>
      <c r="E21" s="4">
        <v>42402</v>
      </c>
      <c r="F21" s="2" t="s">
        <v>8</v>
      </c>
    </row>
    <row r="22" spans="1:6" ht="15.75" customHeight="1" x14ac:dyDescent="0.25">
      <c r="A22" s="2">
        <v>21</v>
      </c>
      <c r="B22" s="2" t="s">
        <v>16</v>
      </c>
      <c r="C22" s="2" t="s">
        <v>12</v>
      </c>
      <c r="D22" s="3">
        <v>2256</v>
      </c>
      <c r="E22" s="4">
        <v>42404</v>
      </c>
      <c r="F22" s="2" t="s">
        <v>20</v>
      </c>
    </row>
    <row r="23" spans="1:6" ht="15.75" customHeight="1" x14ac:dyDescent="0.25">
      <c r="A23" s="2">
        <v>22</v>
      </c>
      <c r="B23" s="2" t="s">
        <v>11</v>
      </c>
      <c r="C23" s="2" t="s">
        <v>12</v>
      </c>
      <c r="D23" s="3">
        <v>1004</v>
      </c>
      <c r="E23" s="4">
        <v>42411</v>
      </c>
      <c r="F23" s="2" t="s">
        <v>18</v>
      </c>
    </row>
    <row r="24" spans="1:6" ht="15.75" customHeight="1" x14ac:dyDescent="0.25">
      <c r="A24" s="2">
        <v>23</v>
      </c>
      <c r="B24" s="2" t="s">
        <v>11</v>
      </c>
      <c r="C24" s="2" t="s">
        <v>12</v>
      </c>
      <c r="D24" s="3">
        <v>3642</v>
      </c>
      <c r="E24" s="4">
        <v>42414</v>
      </c>
      <c r="F24" s="2" t="s">
        <v>13</v>
      </c>
    </row>
    <row r="25" spans="1:6" ht="15.75" customHeight="1" x14ac:dyDescent="0.25">
      <c r="A25" s="2">
        <v>24</v>
      </c>
      <c r="B25" s="2" t="s">
        <v>11</v>
      </c>
      <c r="C25" s="2" t="s">
        <v>12</v>
      </c>
      <c r="D25" s="3">
        <v>4582</v>
      </c>
      <c r="E25" s="4">
        <v>42417</v>
      </c>
      <c r="F25" s="2" t="s">
        <v>8</v>
      </c>
    </row>
    <row r="26" spans="1:6" ht="15.75" customHeight="1" x14ac:dyDescent="0.25">
      <c r="A26" s="2">
        <v>25</v>
      </c>
      <c r="B26" s="2" t="s">
        <v>14</v>
      </c>
      <c r="C26" s="2" t="s">
        <v>7</v>
      </c>
      <c r="D26" s="3">
        <v>3559</v>
      </c>
      <c r="E26" s="4">
        <v>42417</v>
      </c>
      <c r="F26" s="2" t="s">
        <v>10</v>
      </c>
    </row>
    <row r="27" spans="1:6" ht="15.75" customHeight="1" x14ac:dyDescent="0.25">
      <c r="A27" s="2">
        <v>26</v>
      </c>
      <c r="B27" s="2" t="s">
        <v>6</v>
      </c>
      <c r="C27" s="2" t="s">
        <v>7</v>
      </c>
      <c r="D27" s="3">
        <v>5154</v>
      </c>
      <c r="E27" s="4">
        <v>42417</v>
      </c>
      <c r="F27" s="2" t="s">
        <v>17</v>
      </c>
    </row>
    <row r="28" spans="1:6" ht="15.75" customHeight="1" x14ac:dyDescent="0.25">
      <c r="A28" s="2">
        <v>27</v>
      </c>
      <c r="B28" s="2" t="s">
        <v>21</v>
      </c>
      <c r="C28" s="2" t="s">
        <v>12</v>
      </c>
      <c r="D28" s="3">
        <v>7388</v>
      </c>
      <c r="E28" s="4">
        <v>42418</v>
      </c>
      <c r="F28" s="2" t="s">
        <v>20</v>
      </c>
    </row>
    <row r="29" spans="1:6" ht="15.75" customHeight="1" x14ac:dyDescent="0.25">
      <c r="A29" s="2">
        <v>28</v>
      </c>
      <c r="B29" s="2" t="s">
        <v>14</v>
      </c>
      <c r="C29" s="2" t="s">
        <v>7</v>
      </c>
      <c r="D29" s="3">
        <v>7163</v>
      </c>
      <c r="E29" s="4">
        <v>42418</v>
      </c>
      <c r="F29" s="2" t="s">
        <v>8</v>
      </c>
    </row>
    <row r="30" spans="1:6" ht="15.75" customHeight="1" x14ac:dyDescent="0.25">
      <c r="A30" s="2">
        <v>29</v>
      </c>
      <c r="B30" s="2" t="s">
        <v>14</v>
      </c>
      <c r="C30" s="2" t="s">
        <v>7</v>
      </c>
      <c r="D30" s="3">
        <v>5101</v>
      </c>
      <c r="E30" s="4">
        <v>42420</v>
      </c>
      <c r="F30" s="2" t="s">
        <v>15</v>
      </c>
    </row>
    <row r="31" spans="1:6" ht="15.75" customHeight="1" x14ac:dyDescent="0.25">
      <c r="A31" s="2">
        <v>30</v>
      </c>
      <c r="B31" s="2" t="s">
        <v>19</v>
      </c>
      <c r="C31" s="2" t="s">
        <v>12</v>
      </c>
      <c r="D31" s="3">
        <v>7602</v>
      </c>
      <c r="E31" s="4">
        <v>42421</v>
      </c>
      <c r="F31" s="2" t="s">
        <v>20</v>
      </c>
    </row>
    <row r="32" spans="1:6" ht="15.75" customHeight="1" x14ac:dyDescent="0.25">
      <c r="A32" s="2">
        <v>31</v>
      </c>
      <c r="B32" s="2" t="s">
        <v>21</v>
      </c>
      <c r="C32" s="2" t="s">
        <v>12</v>
      </c>
      <c r="D32" s="3">
        <v>1641</v>
      </c>
      <c r="E32" s="4">
        <v>42422</v>
      </c>
      <c r="F32" s="2" t="s">
        <v>8</v>
      </c>
    </row>
    <row r="33" spans="1:6" ht="15.75" customHeight="1" x14ac:dyDescent="0.25">
      <c r="A33" s="2">
        <v>32</v>
      </c>
      <c r="B33" s="2" t="s">
        <v>19</v>
      </c>
      <c r="C33" s="2" t="s">
        <v>12</v>
      </c>
      <c r="D33" s="3">
        <v>8892</v>
      </c>
      <c r="E33" s="4">
        <v>42423</v>
      </c>
      <c r="F33" s="2" t="s">
        <v>17</v>
      </c>
    </row>
    <row r="34" spans="1:6" ht="15.75" customHeight="1" x14ac:dyDescent="0.25">
      <c r="A34" s="2">
        <v>33</v>
      </c>
      <c r="B34" s="2" t="s">
        <v>19</v>
      </c>
      <c r="C34" s="2" t="s">
        <v>12</v>
      </c>
      <c r="D34" s="3">
        <v>2060</v>
      </c>
      <c r="E34" s="4">
        <v>42429</v>
      </c>
      <c r="F34" s="2" t="s">
        <v>20</v>
      </c>
    </row>
    <row r="35" spans="1:6" ht="15.75" customHeight="1" x14ac:dyDescent="0.25">
      <c r="A35" s="2">
        <v>34</v>
      </c>
      <c r="B35" s="2" t="s">
        <v>9</v>
      </c>
      <c r="C35" s="2" t="s">
        <v>7</v>
      </c>
      <c r="D35" s="3">
        <v>1557</v>
      </c>
      <c r="E35" s="4">
        <v>42429</v>
      </c>
      <c r="F35" s="2" t="s">
        <v>15</v>
      </c>
    </row>
    <row r="36" spans="1:6" ht="15.75" customHeight="1" x14ac:dyDescent="0.25">
      <c r="A36" s="2">
        <v>35</v>
      </c>
      <c r="B36" s="2" t="s">
        <v>19</v>
      </c>
      <c r="C36" s="2" t="s">
        <v>12</v>
      </c>
      <c r="D36" s="3">
        <v>6509</v>
      </c>
      <c r="E36" s="4">
        <v>42430</v>
      </c>
      <c r="F36" s="2" t="s">
        <v>20</v>
      </c>
    </row>
    <row r="37" spans="1:6" ht="15.75" customHeight="1" x14ac:dyDescent="0.25">
      <c r="A37" s="2">
        <v>36</v>
      </c>
      <c r="B37" s="2" t="s">
        <v>19</v>
      </c>
      <c r="C37" s="2" t="s">
        <v>12</v>
      </c>
      <c r="D37" s="3">
        <v>5718</v>
      </c>
      <c r="E37" s="4">
        <v>42433</v>
      </c>
      <c r="F37" s="2" t="s">
        <v>17</v>
      </c>
    </row>
    <row r="38" spans="1:6" ht="15.75" customHeight="1" x14ac:dyDescent="0.25">
      <c r="A38" s="2">
        <v>37</v>
      </c>
      <c r="B38" s="2" t="s">
        <v>19</v>
      </c>
      <c r="C38" s="2" t="s">
        <v>12</v>
      </c>
      <c r="D38" s="3">
        <v>7655</v>
      </c>
      <c r="E38" s="4">
        <v>42434</v>
      </c>
      <c r="F38" s="2" t="s">
        <v>8</v>
      </c>
    </row>
    <row r="39" spans="1:6" ht="15.75" customHeight="1" x14ac:dyDescent="0.25">
      <c r="A39" s="2">
        <v>38</v>
      </c>
      <c r="B39" s="2" t="s">
        <v>6</v>
      </c>
      <c r="C39" s="2" t="s">
        <v>7</v>
      </c>
      <c r="D39" s="3">
        <v>9116</v>
      </c>
      <c r="E39" s="4">
        <v>42434</v>
      </c>
      <c r="F39" s="2" t="s">
        <v>10</v>
      </c>
    </row>
    <row r="40" spans="1:6" ht="15.75" customHeight="1" x14ac:dyDescent="0.25">
      <c r="A40" s="2">
        <v>39</v>
      </c>
      <c r="B40" s="2" t="s">
        <v>11</v>
      </c>
      <c r="C40" s="2" t="s">
        <v>12</v>
      </c>
      <c r="D40" s="3">
        <v>2795</v>
      </c>
      <c r="E40" s="4">
        <v>42444</v>
      </c>
      <c r="F40" s="2" t="s">
        <v>8</v>
      </c>
    </row>
    <row r="41" spans="1:6" ht="15.75" customHeight="1" x14ac:dyDescent="0.25">
      <c r="A41" s="2">
        <v>40</v>
      </c>
      <c r="B41" s="2" t="s">
        <v>11</v>
      </c>
      <c r="C41" s="2" t="s">
        <v>12</v>
      </c>
      <c r="D41" s="3">
        <v>5084</v>
      </c>
      <c r="E41" s="4">
        <v>42444</v>
      </c>
      <c r="F41" s="2" t="s">
        <v>8</v>
      </c>
    </row>
    <row r="42" spans="1:6" ht="15.75" customHeight="1" x14ac:dyDescent="0.25">
      <c r="A42" s="2">
        <v>41</v>
      </c>
      <c r="B42" s="2" t="s">
        <v>6</v>
      </c>
      <c r="C42" s="2" t="s">
        <v>7</v>
      </c>
      <c r="D42" s="3">
        <v>8941</v>
      </c>
      <c r="E42" s="4">
        <v>42444</v>
      </c>
      <c r="F42" s="2" t="s">
        <v>10</v>
      </c>
    </row>
    <row r="43" spans="1:6" ht="15.75" customHeight="1" x14ac:dyDescent="0.25">
      <c r="A43" s="2">
        <v>42</v>
      </c>
      <c r="B43" s="2" t="s">
        <v>9</v>
      </c>
      <c r="C43" s="2" t="s">
        <v>7</v>
      </c>
      <c r="D43" s="3">
        <v>5341</v>
      </c>
      <c r="E43" s="4">
        <v>42445</v>
      </c>
      <c r="F43" s="2" t="s">
        <v>20</v>
      </c>
    </row>
    <row r="44" spans="1:6" ht="15.75" customHeight="1" x14ac:dyDescent="0.25">
      <c r="A44" s="2">
        <v>43</v>
      </c>
      <c r="B44" s="2" t="s">
        <v>11</v>
      </c>
      <c r="C44" s="2" t="s">
        <v>12</v>
      </c>
      <c r="D44" s="3">
        <v>135</v>
      </c>
      <c r="E44" s="4">
        <v>42448</v>
      </c>
      <c r="F44" s="2" t="s">
        <v>13</v>
      </c>
    </row>
    <row r="45" spans="1:6" ht="15.75" customHeight="1" x14ac:dyDescent="0.25">
      <c r="A45" s="2">
        <v>44</v>
      </c>
      <c r="B45" s="2" t="s">
        <v>11</v>
      </c>
      <c r="C45" s="2" t="s">
        <v>12</v>
      </c>
      <c r="D45" s="3">
        <v>9400</v>
      </c>
      <c r="E45" s="4">
        <v>42448</v>
      </c>
      <c r="F45" s="2" t="s">
        <v>17</v>
      </c>
    </row>
    <row r="46" spans="1:6" ht="15.75" customHeight="1" x14ac:dyDescent="0.25">
      <c r="A46" s="2">
        <v>45</v>
      </c>
      <c r="B46" s="2" t="s">
        <v>14</v>
      </c>
      <c r="C46" s="2" t="s">
        <v>7</v>
      </c>
      <c r="D46" s="3">
        <v>6045</v>
      </c>
      <c r="E46" s="4">
        <v>42450</v>
      </c>
      <c r="F46" s="2" t="s">
        <v>15</v>
      </c>
    </row>
    <row r="47" spans="1:6" ht="15.75" customHeight="1" x14ac:dyDescent="0.25">
      <c r="A47" s="2">
        <v>46</v>
      </c>
      <c r="B47" s="2" t="s">
        <v>19</v>
      </c>
      <c r="C47" s="2" t="s">
        <v>12</v>
      </c>
      <c r="D47" s="3">
        <v>5820</v>
      </c>
      <c r="E47" s="4">
        <v>42451</v>
      </c>
      <c r="F47" s="2" t="s">
        <v>18</v>
      </c>
    </row>
    <row r="48" spans="1:6" ht="15.75" customHeight="1" x14ac:dyDescent="0.25">
      <c r="A48" s="2">
        <v>47</v>
      </c>
      <c r="B48" s="2" t="s">
        <v>16</v>
      </c>
      <c r="C48" s="2" t="s">
        <v>12</v>
      </c>
      <c r="D48" s="3">
        <v>8887</v>
      </c>
      <c r="E48" s="4">
        <v>42452</v>
      </c>
      <c r="F48" s="2" t="s">
        <v>15</v>
      </c>
    </row>
    <row r="49" spans="1:6" ht="15.75" customHeight="1" x14ac:dyDescent="0.25">
      <c r="A49" s="2">
        <v>48</v>
      </c>
      <c r="B49" s="2" t="s">
        <v>16</v>
      </c>
      <c r="C49" s="2" t="s">
        <v>12</v>
      </c>
      <c r="D49" s="3">
        <v>6982</v>
      </c>
      <c r="E49" s="4">
        <v>42453</v>
      </c>
      <c r="F49" s="2" t="s">
        <v>8</v>
      </c>
    </row>
    <row r="50" spans="1:6" ht="15.75" customHeight="1" x14ac:dyDescent="0.25">
      <c r="A50" s="2">
        <v>49</v>
      </c>
      <c r="B50" s="2" t="s">
        <v>11</v>
      </c>
      <c r="C50" s="2" t="s">
        <v>12</v>
      </c>
      <c r="D50" s="3">
        <v>4029</v>
      </c>
      <c r="E50" s="4">
        <v>42455</v>
      </c>
      <c r="F50" s="2" t="s">
        <v>17</v>
      </c>
    </row>
    <row r="51" spans="1:6" ht="15.75" customHeight="1" x14ac:dyDescent="0.25">
      <c r="A51" s="2">
        <v>50</v>
      </c>
      <c r="B51" s="2" t="s">
        <v>6</v>
      </c>
      <c r="C51" s="2" t="s">
        <v>7</v>
      </c>
      <c r="D51" s="3">
        <v>3665</v>
      </c>
      <c r="E51" s="4">
        <v>42455</v>
      </c>
      <c r="F51" s="2" t="s">
        <v>15</v>
      </c>
    </row>
    <row r="52" spans="1:6" ht="15.75" customHeight="1" x14ac:dyDescent="0.25">
      <c r="A52" s="2">
        <v>51</v>
      </c>
      <c r="B52" s="2" t="s">
        <v>11</v>
      </c>
      <c r="C52" s="2" t="s">
        <v>12</v>
      </c>
      <c r="D52" s="3">
        <v>4781</v>
      </c>
      <c r="E52" s="4">
        <v>42458</v>
      </c>
      <c r="F52" s="2" t="s">
        <v>20</v>
      </c>
    </row>
    <row r="53" spans="1:6" ht="15.75" customHeight="1" x14ac:dyDescent="0.25">
      <c r="A53" s="2">
        <v>52</v>
      </c>
      <c r="B53" s="2" t="s">
        <v>21</v>
      </c>
      <c r="C53" s="2" t="s">
        <v>12</v>
      </c>
      <c r="D53" s="3">
        <v>3663</v>
      </c>
      <c r="E53" s="4">
        <v>42459</v>
      </c>
      <c r="F53" s="2" t="s">
        <v>17</v>
      </c>
    </row>
    <row r="54" spans="1:6" ht="15.75" customHeight="1" x14ac:dyDescent="0.25">
      <c r="A54" s="2">
        <v>53</v>
      </c>
      <c r="B54" s="2" t="s">
        <v>19</v>
      </c>
      <c r="C54" s="2" t="s">
        <v>12</v>
      </c>
      <c r="D54" s="3">
        <v>6331</v>
      </c>
      <c r="E54" s="4">
        <v>42461</v>
      </c>
      <c r="F54" s="2" t="s">
        <v>20</v>
      </c>
    </row>
    <row r="55" spans="1:6" ht="15.75" customHeight="1" x14ac:dyDescent="0.25">
      <c r="A55" s="2">
        <v>54</v>
      </c>
      <c r="B55" s="2" t="s">
        <v>19</v>
      </c>
      <c r="C55" s="2" t="s">
        <v>12</v>
      </c>
      <c r="D55" s="3">
        <v>4364</v>
      </c>
      <c r="E55" s="4">
        <v>42461</v>
      </c>
      <c r="F55" s="2" t="s">
        <v>13</v>
      </c>
    </row>
    <row r="56" spans="1:6" ht="15.75" customHeight="1" x14ac:dyDescent="0.25">
      <c r="A56" s="2">
        <v>55</v>
      </c>
      <c r="B56" s="2" t="s">
        <v>6</v>
      </c>
      <c r="C56" s="2" t="s">
        <v>7</v>
      </c>
      <c r="D56" s="3">
        <v>607</v>
      </c>
      <c r="E56" s="4">
        <v>42463</v>
      </c>
      <c r="F56" s="2" t="s">
        <v>10</v>
      </c>
    </row>
    <row r="57" spans="1:6" ht="15.75" customHeight="1" x14ac:dyDescent="0.25">
      <c r="A57" s="2">
        <v>56</v>
      </c>
      <c r="B57" s="2" t="s">
        <v>11</v>
      </c>
      <c r="C57" s="2" t="s">
        <v>12</v>
      </c>
      <c r="D57" s="3">
        <v>1054</v>
      </c>
      <c r="E57" s="4">
        <v>42466</v>
      </c>
      <c r="F57" s="2" t="s">
        <v>18</v>
      </c>
    </row>
    <row r="58" spans="1:6" ht="15.75" customHeight="1" x14ac:dyDescent="0.25">
      <c r="A58" s="2">
        <v>57</v>
      </c>
      <c r="B58" s="2" t="s">
        <v>6</v>
      </c>
      <c r="C58" s="2" t="s">
        <v>7</v>
      </c>
      <c r="D58" s="3">
        <v>7659</v>
      </c>
      <c r="E58" s="4">
        <v>42466</v>
      </c>
      <c r="F58" s="2" t="s">
        <v>8</v>
      </c>
    </row>
    <row r="59" spans="1:6" ht="15.75" customHeight="1" x14ac:dyDescent="0.25">
      <c r="A59" s="2">
        <v>58</v>
      </c>
      <c r="B59" s="2" t="s">
        <v>9</v>
      </c>
      <c r="C59" s="2" t="s">
        <v>7</v>
      </c>
      <c r="D59" s="3">
        <v>277</v>
      </c>
      <c r="E59" s="4">
        <v>42472</v>
      </c>
      <c r="F59" s="2" t="s">
        <v>15</v>
      </c>
    </row>
    <row r="60" spans="1:6" ht="15.75" customHeight="1" x14ac:dyDescent="0.25">
      <c r="A60" s="2">
        <v>59</v>
      </c>
      <c r="B60" s="2" t="s">
        <v>11</v>
      </c>
      <c r="C60" s="2" t="s">
        <v>12</v>
      </c>
      <c r="D60" s="3">
        <v>235</v>
      </c>
      <c r="E60" s="4">
        <v>42477</v>
      </c>
      <c r="F60" s="2" t="s">
        <v>8</v>
      </c>
    </row>
    <row r="61" spans="1:6" ht="15.75" customHeight="1" x14ac:dyDescent="0.25">
      <c r="A61" s="2">
        <v>60</v>
      </c>
      <c r="B61" s="2" t="s">
        <v>16</v>
      </c>
      <c r="C61" s="2" t="s">
        <v>12</v>
      </c>
      <c r="D61" s="3">
        <v>1113</v>
      </c>
      <c r="E61" s="4">
        <v>42478</v>
      </c>
      <c r="F61" s="2" t="s">
        <v>17</v>
      </c>
    </row>
    <row r="62" spans="1:6" ht="15.75" customHeight="1" x14ac:dyDescent="0.25">
      <c r="A62" s="2">
        <v>61</v>
      </c>
      <c r="B62" s="2" t="s">
        <v>19</v>
      </c>
      <c r="C62" s="2" t="s">
        <v>12</v>
      </c>
      <c r="D62" s="3">
        <v>1128</v>
      </c>
      <c r="E62" s="4">
        <v>42481</v>
      </c>
      <c r="F62" s="2" t="s">
        <v>8</v>
      </c>
    </row>
    <row r="63" spans="1:6" ht="15.75" customHeight="1" x14ac:dyDescent="0.25">
      <c r="A63" s="2">
        <v>62</v>
      </c>
      <c r="B63" s="2" t="s">
        <v>9</v>
      </c>
      <c r="C63" s="2" t="s">
        <v>7</v>
      </c>
      <c r="D63" s="3">
        <v>9231</v>
      </c>
      <c r="E63" s="4">
        <v>42482</v>
      </c>
      <c r="F63" s="2" t="s">
        <v>13</v>
      </c>
    </row>
    <row r="64" spans="1:6" ht="15.75" customHeight="1" x14ac:dyDescent="0.25">
      <c r="A64" s="2">
        <v>63</v>
      </c>
      <c r="B64" s="2" t="s">
        <v>11</v>
      </c>
      <c r="C64" s="2" t="s">
        <v>12</v>
      </c>
      <c r="D64" s="3">
        <v>4387</v>
      </c>
      <c r="E64" s="4">
        <v>42483</v>
      </c>
      <c r="F64" s="2" t="s">
        <v>8</v>
      </c>
    </row>
    <row r="65" spans="1:6" ht="15.75" customHeight="1" x14ac:dyDescent="0.25">
      <c r="A65" s="2">
        <v>64</v>
      </c>
      <c r="B65" s="2" t="s">
        <v>19</v>
      </c>
      <c r="C65" s="2" t="s">
        <v>12</v>
      </c>
      <c r="D65" s="3">
        <v>2763</v>
      </c>
      <c r="E65" s="4">
        <v>42485</v>
      </c>
      <c r="F65" s="2" t="s">
        <v>13</v>
      </c>
    </row>
    <row r="66" spans="1:6" ht="15.75" customHeight="1" x14ac:dyDescent="0.25">
      <c r="A66" s="2">
        <v>65</v>
      </c>
      <c r="B66" s="2" t="s">
        <v>11</v>
      </c>
      <c r="C66" s="2" t="s">
        <v>12</v>
      </c>
      <c r="D66" s="3">
        <v>7898</v>
      </c>
      <c r="E66" s="4">
        <v>42487</v>
      </c>
      <c r="F66" s="2" t="s">
        <v>10</v>
      </c>
    </row>
    <row r="67" spans="1:6" ht="15.75" customHeight="1" x14ac:dyDescent="0.25">
      <c r="A67" s="2">
        <v>66</v>
      </c>
      <c r="B67" s="2" t="s">
        <v>11</v>
      </c>
      <c r="C67" s="2" t="s">
        <v>12</v>
      </c>
      <c r="D67" s="3">
        <v>2427</v>
      </c>
      <c r="E67" s="4">
        <v>42490</v>
      </c>
      <c r="F67" s="2" t="s">
        <v>20</v>
      </c>
    </row>
    <row r="68" spans="1:6" ht="15.75" customHeight="1" x14ac:dyDescent="0.25">
      <c r="A68" s="2">
        <v>67</v>
      </c>
      <c r="B68" s="2" t="s">
        <v>11</v>
      </c>
      <c r="C68" s="2" t="s">
        <v>12</v>
      </c>
      <c r="D68" s="3">
        <v>8663</v>
      </c>
      <c r="E68" s="4">
        <v>42491</v>
      </c>
      <c r="F68" s="2" t="s">
        <v>18</v>
      </c>
    </row>
    <row r="69" spans="1:6" ht="15.75" customHeight="1" x14ac:dyDescent="0.25">
      <c r="A69" s="2">
        <v>68</v>
      </c>
      <c r="B69" s="2" t="s">
        <v>6</v>
      </c>
      <c r="C69" s="2" t="s">
        <v>7</v>
      </c>
      <c r="D69" s="3">
        <v>2789</v>
      </c>
      <c r="E69" s="4">
        <v>42491</v>
      </c>
      <c r="F69" s="2" t="s">
        <v>15</v>
      </c>
    </row>
    <row r="70" spans="1:6" ht="15.75" customHeight="1" x14ac:dyDescent="0.25">
      <c r="A70" s="2">
        <v>69</v>
      </c>
      <c r="B70" s="2" t="s">
        <v>11</v>
      </c>
      <c r="C70" s="2" t="s">
        <v>12</v>
      </c>
      <c r="D70" s="3">
        <v>4054</v>
      </c>
      <c r="E70" s="4">
        <v>42492</v>
      </c>
      <c r="F70" s="2" t="s">
        <v>8</v>
      </c>
    </row>
    <row r="71" spans="1:6" ht="15.75" customHeight="1" x14ac:dyDescent="0.25">
      <c r="A71" s="2">
        <v>70</v>
      </c>
      <c r="B71" s="2" t="s">
        <v>21</v>
      </c>
      <c r="C71" s="2" t="s">
        <v>12</v>
      </c>
      <c r="D71" s="3">
        <v>2262</v>
      </c>
      <c r="E71" s="4">
        <v>42492</v>
      </c>
      <c r="F71" s="2" t="s">
        <v>8</v>
      </c>
    </row>
    <row r="72" spans="1:6" ht="15.75" customHeight="1" x14ac:dyDescent="0.25">
      <c r="A72" s="2">
        <v>71</v>
      </c>
      <c r="B72" s="2" t="s">
        <v>21</v>
      </c>
      <c r="C72" s="2" t="s">
        <v>12</v>
      </c>
      <c r="D72" s="3">
        <v>5600</v>
      </c>
      <c r="E72" s="4">
        <v>42492</v>
      </c>
      <c r="F72" s="2" t="s">
        <v>10</v>
      </c>
    </row>
    <row r="73" spans="1:6" ht="15.75" customHeight="1" x14ac:dyDescent="0.25">
      <c r="A73" s="2">
        <v>72</v>
      </c>
      <c r="B73" s="2" t="s">
        <v>11</v>
      </c>
      <c r="C73" s="2" t="s">
        <v>12</v>
      </c>
      <c r="D73" s="3">
        <v>5787</v>
      </c>
      <c r="E73" s="4">
        <v>42493</v>
      </c>
      <c r="F73" s="2" t="s">
        <v>8</v>
      </c>
    </row>
    <row r="74" spans="1:6" ht="15.75" customHeight="1" x14ac:dyDescent="0.25">
      <c r="A74" s="2">
        <v>73</v>
      </c>
      <c r="B74" s="2" t="s">
        <v>16</v>
      </c>
      <c r="C74" s="2" t="s">
        <v>12</v>
      </c>
      <c r="D74" s="3">
        <v>6295</v>
      </c>
      <c r="E74" s="4">
        <v>42493</v>
      </c>
      <c r="F74" s="2" t="s">
        <v>13</v>
      </c>
    </row>
    <row r="75" spans="1:6" ht="15.75" customHeight="1" x14ac:dyDescent="0.25">
      <c r="A75" s="2">
        <v>74</v>
      </c>
      <c r="B75" s="2" t="s">
        <v>11</v>
      </c>
      <c r="C75" s="2" t="s">
        <v>12</v>
      </c>
      <c r="D75" s="3">
        <v>474</v>
      </c>
      <c r="E75" s="4">
        <v>42495</v>
      </c>
      <c r="F75" s="2" t="s">
        <v>15</v>
      </c>
    </row>
    <row r="76" spans="1:6" ht="15.75" customHeight="1" x14ac:dyDescent="0.25">
      <c r="A76" s="2">
        <v>75</v>
      </c>
      <c r="B76" s="2" t="s">
        <v>19</v>
      </c>
      <c r="C76" s="2" t="s">
        <v>12</v>
      </c>
      <c r="D76" s="3">
        <v>4325</v>
      </c>
      <c r="E76" s="4">
        <v>42495</v>
      </c>
      <c r="F76" s="2" t="s">
        <v>20</v>
      </c>
    </row>
    <row r="77" spans="1:6" ht="15.75" customHeight="1" x14ac:dyDescent="0.25">
      <c r="A77" s="2">
        <v>76</v>
      </c>
      <c r="B77" s="2" t="s">
        <v>11</v>
      </c>
      <c r="C77" s="2" t="s">
        <v>12</v>
      </c>
      <c r="D77" s="3">
        <v>592</v>
      </c>
      <c r="E77" s="4">
        <v>42496</v>
      </c>
      <c r="F77" s="2" t="s">
        <v>8</v>
      </c>
    </row>
    <row r="78" spans="1:6" ht="15.75" customHeight="1" x14ac:dyDescent="0.25">
      <c r="A78" s="2">
        <v>77</v>
      </c>
      <c r="B78" s="2" t="s">
        <v>16</v>
      </c>
      <c r="C78" s="2" t="s">
        <v>12</v>
      </c>
      <c r="D78" s="3">
        <v>4330</v>
      </c>
      <c r="E78" s="4">
        <v>42498</v>
      </c>
      <c r="F78" s="2" t="s">
        <v>8</v>
      </c>
    </row>
    <row r="79" spans="1:6" ht="15.75" customHeight="1" x14ac:dyDescent="0.25">
      <c r="A79" s="2">
        <v>78</v>
      </c>
      <c r="B79" s="2" t="s">
        <v>11</v>
      </c>
      <c r="C79" s="2" t="s">
        <v>12</v>
      </c>
      <c r="D79" s="3">
        <v>9405</v>
      </c>
      <c r="E79" s="4">
        <v>42498</v>
      </c>
      <c r="F79" s="2" t="s">
        <v>10</v>
      </c>
    </row>
    <row r="80" spans="1:6" ht="15.75" customHeight="1" x14ac:dyDescent="0.25">
      <c r="A80" s="2">
        <v>79</v>
      </c>
      <c r="B80" s="2" t="s">
        <v>19</v>
      </c>
      <c r="C80" s="2" t="s">
        <v>12</v>
      </c>
      <c r="D80" s="3">
        <v>7671</v>
      </c>
      <c r="E80" s="4">
        <v>42498</v>
      </c>
      <c r="F80" s="2" t="s">
        <v>20</v>
      </c>
    </row>
    <row r="81" spans="1:6" ht="15.75" customHeight="1" x14ac:dyDescent="0.25">
      <c r="A81" s="2">
        <v>80</v>
      </c>
      <c r="B81" s="2" t="s">
        <v>6</v>
      </c>
      <c r="C81" s="2" t="s">
        <v>7</v>
      </c>
      <c r="D81" s="3">
        <v>5791</v>
      </c>
      <c r="E81" s="4">
        <v>42498</v>
      </c>
      <c r="F81" s="2" t="s">
        <v>10</v>
      </c>
    </row>
    <row r="82" spans="1:6" ht="15.75" customHeight="1" x14ac:dyDescent="0.25">
      <c r="A82" s="2">
        <v>81</v>
      </c>
      <c r="B82" s="2" t="s">
        <v>11</v>
      </c>
      <c r="C82" s="2" t="s">
        <v>12</v>
      </c>
      <c r="D82" s="3">
        <v>6007</v>
      </c>
      <c r="E82" s="4">
        <v>42502</v>
      </c>
      <c r="F82" s="2" t="s">
        <v>13</v>
      </c>
    </row>
    <row r="83" spans="1:6" ht="15.75" customHeight="1" x14ac:dyDescent="0.25">
      <c r="A83" s="2">
        <v>82</v>
      </c>
      <c r="B83" s="2" t="s">
        <v>11</v>
      </c>
      <c r="C83" s="2" t="s">
        <v>12</v>
      </c>
      <c r="D83" s="3">
        <v>5030</v>
      </c>
      <c r="E83" s="4">
        <v>42504</v>
      </c>
      <c r="F83" s="2" t="s">
        <v>15</v>
      </c>
    </row>
    <row r="84" spans="1:6" ht="15.75" customHeight="1" x14ac:dyDescent="0.25">
      <c r="A84" s="2">
        <v>83</v>
      </c>
      <c r="B84" s="2" t="s">
        <v>6</v>
      </c>
      <c r="C84" s="2" t="s">
        <v>7</v>
      </c>
      <c r="D84" s="3">
        <v>6763</v>
      </c>
      <c r="E84" s="4">
        <v>42504</v>
      </c>
      <c r="F84" s="2" t="s">
        <v>10</v>
      </c>
    </row>
    <row r="85" spans="1:6" ht="15.75" customHeight="1" x14ac:dyDescent="0.25">
      <c r="A85" s="2">
        <v>84</v>
      </c>
      <c r="B85" s="2" t="s">
        <v>11</v>
      </c>
      <c r="C85" s="2" t="s">
        <v>12</v>
      </c>
      <c r="D85" s="3">
        <v>4248</v>
      </c>
      <c r="E85" s="4">
        <v>42505</v>
      </c>
      <c r="F85" s="2" t="s">
        <v>17</v>
      </c>
    </row>
    <row r="86" spans="1:6" ht="15.75" customHeight="1" x14ac:dyDescent="0.25">
      <c r="A86" s="2">
        <v>85</v>
      </c>
      <c r="B86" s="2" t="s">
        <v>11</v>
      </c>
      <c r="C86" s="2" t="s">
        <v>12</v>
      </c>
      <c r="D86" s="3">
        <v>9543</v>
      </c>
      <c r="E86" s="4">
        <v>42506</v>
      </c>
      <c r="F86" s="2" t="s">
        <v>20</v>
      </c>
    </row>
    <row r="87" spans="1:6" ht="15.75" customHeight="1" x14ac:dyDescent="0.25">
      <c r="A87" s="2">
        <v>86</v>
      </c>
      <c r="B87" s="2" t="s">
        <v>9</v>
      </c>
      <c r="C87" s="2" t="s">
        <v>7</v>
      </c>
      <c r="D87" s="3">
        <v>2054</v>
      </c>
      <c r="E87" s="4">
        <v>42506</v>
      </c>
      <c r="F87" s="2" t="s">
        <v>10</v>
      </c>
    </row>
    <row r="88" spans="1:6" ht="15.75" customHeight="1" x14ac:dyDescent="0.25">
      <c r="A88" s="2">
        <v>87</v>
      </c>
      <c r="B88" s="2" t="s">
        <v>14</v>
      </c>
      <c r="C88" s="2" t="s">
        <v>7</v>
      </c>
      <c r="D88" s="3">
        <v>7094</v>
      </c>
      <c r="E88" s="4">
        <v>42506</v>
      </c>
      <c r="F88" s="2" t="s">
        <v>15</v>
      </c>
    </row>
    <row r="89" spans="1:6" ht="15.75" customHeight="1" x14ac:dyDescent="0.25">
      <c r="A89" s="2">
        <v>88</v>
      </c>
      <c r="B89" s="2" t="s">
        <v>6</v>
      </c>
      <c r="C89" s="2" t="s">
        <v>7</v>
      </c>
      <c r="D89" s="3">
        <v>6087</v>
      </c>
      <c r="E89" s="4">
        <v>42508</v>
      </c>
      <c r="F89" s="2" t="s">
        <v>8</v>
      </c>
    </row>
    <row r="90" spans="1:6" ht="15.75" customHeight="1" x14ac:dyDescent="0.25">
      <c r="A90" s="2">
        <v>89</v>
      </c>
      <c r="B90" s="2" t="s">
        <v>19</v>
      </c>
      <c r="C90" s="2" t="s">
        <v>12</v>
      </c>
      <c r="D90" s="3">
        <v>4264</v>
      </c>
      <c r="E90" s="4">
        <v>42509</v>
      </c>
      <c r="F90" s="2" t="s">
        <v>17</v>
      </c>
    </row>
    <row r="91" spans="1:6" ht="15.75" customHeight="1" x14ac:dyDescent="0.25">
      <c r="A91" s="2">
        <v>90</v>
      </c>
      <c r="B91" s="2" t="s">
        <v>21</v>
      </c>
      <c r="C91" s="2" t="s">
        <v>12</v>
      </c>
      <c r="D91" s="3">
        <v>9333</v>
      </c>
      <c r="E91" s="4">
        <v>42510</v>
      </c>
      <c r="F91" s="2" t="s">
        <v>8</v>
      </c>
    </row>
    <row r="92" spans="1:6" ht="15.75" customHeight="1" x14ac:dyDescent="0.25">
      <c r="A92" s="2">
        <v>91</v>
      </c>
      <c r="B92" s="2" t="s">
        <v>21</v>
      </c>
      <c r="C92" s="2" t="s">
        <v>12</v>
      </c>
      <c r="D92" s="3">
        <v>8775</v>
      </c>
      <c r="E92" s="4">
        <v>42512</v>
      </c>
      <c r="F92" s="2" t="s">
        <v>15</v>
      </c>
    </row>
    <row r="93" spans="1:6" ht="15.75" customHeight="1" x14ac:dyDescent="0.25">
      <c r="A93" s="2">
        <v>92</v>
      </c>
      <c r="B93" s="2" t="s">
        <v>9</v>
      </c>
      <c r="C93" s="2" t="s">
        <v>7</v>
      </c>
      <c r="D93" s="3">
        <v>2011</v>
      </c>
      <c r="E93" s="4">
        <v>42513</v>
      </c>
      <c r="F93" s="2" t="s">
        <v>10</v>
      </c>
    </row>
    <row r="94" spans="1:6" ht="15.75" customHeight="1" x14ac:dyDescent="0.25">
      <c r="A94" s="2">
        <v>93</v>
      </c>
      <c r="B94" s="2" t="s">
        <v>11</v>
      </c>
      <c r="C94" s="2" t="s">
        <v>12</v>
      </c>
      <c r="D94" s="3">
        <v>5632</v>
      </c>
      <c r="E94" s="4">
        <v>42515</v>
      </c>
      <c r="F94" s="2" t="s">
        <v>8</v>
      </c>
    </row>
    <row r="95" spans="1:6" ht="15.75" customHeight="1" x14ac:dyDescent="0.25">
      <c r="A95" s="2">
        <v>94</v>
      </c>
      <c r="B95" s="2" t="s">
        <v>11</v>
      </c>
      <c r="C95" s="2" t="s">
        <v>12</v>
      </c>
      <c r="D95" s="3">
        <v>4904</v>
      </c>
      <c r="E95" s="4">
        <v>42515</v>
      </c>
      <c r="F95" s="2" t="s">
        <v>18</v>
      </c>
    </row>
    <row r="96" spans="1:6" ht="15.75" customHeight="1" x14ac:dyDescent="0.25">
      <c r="A96" s="2">
        <v>95</v>
      </c>
      <c r="B96" s="2" t="s">
        <v>14</v>
      </c>
      <c r="C96" s="2" t="s">
        <v>7</v>
      </c>
      <c r="D96" s="3">
        <v>1002</v>
      </c>
      <c r="E96" s="4">
        <v>42515</v>
      </c>
      <c r="F96" s="2" t="s">
        <v>17</v>
      </c>
    </row>
    <row r="97" spans="1:6" ht="15.75" customHeight="1" x14ac:dyDescent="0.25">
      <c r="A97" s="2">
        <v>96</v>
      </c>
      <c r="B97" s="2" t="s">
        <v>16</v>
      </c>
      <c r="C97" s="2" t="s">
        <v>12</v>
      </c>
      <c r="D97" s="3">
        <v>8141</v>
      </c>
      <c r="E97" s="4">
        <v>42516</v>
      </c>
      <c r="F97" s="2" t="s">
        <v>10</v>
      </c>
    </row>
    <row r="98" spans="1:6" ht="15.75" customHeight="1" x14ac:dyDescent="0.25">
      <c r="A98" s="2">
        <v>97</v>
      </c>
      <c r="B98" s="2" t="s">
        <v>16</v>
      </c>
      <c r="C98" s="2" t="s">
        <v>12</v>
      </c>
      <c r="D98" s="3">
        <v>3644</v>
      </c>
      <c r="E98" s="4">
        <v>42516</v>
      </c>
      <c r="F98" s="2" t="s">
        <v>13</v>
      </c>
    </row>
    <row r="99" spans="1:6" ht="15.75" customHeight="1" x14ac:dyDescent="0.25">
      <c r="A99" s="2">
        <v>98</v>
      </c>
      <c r="B99" s="2" t="s">
        <v>16</v>
      </c>
      <c r="C99" s="2" t="s">
        <v>12</v>
      </c>
      <c r="D99" s="3">
        <v>1380</v>
      </c>
      <c r="E99" s="4">
        <v>42516</v>
      </c>
      <c r="F99" s="2" t="s">
        <v>17</v>
      </c>
    </row>
    <row r="100" spans="1:6" ht="15.75" customHeight="1" x14ac:dyDescent="0.25">
      <c r="A100" s="2">
        <v>99</v>
      </c>
      <c r="B100" s="2" t="s">
        <v>9</v>
      </c>
      <c r="C100" s="2" t="s">
        <v>7</v>
      </c>
      <c r="D100" s="3">
        <v>8354</v>
      </c>
      <c r="E100" s="4">
        <v>42516</v>
      </c>
      <c r="F100" s="2" t="s">
        <v>15</v>
      </c>
    </row>
    <row r="101" spans="1:6" ht="15.75" customHeight="1" x14ac:dyDescent="0.25">
      <c r="A101" s="2">
        <v>100</v>
      </c>
      <c r="B101" s="2" t="s">
        <v>11</v>
      </c>
      <c r="C101" s="2" t="s">
        <v>12</v>
      </c>
      <c r="D101" s="3">
        <v>5182</v>
      </c>
      <c r="E101" s="4">
        <v>42517</v>
      </c>
      <c r="F101" s="2" t="s">
        <v>8</v>
      </c>
    </row>
    <row r="102" spans="1:6" ht="15.75" customHeight="1" x14ac:dyDescent="0.25">
      <c r="A102" s="2">
        <v>101</v>
      </c>
      <c r="B102" s="2" t="s">
        <v>19</v>
      </c>
      <c r="C102" s="2" t="s">
        <v>12</v>
      </c>
      <c r="D102" s="3">
        <v>2193</v>
      </c>
      <c r="E102" s="4">
        <v>42517</v>
      </c>
      <c r="F102" s="2" t="s">
        <v>20</v>
      </c>
    </row>
    <row r="103" spans="1:6" ht="15.75" customHeight="1" x14ac:dyDescent="0.25">
      <c r="A103" s="2">
        <v>102</v>
      </c>
      <c r="B103" s="2" t="s">
        <v>21</v>
      </c>
      <c r="C103" s="2" t="s">
        <v>12</v>
      </c>
      <c r="D103" s="3">
        <v>3647</v>
      </c>
      <c r="E103" s="4">
        <v>42518</v>
      </c>
      <c r="F103" s="2" t="s">
        <v>8</v>
      </c>
    </row>
    <row r="104" spans="1:6" ht="15.75" customHeight="1" x14ac:dyDescent="0.25">
      <c r="A104" s="2">
        <v>103</v>
      </c>
      <c r="B104" s="2" t="s">
        <v>19</v>
      </c>
      <c r="C104" s="2" t="s">
        <v>12</v>
      </c>
      <c r="D104" s="3">
        <v>4104</v>
      </c>
      <c r="E104" s="4">
        <v>42518</v>
      </c>
      <c r="F104" s="2" t="s">
        <v>8</v>
      </c>
    </row>
    <row r="105" spans="1:6" ht="15.75" customHeight="1" x14ac:dyDescent="0.25">
      <c r="A105" s="2">
        <v>104</v>
      </c>
      <c r="B105" s="2" t="s">
        <v>6</v>
      </c>
      <c r="C105" s="2" t="s">
        <v>7</v>
      </c>
      <c r="D105" s="3">
        <v>7457</v>
      </c>
      <c r="E105" s="4">
        <v>42518</v>
      </c>
      <c r="F105" s="2" t="s">
        <v>8</v>
      </c>
    </row>
    <row r="106" spans="1:6" ht="15.75" customHeight="1" x14ac:dyDescent="0.25">
      <c r="A106" s="2">
        <v>105</v>
      </c>
      <c r="B106" s="2" t="s">
        <v>21</v>
      </c>
      <c r="C106" s="2" t="s">
        <v>12</v>
      </c>
      <c r="D106" s="3">
        <v>3767</v>
      </c>
      <c r="E106" s="4">
        <v>42519</v>
      </c>
      <c r="F106" s="2" t="s">
        <v>13</v>
      </c>
    </row>
    <row r="107" spans="1:6" ht="15.75" customHeight="1" x14ac:dyDescent="0.25">
      <c r="A107" s="2">
        <v>106</v>
      </c>
      <c r="B107" s="2" t="s">
        <v>9</v>
      </c>
      <c r="C107" s="2" t="s">
        <v>7</v>
      </c>
      <c r="D107" s="3">
        <v>4685</v>
      </c>
      <c r="E107" s="4">
        <v>42520</v>
      </c>
      <c r="F107" s="2" t="s">
        <v>15</v>
      </c>
    </row>
    <row r="108" spans="1:6" ht="15.75" customHeight="1" x14ac:dyDescent="0.25">
      <c r="A108" s="2">
        <v>107</v>
      </c>
      <c r="B108" s="2" t="s">
        <v>11</v>
      </c>
      <c r="C108" s="2" t="s">
        <v>12</v>
      </c>
      <c r="D108" s="3">
        <v>3917</v>
      </c>
      <c r="E108" s="4">
        <v>42525</v>
      </c>
      <c r="F108" s="2" t="s">
        <v>8</v>
      </c>
    </row>
    <row r="109" spans="1:6" ht="15.75" customHeight="1" x14ac:dyDescent="0.25">
      <c r="A109" s="2">
        <v>108</v>
      </c>
      <c r="B109" s="2" t="s">
        <v>19</v>
      </c>
      <c r="C109" s="2" t="s">
        <v>12</v>
      </c>
      <c r="D109" s="3">
        <v>521</v>
      </c>
      <c r="E109" s="4">
        <v>42525</v>
      </c>
      <c r="F109" s="2" t="s">
        <v>13</v>
      </c>
    </row>
    <row r="110" spans="1:6" ht="15.75" customHeight="1" x14ac:dyDescent="0.25">
      <c r="A110" s="2">
        <v>109</v>
      </c>
      <c r="B110" s="2" t="s">
        <v>19</v>
      </c>
      <c r="C110" s="2" t="s">
        <v>12</v>
      </c>
      <c r="D110" s="3">
        <v>5605</v>
      </c>
      <c r="E110" s="4">
        <v>42531</v>
      </c>
      <c r="F110" s="2" t="s">
        <v>20</v>
      </c>
    </row>
    <row r="111" spans="1:6" ht="15.75" customHeight="1" x14ac:dyDescent="0.25">
      <c r="A111" s="2">
        <v>110</v>
      </c>
      <c r="B111" s="2" t="s">
        <v>9</v>
      </c>
      <c r="C111" s="2" t="s">
        <v>7</v>
      </c>
      <c r="D111" s="3">
        <v>9630</v>
      </c>
      <c r="E111" s="4">
        <v>42532</v>
      </c>
      <c r="F111" s="2" t="s">
        <v>15</v>
      </c>
    </row>
    <row r="112" spans="1:6" ht="15.75" customHeight="1" x14ac:dyDescent="0.25">
      <c r="A112" s="2">
        <v>111</v>
      </c>
      <c r="B112" s="2" t="s">
        <v>11</v>
      </c>
      <c r="C112" s="2" t="s">
        <v>12</v>
      </c>
      <c r="D112" s="3">
        <v>6941</v>
      </c>
      <c r="E112" s="4">
        <v>42541</v>
      </c>
      <c r="F112" s="2" t="s">
        <v>13</v>
      </c>
    </row>
    <row r="113" spans="1:6" ht="15.75" customHeight="1" x14ac:dyDescent="0.25">
      <c r="A113" s="2">
        <v>112</v>
      </c>
      <c r="B113" s="2" t="s">
        <v>9</v>
      </c>
      <c r="C113" s="2" t="s">
        <v>7</v>
      </c>
      <c r="D113" s="3">
        <v>7231</v>
      </c>
      <c r="E113" s="4">
        <v>42541</v>
      </c>
      <c r="F113" s="2" t="s">
        <v>10</v>
      </c>
    </row>
    <row r="114" spans="1:6" ht="15.75" customHeight="1" x14ac:dyDescent="0.25">
      <c r="A114" s="2">
        <v>113</v>
      </c>
      <c r="B114" s="2" t="s">
        <v>9</v>
      </c>
      <c r="C114" s="2" t="s">
        <v>7</v>
      </c>
      <c r="D114" s="3">
        <v>8891</v>
      </c>
      <c r="E114" s="4">
        <v>42544</v>
      </c>
      <c r="F114" s="2" t="s">
        <v>17</v>
      </c>
    </row>
    <row r="115" spans="1:6" ht="15.75" customHeight="1" x14ac:dyDescent="0.25">
      <c r="A115" s="2">
        <v>114</v>
      </c>
      <c r="B115" s="2" t="s">
        <v>11</v>
      </c>
      <c r="C115" s="2" t="s">
        <v>12</v>
      </c>
      <c r="D115" s="3">
        <v>107</v>
      </c>
      <c r="E115" s="4">
        <v>42546</v>
      </c>
      <c r="F115" s="2" t="s">
        <v>20</v>
      </c>
    </row>
    <row r="116" spans="1:6" ht="15.75" customHeight="1" x14ac:dyDescent="0.25">
      <c r="A116" s="2">
        <v>115</v>
      </c>
      <c r="B116" s="2" t="s">
        <v>11</v>
      </c>
      <c r="C116" s="2" t="s">
        <v>12</v>
      </c>
      <c r="D116" s="3">
        <v>4243</v>
      </c>
      <c r="E116" s="4">
        <v>42547</v>
      </c>
      <c r="F116" s="2" t="s">
        <v>8</v>
      </c>
    </row>
    <row r="117" spans="1:6" ht="15.75" customHeight="1" x14ac:dyDescent="0.25">
      <c r="A117" s="2">
        <v>116</v>
      </c>
      <c r="B117" s="2" t="s">
        <v>16</v>
      </c>
      <c r="C117" s="2" t="s">
        <v>12</v>
      </c>
      <c r="D117" s="3">
        <v>4514</v>
      </c>
      <c r="E117" s="4">
        <v>42548</v>
      </c>
      <c r="F117" s="2" t="s">
        <v>8</v>
      </c>
    </row>
    <row r="118" spans="1:6" ht="15.75" customHeight="1" x14ac:dyDescent="0.25">
      <c r="A118" s="2">
        <v>117</v>
      </c>
      <c r="B118" s="2" t="s">
        <v>21</v>
      </c>
      <c r="C118" s="2" t="s">
        <v>12</v>
      </c>
      <c r="D118" s="3">
        <v>5480</v>
      </c>
      <c r="E118" s="4">
        <v>42553</v>
      </c>
      <c r="F118" s="2" t="s">
        <v>8</v>
      </c>
    </row>
    <row r="119" spans="1:6" ht="15.75" customHeight="1" x14ac:dyDescent="0.25">
      <c r="A119" s="2">
        <v>118</v>
      </c>
      <c r="B119" s="2" t="s">
        <v>11</v>
      </c>
      <c r="C119" s="2" t="s">
        <v>12</v>
      </c>
      <c r="D119" s="3">
        <v>5002</v>
      </c>
      <c r="E119" s="4">
        <v>42553</v>
      </c>
      <c r="F119" s="2" t="s">
        <v>20</v>
      </c>
    </row>
    <row r="120" spans="1:6" ht="15.75" customHeight="1" x14ac:dyDescent="0.25">
      <c r="A120" s="2">
        <v>119</v>
      </c>
      <c r="B120" s="2" t="s">
        <v>11</v>
      </c>
      <c r="C120" s="2" t="s">
        <v>12</v>
      </c>
      <c r="D120" s="3">
        <v>8530</v>
      </c>
      <c r="E120" s="4">
        <v>42556</v>
      </c>
      <c r="F120" s="2" t="s">
        <v>13</v>
      </c>
    </row>
    <row r="121" spans="1:6" ht="15.75" customHeight="1" x14ac:dyDescent="0.25">
      <c r="A121" s="2">
        <v>120</v>
      </c>
      <c r="B121" s="2" t="s">
        <v>16</v>
      </c>
      <c r="C121" s="2" t="s">
        <v>12</v>
      </c>
      <c r="D121" s="3">
        <v>4819</v>
      </c>
      <c r="E121" s="4">
        <v>42558</v>
      </c>
      <c r="F121" s="2" t="s">
        <v>18</v>
      </c>
    </row>
    <row r="122" spans="1:6" ht="15.75" customHeight="1" x14ac:dyDescent="0.25">
      <c r="A122" s="2">
        <v>121</v>
      </c>
      <c r="B122" s="2" t="s">
        <v>9</v>
      </c>
      <c r="C122" s="2" t="s">
        <v>7</v>
      </c>
      <c r="D122" s="3">
        <v>6343</v>
      </c>
      <c r="E122" s="4">
        <v>42562</v>
      </c>
      <c r="F122" s="2" t="s">
        <v>10</v>
      </c>
    </row>
    <row r="123" spans="1:6" ht="15.75" customHeight="1" x14ac:dyDescent="0.25">
      <c r="A123" s="2">
        <v>122</v>
      </c>
      <c r="B123" s="2" t="s">
        <v>16</v>
      </c>
      <c r="C123" s="2" t="s">
        <v>12</v>
      </c>
      <c r="D123" s="3">
        <v>2318</v>
      </c>
      <c r="E123" s="4">
        <v>42564</v>
      </c>
      <c r="F123" s="2" t="s">
        <v>10</v>
      </c>
    </row>
    <row r="124" spans="1:6" ht="15.75" customHeight="1" x14ac:dyDescent="0.25">
      <c r="A124" s="2">
        <v>123</v>
      </c>
      <c r="B124" s="2" t="s">
        <v>16</v>
      </c>
      <c r="C124" s="2" t="s">
        <v>12</v>
      </c>
      <c r="D124" s="3">
        <v>220</v>
      </c>
      <c r="E124" s="4">
        <v>42571</v>
      </c>
      <c r="F124" s="2" t="s">
        <v>10</v>
      </c>
    </row>
    <row r="125" spans="1:6" ht="15.75" customHeight="1" x14ac:dyDescent="0.25">
      <c r="A125" s="2">
        <v>124</v>
      </c>
      <c r="B125" s="2" t="s">
        <v>16</v>
      </c>
      <c r="C125" s="2" t="s">
        <v>12</v>
      </c>
      <c r="D125" s="3">
        <v>6341</v>
      </c>
      <c r="E125" s="4">
        <v>42571</v>
      </c>
      <c r="F125" s="2" t="s">
        <v>18</v>
      </c>
    </row>
    <row r="126" spans="1:6" ht="15.75" customHeight="1" x14ac:dyDescent="0.25">
      <c r="A126" s="2">
        <v>125</v>
      </c>
      <c r="B126" s="2" t="s">
        <v>19</v>
      </c>
      <c r="C126" s="2" t="s">
        <v>12</v>
      </c>
      <c r="D126" s="3">
        <v>330</v>
      </c>
      <c r="E126" s="4">
        <v>42571</v>
      </c>
      <c r="F126" s="2" t="s">
        <v>15</v>
      </c>
    </row>
    <row r="127" spans="1:6" ht="15.75" customHeight="1" x14ac:dyDescent="0.25">
      <c r="A127" s="2">
        <v>126</v>
      </c>
      <c r="B127" s="2" t="s">
        <v>9</v>
      </c>
      <c r="C127" s="2" t="s">
        <v>7</v>
      </c>
      <c r="D127" s="3">
        <v>3027</v>
      </c>
      <c r="E127" s="4">
        <v>42571</v>
      </c>
      <c r="F127" s="2" t="s">
        <v>10</v>
      </c>
    </row>
    <row r="128" spans="1:6" ht="15.75" customHeight="1" x14ac:dyDescent="0.25">
      <c r="A128" s="2">
        <v>127</v>
      </c>
      <c r="B128" s="2" t="s">
        <v>16</v>
      </c>
      <c r="C128" s="2" t="s">
        <v>12</v>
      </c>
      <c r="D128" s="3">
        <v>850</v>
      </c>
      <c r="E128" s="4">
        <v>42573</v>
      </c>
      <c r="F128" s="2" t="s">
        <v>18</v>
      </c>
    </row>
    <row r="129" spans="1:6" ht="15.75" customHeight="1" x14ac:dyDescent="0.25">
      <c r="A129" s="2">
        <v>128</v>
      </c>
      <c r="B129" s="2" t="s">
        <v>11</v>
      </c>
      <c r="C129" s="2" t="s">
        <v>12</v>
      </c>
      <c r="D129" s="3">
        <v>8986</v>
      </c>
      <c r="E129" s="4">
        <v>42574</v>
      </c>
      <c r="F129" s="2" t="s">
        <v>10</v>
      </c>
    </row>
    <row r="130" spans="1:6" ht="15.75" customHeight="1" x14ac:dyDescent="0.25">
      <c r="A130" s="2">
        <v>129</v>
      </c>
      <c r="B130" s="2" t="s">
        <v>9</v>
      </c>
      <c r="C130" s="2" t="s">
        <v>7</v>
      </c>
      <c r="D130" s="3">
        <v>3800</v>
      </c>
      <c r="E130" s="4">
        <v>42576</v>
      </c>
      <c r="F130" s="2" t="s">
        <v>8</v>
      </c>
    </row>
    <row r="131" spans="1:6" ht="15.75" customHeight="1" x14ac:dyDescent="0.25">
      <c r="A131" s="2">
        <v>130</v>
      </c>
      <c r="B131" s="2" t="s">
        <v>6</v>
      </c>
      <c r="C131" s="2" t="s">
        <v>7</v>
      </c>
      <c r="D131" s="3">
        <v>5751</v>
      </c>
      <c r="E131" s="4">
        <v>42579</v>
      </c>
      <c r="F131" s="2" t="s">
        <v>10</v>
      </c>
    </row>
    <row r="132" spans="1:6" ht="15.75" customHeight="1" x14ac:dyDescent="0.25">
      <c r="A132" s="2">
        <v>131</v>
      </c>
      <c r="B132" s="2" t="s">
        <v>19</v>
      </c>
      <c r="C132" s="2" t="s">
        <v>12</v>
      </c>
      <c r="D132" s="3">
        <v>1704</v>
      </c>
      <c r="E132" s="4">
        <v>42580</v>
      </c>
      <c r="F132" s="2" t="s">
        <v>10</v>
      </c>
    </row>
    <row r="133" spans="1:6" ht="15.75" customHeight="1" x14ac:dyDescent="0.25">
      <c r="A133" s="2">
        <v>132</v>
      </c>
      <c r="B133" s="2" t="s">
        <v>11</v>
      </c>
      <c r="C133" s="2" t="s">
        <v>12</v>
      </c>
      <c r="D133" s="3">
        <v>7966</v>
      </c>
      <c r="E133" s="4">
        <v>42581</v>
      </c>
      <c r="F133" s="2" t="s">
        <v>17</v>
      </c>
    </row>
    <row r="134" spans="1:6" ht="15.75" customHeight="1" x14ac:dyDescent="0.25">
      <c r="A134" s="2">
        <v>133</v>
      </c>
      <c r="B134" s="2" t="s">
        <v>11</v>
      </c>
      <c r="C134" s="2" t="s">
        <v>12</v>
      </c>
      <c r="D134" s="3">
        <v>852</v>
      </c>
      <c r="E134" s="4">
        <v>42582</v>
      </c>
      <c r="F134" s="2" t="s">
        <v>8</v>
      </c>
    </row>
    <row r="135" spans="1:6" ht="15.75" customHeight="1" x14ac:dyDescent="0.25">
      <c r="A135" s="2">
        <v>134</v>
      </c>
      <c r="B135" s="2" t="s">
        <v>14</v>
      </c>
      <c r="C135" s="2" t="s">
        <v>7</v>
      </c>
      <c r="D135" s="3">
        <v>8416</v>
      </c>
      <c r="E135" s="4">
        <v>42582</v>
      </c>
      <c r="F135" s="2" t="s">
        <v>17</v>
      </c>
    </row>
    <row r="136" spans="1:6" ht="15.75" customHeight="1" x14ac:dyDescent="0.25">
      <c r="A136" s="2">
        <v>135</v>
      </c>
      <c r="B136" s="2" t="s">
        <v>11</v>
      </c>
      <c r="C136" s="2" t="s">
        <v>12</v>
      </c>
      <c r="D136" s="3">
        <v>7144</v>
      </c>
      <c r="E136" s="4">
        <v>42583</v>
      </c>
      <c r="F136" s="2" t="s">
        <v>20</v>
      </c>
    </row>
    <row r="137" spans="1:6" ht="15.75" customHeight="1" x14ac:dyDescent="0.25">
      <c r="A137" s="2">
        <v>136</v>
      </c>
      <c r="B137" s="2" t="s">
        <v>9</v>
      </c>
      <c r="C137" s="2" t="s">
        <v>7</v>
      </c>
      <c r="D137" s="3">
        <v>7854</v>
      </c>
      <c r="E137" s="4">
        <v>42583</v>
      </c>
      <c r="F137" s="2" t="s">
        <v>8</v>
      </c>
    </row>
    <row r="138" spans="1:6" ht="15.75" customHeight="1" x14ac:dyDescent="0.25">
      <c r="A138" s="2">
        <v>137</v>
      </c>
      <c r="B138" s="2" t="s">
        <v>16</v>
      </c>
      <c r="C138" s="2" t="s">
        <v>12</v>
      </c>
      <c r="D138" s="3">
        <v>859</v>
      </c>
      <c r="E138" s="4">
        <v>42585</v>
      </c>
      <c r="F138" s="2" t="s">
        <v>8</v>
      </c>
    </row>
    <row r="139" spans="1:6" ht="15.75" customHeight="1" x14ac:dyDescent="0.25">
      <c r="A139" s="2">
        <v>138</v>
      </c>
      <c r="B139" s="2" t="s">
        <v>9</v>
      </c>
      <c r="C139" s="2" t="s">
        <v>7</v>
      </c>
      <c r="D139" s="3">
        <v>8049</v>
      </c>
      <c r="E139" s="4">
        <v>42594</v>
      </c>
      <c r="F139" s="2" t="s">
        <v>8</v>
      </c>
    </row>
    <row r="140" spans="1:6" ht="15.75" customHeight="1" x14ac:dyDescent="0.25">
      <c r="A140" s="2">
        <v>139</v>
      </c>
      <c r="B140" s="2" t="s">
        <v>11</v>
      </c>
      <c r="C140" s="2" t="s">
        <v>12</v>
      </c>
      <c r="D140" s="3">
        <v>2836</v>
      </c>
      <c r="E140" s="4">
        <v>42595</v>
      </c>
      <c r="F140" s="2" t="s">
        <v>15</v>
      </c>
    </row>
    <row r="141" spans="1:6" ht="15.75" customHeight="1" x14ac:dyDescent="0.25">
      <c r="A141" s="2">
        <v>140</v>
      </c>
      <c r="B141" s="2" t="s">
        <v>6</v>
      </c>
      <c r="C141" s="2" t="s">
        <v>7</v>
      </c>
      <c r="D141" s="3">
        <v>1743</v>
      </c>
      <c r="E141" s="4">
        <v>42601</v>
      </c>
      <c r="F141" s="2" t="s">
        <v>8</v>
      </c>
    </row>
    <row r="142" spans="1:6" ht="15.75" customHeight="1" x14ac:dyDescent="0.25">
      <c r="A142" s="2">
        <v>141</v>
      </c>
      <c r="B142" s="2" t="s">
        <v>19</v>
      </c>
      <c r="C142" s="2" t="s">
        <v>12</v>
      </c>
      <c r="D142" s="3">
        <v>3844</v>
      </c>
      <c r="E142" s="4">
        <v>42605</v>
      </c>
      <c r="F142" s="2" t="s">
        <v>20</v>
      </c>
    </row>
    <row r="143" spans="1:6" ht="15.75" customHeight="1" x14ac:dyDescent="0.25">
      <c r="A143" s="2">
        <v>142</v>
      </c>
      <c r="B143" s="2" t="s">
        <v>19</v>
      </c>
      <c r="C143" s="2" t="s">
        <v>12</v>
      </c>
      <c r="D143" s="3">
        <v>7490</v>
      </c>
      <c r="E143" s="4">
        <v>42606</v>
      </c>
      <c r="F143" s="2" t="s">
        <v>20</v>
      </c>
    </row>
    <row r="144" spans="1:6" ht="15.75" customHeight="1" x14ac:dyDescent="0.25">
      <c r="A144" s="2">
        <v>143</v>
      </c>
      <c r="B144" s="2" t="s">
        <v>9</v>
      </c>
      <c r="C144" s="2" t="s">
        <v>7</v>
      </c>
      <c r="D144" s="3">
        <v>4483</v>
      </c>
      <c r="E144" s="4">
        <v>42607</v>
      </c>
      <c r="F144" s="2" t="s">
        <v>15</v>
      </c>
    </row>
    <row r="145" spans="1:6" ht="15.75" customHeight="1" x14ac:dyDescent="0.25">
      <c r="A145" s="2">
        <v>144</v>
      </c>
      <c r="B145" s="2" t="s">
        <v>19</v>
      </c>
      <c r="C145" s="2" t="s">
        <v>12</v>
      </c>
      <c r="D145" s="3">
        <v>7333</v>
      </c>
      <c r="E145" s="4">
        <v>42609</v>
      </c>
      <c r="F145" s="2" t="s">
        <v>13</v>
      </c>
    </row>
    <row r="146" spans="1:6" ht="15.75" customHeight="1" x14ac:dyDescent="0.25">
      <c r="A146" s="2">
        <v>145</v>
      </c>
      <c r="B146" s="2" t="s">
        <v>6</v>
      </c>
      <c r="C146" s="2" t="s">
        <v>7</v>
      </c>
      <c r="D146" s="3">
        <v>7654</v>
      </c>
      <c r="E146" s="4">
        <v>42610</v>
      </c>
      <c r="F146" s="2" t="s">
        <v>8</v>
      </c>
    </row>
    <row r="147" spans="1:6" ht="15.75" customHeight="1" x14ac:dyDescent="0.25">
      <c r="A147" s="2">
        <v>146</v>
      </c>
      <c r="B147" s="2" t="s">
        <v>19</v>
      </c>
      <c r="C147" s="2" t="s">
        <v>12</v>
      </c>
      <c r="D147" s="3">
        <v>3944</v>
      </c>
      <c r="E147" s="4">
        <v>42611</v>
      </c>
      <c r="F147" s="2" t="s">
        <v>10</v>
      </c>
    </row>
    <row r="148" spans="1:6" ht="15.75" customHeight="1" x14ac:dyDescent="0.25">
      <c r="A148" s="2">
        <v>147</v>
      </c>
      <c r="B148" s="2" t="s">
        <v>14</v>
      </c>
      <c r="C148" s="2" t="s">
        <v>7</v>
      </c>
      <c r="D148" s="3">
        <v>5761</v>
      </c>
      <c r="E148" s="4">
        <v>42611</v>
      </c>
      <c r="F148" s="2" t="s">
        <v>15</v>
      </c>
    </row>
    <row r="149" spans="1:6" ht="15.75" customHeight="1" x14ac:dyDescent="0.25">
      <c r="A149" s="2">
        <v>148</v>
      </c>
      <c r="B149" s="2" t="s">
        <v>11</v>
      </c>
      <c r="C149" s="2" t="s">
        <v>12</v>
      </c>
      <c r="D149" s="3">
        <v>6864</v>
      </c>
      <c r="E149" s="4">
        <v>42614</v>
      </c>
      <c r="F149" s="2" t="s">
        <v>18</v>
      </c>
    </row>
    <row r="150" spans="1:6" ht="15.75" customHeight="1" x14ac:dyDescent="0.25">
      <c r="A150" s="2">
        <v>149</v>
      </c>
      <c r="B150" s="2" t="s">
        <v>11</v>
      </c>
      <c r="C150" s="2" t="s">
        <v>12</v>
      </c>
      <c r="D150" s="3">
        <v>4016</v>
      </c>
      <c r="E150" s="4">
        <v>42614</v>
      </c>
      <c r="F150" s="2" t="s">
        <v>15</v>
      </c>
    </row>
    <row r="151" spans="1:6" ht="15.75" customHeight="1" x14ac:dyDescent="0.25">
      <c r="A151" s="2">
        <v>150</v>
      </c>
      <c r="B151" s="2" t="s">
        <v>11</v>
      </c>
      <c r="C151" s="2" t="s">
        <v>12</v>
      </c>
      <c r="D151" s="3">
        <v>1841</v>
      </c>
      <c r="E151" s="4">
        <v>42615</v>
      </c>
      <c r="F151" s="2" t="s">
        <v>8</v>
      </c>
    </row>
    <row r="152" spans="1:6" ht="15.75" customHeight="1" x14ac:dyDescent="0.25">
      <c r="A152" s="2">
        <v>151</v>
      </c>
      <c r="B152" s="2" t="s">
        <v>11</v>
      </c>
      <c r="C152" s="2" t="s">
        <v>12</v>
      </c>
      <c r="D152" s="3">
        <v>424</v>
      </c>
      <c r="E152" s="4">
        <v>42618</v>
      </c>
      <c r="F152" s="2" t="s">
        <v>17</v>
      </c>
    </row>
    <row r="153" spans="1:6" ht="15.75" customHeight="1" x14ac:dyDescent="0.25">
      <c r="A153" s="2">
        <v>152</v>
      </c>
      <c r="B153" s="2" t="s">
        <v>11</v>
      </c>
      <c r="C153" s="2" t="s">
        <v>12</v>
      </c>
      <c r="D153" s="3">
        <v>8765</v>
      </c>
      <c r="E153" s="4">
        <v>42620</v>
      </c>
      <c r="F153" s="2" t="s">
        <v>10</v>
      </c>
    </row>
    <row r="154" spans="1:6" ht="15.75" customHeight="1" x14ac:dyDescent="0.25">
      <c r="A154" s="2">
        <v>153</v>
      </c>
      <c r="B154" s="2" t="s">
        <v>11</v>
      </c>
      <c r="C154" s="2" t="s">
        <v>12</v>
      </c>
      <c r="D154" s="3">
        <v>5583</v>
      </c>
      <c r="E154" s="4">
        <v>42621</v>
      </c>
      <c r="F154" s="2" t="s">
        <v>8</v>
      </c>
    </row>
    <row r="155" spans="1:6" ht="15.75" customHeight="1" x14ac:dyDescent="0.25">
      <c r="A155" s="2">
        <v>154</v>
      </c>
      <c r="B155" s="2" t="s">
        <v>9</v>
      </c>
      <c r="C155" s="2" t="s">
        <v>7</v>
      </c>
      <c r="D155" s="3">
        <v>4390</v>
      </c>
      <c r="E155" s="4">
        <v>42622</v>
      </c>
      <c r="F155" s="2" t="s">
        <v>18</v>
      </c>
    </row>
    <row r="156" spans="1:6" ht="15.75" customHeight="1" x14ac:dyDescent="0.25">
      <c r="A156" s="2">
        <v>155</v>
      </c>
      <c r="B156" s="2" t="s">
        <v>9</v>
      </c>
      <c r="C156" s="2" t="s">
        <v>7</v>
      </c>
      <c r="D156" s="3">
        <v>352</v>
      </c>
      <c r="E156" s="4">
        <v>42622</v>
      </c>
      <c r="F156" s="2" t="s">
        <v>13</v>
      </c>
    </row>
    <row r="157" spans="1:6" ht="15.75" customHeight="1" x14ac:dyDescent="0.25">
      <c r="A157" s="2">
        <v>156</v>
      </c>
      <c r="B157" s="2" t="s">
        <v>19</v>
      </c>
      <c r="C157" s="2" t="s">
        <v>12</v>
      </c>
      <c r="D157" s="3">
        <v>8489</v>
      </c>
      <c r="E157" s="4">
        <v>42624</v>
      </c>
      <c r="F157" s="2" t="s">
        <v>8</v>
      </c>
    </row>
    <row r="158" spans="1:6" ht="15.75" customHeight="1" x14ac:dyDescent="0.25">
      <c r="A158" s="2">
        <v>157</v>
      </c>
      <c r="B158" s="2" t="s">
        <v>11</v>
      </c>
      <c r="C158" s="2" t="s">
        <v>12</v>
      </c>
      <c r="D158" s="3">
        <v>7090</v>
      </c>
      <c r="E158" s="4">
        <v>42624</v>
      </c>
      <c r="F158" s="2" t="s">
        <v>20</v>
      </c>
    </row>
    <row r="159" spans="1:6" ht="15.75" customHeight="1" x14ac:dyDescent="0.25">
      <c r="A159" s="2">
        <v>158</v>
      </c>
      <c r="B159" s="2" t="s">
        <v>11</v>
      </c>
      <c r="C159" s="2" t="s">
        <v>12</v>
      </c>
      <c r="D159" s="3">
        <v>7880</v>
      </c>
      <c r="E159" s="4">
        <v>42628</v>
      </c>
      <c r="F159" s="2" t="s">
        <v>8</v>
      </c>
    </row>
    <row r="160" spans="1:6" ht="15.75" customHeight="1" x14ac:dyDescent="0.25">
      <c r="A160" s="2">
        <v>159</v>
      </c>
      <c r="B160" s="2" t="s">
        <v>16</v>
      </c>
      <c r="C160" s="2" t="s">
        <v>12</v>
      </c>
      <c r="D160" s="3">
        <v>3861</v>
      </c>
      <c r="E160" s="4">
        <v>42631</v>
      </c>
      <c r="F160" s="2" t="s">
        <v>8</v>
      </c>
    </row>
    <row r="161" spans="1:6" ht="15.75" customHeight="1" x14ac:dyDescent="0.25">
      <c r="A161" s="2">
        <v>160</v>
      </c>
      <c r="B161" s="2" t="s">
        <v>9</v>
      </c>
      <c r="C161" s="2" t="s">
        <v>7</v>
      </c>
      <c r="D161" s="3">
        <v>7927</v>
      </c>
      <c r="E161" s="4">
        <v>42632</v>
      </c>
      <c r="F161" s="2" t="s">
        <v>15</v>
      </c>
    </row>
    <row r="162" spans="1:6" ht="15.75" customHeight="1" x14ac:dyDescent="0.25">
      <c r="A162" s="2">
        <v>161</v>
      </c>
      <c r="B162" s="2" t="s">
        <v>11</v>
      </c>
      <c r="C162" s="2" t="s">
        <v>12</v>
      </c>
      <c r="D162" s="3">
        <v>6162</v>
      </c>
      <c r="E162" s="4">
        <v>42633</v>
      </c>
      <c r="F162" s="2" t="s">
        <v>8</v>
      </c>
    </row>
    <row r="163" spans="1:6" ht="15.75" customHeight="1" x14ac:dyDescent="0.25">
      <c r="A163" s="2">
        <v>162</v>
      </c>
      <c r="B163" s="2" t="s">
        <v>21</v>
      </c>
      <c r="C163" s="2" t="s">
        <v>12</v>
      </c>
      <c r="D163" s="3">
        <v>5523</v>
      </c>
      <c r="E163" s="4">
        <v>42638</v>
      </c>
      <c r="F163" s="2" t="s">
        <v>17</v>
      </c>
    </row>
    <row r="164" spans="1:6" ht="15.75" customHeight="1" x14ac:dyDescent="0.25">
      <c r="A164" s="2">
        <v>163</v>
      </c>
      <c r="B164" s="2" t="s">
        <v>9</v>
      </c>
      <c r="C164" s="2" t="s">
        <v>7</v>
      </c>
      <c r="D164" s="3">
        <v>5936</v>
      </c>
      <c r="E164" s="4">
        <v>42638</v>
      </c>
      <c r="F164" s="2" t="s">
        <v>10</v>
      </c>
    </row>
    <row r="165" spans="1:6" ht="15.75" customHeight="1" x14ac:dyDescent="0.25">
      <c r="A165" s="2">
        <v>164</v>
      </c>
      <c r="B165" s="2" t="s">
        <v>6</v>
      </c>
      <c r="C165" s="2" t="s">
        <v>7</v>
      </c>
      <c r="D165" s="3">
        <v>7251</v>
      </c>
      <c r="E165" s="4">
        <v>42639</v>
      </c>
      <c r="F165" s="2" t="s">
        <v>15</v>
      </c>
    </row>
    <row r="166" spans="1:6" ht="15.75" customHeight="1" x14ac:dyDescent="0.25">
      <c r="A166" s="2">
        <v>165</v>
      </c>
      <c r="B166" s="2" t="s">
        <v>16</v>
      </c>
      <c r="C166" s="2" t="s">
        <v>12</v>
      </c>
      <c r="D166" s="3">
        <v>6187</v>
      </c>
      <c r="E166" s="4">
        <v>42640</v>
      </c>
      <c r="F166" s="2" t="s">
        <v>17</v>
      </c>
    </row>
    <row r="167" spans="1:6" ht="15.75" customHeight="1" x14ac:dyDescent="0.25">
      <c r="A167" s="2">
        <v>166</v>
      </c>
      <c r="B167" s="2" t="s">
        <v>11</v>
      </c>
      <c r="C167" s="2" t="s">
        <v>12</v>
      </c>
      <c r="D167" s="3">
        <v>3210</v>
      </c>
      <c r="E167" s="4">
        <v>42642</v>
      </c>
      <c r="F167" s="2" t="s">
        <v>15</v>
      </c>
    </row>
    <row r="168" spans="1:6" ht="15.75" customHeight="1" x14ac:dyDescent="0.25">
      <c r="A168" s="2">
        <v>167</v>
      </c>
      <c r="B168" s="2" t="s">
        <v>6</v>
      </c>
      <c r="C168" s="2" t="s">
        <v>7</v>
      </c>
      <c r="D168" s="3">
        <v>682</v>
      </c>
      <c r="E168" s="4">
        <v>42642</v>
      </c>
      <c r="F168" s="2" t="s">
        <v>15</v>
      </c>
    </row>
    <row r="169" spans="1:6" ht="15.75" customHeight="1" x14ac:dyDescent="0.25">
      <c r="A169" s="2">
        <v>168</v>
      </c>
      <c r="B169" s="2" t="s">
        <v>11</v>
      </c>
      <c r="C169" s="2" t="s">
        <v>12</v>
      </c>
      <c r="D169" s="3">
        <v>793</v>
      </c>
      <c r="E169" s="4">
        <v>42646</v>
      </c>
      <c r="F169" s="2" t="s">
        <v>17</v>
      </c>
    </row>
    <row r="170" spans="1:6" ht="15.75" customHeight="1" x14ac:dyDescent="0.25">
      <c r="A170" s="2">
        <v>169</v>
      </c>
      <c r="B170" s="2" t="s">
        <v>6</v>
      </c>
      <c r="C170" s="2" t="s">
        <v>7</v>
      </c>
      <c r="D170" s="3">
        <v>5346</v>
      </c>
      <c r="E170" s="4">
        <v>42647</v>
      </c>
      <c r="F170" s="2" t="s">
        <v>15</v>
      </c>
    </row>
    <row r="171" spans="1:6" ht="15.75" customHeight="1" x14ac:dyDescent="0.25">
      <c r="A171" s="2">
        <v>170</v>
      </c>
      <c r="B171" s="2" t="s">
        <v>11</v>
      </c>
      <c r="C171" s="2" t="s">
        <v>12</v>
      </c>
      <c r="D171" s="3">
        <v>7103</v>
      </c>
      <c r="E171" s="4">
        <v>42650</v>
      </c>
      <c r="F171" s="2" t="s">
        <v>18</v>
      </c>
    </row>
    <row r="172" spans="1:6" ht="15.75" customHeight="1" x14ac:dyDescent="0.25">
      <c r="A172" s="2">
        <v>171</v>
      </c>
      <c r="B172" s="2" t="s">
        <v>6</v>
      </c>
      <c r="C172" s="2" t="s">
        <v>7</v>
      </c>
      <c r="D172" s="3">
        <v>4603</v>
      </c>
      <c r="E172" s="4">
        <v>42653</v>
      </c>
      <c r="F172" s="2" t="s">
        <v>8</v>
      </c>
    </row>
    <row r="173" spans="1:6" ht="15.75" customHeight="1" x14ac:dyDescent="0.25">
      <c r="A173" s="2">
        <v>172</v>
      </c>
      <c r="B173" s="2" t="s">
        <v>19</v>
      </c>
      <c r="C173" s="2" t="s">
        <v>12</v>
      </c>
      <c r="D173" s="3">
        <v>8160</v>
      </c>
      <c r="E173" s="4">
        <v>42659</v>
      </c>
      <c r="F173" s="2" t="s">
        <v>20</v>
      </c>
    </row>
    <row r="174" spans="1:6" ht="15.75" customHeight="1" x14ac:dyDescent="0.25">
      <c r="A174" s="2">
        <v>173</v>
      </c>
      <c r="B174" s="2" t="s">
        <v>19</v>
      </c>
      <c r="C174" s="2" t="s">
        <v>12</v>
      </c>
      <c r="D174" s="3">
        <v>7171</v>
      </c>
      <c r="E174" s="4">
        <v>42666</v>
      </c>
      <c r="F174" s="2" t="s">
        <v>10</v>
      </c>
    </row>
    <row r="175" spans="1:6" ht="15.75" customHeight="1" x14ac:dyDescent="0.25">
      <c r="A175" s="2">
        <v>174</v>
      </c>
      <c r="B175" s="2" t="s">
        <v>11</v>
      </c>
      <c r="C175" s="2" t="s">
        <v>12</v>
      </c>
      <c r="D175" s="3">
        <v>3552</v>
      </c>
      <c r="E175" s="4">
        <v>42666</v>
      </c>
      <c r="F175" s="2" t="s">
        <v>18</v>
      </c>
    </row>
    <row r="176" spans="1:6" ht="15.75" customHeight="1" x14ac:dyDescent="0.25">
      <c r="A176" s="2">
        <v>175</v>
      </c>
      <c r="B176" s="2" t="s">
        <v>11</v>
      </c>
      <c r="C176" s="2" t="s">
        <v>12</v>
      </c>
      <c r="D176" s="3">
        <v>7273</v>
      </c>
      <c r="E176" s="4">
        <v>42668</v>
      </c>
      <c r="F176" s="2" t="s">
        <v>17</v>
      </c>
    </row>
    <row r="177" spans="1:6" ht="15.75" customHeight="1" x14ac:dyDescent="0.25">
      <c r="A177" s="2">
        <v>176</v>
      </c>
      <c r="B177" s="2" t="s">
        <v>11</v>
      </c>
      <c r="C177" s="2" t="s">
        <v>12</v>
      </c>
      <c r="D177" s="3">
        <v>2402</v>
      </c>
      <c r="E177" s="4">
        <v>42669</v>
      </c>
      <c r="F177" s="2" t="s">
        <v>15</v>
      </c>
    </row>
    <row r="178" spans="1:6" ht="15.75" customHeight="1" x14ac:dyDescent="0.25">
      <c r="A178" s="2">
        <v>177</v>
      </c>
      <c r="B178" s="2" t="s">
        <v>11</v>
      </c>
      <c r="C178" s="2" t="s">
        <v>12</v>
      </c>
      <c r="D178" s="3">
        <v>1197</v>
      </c>
      <c r="E178" s="4">
        <v>42669</v>
      </c>
      <c r="F178" s="2" t="s">
        <v>17</v>
      </c>
    </row>
    <row r="179" spans="1:6" ht="15.75" customHeight="1" x14ac:dyDescent="0.25">
      <c r="A179" s="2">
        <v>178</v>
      </c>
      <c r="B179" s="2" t="s">
        <v>14</v>
      </c>
      <c r="C179" s="2" t="s">
        <v>7</v>
      </c>
      <c r="D179" s="3">
        <v>5015</v>
      </c>
      <c r="E179" s="4">
        <v>42669</v>
      </c>
      <c r="F179" s="2" t="s">
        <v>17</v>
      </c>
    </row>
    <row r="180" spans="1:6" ht="15.75" customHeight="1" x14ac:dyDescent="0.25">
      <c r="A180" s="2">
        <v>179</v>
      </c>
      <c r="B180" s="2" t="s">
        <v>16</v>
      </c>
      <c r="C180" s="2" t="s">
        <v>12</v>
      </c>
      <c r="D180" s="3">
        <v>5818</v>
      </c>
      <c r="E180" s="4">
        <v>42676</v>
      </c>
      <c r="F180" s="2" t="s">
        <v>8</v>
      </c>
    </row>
    <row r="181" spans="1:6" ht="15.75" customHeight="1" x14ac:dyDescent="0.25">
      <c r="A181" s="2">
        <v>180</v>
      </c>
      <c r="B181" s="2" t="s">
        <v>11</v>
      </c>
      <c r="C181" s="2" t="s">
        <v>12</v>
      </c>
      <c r="D181" s="3">
        <v>4399</v>
      </c>
      <c r="E181" s="4">
        <v>42677</v>
      </c>
      <c r="F181" s="2" t="s">
        <v>10</v>
      </c>
    </row>
    <row r="182" spans="1:6" ht="15.75" customHeight="1" x14ac:dyDescent="0.25">
      <c r="A182" s="2">
        <v>181</v>
      </c>
      <c r="B182" s="2" t="s">
        <v>6</v>
      </c>
      <c r="C182" s="2" t="s">
        <v>7</v>
      </c>
      <c r="D182" s="3">
        <v>3011</v>
      </c>
      <c r="E182" s="4">
        <v>42677</v>
      </c>
      <c r="F182" s="2" t="s">
        <v>8</v>
      </c>
    </row>
    <row r="183" spans="1:6" ht="15.75" customHeight="1" x14ac:dyDescent="0.25">
      <c r="A183" s="2">
        <v>182</v>
      </c>
      <c r="B183" s="2" t="s">
        <v>19</v>
      </c>
      <c r="C183" s="2" t="s">
        <v>12</v>
      </c>
      <c r="D183" s="3">
        <v>4715</v>
      </c>
      <c r="E183" s="4">
        <v>42683</v>
      </c>
      <c r="F183" s="2" t="s">
        <v>10</v>
      </c>
    </row>
    <row r="184" spans="1:6" ht="15.75" customHeight="1" x14ac:dyDescent="0.25">
      <c r="A184" s="2">
        <v>183</v>
      </c>
      <c r="B184" s="2" t="s">
        <v>19</v>
      </c>
      <c r="C184" s="2" t="s">
        <v>12</v>
      </c>
      <c r="D184" s="3">
        <v>5321</v>
      </c>
      <c r="E184" s="4">
        <v>42686</v>
      </c>
      <c r="F184" s="2" t="s">
        <v>20</v>
      </c>
    </row>
    <row r="185" spans="1:6" ht="15.75" customHeight="1" x14ac:dyDescent="0.25">
      <c r="A185" s="2">
        <v>184</v>
      </c>
      <c r="B185" s="2" t="s">
        <v>11</v>
      </c>
      <c r="C185" s="2" t="s">
        <v>12</v>
      </c>
      <c r="D185" s="3">
        <v>8894</v>
      </c>
      <c r="E185" s="4">
        <v>42689</v>
      </c>
      <c r="F185" s="2" t="s">
        <v>8</v>
      </c>
    </row>
    <row r="186" spans="1:6" ht="15.75" customHeight="1" x14ac:dyDescent="0.25">
      <c r="A186" s="2">
        <v>185</v>
      </c>
      <c r="B186" s="2" t="s">
        <v>6</v>
      </c>
      <c r="C186" s="2" t="s">
        <v>7</v>
      </c>
      <c r="D186" s="3">
        <v>4846</v>
      </c>
      <c r="E186" s="4">
        <v>42699</v>
      </c>
      <c r="F186" s="2" t="s">
        <v>10</v>
      </c>
    </row>
    <row r="187" spans="1:6" ht="15.75" customHeight="1" x14ac:dyDescent="0.25">
      <c r="A187" s="2">
        <v>186</v>
      </c>
      <c r="B187" s="2" t="s">
        <v>9</v>
      </c>
      <c r="C187" s="2" t="s">
        <v>7</v>
      </c>
      <c r="D187" s="3">
        <v>284</v>
      </c>
      <c r="E187" s="4">
        <v>42699</v>
      </c>
      <c r="F187" s="2" t="s">
        <v>15</v>
      </c>
    </row>
    <row r="188" spans="1:6" ht="15.75" customHeight="1" x14ac:dyDescent="0.25">
      <c r="A188" s="2">
        <v>187</v>
      </c>
      <c r="B188" s="2" t="s">
        <v>16</v>
      </c>
      <c r="C188" s="2" t="s">
        <v>12</v>
      </c>
      <c r="D188" s="3">
        <v>8283</v>
      </c>
      <c r="E188" s="4">
        <v>42700</v>
      </c>
      <c r="F188" s="2" t="s">
        <v>10</v>
      </c>
    </row>
    <row r="189" spans="1:6" ht="15.75" customHeight="1" x14ac:dyDescent="0.25">
      <c r="A189" s="2">
        <v>188</v>
      </c>
      <c r="B189" s="2" t="s">
        <v>16</v>
      </c>
      <c r="C189" s="2" t="s">
        <v>12</v>
      </c>
      <c r="D189" s="3">
        <v>9990</v>
      </c>
      <c r="E189" s="4">
        <v>42702</v>
      </c>
      <c r="F189" s="2" t="s">
        <v>13</v>
      </c>
    </row>
    <row r="190" spans="1:6" ht="15.75" customHeight="1" x14ac:dyDescent="0.25">
      <c r="A190" s="2">
        <v>189</v>
      </c>
      <c r="B190" s="2" t="s">
        <v>11</v>
      </c>
      <c r="C190" s="2" t="s">
        <v>12</v>
      </c>
      <c r="D190" s="3">
        <v>9014</v>
      </c>
      <c r="E190" s="4">
        <v>42702</v>
      </c>
      <c r="F190" s="2" t="s">
        <v>17</v>
      </c>
    </row>
    <row r="191" spans="1:6" ht="15.75" customHeight="1" x14ac:dyDescent="0.25">
      <c r="A191" s="2">
        <v>190</v>
      </c>
      <c r="B191" s="2" t="s">
        <v>19</v>
      </c>
      <c r="C191" s="2" t="s">
        <v>12</v>
      </c>
      <c r="D191" s="3">
        <v>1942</v>
      </c>
      <c r="E191" s="4">
        <v>42703</v>
      </c>
      <c r="F191" s="2" t="s">
        <v>20</v>
      </c>
    </row>
    <row r="192" spans="1:6" ht="15.75" customHeight="1" x14ac:dyDescent="0.25">
      <c r="A192" s="2">
        <v>191</v>
      </c>
      <c r="B192" s="2" t="s">
        <v>11</v>
      </c>
      <c r="C192" s="2" t="s">
        <v>12</v>
      </c>
      <c r="D192" s="3">
        <v>7223</v>
      </c>
      <c r="E192" s="4">
        <v>42704</v>
      </c>
      <c r="F192" s="2" t="s">
        <v>8</v>
      </c>
    </row>
    <row r="193" spans="1:6" ht="15.75" customHeight="1" x14ac:dyDescent="0.25">
      <c r="A193" s="2">
        <v>192</v>
      </c>
      <c r="B193" s="2" t="s">
        <v>6</v>
      </c>
      <c r="C193" s="2" t="s">
        <v>7</v>
      </c>
      <c r="D193" s="3">
        <v>4673</v>
      </c>
      <c r="E193" s="4">
        <v>42706</v>
      </c>
      <c r="F193" s="2" t="s">
        <v>8</v>
      </c>
    </row>
    <row r="194" spans="1:6" ht="15.75" customHeight="1" x14ac:dyDescent="0.25">
      <c r="A194" s="2">
        <v>193</v>
      </c>
      <c r="B194" s="2" t="s">
        <v>6</v>
      </c>
      <c r="C194" s="2" t="s">
        <v>7</v>
      </c>
      <c r="D194" s="3">
        <v>9104</v>
      </c>
      <c r="E194" s="4">
        <v>42708</v>
      </c>
      <c r="F194" s="2" t="s">
        <v>20</v>
      </c>
    </row>
    <row r="195" spans="1:6" ht="15.75" customHeight="1" x14ac:dyDescent="0.25">
      <c r="A195" s="2">
        <v>194</v>
      </c>
      <c r="B195" s="2" t="s">
        <v>19</v>
      </c>
      <c r="C195" s="2" t="s">
        <v>12</v>
      </c>
      <c r="D195" s="3">
        <v>6078</v>
      </c>
      <c r="E195" s="4">
        <v>42709</v>
      </c>
      <c r="F195" s="2" t="s">
        <v>8</v>
      </c>
    </row>
    <row r="196" spans="1:6" ht="15.75" customHeight="1" x14ac:dyDescent="0.25">
      <c r="A196" s="2">
        <v>195</v>
      </c>
      <c r="B196" s="2" t="s">
        <v>14</v>
      </c>
      <c r="C196" s="2" t="s">
        <v>7</v>
      </c>
      <c r="D196" s="3">
        <v>3278</v>
      </c>
      <c r="E196" s="4">
        <v>42710</v>
      </c>
      <c r="F196" s="2" t="s">
        <v>15</v>
      </c>
    </row>
    <row r="197" spans="1:6" ht="15.75" customHeight="1" x14ac:dyDescent="0.25">
      <c r="A197" s="2">
        <v>196</v>
      </c>
      <c r="B197" s="2" t="s">
        <v>11</v>
      </c>
      <c r="C197" s="2" t="s">
        <v>12</v>
      </c>
      <c r="D197" s="3">
        <v>136</v>
      </c>
      <c r="E197" s="4">
        <v>42716</v>
      </c>
      <c r="F197" s="2" t="s">
        <v>13</v>
      </c>
    </row>
    <row r="198" spans="1:6" ht="15.75" customHeight="1" x14ac:dyDescent="0.25">
      <c r="A198" s="2">
        <v>197</v>
      </c>
      <c r="B198" s="2" t="s">
        <v>11</v>
      </c>
      <c r="C198" s="2" t="s">
        <v>12</v>
      </c>
      <c r="D198" s="3">
        <v>8377</v>
      </c>
      <c r="E198" s="4">
        <v>42716</v>
      </c>
      <c r="F198" s="2" t="s">
        <v>17</v>
      </c>
    </row>
    <row r="199" spans="1:6" ht="15.75" customHeight="1" x14ac:dyDescent="0.25">
      <c r="A199" s="2">
        <v>198</v>
      </c>
      <c r="B199" s="2" t="s">
        <v>11</v>
      </c>
      <c r="C199" s="2" t="s">
        <v>12</v>
      </c>
      <c r="D199" s="3">
        <v>2382</v>
      </c>
      <c r="E199" s="4">
        <v>42716</v>
      </c>
      <c r="F199" s="2" t="s">
        <v>8</v>
      </c>
    </row>
    <row r="200" spans="1:6" ht="15.75" customHeight="1" x14ac:dyDescent="0.25">
      <c r="A200" s="2">
        <v>199</v>
      </c>
      <c r="B200" s="2" t="s">
        <v>11</v>
      </c>
      <c r="C200" s="2" t="s">
        <v>12</v>
      </c>
      <c r="D200" s="3">
        <v>8702</v>
      </c>
      <c r="E200" s="4">
        <v>42719</v>
      </c>
      <c r="F200" s="2" t="s">
        <v>15</v>
      </c>
    </row>
    <row r="201" spans="1:6" ht="15.75" customHeight="1" x14ac:dyDescent="0.25">
      <c r="A201" s="2">
        <v>200</v>
      </c>
      <c r="B201" s="2" t="s">
        <v>11</v>
      </c>
      <c r="C201" s="2" t="s">
        <v>12</v>
      </c>
      <c r="D201" s="3">
        <v>5021</v>
      </c>
      <c r="E201" s="4">
        <v>42720</v>
      </c>
      <c r="F201" s="2" t="s">
        <v>8</v>
      </c>
    </row>
    <row r="202" spans="1:6" ht="15.75" customHeight="1" x14ac:dyDescent="0.25">
      <c r="A202" s="2">
        <v>201</v>
      </c>
      <c r="B202" s="2" t="s">
        <v>19</v>
      </c>
      <c r="C202" s="2" t="s">
        <v>12</v>
      </c>
      <c r="D202" s="3">
        <v>1760</v>
      </c>
      <c r="E202" s="4">
        <v>42720</v>
      </c>
      <c r="F202" s="2" t="s">
        <v>17</v>
      </c>
    </row>
    <row r="203" spans="1:6" ht="15.75" customHeight="1" x14ac:dyDescent="0.25">
      <c r="A203" s="2">
        <v>202</v>
      </c>
      <c r="B203" s="2" t="s">
        <v>11</v>
      </c>
      <c r="C203" s="2" t="s">
        <v>12</v>
      </c>
      <c r="D203" s="3">
        <v>4766</v>
      </c>
      <c r="E203" s="4">
        <v>42722</v>
      </c>
      <c r="F203" s="2" t="s">
        <v>15</v>
      </c>
    </row>
    <row r="204" spans="1:6" ht="15.75" customHeight="1" x14ac:dyDescent="0.25">
      <c r="A204" s="2">
        <v>203</v>
      </c>
      <c r="B204" s="2" t="s">
        <v>14</v>
      </c>
      <c r="C204" s="2" t="s">
        <v>7</v>
      </c>
      <c r="D204" s="3">
        <v>1541</v>
      </c>
      <c r="E204" s="4">
        <v>42723</v>
      </c>
      <c r="F204" s="2" t="s">
        <v>10</v>
      </c>
    </row>
    <row r="205" spans="1:6" ht="15.75" customHeight="1" x14ac:dyDescent="0.25">
      <c r="A205" s="2">
        <v>204</v>
      </c>
      <c r="B205" s="2" t="s">
        <v>16</v>
      </c>
      <c r="C205" s="2" t="s">
        <v>12</v>
      </c>
      <c r="D205" s="3">
        <v>2782</v>
      </c>
      <c r="E205" s="4">
        <v>42724</v>
      </c>
      <c r="F205" s="2" t="s">
        <v>10</v>
      </c>
    </row>
    <row r="206" spans="1:6" ht="15.75" customHeight="1" x14ac:dyDescent="0.25">
      <c r="A206" s="2">
        <v>205</v>
      </c>
      <c r="B206" s="2" t="s">
        <v>19</v>
      </c>
      <c r="C206" s="2" t="s">
        <v>12</v>
      </c>
      <c r="D206" s="3">
        <v>2455</v>
      </c>
      <c r="E206" s="4">
        <v>42724</v>
      </c>
      <c r="F206" s="2" t="s">
        <v>13</v>
      </c>
    </row>
    <row r="207" spans="1:6" ht="15.75" customHeight="1" x14ac:dyDescent="0.25">
      <c r="A207" s="2">
        <v>206</v>
      </c>
      <c r="B207" s="2" t="s">
        <v>19</v>
      </c>
      <c r="C207" s="2" t="s">
        <v>12</v>
      </c>
      <c r="D207" s="3">
        <v>4512</v>
      </c>
      <c r="E207" s="4">
        <v>42726</v>
      </c>
      <c r="F207" s="2" t="s">
        <v>18</v>
      </c>
    </row>
    <row r="208" spans="1:6" ht="15.75" customHeight="1" x14ac:dyDescent="0.25">
      <c r="A208" s="2">
        <v>207</v>
      </c>
      <c r="B208" s="2" t="s">
        <v>19</v>
      </c>
      <c r="C208" s="2" t="s">
        <v>12</v>
      </c>
      <c r="D208" s="3">
        <v>8752</v>
      </c>
      <c r="E208" s="4">
        <v>42726</v>
      </c>
      <c r="F208" s="2" t="s">
        <v>15</v>
      </c>
    </row>
    <row r="209" spans="1:6" ht="15.75" customHeight="1" x14ac:dyDescent="0.25">
      <c r="A209" s="2">
        <v>208</v>
      </c>
      <c r="B209" s="2" t="s">
        <v>6</v>
      </c>
      <c r="C209" s="2" t="s">
        <v>7</v>
      </c>
      <c r="D209" s="3">
        <v>9127</v>
      </c>
      <c r="E209" s="4">
        <v>42729</v>
      </c>
      <c r="F209" s="2" t="s">
        <v>8</v>
      </c>
    </row>
    <row r="210" spans="1:6" ht="15.75" customHeight="1" x14ac:dyDescent="0.25">
      <c r="A210" s="2">
        <v>209</v>
      </c>
      <c r="B210" s="2" t="s">
        <v>19</v>
      </c>
      <c r="C210" s="2" t="s">
        <v>12</v>
      </c>
      <c r="D210" s="3">
        <v>1777</v>
      </c>
      <c r="E210" s="4">
        <v>42732</v>
      </c>
      <c r="F210" s="2" t="s">
        <v>20</v>
      </c>
    </row>
    <row r="211" spans="1:6" ht="15.75" customHeight="1" x14ac:dyDescent="0.25">
      <c r="A211" s="2">
        <v>210</v>
      </c>
      <c r="B211" s="2" t="s">
        <v>14</v>
      </c>
      <c r="C211" s="2" t="s">
        <v>7</v>
      </c>
      <c r="D211" s="3">
        <v>680</v>
      </c>
      <c r="E211" s="4">
        <v>42732</v>
      </c>
      <c r="F211" s="2" t="s">
        <v>20</v>
      </c>
    </row>
    <row r="212" spans="1:6" ht="15.75" customHeight="1" x14ac:dyDescent="0.25">
      <c r="A212" s="2">
        <v>211</v>
      </c>
      <c r="B212" s="2" t="s">
        <v>16</v>
      </c>
      <c r="C212" s="2" t="s">
        <v>12</v>
      </c>
      <c r="D212" s="3">
        <v>958</v>
      </c>
      <c r="E212" s="4">
        <v>42733</v>
      </c>
      <c r="F212" s="2" t="s">
        <v>8</v>
      </c>
    </row>
    <row r="213" spans="1:6" ht="15.75" customHeight="1" x14ac:dyDescent="0.25">
      <c r="A213" s="2">
        <v>212</v>
      </c>
      <c r="B213" s="2" t="s">
        <v>6</v>
      </c>
      <c r="C213" s="2" t="s">
        <v>7</v>
      </c>
      <c r="D213" s="3">
        <v>2613</v>
      </c>
      <c r="E213" s="4">
        <v>42733</v>
      </c>
      <c r="F213" s="2" t="s">
        <v>17</v>
      </c>
    </row>
    <row r="214" spans="1:6" ht="15.75" customHeight="1" x14ac:dyDescent="0.25">
      <c r="A214" s="2">
        <v>213</v>
      </c>
      <c r="B214" s="2" t="s">
        <v>6</v>
      </c>
      <c r="C214" s="2" t="s">
        <v>7</v>
      </c>
      <c r="D214" s="3">
        <v>339</v>
      </c>
      <c r="E214" s="4">
        <v>42734</v>
      </c>
      <c r="F214" s="2"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sqref="A1:F214"/>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8" width="8.7109375" customWidth="1"/>
    <col min="9" max="9" width="10.85546875" customWidth="1"/>
    <col min="10" max="12" width="8.7109375" customWidth="1"/>
    <col min="13" max="13" width="12.42578125" customWidth="1"/>
  </cols>
  <sheetData>
    <row r="1" spans="1:13" x14ac:dyDescent="0.25">
      <c r="A1" s="5" t="s">
        <v>0</v>
      </c>
      <c r="B1" s="5" t="s">
        <v>1</v>
      </c>
      <c r="C1" s="5" t="s">
        <v>2</v>
      </c>
      <c r="D1" s="5" t="s">
        <v>3</v>
      </c>
      <c r="E1" s="5" t="s">
        <v>4</v>
      </c>
      <c r="F1" s="5" t="s">
        <v>5</v>
      </c>
    </row>
    <row r="2" spans="1:13" x14ac:dyDescent="0.25">
      <c r="A2" s="6">
        <v>1</v>
      </c>
      <c r="B2" s="6" t="s">
        <v>6</v>
      </c>
      <c r="C2" s="6" t="s">
        <v>7</v>
      </c>
      <c r="D2" s="7">
        <v>4270</v>
      </c>
      <c r="E2" s="8">
        <v>42375</v>
      </c>
      <c r="F2" s="6" t="s">
        <v>8</v>
      </c>
      <c r="I2" s="2" t="e">
        <f ca="1">ARRAY_CONSTRAIN(ARRAYFORMULA(_xlfn.UNIQUE(#REF!)), 2, 1)</f>
        <v>#NAME?</v>
      </c>
      <c r="K2" s="2" t="e">
        <f ca="1">ARRAY_CONSTRAIN(ARRAYFORMULA(_xlfn.UNIQUE(#REF!)), 7, 1)</f>
        <v>#NAME?</v>
      </c>
      <c r="M2" s="2" t="str">
        <f ca="1">IFERROR(__xludf.DUMMYFUNCTION("ARRAY_CONSTRAIN(ARRAYFORMULA(UNIQUE(Category)), 2, 1)"),"#NAME?")</f>
        <v>#NAME?</v>
      </c>
    </row>
    <row r="3" spans="1:13" x14ac:dyDescent="0.25">
      <c r="A3" s="6">
        <v>2</v>
      </c>
      <c r="B3" s="6" t="s">
        <v>9</v>
      </c>
      <c r="C3" s="6" t="s">
        <v>7</v>
      </c>
      <c r="D3" s="7">
        <v>8239</v>
      </c>
      <c r="E3" s="8">
        <v>42376</v>
      </c>
      <c r="F3" s="6" t="s">
        <v>10</v>
      </c>
    </row>
    <row r="4" spans="1:13" x14ac:dyDescent="0.25">
      <c r="A4" s="6">
        <v>3</v>
      </c>
      <c r="B4" s="6" t="s">
        <v>11</v>
      </c>
      <c r="C4" s="6" t="s">
        <v>12</v>
      </c>
      <c r="D4" s="7">
        <v>617</v>
      </c>
      <c r="E4" s="8">
        <v>42377</v>
      </c>
      <c r="F4" s="6" t="s">
        <v>8</v>
      </c>
    </row>
    <row r="5" spans="1:13" x14ac:dyDescent="0.25">
      <c r="A5" s="6">
        <v>4</v>
      </c>
      <c r="B5" s="6" t="s">
        <v>11</v>
      </c>
      <c r="C5" s="6" t="s">
        <v>12</v>
      </c>
      <c r="D5" s="7">
        <v>8384</v>
      </c>
      <c r="E5" s="8">
        <v>42379</v>
      </c>
      <c r="F5" s="6" t="s">
        <v>13</v>
      </c>
    </row>
    <row r="6" spans="1:13" x14ac:dyDescent="0.25">
      <c r="A6" s="6">
        <v>5</v>
      </c>
      <c r="B6" s="6" t="s">
        <v>14</v>
      </c>
      <c r="C6" s="6" t="s">
        <v>7</v>
      </c>
      <c r="D6" s="7">
        <v>2626</v>
      </c>
      <c r="E6" s="8">
        <v>42379</v>
      </c>
      <c r="F6" s="6" t="s">
        <v>15</v>
      </c>
      <c r="M6" s="2">
        <f>COUNTA(_xlfn.UNIQUE(#REF!))</f>
        <v>1</v>
      </c>
    </row>
    <row r="7" spans="1:13" x14ac:dyDescent="0.25">
      <c r="A7" s="6">
        <v>6</v>
      </c>
      <c r="B7" s="6" t="s">
        <v>16</v>
      </c>
      <c r="C7" s="6" t="s">
        <v>12</v>
      </c>
      <c r="D7" s="7">
        <v>3610</v>
      </c>
      <c r="E7" s="8">
        <v>42380</v>
      </c>
      <c r="F7" s="6" t="s">
        <v>8</v>
      </c>
    </row>
    <row r="8" spans="1:13" x14ac:dyDescent="0.25">
      <c r="A8" s="6">
        <v>7</v>
      </c>
      <c r="B8" s="6" t="s">
        <v>9</v>
      </c>
      <c r="C8" s="6" t="s">
        <v>7</v>
      </c>
      <c r="D8" s="7">
        <v>9062</v>
      </c>
      <c r="E8" s="8">
        <v>42380</v>
      </c>
      <c r="F8" s="6" t="s">
        <v>17</v>
      </c>
    </row>
    <row r="9" spans="1:13" x14ac:dyDescent="0.25">
      <c r="A9" s="6">
        <v>8</v>
      </c>
      <c r="B9" s="6" t="s">
        <v>11</v>
      </c>
      <c r="C9" s="6" t="s">
        <v>12</v>
      </c>
      <c r="D9" s="7">
        <v>6906</v>
      </c>
      <c r="E9" s="8">
        <v>42385</v>
      </c>
      <c r="F9" s="6" t="s">
        <v>18</v>
      </c>
    </row>
    <row r="10" spans="1:13" x14ac:dyDescent="0.25">
      <c r="A10" s="6">
        <v>9</v>
      </c>
      <c r="B10" s="6" t="s">
        <v>19</v>
      </c>
      <c r="C10" s="6" t="s">
        <v>12</v>
      </c>
      <c r="D10" s="7">
        <v>2417</v>
      </c>
      <c r="E10" s="8">
        <v>42385</v>
      </c>
      <c r="F10" s="6" t="s">
        <v>20</v>
      </c>
    </row>
    <row r="11" spans="1:13" x14ac:dyDescent="0.25">
      <c r="A11" s="6">
        <v>10</v>
      </c>
      <c r="B11" s="6" t="s">
        <v>19</v>
      </c>
      <c r="C11" s="6" t="s">
        <v>12</v>
      </c>
      <c r="D11" s="7">
        <v>7431</v>
      </c>
      <c r="E11" s="8">
        <v>42385</v>
      </c>
      <c r="F11" s="6" t="s">
        <v>13</v>
      </c>
    </row>
    <row r="12" spans="1:13" x14ac:dyDescent="0.25">
      <c r="A12" s="6">
        <v>11</v>
      </c>
      <c r="B12" s="6" t="s">
        <v>11</v>
      </c>
      <c r="C12" s="6" t="s">
        <v>12</v>
      </c>
      <c r="D12" s="7">
        <v>8250</v>
      </c>
      <c r="E12" s="8">
        <v>42385</v>
      </c>
      <c r="F12" s="6" t="s">
        <v>15</v>
      </c>
    </row>
    <row r="13" spans="1:13" x14ac:dyDescent="0.25">
      <c r="A13" s="6">
        <v>12</v>
      </c>
      <c r="B13" s="6" t="s">
        <v>9</v>
      </c>
      <c r="C13" s="6" t="s">
        <v>7</v>
      </c>
      <c r="D13" s="7">
        <v>7012</v>
      </c>
      <c r="E13" s="8">
        <v>42387</v>
      </c>
      <c r="F13" s="6" t="s">
        <v>8</v>
      </c>
    </row>
    <row r="14" spans="1:13" x14ac:dyDescent="0.25">
      <c r="A14" s="6">
        <v>13</v>
      </c>
      <c r="B14" s="6" t="s">
        <v>6</v>
      </c>
      <c r="C14" s="6" t="s">
        <v>7</v>
      </c>
      <c r="D14" s="7">
        <v>1903</v>
      </c>
      <c r="E14" s="8">
        <v>42389</v>
      </c>
      <c r="F14" s="6" t="s">
        <v>15</v>
      </c>
    </row>
    <row r="15" spans="1:13" x14ac:dyDescent="0.25">
      <c r="A15" s="6">
        <v>14</v>
      </c>
      <c r="B15" s="6" t="s">
        <v>9</v>
      </c>
      <c r="C15" s="6" t="s">
        <v>7</v>
      </c>
      <c r="D15" s="7">
        <v>2824</v>
      </c>
      <c r="E15" s="8">
        <v>42391</v>
      </c>
      <c r="F15" s="6" t="s">
        <v>13</v>
      </c>
    </row>
    <row r="16" spans="1:13" x14ac:dyDescent="0.25">
      <c r="A16" s="6">
        <v>15</v>
      </c>
      <c r="B16" s="6" t="s">
        <v>19</v>
      </c>
      <c r="C16" s="6" t="s">
        <v>12</v>
      </c>
      <c r="D16" s="7">
        <v>6946</v>
      </c>
      <c r="E16" s="8">
        <v>42393</v>
      </c>
      <c r="F16" s="6" t="s">
        <v>20</v>
      </c>
    </row>
    <row r="17" spans="1:6" x14ac:dyDescent="0.25">
      <c r="A17" s="6">
        <v>16</v>
      </c>
      <c r="B17" s="6" t="s">
        <v>11</v>
      </c>
      <c r="C17" s="6" t="s">
        <v>12</v>
      </c>
      <c r="D17" s="7">
        <v>2320</v>
      </c>
      <c r="E17" s="8">
        <v>42396</v>
      </c>
      <c r="F17" s="6" t="s">
        <v>10</v>
      </c>
    </row>
    <row r="18" spans="1:6" x14ac:dyDescent="0.25">
      <c r="A18" s="6">
        <v>17</v>
      </c>
      <c r="B18" s="6" t="s">
        <v>11</v>
      </c>
      <c r="C18" s="6" t="s">
        <v>12</v>
      </c>
      <c r="D18" s="7">
        <v>2116</v>
      </c>
      <c r="E18" s="8">
        <v>42397</v>
      </c>
      <c r="F18" s="6" t="s">
        <v>8</v>
      </c>
    </row>
    <row r="19" spans="1:6" x14ac:dyDescent="0.25">
      <c r="A19" s="6">
        <v>18</v>
      </c>
      <c r="B19" s="6" t="s">
        <v>11</v>
      </c>
      <c r="C19" s="6" t="s">
        <v>12</v>
      </c>
      <c r="D19" s="7">
        <v>1135</v>
      </c>
      <c r="E19" s="8">
        <v>42399</v>
      </c>
      <c r="F19" s="6" t="s">
        <v>10</v>
      </c>
    </row>
    <row r="20" spans="1:6" x14ac:dyDescent="0.25">
      <c r="A20" s="6">
        <v>19</v>
      </c>
      <c r="B20" s="6" t="s">
        <v>9</v>
      </c>
      <c r="C20" s="6" t="s">
        <v>7</v>
      </c>
      <c r="D20" s="7">
        <v>3595</v>
      </c>
      <c r="E20" s="8">
        <v>42399</v>
      </c>
      <c r="F20" s="6" t="s">
        <v>10</v>
      </c>
    </row>
    <row r="21" spans="1:6" ht="15.75" customHeight="1" x14ac:dyDescent="0.25">
      <c r="A21" s="6">
        <v>20</v>
      </c>
      <c r="B21" s="6" t="s">
        <v>19</v>
      </c>
      <c r="C21" s="6" t="s">
        <v>12</v>
      </c>
      <c r="D21" s="7">
        <v>1161</v>
      </c>
      <c r="E21" s="8">
        <v>42402</v>
      </c>
      <c r="F21" s="6" t="s">
        <v>8</v>
      </c>
    </row>
    <row r="22" spans="1:6" ht="15.75" customHeight="1" x14ac:dyDescent="0.25">
      <c r="A22" s="6">
        <v>21</v>
      </c>
      <c r="B22" s="6" t="s">
        <v>16</v>
      </c>
      <c r="C22" s="6" t="s">
        <v>12</v>
      </c>
      <c r="D22" s="7">
        <v>2256</v>
      </c>
      <c r="E22" s="8">
        <v>42404</v>
      </c>
      <c r="F22" s="6" t="s">
        <v>20</v>
      </c>
    </row>
    <row r="23" spans="1:6" ht="15.75" customHeight="1" x14ac:dyDescent="0.25">
      <c r="A23" s="6">
        <v>22</v>
      </c>
      <c r="B23" s="6" t="s">
        <v>11</v>
      </c>
      <c r="C23" s="6" t="s">
        <v>12</v>
      </c>
      <c r="D23" s="7">
        <v>1004</v>
      </c>
      <c r="E23" s="8">
        <v>42411</v>
      </c>
      <c r="F23" s="6" t="s">
        <v>18</v>
      </c>
    </row>
    <row r="24" spans="1:6" ht="15.75" customHeight="1" x14ac:dyDescent="0.25">
      <c r="A24" s="6">
        <v>23</v>
      </c>
      <c r="B24" s="6" t="s">
        <v>11</v>
      </c>
      <c r="C24" s="6" t="s">
        <v>12</v>
      </c>
      <c r="D24" s="7">
        <v>3642</v>
      </c>
      <c r="E24" s="8">
        <v>42414</v>
      </c>
      <c r="F24" s="6" t="s">
        <v>13</v>
      </c>
    </row>
    <row r="25" spans="1:6" ht="15.75" customHeight="1" x14ac:dyDescent="0.25">
      <c r="A25" s="6">
        <v>24</v>
      </c>
      <c r="B25" s="6" t="s">
        <v>11</v>
      </c>
      <c r="C25" s="6" t="s">
        <v>12</v>
      </c>
      <c r="D25" s="7">
        <v>4582</v>
      </c>
      <c r="E25" s="8">
        <v>42417</v>
      </c>
      <c r="F25" s="6" t="s">
        <v>8</v>
      </c>
    </row>
    <row r="26" spans="1:6" ht="15.75" customHeight="1" x14ac:dyDescent="0.25">
      <c r="A26" s="6">
        <v>25</v>
      </c>
      <c r="B26" s="6" t="s">
        <v>14</v>
      </c>
      <c r="C26" s="6" t="s">
        <v>7</v>
      </c>
      <c r="D26" s="7">
        <v>3559</v>
      </c>
      <c r="E26" s="8">
        <v>42417</v>
      </c>
      <c r="F26" s="6" t="s">
        <v>10</v>
      </c>
    </row>
    <row r="27" spans="1:6" ht="15.75" customHeight="1" x14ac:dyDescent="0.25">
      <c r="A27" s="6">
        <v>26</v>
      </c>
      <c r="B27" s="6" t="s">
        <v>6</v>
      </c>
      <c r="C27" s="6" t="s">
        <v>7</v>
      </c>
      <c r="D27" s="7">
        <v>5154</v>
      </c>
      <c r="E27" s="8">
        <v>42417</v>
      </c>
      <c r="F27" s="6" t="s">
        <v>17</v>
      </c>
    </row>
    <row r="28" spans="1:6" ht="15.75" customHeight="1" x14ac:dyDescent="0.25">
      <c r="A28" s="6">
        <v>27</v>
      </c>
      <c r="B28" s="6" t="s">
        <v>21</v>
      </c>
      <c r="C28" s="6" t="s">
        <v>12</v>
      </c>
      <c r="D28" s="7">
        <v>7388</v>
      </c>
      <c r="E28" s="8">
        <v>42418</v>
      </c>
      <c r="F28" s="6" t="s">
        <v>20</v>
      </c>
    </row>
    <row r="29" spans="1:6" ht="15.75" customHeight="1" x14ac:dyDescent="0.25">
      <c r="A29" s="6">
        <v>28</v>
      </c>
      <c r="B29" s="6" t="s">
        <v>14</v>
      </c>
      <c r="C29" s="6" t="s">
        <v>7</v>
      </c>
      <c r="D29" s="7">
        <v>7163</v>
      </c>
      <c r="E29" s="8">
        <v>42418</v>
      </c>
      <c r="F29" s="6" t="s">
        <v>8</v>
      </c>
    </row>
    <row r="30" spans="1:6" ht="15.75" customHeight="1" x14ac:dyDescent="0.25">
      <c r="A30" s="6">
        <v>29</v>
      </c>
      <c r="B30" s="6" t="s">
        <v>14</v>
      </c>
      <c r="C30" s="6" t="s">
        <v>7</v>
      </c>
      <c r="D30" s="7">
        <v>5101</v>
      </c>
      <c r="E30" s="8">
        <v>42420</v>
      </c>
      <c r="F30" s="6" t="s">
        <v>15</v>
      </c>
    </row>
    <row r="31" spans="1:6" ht="15.75" customHeight="1" x14ac:dyDescent="0.25">
      <c r="A31" s="6">
        <v>30</v>
      </c>
      <c r="B31" s="6" t="s">
        <v>19</v>
      </c>
      <c r="C31" s="6" t="s">
        <v>12</v>
      </c>
      <c r="D31" s="7">
        <v>7602</v>
      </c>
      <c r="E31" s="8">
        <v>42421</v>
      </c>
      <c r="F31" s="6" t="s">
        <v>20</v>
      </c>
    </row>
    <row r="32" spans="1:6" ht="15.75" customHeight="1" x14ac:dyDescent="0.25">
      <c r="A32" s="6">
        <v>31</v>
      </c>
      <c r="B32" s="6" t="s">
        <v>21</v>
      </c>
      <c r="C32" s="6" t="s">
        <v>12</v>
      </c>
      <c r="D32" s="7">
        <v>1641</v>
      </c>
      <c r="E32" s="8">
        <v>42422</v>
      </c>
      <c r="F32" s="6" t="s">
        <v>8</v>
      </c>
    </row>
    <row r="33" spans="1:6" ht="15.75" customHeight="1" x14ac:dyDescent="0.25">
      <c r="A33" s="6">
        <v>32</v>
      </c>
      <c r="B33" s="6" t="s">
        <v>19</v>
      </c>
      <c r="C33" s="6" t="s">
        <v>12</v>
      </c>
      <c r="D33" s="7">
        <v>8892</v>
      </c>
      <c r="E33" s="8">
        <v>42423</v>
      </c>
      <c r="F33" s="6" t="s">
        <v>17</v>
      </c>
    </row>
    <row r="34" spans="1:6" ht="15.75" customHeight="1" x14ac:dyDescent="0.25">
      <c r="A34" s="6">
        <v>33</v>
      </c>
      <c r="B34" s="6" t="s">
        <v>19</v>
      </c>
      <c r="C34" s="6" t="s">
        <v>12</v>
      </c>
      <c r="D34" s="7">
        <v>2060</v>
      </c>
      <c r="E34" s="8">
        <v>42429</v>
      </c>
      <c r="F34" s="6" t="s">
        <v>20</v>
      </c>
    </row>
    <row r="35" spans="1:6" ht="15.75" customHeight="1" x14ac:dyDescent="0.25">
      <c r="A35" s="6">
        <v>34</v>
      </c>
      <c r="B35" s="6" t="s">
        <v>9</v>
      </c>
      <c r="C35" s="6" t="s">
        <v>7</v>
      </c>
      <c r="D35" s="7">
        <v>1557</v>
      </c>
      <c r="E35" s="8">
        <v>42429</v>
      </c>
      <c r="F35" s="6" t="s">
        <v>15</v>
      </c>
    </row>
    <row r="36" spans="1:6" ht="15.75" customHeight="1" x14ac:dyDescent="0.25">
      <c r="A36" s="6">
        <v>35</v>
      </c>
      <c r="B36" s="6" t="s">
        <v>19</v>
      </c>
      <c r="C36" s="6" t="s">
        <v>12</v>
      </c>
      <c r="D36" s="7">
        <v>6509</v>
      </c>
      <c r="E36" s="8">
        <v>42430</v>
      </c>
      <c r="F36" s="6" t="s">
        <v>20</v>
      </c>
    </row>
    <row r="37" spans="1:6" ht="15.75" customHeight="1" x14ac:dyDescent="0.25">
      <c r="A37" s="6">
        <v>36</v>
      </c>
      <c r="B37" s="6" t="s">
        <v>19</v>
      </c>
      <c r="C37" s="6" t="s">
        <v>12</v>
      </c>
      <c r="D37" s="7">
        <v>5718</v>
      </c>
      <c r="E37" s="8">
        <v>42433</v>
      </c>
      <c r="F37" s="6" t="s">
        <v>17</v>
      </c>
    </row>
    <row r="38" spans="1:6" ht="15.75" customHeight="1" x14ac:dyDescent="0.25">
      <c r="A38" s="6">
        <v>37</v>
      </c>
      <c r="B38" s="6" t="s">
        <v>19</v>
      </c>
      <c r="C38" s="6" t="s">
        <v>12</v>
      </c>
      <c r="D38" s="7">
        <v>7655</v>
      </c>
      <c r="E38" s="8">
        <v>42434</v>
      </c>
      <c r="F38" s="6" t="s">
        <v>8</v>
      </c>
    </row>
    <row r="39" spans="1:6" ht="15.75" customHeight="1" x14ac:dyDescent="0.25">
      <c r="A39" s="6">
        <v>38</v>
      </c>
      <c r="B39" s="6" t="s">
        <v>6</v>
      </c>
      <c r="C39" s="6" t="s">
        <v>7</v>
      </c>
      <c r="D39" s="7">
        <v>9116</v>
      </c>
      <c r="E39" s="8">
        <v>42434</v>
      </c>
      <c r="F39" s="6" t="s">
        <v>10</v>
      </c>
    </row>
    <row r="40" spans="1:6" ht="15.75" customHeight="1" x14ac:dyDescent="0.25">
      <c r="A40" s="6">
        <v>39</v>
      </c>
      <c r="B40" s="6" t="s">
        <v>11</v>
      </c>
      <c r="C40" s="6" t="s">
        <v>12</v>
      </c>
      <c r="D40" s="7">
        <v>2795</v>
      </c>
      <c r="E40" s="8">
        <v>42444</v>
      </c>
      <c r="F40" s="6" t="s">
        <v>8</v>
      </c>
    </row>
    <row r="41" spans="1:6" ht="15.75" customHeight="1" x14ac:dyDescent="0.25">
      <c r="A41" s="6">
        <v>40</v>
      </c>
      <c r="B41" s="6" t="s">
        <v>11</v>
      </c>
      <c r="C41" s="6" t="s">
        <v>12</v>
      </c>
      <c r="D41" s="7">
        <v>5084</v>
      </c>
      <c r="E41" s="8">
        <v>42444</v>
      </c>
      <c r="F41" s="6" t="s">
        <v>8</v>
      </c>
    </row>
    <row r="42" spans="1:6" ht="15.75" customHeight="1" x14ac:dyDescent="0.25">
      <c r="A42" s="6">
        <v>41</v>
      </c>
      <c r="B42" s="6" t="s">
        <v>6</v>
      </c>
      <c r="C42" s="6" t="s">
        <v>7</v>
      </c>
      <c r="D42" s="7">
        <v>8941</v>
      </c>
      <c r="E42" s="8">
        <v>42444</v>
      </c>
      <c r="F42" s="6" t="s">
        <v>10</v>
      </c>
    </row>
    <row r="43" spans="1:6" ht="15.75" customHeight="1" x14ac:dyDescent="0.25">
      <c r="A43" s="6">
        <v>42</v>
      </c>
      <c r="B43" s="6" t="s">
        <v>9</v>
      </c>
      <c r="C43" s="6" t="s">
        <v>7</v>
      </c>
      <c r="D43" s="7">
        <v>5341</v>
      </c>
      <c r="E43" s="8">
        <v>42445</v>
      </c>
      <c r="F43" s="6" t="s">
        <v>20</v>
      </c>
    </row>
    <row r="44" spans="1:6" ht="15.75" customHeight="1" x14ac:dyDescent="0.25">
      <c r="A44" s="6">
        <v>43</v>
      </c>
      <c r="B44" s="6" t="s">
        <v>11</v>
      </c>
      <c r="C44" s="6" t="s">
        <v>12</v>
      </c>
      <c r="D44" s="7">
        <v>135</v>
      </c>
      <c r="E44" s="8">
        <v>42448</v>
      </c>
      <c r="F44" s="6" t="s">
        <v>13</v>
      </c>
    </row>
    <row r="45" spans="1:6" ht="15.75" customHeight="1" x14ac:dyDescent="0.25">
      <c r="A45" s="6">
        <v>44</v>
      </c>
      <c r="B45" s="6" t="s">
        <v>11</v>
      </c>
      <c r="C45" s="6" t="s">
        <v>12</v>
      </c>
      <c r="D45" s="7">
        <v>9400</v>
      </c>
      <c r="E45" s="8">
        <v>42448</v>
      </c>
      <c r="F45" s="6" t="s">
        <v>17</v>
      </c>
    </row>
    <row r="46" spans="1:6" ht="15.75" customHeight="1" x14ac:dyDescent="0.25">
      <c r="A46" s="6">
        <v>45</v>
      </c>
      <c r="B46" s="6" t="s">
        <v>14</v>
      </c>
      <c r="C46" s="6" t="s">
        <v>7</v>
      </c>
      <c r="D46" s="7">
        <v>6045</v>
      </c>
      <c r="E46" s="8">
        <v>42450</v>
      </c>
      <c r="F46" s="6" t="s">
        <v>15</v>
      </c>
    </row>
    <row r="47" spans="1:6" ht="15.75" customHeight="1" x14ac:dyDescent="0.25">
      <c r="A47" s="6">
        <v>46</v>
      </c>
      <c r="B47" s="6" t="s">
        <v>19</v>
      </c>
      <c r="C47" s="6" t="s">
        <v>12</v>
      </c>
      <c r="D47" s="7">
        <v>5820</v>
      </c>
      <c r="E47" s="8">
        <v>42451</v>
      </c>
      <c r="F47" s="6" t="s">
        <v>18</v>
      </c>
    </row>
    <row r="48" spans="1:6" ht="15.75" customHeight="1" x14ac:dyDescent="0.25">
      <c r="A48" s="6">
        <v>47</v>
      </c>
      <c r="B48" s="6" t="s">
        <v>16</v>
      </c>
      <c r="C48" s="6" t="s">
        <v>12</v>
      </c>
      <c r="D48" s="7">
        <v>8887</v>
      </c>
      <c r="E48" s="8">
        <v>42452</v>
      </c>
      <c r="F48" s="6" t="s">
        <v>15</v>
      </c>
    </row>
    <row r="49" spans="1:6" ht="15.75" customHeight="1" x14ac:dyDescent="0.25">
      <c r="A49" s="6">
        <v>48</v>
      </c>
      <c r="B49" s="6" t="s">
        <v>16</v>
      </c>
      <c r="C49" s="6" t="s">
        <v>12</v>
      </c>
      <c r="D49" s="7">
        <v>6982</v>
      </c>
      <c r="E49" s="8">
        <v>42453</v>
      </c>
      <c r="F49" s="6" t="s">
        <v>8</v>
      </c>
    </row>
    <row r="50" spans="1:6" ht="15.75" customHeight="1" x14ac:dyDescent="0.25">
      <c r="A50" s="6">
        <v>49</v>
      </c>
      <c r="B50" s="6" t="s">
        <v>11</v>
      </c>
      <c r="C50" s="6" t="s">
        <v>12</v>
      </c>
      <c r="D50" s="7">
        <v>4029</v>
      </c>
      <c r="E50" s="8">
        <v>42455</v>
      </c>
      <c r="F50" s="6" t="s">
        <v>17</v>
      </c>
    </row>
    <row r="51" spans="1:6" ht="15.75" customHeight="1" x14ac:dyDescent="0.25">
      <c r="A51" s="6">
        <v>50</v>
      </c>
      <c r="B51" s="6" t="s">
        <v>6</v>
      </c>
      <c r="C51" s="6" t="s">
        <v>7</v>
      </c>
      <c r="D51" s="7">
        <v>3665</v>
      </c>
      <c r="E51" s="8">
        <v>42455</v>
      </c>
      <c r="F51" s="6" t="s">
        <v>15</v>
      </c>
    </row>
    <row r="52" spans="1:6" ht="15.75" customHeight="1" x14ac:dyDescent="0.25">
      <c r="A52" s="6">
        <v>51</v>
      </c>
      <c r="B52" s="6" t="s">
        <v>11</v>
      </c>
      <c r="C52" s="6" t="s">
        <v>12</v>
      </c>
      <c r="D52" s="7">
        <v>4781</v>
      </c>
      <c r="E52" s="8">
        <v>42458</v>
      </c>
      <c r="F52" s="6" t="s">
        <v>20</v>
      </c>
    </row>
    <row r="53" spans="1:6" ht="15.75" customHeight="1" x14ac:dyDescent="0.25">
      <c r="A53" s="6">
        <v>52</v>
      </c>
      <c r="B53" s="6" t="s">
        <v>21</v>
      </c>
      <c r="C53" s="6" t="s">
        <v>12</v>
      </c>
      <c r="D53" s="7">
        <v>3663</v>
      </c>
      <c r="E53" s="8">
        <v>42459</v>
      </c>
      <c r="F53" s="6" t="s">
        <v>17</v>
      </c>
    </row>
    <row r="54" spans="1:6" ht="15.75" customHeight="1" x14ac:dyDescent="0.25">
      <c r="A54" s="6">
        <v>53</v>
      </c>
      <c r="B54" s="6" t="s">
        <v>19</v>
      </c>
      <c r="C54" s="6" t="s">
        <v>12</v>
      </c>
      <c r="D54" s="7">
        <v>6331</v>
      </c>
      <c r="E54" s="8">
        <v>42461</v>
      </c>
      <c r="F54" s="6" t="s">
        <v>20</v>
      </c>
    </row>
    <row r="55" spans="1:6" ht="15.75" customHeight="1" x14ac:dyDescent="0.25">
      <c r="A55" s="6">
        <v>54</v>
      </c>
      <c r="B55" s="6" t="s">
        <v>19</v>
      </c>
      <c r="C55" s="6" t="s">
        <v>12</v>
      </c>
      <c r="D55" s="7">
        <v>4364</v>
      </c>
      <c r="E55" s="8">
        <v>42461</v>
      </c>
      <c r="F55" s="6" t="s">
        <v>13</v>
      </c>
    </row>
    <row r="56" spans="1:6" ht="15.75" customHeight="1" x14ac:dyDescent="0.25">
      <c r="A56" s="6">
        <v>55</v>
      </c>
      <c r="B56" s="6" t="s">
        <v>6</v>
      </c>
      <c r="C56" s="6" t="s">
        <v>7</v>
      </c>
      <c r="D56" s="7">
        <v>607</v>
      </c>
      <c r="E56" s="8">
        <v>42463</v>
      </c>
      <c r="F56" s="6" t="s">
        <v>10</v>
      </c>
    </row>
    <row r="57" spans="1:6" ht="15.75" customHeight="1" x14ac:dyDescent="0.25">
      <c r="A57" s="6">
        <v>56</v>
      </c>
      <c r="B57" s="6" t="s">
        <v>11</v>
      </c>
      <c r="C57" s="6" t="s">
        <v>12</v>
      </c>
      <c r="D57" s="7">
        <v>1054</v>
      </c>
      <c r="E57" s="8">
        <v>42466</v>
      </c>
      <c r="F57" s="6" t="s">
        <v>18</v>
      </c>
    </row>
    <row r="58" spans="1:6" ht="15.75" customHeight="1" x14ac:dyDescent="0.25">
      <c r="A58" s="6">
        <v>57</v>
      </c>
      <c r="B58" s="6" t="s">
        <v>6</v>
      </c>
      <c r="C58" s="6" t="s">
        <v>7</v>
      </c>
      <c r="D58" s="7">
        <v>7659</v>
      </c>
      <c r="E58" s="8">
        <v>42466</v>
      </c>
      <c r="F58" s="6" t="s">
        <v>8</v>
      </c>
    </row>
    <row r="59" spans="1:6" ht="15.75" customHeight="1" x14ac:dyDescent="0.25">
      <c r="A59" s="6">
        <v>58</v>
      </c>
      <c r="B59" s="6" t="s">
        <v>9</v>
      </c>
      <c r="C59" s="6" t="s">
        <v>7</v>
      </c>
      <c r="D59" s="7">
        <v>277</v>
      </c>
      <c r="E59" s="8">
        <v>42472</v>
      </c>
      <c r="F59" s="6" t="s">
        <v>15</v>
      </c>
    </row>
    <row r="60" spans="1:6" ht="15.75" customHeight="1" x14ac:dyDescent="0.25">
      <c r="A60" s="6">
        <v>59</v>
      </c>
      <c r="B60" s="6" t="s">
        <v>11</v>
      </c>
      <c r="C60" s="6" t="s">
        <v>12</v>
      </c>
      <c r="D60" s="7">
        <v>235</v>
      </c>
      <c r="E60" s="8">
        <v>42477</v>
      </c>
      <c r="F60" s="6" t="s">
        <v>8</v>
      </c>
    </row>
    <row r="61" spans="1:6" ht="15.75" customHeight="1" x14ac:dyDescent="0.25">
      <c r="A61" s="6">
        <v>60</v>
      </c>
      <c r="B61" s="6" t="s">
        <v>16</v>
      </c>
      <c r="C61" s="6" t="s">
        <v>12</v>
      </c>
      <c r="D61" s="7">
        <v>1113</v>
      </c>
      <c r="E61" s="8">
        <v>42478</v>
      </c>
      <c r="F61" s="6" t="s">
        <v>17</v>
      </c>
    </row>
    <row r="62" spans="1:6" ht="15.75" customHeight="1" x14ac:dyDescent="0.25">
      <c r="A62" s="6">
        <v>61</v>
      </c>
      <c r="B62" s="6" t="s">
        <v>19</v>
      </c>
      <c r="C62" s="6" t="s">
        <v>12</v>
      </c>
      <c r="D62" s="7">
        <v>1128</v>
      </c>
      <c r="E62" s="8">
        <v>42481</v>
      </c>
      <c r="F62" s="6" t="s">
        <v>8</v>
      </c>
    </row>
    <row r="63" spans="1:6" ht="15.75" customHeight="1" x14ac:dyDescent="0.25">
      <c r="A63" s="6">
        <v>62</v>
      </c>
      <c r="B63" s="6" t="s">
        <v>9</v>
      </c>
      <c r="C63" s="6" t="s">
        <v>7</v>
      </c>
      <c r="D63" s="7">
        <v>9231</v>
      </c>
      <c r="E63" s="8">
        <v>42482</v>
      </c>
      <c r="F63" s="6" t="s">
        <v>13</v>
      </c>
    </row>
    <row r="64" spans="1:6" ht="15.75" customHeight="1" x14ac:dyDescent="0.25">
      <c r="A64" s="6">
        <v>63</v>
      </c>
      <c r="B64" s="6" t="s">
        <v>11</v>
      </c>
      <c r="C64" s="6" t="s">
        <v>12</v>
      </c>
      <c r="D64" s="7">
        <v>4387</v>
      </c>
      <c r="E64" s="8">
        <v>42483</v>
      </c>
      <c r="F64" s="6" t="s">
        <v>8</v>
      </c>
    </row>
    <row r="65" spans="1:6" ht="15.75" customHeight="1" x14ac:dyDescent="0.25">
      <c r="A65" s="6">
        <v>64</v>
      </c>
      <c r="B65" s="6" t="s">
        <v>19</v>
      </c>
      <c r="C65" s="6" t="s">
        <v>12</v>
      </c>
      <c r="D65" s="7">
        <v>2763</v>
      </c>
      <c r="E65" s="8">
        <v>42485</v>
      </c>
      <c r="F65" s="6" t="s">
        <v>13</v>
      </c>
    </row>
    <row r="66" spans="1:6" ht="15.75" customHeight="1" x14ac:dyDescent="0.25">
      <c r="A66" s="6">
        <v>65</v>
      </c>
      <c r="B66" s="6" t="s">
        <v>11</v>
      </c>
      <c r="C66" s="6" t="s">
        <v>12</v>
      </c>
      <c r="D66" s="7">
        <v>7898</v>
      </c>
      <c r="E66" s="8">
        <v>42487</v>
      </c>
      <c r="F66" s="6" t="s">
        <v>10</v>
      </c>
    </row>
    <row r="67" spans="1:6" ht="15.75" customHeight="1" x14ac:dyDescent="0.25">
      <c r="A67" s="6">
        <v>66</v>
      </c>
      <c r="B67" s="6" t="s">
        <v>11</v>
      </c>
      <c r="C67" s="6" t="s">
        <v>12</v>
      </c>
      <c r="D67" s="7">
        <v>2427</v>
      </c>
      <c r="E67" s="8">
        <v>42490</v>
      </c>
      <c r="F67" s="6" t="s">
        <v>20</v>
      </c>
    </row>
    <row r="68" spans="1:6" ht="15.75" customHeight="1" x14ac:dyDescent="0.25">
      <c r="A68" s="6">
        <v>67</v>
      </c>
      <c r="B68" s="6" t="s">
        <v>11</v>
      </c>
      <c r="C68" s="6" t="s">
        <v>12</v>
      </c>
      <c r="D68" s="7">
        <v>8663</v>
      </c>
      <c r="E68" s="8">
        <v>42491</v>
      </c>
      <c r="F68" s="6" t="s">
        <v>18</v>
      </c>
    </row>
    <row r="69" spans="1:6" ht="15.75" customHeight="1" x14ac:dyDescent="0.25">
      <c r="A69" s="6">
        <v>68</v>
      </c>
      <c r="B69" s="6" t="s">
        <v>6</v>
      </c>
      <c r="C69" s="6" t="s">
        <v>7</v>
      </c>
      <c r="D69" s="7">
        <v>2789</v>
      </c>
      <c r="E69" s="8">
        <v>42491</v>
      </c>
      <c r="F69" s="6" t="s">
        <v>15</v>
      </c>
    </row>
    <row r="70" spans="1:6" ht="15.75" customHeight="1" x14ac:dyDescent="0.25">
      <c r="A70" s="6">
        <v>69</v>
      </c>
      <c r="B70" s="6" t="s">
        <v>11</v>
      </c>
      <c r="C70" s="6" t="s">
        <v>12</v>
      </c>
      <c r="D70" s="7">
        <v>4054</v>
      </c>
      <c r="E70" s="8">
        <v>42492</v>
      </c>
      <c r="F70" s="6" t="s">
        <v>8</v>
      </c>
    </row>
    <row r="71" spans="1:6" ht="15.75" customHeight="1" x14ac:dyDescent="0.25">
      <c r="A71" s="6">
        <v>70</v>
      </c>
      <c r="B71" s="6" t="s">
        <v>21</v>
      </c>
      <c r="C71" s="6" t="s">
        <v>12</v>
      </c>
      <c r="D71" s="7">
        <v>2262</v>
      </c>
      <c r="E71" s="8">
        <v>42492</v>
      </c>
      <c r="F71" s="6" t="s">
        <v>8</v>
      </c>
    </row>
    <row r="72" spans="1:6" ht="15.75" customHeight="1" x14ac:dyDescent="0.25">
      <c r="A72" s="6">
        <v>71</v>
      </c>
      <c r="B72" s="6" t="s">
        <v>21</v>
      </c>
      <c r="C72" s="6" t="s">
        <v>12</v>
      </c>
      <c r="D72" s="7">
        <v>5600</v>
      </c>
      <c r="E72" s="8">
        <v>42492</v>
      </c>
      <c r="F72" s="6" t="s">
        <v>10</v>
      </c>
    </row>
    <row r="73" spans="1:6" ht="15.75" customHeight="1" x14ac:dyDescent="0.25">
      <c r="A73" s="6">
        <v>72</v>
      </c>
      <c r="B73" s="6" t="s">
        <v>11</v>
      </c>
      <c r="C73" s="6" t="s">
        <v>12</v>
      </c>
      <c r="D73" s="7">
        <v>5787</v>
      </c>
      <c r="E73" s="8">
        <v>42493</v>
      </c>
      <c r="F73" s="6" t="s">
        <v>8</v>
      </c>
    </row>
    <row r="74" spans="1:6" ht="15.75" customHeight="1" x14ac:dyDescent="0.25">
      <c r="A74" s="6">
        <v>73</v>
      </c>
      <c r="B74" s="6" t="s">
        <v>16</v>
      </c>
      <c r="C74" s="6" t="s">
        <v>12</v>
      </c>
      <c r="D74" s="7">
        <v>6295</v>
      </c>
      <c r="E74" s="8">
        <v>42493</v>
      </c>
      <c r="F74" s="6" t="s">
        <v>13</v>
      </c>
    </row>
    <row r="75" spans="1:6" ht="15.75" customHeight="1" x14ac:dyDescent="0.25">
      <c r="A75" s="6">
        <v>74</v>
      </c>
      <c r="B75" s="6" t="s">
        <v>11</v>
      </c>
      <c r="C75" s="6" t="s">
        <v>12</v>
      </c>
      <c r="D75" s="7">
        <v>474</v>
      </c>
      <c r="E75" s="8">
        <v>42495</v>
      </c>
      <c r="F75" s="6" t="s">
        <v>15</v>
      </c>
    </row>
    <row r="76" spans="1:6" ht="15.75" customHeight="1" x14ac:dyDescent="0.25">
      <c r="A76" s="6">
        <v>75</v>
      </c>
      <c r="B76" s="6" t="s">
        <v>19</v>
      </c>
      <c r="C76" s="6" t="s">
        <v>12</v>
      </c>
      <c r="D76" s="7">
        <v>4325</v>
      </c>
      <c r="E76" s="8">
        <v>42495</v>
      </c>
      <c r="F76" s="6" t="s">
        <v>20</v>
      </c>
    </row>
    <row r="77" spans="1:6" ht="15.75" customHeight="1" x14ac:dyDescent="0.25">
      <c r="A77" s="6">
        <v>76</v>
      </c>
      <c r="B77" s="6" t="s">
        <v>11</v>
      </c>
      <c r="C77" s="6" t="s">
        <v>12</v>
      </c>
      <c r="D77" s="7">
        <v>592</v>
      </c>
      <c r="E77" s="8">
        <v>42496</v>
      </c>
      <c r="F77" s="6" t="s">
        <v>8</v>
      </c>
    </row>
    <row r="78" spans="1:6" ht="15.75" customHeight="1" x14ac:dyDescent="0.25">
      <c r="A78" s="6">
        <v>77</v>
      </c>
      <c r="B78" s="6" t="s">
        <v>16</v>
      </c>
      <c r="C78" s="6" t="s">
        <v>12</v>
      </c>
      <c r="D78" s="7">
        <v>4330</v>
      </c>
      <c r="E78" s="8">
        <v>42498</v>
      </c>
      <c r="F78" s="6" t="s">
        <v>8</v>
      </c>
    </row>
    <row r="79" spans="1:6" ht="15.75" customHeight="1" x14ac:dyDescent="0.25">
      <c r="A79" s="6">
        <v>78</v>
      </c>
      <c r="B79" s="6" t="s">
        <v>11</v>
      </c>
      <c r="C79" s="6" t="s">
        <v>12</v>
      </c>
      <c r="D79" s="7">
        <v>9405</v>
      </c>
      <c r="E79" s="8">
        <v>42498</v>
      </c>
      <c r="F79" s="6" t="s">
        <v>10</v>
      </c>
    </row>
    <row r="80" spans="1:6" ht="15.75" customHeight="1" x14ac:dyDescent="0.25">
      <c r="A80" s="6">
        <v>79</v>
      </c>
      <c r="B80" s="6" t="s">
        <v>19</v>
      </c>
      <c r="C80" s="6" t="s">
        <v>12</v>
      </c>
      <c r="D80" s="7">
        <v>7671</v>
      </c>
      <c r="E80" s="8">
        <v>42498</v>
      </c>
      <c r="F80" s="6" t="s">
        <v>20</v>
      </c>
    </row>
    <row r="81" spans="1:6" ht="15.75" customHeight="1" x14ac:dyDescent="0.25">
      <c r="A81" s="6">
        <v>80</v>
      </c>
      <c r="B81" s="6" t="s">
        <v>6</v>
      </c>
      <c r="C81" s="6" t="s">
        <v>7</v>
      </c>
      <c r="D81" s="7">
        <v>5791</v>
      </c>
      <c r="E81" s="8">
        <v>42498</v>
      </c>
      <c r="F81" s="6" t="s">
        <v>10</v>
      </c>
    </row>
    <row r="82" spans="1:6" ht="15.75" customHeight="1" x14ac:dyDescent="0.25">
      <c r="A82" s="6">
        <v>81</v>
      </c>
      <c r="B82" s="6" t="s">
        <v>11</v>
      </c>
      <c r="C82" s="6" t="s">
        <v>12</v>
      </c>
      <c r="D82" s="7">
        <v>6007</v>
      </c>
      <c r="E82" s="8">
        <v>42502</v>
      </c>
      <c r="F82" s="6" t="s">
        <v>13</v>
      </c>
    </row>
    <row r="83" spans="1:6" ht="15.75" customHeight="1" x14ac:dyDescent="0.25">
      <c r="A83" s="6">
        <v>82</v>
      </c>
      <c r="B83" s="6" t="s">
        <v>11</v>
      </c>
      <c r="C83" s="6" t="s">
        <v>12</v>
      </c>
      <c r="D83" s="7">
        <v>5030</v>
      </c>
      <c r="E83" s="8">
        <v>42504</v>
      </c>
      <c r="F83" s="6" t="s">
        <v>15</v>
      </c>
    </row>
    <row r="84" spans="1:6" ht="15.75" customHeight="1" x14ac:dyDescent="0.25">
      <c r="A84" s="6">
        <v>83</v>
      </c>
      <c r="B84" s="6" t="s">
        <v>6</v>
      </c>
      <c r="C84" s="6" t="s">
        <v>7</v>
      </c>
      <c r="D84" s="7">
        <v>6763</v>
      </c>
      <c r="E84" s="8">
        <v>42504</v>
      </c>
      <c r="F84" s="6" t="s">
        <v>10</v>
      </c>
    </row>
    <row r="85" spans="1:6" ht="15.75" customHeight="1" x14ac:dyDescent="0.25">
      <c r="A85" s="6">
        <v>84</v>
      </c>
      <c r="B85" s="6" t="s">
        <v>11</v>
      </c>
      <c r="C85" s="6" t="s">
        <v>12</v>
      </c>
      <c r="D85" s="7">
        <v>4248</v>
      </c>
      <c r="E85" s="8">
        <v>42505</v>
      </c>
      <c r="F85" s="6" t="s">
        <v>17</v>
      </c>
    </row>
    <row r="86" spans="1:6" ht="15.75" customHeight="1" x14ac:dyDescent="0.25">
      <c r="A86" s="6">
        <v>85</v>
      </c>
      <c r="B86" s="6" t="s">
        <v>11</v>
      </c>
      <c r="C86" s="6" t="s">
        <v>12</v>
      </c>
      <c r="D86" s="7">
        <v>9543</v>
      </c>
      <c r="E86" s="8">
        <v>42506</v>
      </c>
      <c r="F86" s="6" t="s">
        <v>20</v>
      </c>
    </row>
    <row r="87" spans="1:6" ht="15.75" customHeight="1" x14ac:dyDescent="0.25">
      <c r="A87" s="6">
        <v>86</v>
      </c>
      <c r="B87" s="6" t="s">
        <v>9</v>
      </c>
      <c r="C87" s="6" t="s">
        <v>7</v>
      </c>
      <c r="D87" s="7">
        <v>2054</v>
      </c>
      <c r="E87" s="8">
        <v>42506</v>
      </c>
      <c r="F87" s="6" t="s">
        <v>10</v>
      </c>
    </row>
    <row r="88" spans="1:6" ht="15.75" customHeight="1" x14ac:dyDescent="0.25">
      <c r="A88" s="6">
        <v>87</v>
      </c>
      <c r="B88" s="6" t="s">
        <v>14</v>
      </c>
      <c r="C88" s="6" t="s">
        <v>7</v>
      </c>
      <c r="D88" s="7">
        <v>7094</v>
      </c>
      <c r="E88" s="8">
        <v>42506</v>
      </c>
      <c r="F88" s="6" t="s">
        <v>15</v>
      </c>
    </row>
    <row r="89" spans="1:6" ht="15.75" customHeight="1" x14ac:dyDescent="0.25">
      <c r="A89" s="6">
        <v>88</v>
      </c>
      <c r="B89" s="6" t="s">
        <v>6</v>
      </c>
      <c r="C89" s="6" t="s">
        <v>7</v>
      </c>
      <c r="D89" s="7">
        <v>6087</v>
      </c>
      <c r="E89" s="8">
        <v>42508</v>
      </c>
      <c r="F89" s="6" t="s">
        <v>8</v>
      </c>
    </row>
    <row r="90" spans="1:6" ht="15.75" customHeight="1" x14ac:dyDescent="0.25">
      <c r="A90" s="6">
        <v>89</v>
      </c>
      <c r="B90" s="6" t="s">
        <v>19</v>
      </c>
      <c r="C90" s="6" t="s">
        <v>12</v>
      </c>
      <c r="D90" s="7">
        <v>4264</v>
      </c>
      <c r="E90" s="8">
        <v>42509</v>
      </c>
      <c r="F90" s="6" t="s">
        <v>17</v>
      </c>
    </row>
    <row r="91" spans="1:6" ht="15.75" customHeight="1" x14ac:dyDescent="0.25">
      <c r="A91" s="6">
        <v>90</v>
      </c>
      <c r="B91" s="6" t="s">
        <v>21</v>
      </c>
      <c r="C91" s="6" t="s">
        <v>12</v>
      </c>
      <c r="D91" s="7">
        <v>9333</v>
      </c>
      <c r="E91" s="8">
        <v>42510</v>
      </c>
      <c r="F91" s="6" t="s">
        <v>8</v>
      </c>
    </row>
    <row r="92" spans="1:6" ht="15.75" customHeight="1" x14ac:dyDescent="0.25">
      <c r="A92" s="6">
        <v>91</v>
      </c>
      <c r="B92" s="6" t="s">
        <v>21</v>
      </c>
      <c r="C92" s="6" t="s">
        <v>12</v>
      </c>
      <c r="D92" s="7">
        <v>8775</v>
      </c>
      <c r="E92" s="8">
        <v>42512</v>
      </c>
      <c r="F92" s="6" t="s">
        <v>15</v>
      </c>
    </row>
    <row r="93" spans="1:6" ht="15.75" customHeight="1" x14ac:dyDescent="0.25">
      <c r="A93" s="6">
        <v>92</v>
      </c>
      <c r="B93" s="6" t="s">
        <v>9</v>
      </c>
      <c r="C93" s="6" t="s">
        <v>7</v>
      </c>
      <c r="D93" s="7">
        <v>2011</v>
      </c>
      <c r="E93" s="8">
        <v>42513</v>
      </c>
      <c r="F93" s="6" t="s">
        <v>10</v>
      </c>
    </row>
    <row r="94" spans="1:6" ht="15.75" customHeight="1" x14ac:dyDescent="0.25">
      <c r="A94" s="6">
        <v>93</v>
      </c>
      <c r="B94" s="6" t="s">
        <v>11</v>
      </c>
      <c r="C94" s="6" t="s">
        <v>12</v>
      </c>
      <c r="D94" s="7">
        <v>5632</v>
      </c>
      <c r="E94" s="8">
        <v>42515</v>
      </c>
      <c r="F94" s="6" t="s">
        <v>8</v>
      </c>
    </row>
    <row r="95" spans="1:6" ht="15.75" customHeight="1" x14ac:dyDescent="0.25">
      <c r="A95" s="6">
        <v>94</v>
      </c>
      <c r="B95" s="6" t="s">
        <v>11</v>
      </c>
      <c r="C95" s="6" t="s">
        <v>12</v>
      </c>
      <c r="D95" s="7">
        <v>4904</v>
      </c>
      <c r="E95" s="8">
        <v>42515</v>
      </c>
      <c r="F95" s="6" t="s">
        <v>18</v>
      </c>
    </row>
    <row r="96" spans="1:6" ht="15.75" customHeight="1" x14ac:dyDescent="0.25">
      <c r="A96" s="6">
        <v>95</v>
      </c>
      <c r="B96" s="6" t="s">
        <v>14</v>
      </c>
      <c r="C96" s="6" t="s">
        <v>7</v>
      </c>
      <c r="D96" s="7">
        <v>1002</v>
      </c>
      <c r="E96" s="8">
        <v>42515</v>
      </c>
      <c r="F96" s="6" t="s">
        <v>17</v>
      </c>
    </row>
    <row r="97" spans="1:6" ht="15.75" customHeight="1" x14ac:dyDescent="0.25">
      <c r="A97" s="6">
        <v>96</v>
      </c>
      <c r="B97" s="6" t="s">
        <v>16</v>
      </c>
      <c r="C97" s="6" t="s">
        <v>12</v>
      </c>
      <c r="D97" s="7">
        <v>8141</v>
      </c>
      <c r="E97" s="8">
        <v>42516</v>
      </c>
      <c r="F97" s="6" t="s">
        <v>10</v>
      </c>
    </row>
    <row r="98" spans="1:6" ht="15.75" customHeight="1" x14ac:dyDescent="0.25">
      <c r="A98" s="6">
        <v>97</v>
      </c>
      <c r="B98" s="6" t="s">
        <v>16</v>
      </c>
      <c r="C98" s="6" t="s">
        <v>12</v>
      </c>
      <c r="D98" s="7">
        <v>3644</v>
      </c>
      <c r="E98" s="8">
        <v>42516</v>
      </c>
      <c r="F98" s="6" t="s">
        <v>13</v>
      </c>
    </row>
    <row r="99" spans="1:6" ht="15.75" customHeight="1" x14ac:dyDescent="0.25">
      <c r="A99" s="6">
        <v>98</v>
      </c>
      <c r="B99" s="6" t="s">
        <v>16</v>
      </c>
      <c r="C99" s="6" t="s">
        <v>12</v>
      </c>
      <c r="D99" s="7">
        <v>1380</v>
      </c>
      <c r="E99" s="8">
        <v>42516</v>
      </c>
      <c r="F99" s="6" t="s">
        <v>17</v>
      </c>
    </row>
    <row r="100" spans="1:6" ht="15.75" customHeight="1" x14ac:dyDescent="0.25">
      <c r="A100" s="6">
        <v>99</v>
      </c>
      <c r="B100" s="6" t="s">
        <v>9</v>
      </c>
      <c r="C100" s="6" t="s">
        <v>7</v>
      </c>
      <c r="D100" s="7">
        <v>8354</v>
      </c>
      <c r="E100" s="8">
        <v>42516</v>
      </c>
      <c r="F100" s="6" t="s">
        <v>15</v>
      </c>
    </row>
    <row r="101" spans="1:6" ht="15.75" customHeight="1" x14ac:dyDescent="0.25">
      <c r="A101" s="6">
        <v>100</v>
      </c>
      <c r="B101" s="6" t="s">
        <v>11</v>
      </c>
      <c r="C101" s="6" t="s">
        <v>12</v>
      </c>
      <c r="D101" s="7">
        <v>5182</v>
      </c>
      <c r="E101" s="8">
        <v>42517</v>
      </c>
      <c r="F101" s="6" t="s">
        <v>8</v>
      </c>
    </row>
    <row r="102" spans="1:6" ht="15.75" customHeight="1" x14ac:dyDescent="0.25">
      <c r="A102" s="6">
        <v>101</v>
      </c>
      <c r="B102" s="6" t="s">
        <v>19</v>
      </c>
      <c r="C102" s="6" t="s">
        <v>12</v>
      </c>
      <c r="D102" s="7">
        <v>2193</v>
      </c>
      <c r="E102" s="8">
        <v>42517</v>
      </c>
      <c r="F102" s="6" t="s">
        <v>20</v>
      </c>
    </row>
    <row r="103" spans="1:6" ht="15.75" customHeight="1" x14ac:dyDescent="0.25">
      <c r="A103" s="6">
        <v>102</v>
      </c>
      <c r="B103" s="6" t="s">
        <v>21</v>
      </c>
      <c r="C103" s="6" t="s">
        <v>12</v>
      </c>
      <c r="D103" s="7">
        <v>3647</v>
      </c>
      <c r="E103" s="8">
        <v>42518</v>
      </c>
      <c r="F103" s="6" t="s">
        <v>8</v>
      </c>
    </row>
    <row r="104" spans="1:6" ht="15.75" customHeight="1" x14ac:dyDescent="0.25">
      <c r="A104" s="6">
        <v>103</v>
      </c>
      <c r="B104" s="6" t="s">
        <v>19</v>
      </c>
      <c r="C104" s="6" t="s">
        <v>12</v>
      </c>
      <c r="D104" s="7">
        <v>4104</v>
      </c>
      <c r="E104" s="8">
        <v>42518</v>
      </c>
      <c r="F104" s="6" t="s">
        <v>8</v>
      </c>
    </row>
    <row r="105" spans="1:6" ht="15.75" customHeight="1" x14ac:dyDescent="0.25">
      <c r="A105" s="6">
        <v>104</v>
      </c>
      <c r="B105" s="6" t="s">
        <v>6</v>
      </c>
      <c r="C105" s="6" t="s">
        <v>7</v>
      </c>
      <c r="D105" s="7">
        <v>7457</v>
      </c>
      <c r="E105" s="8">
        <v>42518</v>
      </c>
      <c r="F105" s="6" t="s">
        <v>8</v>
      </c>
    </row>
    <row r="106" spans="1:6" ht="15.75" customHeight="1" x14ac:dyDescent="0.25">
      <c r="A106" s="6">
        <v>105</v>
      </c>
      <c r="B106" s="6" t="s">
        <v>21</v>
      </c>
      <c r="C106" s="6" t="s">
        <v>12</v>
      </c>
      <c r="D106" s="7">
        <v>3767</v>
      </c>
      <c r="E106" s="8">
        <v>42519</v>
      </c>
      <c r="F106" s="6" t="s">
        <v>13</v>
      </c>
    </row>
    <row r="107" spans="1:6" ht="15.75" customHeight="1" x14ac:dyDescent="0.25">
      <c r="A107" s="6">
        <v>106</v>
      </c>
      <c r="B107" s="6" t="s">
        <v>9</v>
      </c>
      <c r="C107" s="6" t="s">
        <v>7</v>
      </c>
      <c r="D107" s="7">
        <v>4685</v>
      </c>
      <c r="E107" s="8">
        <v>42520</v>
      </c>
      <c r="F107" s="6" t="s">
        <v>15</v>
      </c>
    </row>
    <row r="108" spans="1:6" ht="15.75" customHeight="1" x14ac:dyDescent="0.25">
      <c r="A108" s="6">
        <v>107</v>
      </c>
      <c r="B108" s="6" t="s">
        <v>11</v>
      </c>
      <c r="C108" s="6" t="s">
        <v>12</v>
      </c>
      <c r="D108" s="7">
        <v>3917</v>
      </c>
      <c r="E108" s="8">
        <v>42525</v>
      </c>
      <c r="F108" s="6" t="s">
        <v>8</v>
      </c>
    </row>
    <row r="109" spans="1:6" ht="15.75" customHeight="1" x14ac:dyDescent="0.25">
      <c r="A109" s="6">
        <v>108</v>
      </c>
      <c r="B109" s="6" t="s">
        <v>19</v>
      </c>
      <c r="C109" s="6" t="s">
        <v>12</v>
      </c>
      <c r="D109" s="7">
        <v>521</v>
      </c>
      <c r="E109" s="8">
        <v>42525</v>
      </c>
      <c r="F109" s="6" t="s">
        <v>13</v>
      </c>
    </row>
    <row r="110" spans="1:6" ht="15.75" customHeight="1" x14ac:dyDescent="0.25">
      <c r="A110" s="6">
        <v>109</v>
      </c>
      <c r="B110" s="6" t="s">
        <v>19</v>
      </c>
      <c r="C110" s="6" t="s">
        <v>12</v>
      </c>
      <c r="D110" s="7">
        <v>5605</v>
      </c>
      <c r="E110" s="8">
        <v>42531</v>
      </c>
      <c r="F110" s="6" t="s">
        <v>20</v>
      </c>
    </row>
    <row r="111" spans="1:6" ht="15.75" customHeight="1" x14ac:dyDescent="0.25">
      <c r="A111" s="6">
        <v>110</v>
      </c>
      <c r="B111" s="6" t="s">
        <v>9</v>
      </c>
      <c r="C111" s="6" t="s">
        <v>7</v>
      </c>
      <c r="D111" s="7">
        <v>9630</v>
      </c>
      <c r="E111" s="8">
        <v>42532</v>
      </c>
      <c r="F111" s="6" t="s">
        <v>15</v>
      </c>
    </row>
    <row r="112" spans="1:6" ht="15.75" customHeight="1" x14ac:dyDescent="0.25">
      <c r="A112" s="6">
        <v>111</v>
      </c>
      <c r="B112" s="6" t="s">
        <v>11</v>
      </c>
      <c r="C112" s="6" t="s">
        <v>12</v>
      </c>
      <c r="D112" s="7">
        <v>6941</v>
      </c>
      <c r="E112" s="8">
        <v>42541</v>
      </c>
      <c r="F112" s="6" t="s">
        <v>13</v>
      </c>
    </row>
    <row r="113" spans="1:6" ht="15.75" customHeight="1" x14ac:dyDescent="0.25">
      <c r="A113" s="6">
        <v>112</v>
      </c>
      <c r="B113" s="6" t="s">
        <v>9</v>
      </c>
      <c r="C113" s="6" t="s">
        <v>7</v>
      </c>
      <c r="D113" s="7">
        <v>7231</v>
      </c>
      <c r="E113" s="8">
        <v>42541</v>
      </c>
      <c r="F113" s="6" t="s">
        <v>10</v>
      </c>
    </row>
    <row r="114" spans="1:6" ht="15.75" customHeight="1" x14ac:dyDescent="0.25">
      <c r="A114" s="6">
        <v>113</v>
      </c>
      <c r="B114" s="6" t="s">
        <v>9</v>
      </c>
      <c r="C114" s="6" t="s">
        <v>7</v>
      </c>
      <c r="D114" s="7">
        <v>8891</v>
      </c>
      <c r="E114" s="8">
        <v>42544</v>
      </c>
      <c r="F114" s="6" t="s">
        <v>17</v>
      </c>
    </row>
    <row r="115" spans="1:6" ht="15.75" customHeight="1" x14ac:dyDescent="0.25">
      <c r="A115" s="6">
        <v>114</v>
      </c>
      <c r="B115" s="6" t="s">
        <v>11</v>
      </c>
      <c r="C115" s="6" t="s">
        <v>12</v>
      </c>
      <c r="D115" s="7">
        <v>107</v>
      </c>
      <c r="E115" s="8">
        <v>42546</v>
      </c>
      <c r="F115" s="6" t="s">
        <v>20</v>
      </c>
    </row>
    <row r="116" spans="1:6" ht="15.75" customHeight="1" x14ac:dyDescent="0.25">
      <c r="A116" s="6">
        <v>115</v>
      </c>
      <c r="B116" s="6" t="s">
        <v>11</v>
      </c>
      <c r="C116" s="6" t="s">
        <v>12</v>
      </c>
      <c r="D116" s="7">
        <v>4243</v>
      </c>
      <c r="E116" s="8">
        <v>42547</v>
      </c>
      <c r="F116" s="6" t="s">
        <v>8</v>
      </c>
    </row>
    <row r="117" spans="1:6" ht="15.75" customHeight="1" x14ac:dyDescent="0.25">
      <c r="A117" s="6">
        <v>116</v>
      </c>
      <c r="B117" s="6" t="s">
        <v>16</v>
      </c>
      <c r="C117" s="6" t="s">
        <v>12</v>
      </c>
      <c r="D117" s="7">
        <v>4514</v>
      </c>
      <c r="E117" s="8">
        <v>42548</v>
      </c>
      <c r="F117" s="6" t="s">
        <v>8</v>
      </c>
    </row>
    <row r="118" spans="1:6" ht="15.75" customHeight="1" x14ac:dyDescent="0.25">
      <c r="A118" s="6">
        <v>117</v>
      </c>
      <c r="B118" s="6" t="s">
        <v>21</v>
      </c>
      <c r="C118" s="6" t="s">
        <v>12</v>
      </c>
      <c r="D118" s="7">
        <v>5480</v>
      </c>
      <c r="E118" s="8">
        <v>42553</v>
      </c>
      <c r="F118" s="6" t="s">
        <v>8</v>
      </c>
    </row>
    <row r="119" spans="1:6" ht="15.75" customHeight="1" x14ac:dyDescent="0.25">
      <c r="A119" s="6">
        <v>118</v>
      </c>
      <c r="B119" s="6" t="s">
        <v>11</v>
      </c>
      <c r="C119" s="6" t="s">
        <v>12</v>
      </c>
      <c r="D119" s="7">
        <v>5002</v>
      </c>
      <c r="E119" s="8">
        <v>42553</v>
      </c>
      <c r="F119" s="6" t="s">
        <v>20</v>
      </c>
    </row>
    <row r="120" spans="1:6" ht="15.75" customHeight="1" x14ac:dyDescent="0.25">
      <c r="A120" s="6">
        <v>119</v>
      </c>
      <c r="B120" s="6" t="s">
        <v>11</v>
      </c>
      <c r="C120" s="6" t="s">
        <v>12</v>
      </c>
      <c r="D120" s="7">
        <v>8530</v>
      </c>
      <c r="E120" s="8">
        <v>42556</v>
      </c>
      <c r="F120" s="6" t="s">
        <v>13</v>
      </c>
    </row>
    <row r="121" spans="1:6" ht="15.75" customHeight="1" x14ac:dyDescent="0.25">
      <c r="A121" s="6">
        <v>120</v>
      </c>
      <c r="B121" s="6" t="s">
        <v>16</v>
      </c>
      <c r="C121" s="6" t="s">
        <v>12</v>
      </c>
      <c r="D121" s="7">
        <v>4819</v>
      </c>
      <c r="E121" s="8">
        <v>42558</v>
      </c>
      <c r="F121" s="6" t="s">
        <v>18</v>
      </c>
    </row>
    <row r="122" spans="1:6" ht="15.75" customHeight="1" x14ac:dyDescent="0.25">
      <c r="A122" s="6">
        <v>121</v>
      </c>
      <c r="B122" s="6" t="s">
        <v>9</v>
      </c>
      <c r="C122" s="6" t="s">
        <v>7</v>
      </c>
      <c r="D122" s="7">
        <v>6343</v>
      </c>
      <c r="E122" s="8">
        <v>42562</v>
      </c>
      <c r="F122" s="6" t="s">
        <v>10</v>
      </c>
    </row>
    <row r="123" spans="1:6" ht="15.75" customHeight="1" x14ac:dyDescent="0.25">
      <c r="A123" s="6">
        <v>122</v>
      </c>
      <c r="B123" s="6" t="s">
        <v>16</v>
      </c>
      <c r="C123" s="6" t="s">
        <v>12</v>
      </c>
      <c r="D123" s="7">
        <v>2318</v>
      </c>
      <c r="E123" s="8">
        <v>42564</v>
      </c>
      <c r="F123" s="6" t="s">
        <v>10</v>
      </c>
    </row>
    <row r="124" spans="1:6" ht="15.75" customHeight="1" x14ac:dyDescent="0.25">
      <c r="A124" s="6">
        <v>123</v>
      </c>
      <c r="B124" s="6" t="s">
        <v>16</v>
      </c>
      <c r="C124" s="6" t="s">
        <v>12</v>
      </c>
      <c r="D124" s="7">
        <v>220</v>
      </c>
      <c r="E124" s="8">
        <v>42571</v>
      </c>
      <c r="F124" s="6" t="s">
        <v>10</v>
      </c>
    </row>
    <row r="125" spans="1:6" ht="15.75" customHeight="1" x14ac:dyDescent="0.25">
      <c r="A125" s="6">
        <v>124</v>
      </c>
      <c r="B125" s="6" t="s">
        <v>16</v>
      </c>
      <c r="C125" s="6" t="s">
        <v>12</v>
      </c>
      <c r="D125" s="7">
        <v>6341</v>
      </c>
      <c r="E125" s="8">
        <v>42571</v>
      </c>
      <c r="F125" s="6" t="s">
        <v>18</v>
      </c>
    </row>
    <row r="126" spans="1:6" ht="15.75" customHeight="1" x14ac:dyDescent="0.25">
      <c r="A126" s="6">
        <v>125</v>
      </c>
      <c r="B126" s="6" t="s">
        <v>19</v>
      </c>
      <c r="C126" s="6" t="s">
        <v>12</v>
      </c>
      <c r="D126" s="7">
        <v>330</v>
      </c>
      <c r="E126" s="8">
        <v>42571</v>
      </c>
      <c r="F126" s="6" t="s">
        <v>15</v>
      </c>
    </row>
    <row r="127" spans="1:6" ht="15.75" customHeight="1" x14ac:dyDescent="0.25">
      <c r="A127" s="6">
        <v>126</v>
      </c>
      <c r="B127" s="6" t="s">
        <v>9</v>
      </c>
      <c r="C127" s="6" t="s">
        <v>7</v>
      </c>
      <c r="D127" s="7">
        <v>3027</v>
      </c>
      <c r="E127" s="8">
        <v>42571</v>
      </c>
      <c r="F127" s="6" t="s">
        <v>10</v>
      </c>
    </row>
    <row r="128" spans="1:6" ht="15.75" customHeight="1" x14ac:dyDescent="0.25">
      <c r="A128" s="6">
        <v>127</v>
      </c>
      <c r="B128" s="6" t="s">
        <v>16</v>
      </c>
      <c r="C128" s="6" t="s">
        <v>12</v>
      </c>
      <c r="D128" s="7">
        <v>850</v>
      </c>
      <c r="E128" s="8">
        <v>42573</v>
      </c>
      <c r="F128" s="6" t="s">
        <v>18</v>
      </c>
    </row>
    <row r="129" spans="1:6" ht="15.75" customHeight="1" x14ac:dyDescent="0.25">
      <c r="A129" s="6">
        <v>128</v>
      </c>
      <c r="B129" s="6" t="s">
        <v>11</v>
      </c>
      <c r="C129" s="6" t="s">
        <v>12</v>
      </c>
      <c r="D129" s="7">
        <v>8986</v>
      </c>
      <c r="E129" s="8">
        <v>42574</v>
      </c>
      <c r="F129" s="6" t="s">
        <v>10</v>
      </c>
    </row>
    <row r="130" spans="1:6" ht="15.75" customHeight="1" x14ac:dyDescent="0.25">
      <c r="A130" s="6">
        <v>129</v>
      </c>
      <c r="B130" s="6" t="s">
        <v>9</v>
      </c>
      <c r="C130" s="6" t="s">
        <v>7</v>
      </c>
      <c r="D130" s="7">
        <v>3800</v>
      </c>
      <c r="E130" s="8">
        <v>42576</v>
      </c>
      <c r="F130" s="6" t="s">
        <v>8</v>
      </c>
    </row>
    <row r="131" spans="1:6" ht="15.75" customHeight="1" x14ac:dyDescent="0.25">
      <c r="A131" s="6">
        <v>130</v>
      </c>
      <c r="B131" s="6" t="s">
        <v>6</v>
      </c>
      <c r="C131" s="6" t="s">
        <v>7</v>
      </c>
      <c r="D131" s="7">
        <v>5751</v>
      </c>
      <c r="E131" s="8">
        <v>42579</v>
      </c>
      <c r="F131" s="6" t="s">
        <v>10</v>
      </c>
    </row>
    <row r="132" spans="1:6" ht="15.75" customHeight="1" x14ac:dyDescent="0.25">
      <c r="A132" s="6">
        <v>131</v>
      </c>
      <c r="B132" s="6" t="s">
        <v>19</v>
      </c>
      <c r="C132" s="6" t="s">
        <v>12</v>
      </c>
      <c r="D132" s="7">
        <v>1704</v>
      </c>
      <c r="E132" s="8">
        <v>42580</v>
      </c>
      <c r="F132" s="6" t="s">
        <v>10</v>
      </c>
    </row>
    <row r="133" spans="1:6" ht="15.75" customHeight="1" x14ac:dyDescent="0.25">
      <c r="A133" s="6">
        <v>132</v>
      </c>
      <c r="B133" s="6" t="s">
        <v>11</v>
      </c>
      <c r="C133" s="6" t="s">
        <v>12</v>
      </c>
      <c r="D133" s="7">
        <v>7966</v>
      </c>
      <c r="E133" s="8">
        <v>42581</v>
      </c>
      <c r="F133" s="6" t="s">
        <v>17</v>
      </c>
    </row>
    <row r="134" spans="1:6" ht="15.75" customHeight="1" x14ac:dyDescent="0.25">
      <c r="A134" s="6">
        <v>133</v>
      </c>
      <c r="B134" s="6" t="s">
        <v>11</v>
      </c>
      <c r="C134" s="6" t="s">
        <v>12</v>
      </c>
      <c r="D134" s="7">
        <v>852</v>
      </c>
      <c r="E134" s="8">
        <v>42582</v>
      </c>
      <c r="F134" s="6" t="s">
        <v>8</v>
      </c>
    </row>
    <row r="135" spans="1:6" ht="15.75" customHeight="1" x14ac:dyDescent="0.25">
      <c r="A135" s="6">
        <v>134</v>
      </c>
      <c r="B135" s="6" t="s">
        <v>14</v>
      </c>
      <c r="C135" s="6" t="s">
        <v>7</v>
      </c>
      <c r="D135" s="7">
        <v>8416</v>
      </c>
      <c r="E135" s="8">
        <v>42582</v>
      </c>
      <c r="F135" s="6" t="s">
        <v>17</v>
      </c>
    </row>
    <row r="136" spans="1:6" ht="15.75" customHeight="1" x14ac:dyDescent="0.25">
      <c r="A136" s="6">
        <v>135</v>
      </c>
      <c r="B136" s="6" t="s">
        <v>11</v>
      </c>
      <c r="C136" s="6" t="s">
        <v>12</v>
      </c>
      <c r="D136" s="7">
        <v>7144</v>
      </c>
      <c r="E136" s="8">
        <v>42583</v>
      </c>
      <c r="F136" s="6" t="s">
        <v>20</v>
      </c>
    </row>
    <row r="137" spans="1:6" ht="15.75" customHeight="1" x14ac:dyDescent="0.25">
      <c r="A137" s="6">
        <v>136</v>
      </c>
      <c r="B137" s="6" t="s">
        <v>9</v>
      </c>
      <c r="C137" s="6" t="s">
        <v>7</v>
      </c>
      <c r="D137" s="7">
        <v>7854</v>
      </c>
      <c r="E137" s="8">
        <v>42583</v>
      </c>
      <c r="F137" s="6" t="s">
        <v>8</v>
      </c>
    </row>
    <row r="138" spans="1:6" ht="15.75" customHeight="1" x14ac:dyDescent="0.25">
      <c r="A138" s="6">
        <v>137</v>
      </c>
      <c r="B138" s="6" t="s">
        <v>16</v>
      </c>
      <c r="C138" s="6" t="s">
        <v>12</v>
      </c>
      <c r="D138" s="7">
        <v>859</v>
      </c>
      <c r="E138" s="8">
        <v>42585</v>
      </c>
      <c r="F138" s="6" t="s">
        <v>8</v>
      </c>
    </row>
    <row r="139" spans="1:6" ht="15.75" customHeight="1" x14ac:dyDescent="0.25">
      <c r="A139" s="6">
        <v>138</v>
      </c>
      <c r="B139" s="6" t="s">
        <v>9</v>
      </c>
      <c r="C139" s="6" t="s">
        <v>7</v>
      </c>
      <c r="D139" s="7">
        <v>8049</v>
      </c>
      <c r="E139" s="8">
        <v>42594</v>
      </c>
      <c r="F139" s="6" t="s">
        <v>8</v>
      </c>
    </row>
    <row r="140" spans="1:6" ht="15.75" customHeight="1" x14ac:dyDescent="0.25">
      <c r="A140" s="6">
        <v>139</v>
      </c>
      <c r="B140" s="6" t="s">
        <v>11</v>
      </c>
      <c r="C140" s="6" t="s">
        <v>12</v>
      </c>
      <c r="D140" s="7">
        <v>2836</v>
      </c>
      <c r="E140" s="8">
        <v>42595</v>
      </c>
      <c r="F140" s="6" t="s">
        <v>15</v>
      </c>
    </row>
    <row r="141" spans="1:6" ht="15.75" customHeight="1" x14ac:dyDescent="0.25">
      <c r="A141" s="6">
        <v>140</v>
      </c>
      <c r="B141" s="6" t="s">
        <v>6</v>
      </c>
      <c r="C141" s="6" t="s">
        <v>7</v>
      </c>
      <c r="D141" s="7">
        <v>1743</v>
      </c>
      <c r="E141" s="8">
        <v>42601</v>
      </c>
      <c r="F141" s="6" t="s">
        <v>8</v>
      </c>
    </row>
    <row r="142" spans="1:6" ht="15.75" customHeight="1" x14ac:dyDescent="0.25">
      <c r="A142" s="6">
        <v>141</v>
      </c>
      <c r="B142" s="6" t="s">
        <v>19</v>
      </c>
      <c r="C142" s="6" t="s">
        <v>12</v>
      </c>
      <c r="D142" s="7">
        <v>3844</v>
      </c>
      <c r="E142" s="8">
        <v>42605</v>
      </c>
      <c r="F142" s="6" t="s">
        <v>20</v>
      </c>
    </row>
    <row r="143" spans="1:6" ht="15.75" customHeight="1" x14ac:dyDescent="0.25">
      <c r="A143" s="6">
        <v>142</v>
      </c>
      <c r="B143" s="6" t="s">
        <v>19</v>
      </c>
      <c r="C143" s="6" t="s">
        <v>12</v>
      </c>
      <c r="D143" s="7">
        <v>7490</v>
      </c>
      <c r="E143" s="8">
        <v>42606</v>
      </c>
      <c r="F143" s="6" t="s">
        <v>20</v>
      </c>
    </row>
    <row r="144" spans="1:6" ht="15.75" customHeight="1" x14ac:dyDescent="0.25">
      <c r="A144" s="6">
        <v>143</v>
      </c>
      <c r="B144" s="6" t="s">
        <v>9</v>
      </c>
      <c r="C144" s="6" t="s">
        <v>7</v>
      </c>
      <c r="D144" s="7">
        <v>4483</v>
      </c>
      <c r="E144" s="8">
        <v>42607</v>
      </c>
      <c r="F144" s="6" t="s">
        <v>15</v>
      </c>
    </row>
    <row r="145" spans="1:6" ht="15.75" customHeight="1" x14ac:dyDescent="0.25">
      <c r="A145" s="6">
        <v>144</v>
      </c>
      <c r="B145" s="6" t="s">
        <v>19</v>
      </c>
      <c r="C145" s="6" t="s">
        <v>12</v>
      </c>
      <c r="D145" s="7">
        <v>7333</v>
      </c>
      <c r="E145" s="8">
        <v>42609</v>
      </c>
      <c r="F145" s="6" t="s">
        <v>13</v>
      </c>
    </row>
    <row r="146" spans="1:6" ht="15.75" customHeight="1" x14ac:dyDescent="0.25">
      <c r="A146" s="6">
        <v>145</v>
      </c>
      <c r="B146" s="6" t="s">
        <v>6</v>
      </c>
      <c r="C146" s="6" t="s">
        <v>7</v>
      </c>
      <c r="D146" s="7">
        <v>7654</v>
      </c>
      <c r="E146" s="8">
        <v>42610</v>
      </c>
      <c r="F146" s="6" t="s">
        <v>8</v>
      </c>
    </row>
    <row r="147" spans="1:6" ht="15.75" customHeight="1" x14ac:dyDescent="0.25">
      <c r="A147" s="6">
        <v>146</v>
      </c>
      <c r="B147" s="6" t="s">
        <v>19</v>
      </c>
      <c r="C147" s="6" t="s">
        <v>12</v>
      </c>
      <c r="D147" s="7">
        <v>3944</v>
      </c>
      <c r="E147" s="8">
        <v>42611</v>
      </c>
      <c r="F147" s="6" t="s">
        <v>10</v>
      </c>
    </row>
    <row r="148" spans="1:6" ht="15.75" customHeight="1" x14ac:dyDescent="0.25">
      <c r="A148" s="6">
        <v>147</v>
      </c>
      <c r="B148" s="6" t="s">
        <v>14</v>
      </c>
      <c r="C148" s="6" t="s">
        <v>7</v>
      </c>
      <c r="D148" s="7">
        <v>5761</v>
      </c>
      <c r="E148" s="8">
        <v>42611</v>
      </c>
      <c r="F148" s="6" t="s">
        <v>15</v>
      </c>
    </row>
    <row r="149" spans="1:6" ht="15.75" customHeight="1" x14ac:dyDescent="0.25">
      <c r="A149" s="6">
        <v>148</v>
      </c>
      <c r="B149" s="6" t="s">
        <v>11</v>
      </c>
      <c r="C149" s="6" t="s">
        <v>12</v>
      </c>
      <c r="D149" s="7">
        <v>6864</v>
      </c>
      <c r="E149" s="8">
        <v>42614</v>
      </c>
      <c r="F149" s="6" t="s">
        <v>18</v>
      </c>
    </row>
    <row r="150" spans="1:6" ht="15.75" customHeight="1" x14ac:dyDescent="0.25">
      <c r="A150" s="6">
        <v>149</v>
      </c>
      <c r="B150" s="6" t="s">
        <v>11</v>
      </c>
      <c r="C150" s="6" t="s">
        <v>12</v>
      </c>
      <c r="D150" s="7">
        <v>4016</v>
      </c>
      <c r="E150" s="8">
        <v>42614</v>
      </c>
      <c r="F150" s="6" t="s">
        <v>15</v>
      </c>
    </row>
    <row r="151" spans="1:6" ht="15.75" customHeight="1" x14ac:dyDescent="0.25">
      <c r="A151" s="6">
        <v>150</v>
      </c>
      <c r="B151" s="6" t="s">
        <v>11</v>
      </c>
      <c r="C151" s="6" t="s">
        <v>12</v>
      </c>
      <c r="D151" s="7">
        <v>1841</v>
      </c>
      <c r="E151" s="8">
        <v>42615</v>
      </c>
      <c r="F151" s="6" t="s">
        <v>8</v>
      </c>
    </row>
    <row r="152" spans="1:6" ht="15.75" customHeight="1" x14ac:dyDescent="0.25">
      <c r="A152" s="6">
        <v>151</v>
      </c>
      <c r="B152" s="6" t="s">
        <v>11</v>
      </c>
      <c r="C152" s="6" t="s">
        <v>12</v>
      </c>
      <c r="D152" s="7">
        <v>424</v>
      </c>
      <c r="E152" s="8">
        <v>42618</v>
      </c>
      <c r="F152" s="6" t="s">
        <v>17</v>
      </c>
    </row>
    <row r="153" spans="1:6" ht="15.75" customHeight="1" x14ac:dyDescent="0.25">
      <c r="A153" s="6">
        <v>152</v>
      </c>
      <c r="B153" s="6" t="s">
        <v>11</v>
      </c>
      <c r="C153" s="6" t="s">
        <v>12</v>
      </c>
      <c r="D153" s="7">
        <v>8765</v>
      </c>
      <c r="E153" s="8">
        <v>42620</v>
      </c>
      <c r="F153" s="6" t="s">
        <v>10</v>
      </c>
    </row>
    <row r="154" spans="1:6" ht="15.75" customHeight="1" x14ac:dyDescent="0.25">
      <c r="A154" s="6">
        <v>153</v>
      </c>
      <c r="B154" s="6" t="s">
        <v>11</v>
      </c>
      <c r="C154" s="6" t="s">
        <v>12</v>
      </c>
      <c r="D154" s="7">
        <v>5583</v>
      </c>
      <c r="E154" s="8">
        <v>42621</v>
      </c>
      <c r="F154" s="6" t="s">
        <v>8</v>
      </c>
    </row>
    <row r="155" spans="1:6" ht="15.75" customHeight="1" x14ac:dyDescent="0.25">
      <c r="A155" s="6">
        <v>154</v>
      </c>
      <c r="B155" s="6" t="s">
        <v>9</v>
      </c>
      <c r="C155" s="6" t="s">
        <v>7</v>
      </c>
      <c r="D155" s="7">
        <v>4390</v>
      </c>
      <c r="E155" s="8">
        <v>42622</v>
      </c>
      <c r="F155" s="6" t="s">
        <v>18</v>
      </c>
    </row>
    <row r="156" spans="1:6" ht="15.75" customHeight="1" x14ac:dyDescent="0.25">
      <c r="A156" s="6">
        <v>155</v>
      </c>
      <c r="B156" s="6" t="s">
        <v>9</v>
      </c>
      <c r="C156" s="6" t="s">
        <v>7</v>
      </c>
      <c r="D156" s="7">
        <v>352</v>
      </c>
      <c r="E156" s="8">
        <v>42622</v>
      </c>
      <c r="F156" s="6" t="s">
        <v>13</v>
      </c>
    </row>
    <row r="157" spans="1:6" ht="15.75" customHeight="1" x14ac:dyDescent="0.25">
      <c r="A157" s="6">
        <v>156</v>
      </c>
      <c r="B157" s="6" t="s">
        <v>19</v>
      </c>
      <c r="C157" s="6" t="s">
        <v>12</v>
      </c>
      <c r="D157" s="7">
        <v>8489</v>
      </c>
      <c r="E157" s="8">
        <v>42624</v>
      </c>
      <c r="F157" s="6" t="s">
        <v>8</v>
      </c>
    </row>
    <row r="158" spans="1:6" ht="15.75" customHeight="1" x14ac:dyDescent="0.25">
      <c r="A158" s="6">
        <v>157</v>
      </c>
      <c r="B158" s="6" t="s">
        <v>11</v>
      </c>
      <c r="C158" s="6" t="s">
        <v>12</v>
      </c>
      <c r="D158" s="7">
        <v>7090</v>
      </c>
      <c r="E158" s="8">
        <v>42624</v>
      </c>
      <c r="F158" s="6" t="s">
        <v>20</v>
      </c>
    </row>
    <row r="159" spans="1:6" ht="15.75" customHeight="1" x14ac:dyDescent="0.25">
      <c r="A159" s="6">
        <v>158</v>
      </c>
      <c r="B159" s="6" t="s">
        <v>11</v>
      </c>
      <c r="C159" s="6" t="s">
        <v>12</v>
      </c>
      <c r="D159" s="7">
        <v>7880</v>
      </c>
      <c r="E159" s="8">
        <v>42628</v>
      </c>
      <c r="F159" s="6" t="s">
        <v>8</v>
      </c>
    </row>
    <row r="160" spans="1:6" ht="15.75" customHeight="1" x14ac:dyDescent="0.25">
      <c r="A160" s="6">
        <v>159</v>
      </c>
      <c r="B160" s="6" t="s">
        <v>16</v>
      </c>
      <c r="C160" s="6" t="s">
        <v>12</v>
      </c>
      <c r="D160" s="7">
        <v>3861</v>
      </c>
      <c r="E160" s="8">
        <v>42631</v>
      </c>
      <c r="F160" s="6" t="s">
        <v>8</v>
      </c>
    </row>
    <row r="161" spans="1:6" ht="15.75" customHeight="1" x14ac:dyDescent="0.25">
      <c r="A161" s="6">
        <v>160</v>
      </c>
      <c r="B161" s="6" t="s">
        <v>9</v>
      </c>
      <c r="C161" s="6" t="s">
        <v>7</v>
      </c>
      <c r="D161" s="7">
        <v>7927</v>
      </c>
      <c r="E161" s="8">
        <v>42632</v>
      </c>
      <c r="F161" s="6" t="s">
        <v>15</v>
      </c>
    </row>
    <row r="162" spans="1:6" ht="15.75" customHeight="1" x14ac:dyDescent="0.25">
      <c r="A162" s="6">
        <v>161</v>
      </c>
      <c r="B162" s="6" t="s">
        <v>11</v>
      </c>
      <c r="C162" s="6" t="s">
        <v>12</v>
      </c>
      <c r="D162" s="7">
        <v>6162</v>
      </c>
      <c r="E162" s="8">
        <v>42633</v>
      </c>
      <c r="F162" s="6" t="s">
        <v>8</v>
      </c>
    </row>
    <row r="163" spans="1:6" ht="15.75" customHeight="1" x14ac:dyDescent="0.25">
      <c r="A163" s="6">
        <v>162</v>
      </c>
      <c r="B163" s="6" t="s">
        <v>21</v>
      </c>
      <c r="C163" s="6" t="s">
        <v>12</v>
      </c>
      <c r="D163" s="7">
        <v>5523</v>
      </c>
      <c r="E163" s="8">
        <v>42638</v>
      </c>
      <c r="F163" s="6" t="s">
        <v>17</v>
      </c>
    </row>
    <row r="164" spans="1:6" ht="15.75" customHeight="1" x14ac:dyDescent="0.25">
      <c r="A164" s="6">
        <v>163</v>
      </c>
      <c r="B164" s="6" t="s">
        <v>9</v>
      </c>
      <c r="C164" s="6" t="s">
        <v>7</v>
      </c>
      <c r="D164" s="7">
        <v>5936</v>
      </c>
      <c r="E164" s="8">
        <v>42638</v>
      </c>
      <c r="F164" s="6" t="s">
        <v>10</v>
      </c>
    </row>
    <row r="165" spans="1:6" ht="15.75" customHeight="1" x14ac:dyDescent="0.25">
      <c r="A165" s="6">
        <v>164</v>
      </c>
      <c r="B165" s="6" t="s">
        <v>6</v>
      </c>
      <c r="C165" s="6" t="s">
        <v>7</v>
      </c>
      <c r="D165" s="7">
        <v>7251</v>
      </c>
      <c r="E165" s="8">
        <v>42639</v>
      </c>
      <c r="F165" s="6" t="s">
        <v>15</v>
      </c>
    </row>
    <row r="166" spans="1:6" ht="15.75" customHeight="1" x14ac:dyDescent="0.25">
      <c r="A166" s="6">
        <v>165</v>
      </c>
      <c r="B166" s="6" t="s">
        <v>16</v>
      </c>
      <c r="C166" s="6" t="s">
        <v>12</v>
      </c>
      <c r="D166" s="7">
        <v>6187</v>
      </c>
      <c r="E166" s="8">
        <v>42640</v>
      </c>
      <c r="F166" s="6" t="s">
        <v>17</v>
      </c>
    </row>
    <row r="167" spans="1:6" ht="15.75" customHeight="1" x14ac:dyDescent="0.25">
      <c r="A167" s="6">
        <v>166</v>
      </c>
      <c r="B167" s="6" t="s">
        <v>11</v>
      </c>
      <c r="C167" s="6" t="s">
        <v>12</v>
      </c>
      <c r="D167" s="7">
        <v>3210</v>
      </c>
      <c r="E167" s="8">
        <v>42642</v>
      </c>
      <c r="F167" s="6" t="s">
        <v>15</v>
      </c>
    </row>
    <row r="168" spans="1:6" ht="15.75" customHeight="1" x14ac:dyDescent="0.25">
      <c r="A168" s="6">
        <v>167</v>
      </c>
      <c r="B168" s="6" t="s">
        <v>6</v>
      </c>
      <c r="C168" s="6" t="s">
        <v>7</v>
      </c>
      <c r="D168" s="7">
        <v>682</v>
      </c>
      <c r="E168" s="8">
        <v>42642</v>
      </c>
      <c r="F168" s="6" t="s">
        <v>15</v>
      </c>
    </row>
    <row r="169" spans="1:6" ht="15.75" customHeight="1" x14ac:dyDescent="0.25">
      <c r="A169" s="6">
        <v>168</v>
      </c>
      <c r="B169" s="6" t="s">
        <v>11</v>
      </c>
      <c r="C169" s="6" t="s">
        <v>12</v>
      </c>
      <c r="D169" s="7">
        <v>793</v>
      </c>
      <c r="E169" s="8">
        <v>42646</v>
      </c>
      <c r="F169" s="6" t="s">
        <v>17</v>
      </c>
    </row>
    <row r="170" spans="1:6" ht="15.75" customHeight="1" x14ac:dyDescent="0.25">
      <c r="A170" s="6">
        <v>169</v>
      </c>
      <c r="B170" s="6" t="s">
        <v>6</v>
      </c>
      <c r="C170" s="6" t="s">
        <v>7</v>
      </c>
      <c r="D170" s="7">
        <v>5346</v>
      </c>
      <c r="E170" s="8">
        <v>42647</v>
      </c>
      <c r="F170" s="6" t="s">
        <v>15</v>
      </c>
    </row>
    <row r="171" spans="1:6" ht="15.75" customHeight="1" x14ac:dyDescent="0.25">
      <c r="A171" s="6">
        <v>170</v>
      </c>
      <c r="B171" s="6" t="s">
        <v>11</v>
      </c>
      <c r="C171" s="6" t="s">
        <v>12</v>
      </c>
      <c r="D171" s="7">
        <v>7103</v>
      </c>
      <c r="E171" s="8">
        <v>42650</v>
      </c>
      <c r="F171" s="6" t="s">
        <v>18</v>
      </c>
    </row>
    <row r="172" spans="1:6" ht="15.75" customHeight="1" x14ac:dyDescent="0.25">
      <c r="A172" s="6">
        <v>171</v>
      </c>
      <c r="B172" s="6" t="s">
        <v>6</v>
      </c>
      <c r="C172" s="6" t="s">
        <v>7</v>
      </c>
      <c r="D172" s="7">
        <v>4603</v>
      </c>
      <c r="E172" s="8">
        <v>42653</v>
      </c>
      <c r="F172" s="6" t="s">
        <v>8</v>
      </c>
    </row>
    <row r="173" spans="1:6" ht="15.75" customHeight="1" x14ac:dyDescent="0.25">
      <c r="A173" s="6">
        <v>172</v>
      </c>
      <c r="B173" s="6" t="s">
        <v>19</v>
      </c>
      <c r="C173" s="6" t="s">
        <v>12</v>
      </c>
      <c r="D173" s="7">
        <v>8160</v>
      </c>
      <c r="E173" s="8">
        <v>42659</v>
      </c>
      <c r="F173" s="6" t="s">
        <v>20</v>
      </c>
    </row>
    <row r="174" spans="1:6" ht="15.75" customHeight="1" x14ac:dyDescent="0.25">
      <c r="A174" s="6">
        <v>173</v>
      </c>
      <c r="B174" s="6" t="s">
        <v>19</v>
      </c>
      <c r="C174" s="6" t="s">
        <v>12</v>
      </c>
      <c r="D174" s="7">
        <v>7171</v>
      </c>
      <c r="E174" s="8">
        <v>42666</v>
      </c>
      <c r="F174" s="6" t="s">
        <v>10</v>
      </c>
    </row>
    <row r="175" spans="1:6" ht="15.75" customHeight="1" x14ac:dyDescent="0.25">
      <c r="A175" s="6">
        <v>174</v>
      </c>
      <c r="B175" s="6" t="s">
        <v>11</v>
      </c>
      <c r="C175" s="6" t="s">
        <v>12</v>
      </c>
      <c r="D175" s="7">
        <v>3552</v>
      </c>
      <c r="E175" s="8">
        <v>42666</v>
      </c>
      <c r="F175" s="6" t="s">
        <v>18</v>
      </c>
    </row>
    <row r="176" spans="1:6" ht="15.75" customHeight="1" x14ac:dyDescent="0.25">
      <c r="A176" s="6">
        <v>175</v>
      </c>
      <c r="B176" s="6" t="s">
        <v>11</v>
      </c>
      <c r="C176" s="6" t="s">
        <v>12</v>
      </c>
      <c r="D176" s="7">
        <v>7273</v>
      </c>
      <c r="E176" s="8">
        <v>42668</v>
      </c>
      <c r="F176" s="6" t="s">
        <v>17</v>
      </c>
    </row>
    <row r="177" spans="1:6" ht="15.75" customHeight="1" x14ac:dyDescent="0.25">
      <c r="A177" s="6">
        <v>176</v>
      </c>
      <c r="B177" s="6" t="s">
        <v>11</v>
      </c>
      <c r="C177" s="6" t="s">
        <v>12</v>
      </c>
      <c r="D177" s="7">
        <v>2402</v>
      </c>
      <c r="E177" s="8">
        <v>42669</v>
      </c>
      <c r="F177" s="6" t="s">
        <v>15</v>
      </c>
    </row>
    <row r="178" spans="1:6" ht="15.75" customHeight="1" x14ac:dyDescent="0.25">
      <c r="A178" s="6">
        <v>177</v>
      </c>
      <c r="B178" s="6" t="s">
        <v>11</v>
      </c>
      <c r="C178" s="6" t="s">
        <v>12</v>
      </c>
      <c r="D178" s="7">
        <v>1197</v>
      </c>
      <c r="E178" s="8">
        <v>42669</v>
      </c>
      <c r="F178" s="6" t="s">
        <v>17</v>
      </c>
    </row>
    <row r="179" spans="1:6" ht="15.75" customHeight="1" x14ac:dyDescent="0.25">
      <c r="A179" s="6">
        <v>178</v>
      </c>
      <c r="B179" s="6" t="s">
        <v>14</v>
      </c>
      <c r="C179" s="6" t="s">
        <v>7</v>
      </c>
      <c r="D179" s="7">
        <v>5015</v>
      </c>
      <c r="E179" s="8">
        <v>42669</v>
      </c>
      <c r="F179" s="6" t="s">
        <v>17</v>
      </c>
    </row>
    <row r="180" spans="1:6" ht="15.75" customHeight="1" x14ac:dyDescent="0.25">
      <c r="A180" s="6">
        <v>179</v>
      </c>
      <c r="B180" s="6" t="s">
        <v>16</v>
      </c>
      <c r="C180" s="6" t="s">
        <v>12</v>
      </c>
      <c r="D180" s="7">
        <v>5818</v>
      </c>
      <c r="E180" s="8">
        <v>42676</v>
      </c>
      <c r="F180" s="6" t="s">
        <v>8</v>
      </c>
    </row>
    <row r="181" spans="1:6" ht="15.75" customHeight="1" x14ac:dyDescent="0.25">
      <c r="A181" s="6">
        <v>180</v>
      </c>
      <c r="B181" s="6" t="s">
        <v>11</v>
      </c>
      <c r="C181" s="6" t="s">
        <v>12</v>
      </c>
      <c r="D181" s="7">
        <v>4399</v>
      </c>
      <c r="E181" s="8">
        <v>42677</v>
      </c>
      <c r="F181" s="6" t="s">
        <v>10</v>
      </c>
    </row>
    <row r="182" spans="1:6" ht="15.75" customHeight="1" x14ac:dyDescent="0.25">
      <c r="A182" s="6">
        <v>181</v>
      </c>
      <c r="B182" s="6" t="s">
        <v>6</v>
      </c>
      <c r="C182" s="6" t="s">
        <v>7</v>
      </c>
      <c r="D182" s="7">
        <v>3011</v>
      </c>
      <c r="E182" s="8">
        <v>42677</v>
      </c>
      <c r="F182" s="6" t="s">
        <v>8</v>
      </c>
    </row>
    <row r="183" spans="1:6" ht="15.75" customHeight="1" x14ac:dyDescent="0.25">
      <c r="A183" s="6">
        <v>182</v>
      </c>
      <c r="B183" s="6" t="s">
        <v>19</v>
      </c>
      <c r="C183" s="6" t="s">
        <v>12</v>
      </c>
      <c r="D183" s="7">
        <v>4715</v>
      </c>
      <c r="E183" s="8">
        <v>42683</v>
      </c>
      <c r="F183" s="6" t="s">
        <v>10</v>
      </c>
    </row>
    <row r="184" spans="1:6" ht="15.75" customHeight="1" x14ac:dyDescent="0.25">
      <c r="A184" s="6">
        <v>183</v>
      </c>
      <c r="B184" s="6" t="s">
        <v>19</v>
      </c>
      <c r="C184" s="6" t="s">
        <v>12</v>
      </c>
      <c r="D184" s="7">
        <v>5321</v>
      </c>
      <c r="E184" s="8">
        <v>42686</v>
      </c>
      <c r="F184" s="6" t="s">
        <v>20</v>
      </c>
    </row>
    <row r="185" spans="1:6" ht="15.75" customHeight="1" x14ac:dyDescent="0.25">
      <c r="A185" s="6">
        <v>184</v>
      </c>
      <c r="B185" s="6" t="s">
        <v>11</v>
      </c>
      <c r="C185" s="6" t="s">
        <v>12</v>
      </c>
      <c r="D185" s="7">
        <v>8894</v>
      </c>
      <c r="E185" s="8">
        <v>42689</v>
      </c>
      <c r="F185" s="6" t="s">
        <v>8</v>
      </c>
    </row>
    <row r="186" spans="1:6" ht="15.75" customHeight="1" x14ac:dyDescent="0.25">
      <c r="A186" s="6">
        <v>185</v>
      </c>
      <c r="B186" s="6" t="s">
        <v>6</v>
      </c>
      <c r="C186" s="6" t="s">
        <v>7</v>
      </c>
      <c r="D186" s="7">
        <v>4846</v>
      </c>
      <c r="E186" s="8">
        <v>42699</v>
      </c>
      <c r="F186" s="6" t="s">
        <v>10</v>
      </c>
    </row>
    <row r="187" spans="1:6" ht="15.75" customHeight="1" x14ac:dyDescent="0.25">
      <c r="A187" s="6">
        <v>186</v>
      </c>
      <c r="B187" s="6" t="s">
        <v>9</v>
      </c>
      <c r="C187" s="6" t="s">
        <v>7</v>
      </c>
      <c r="D187" s="7">
        <v>284</v>
      </c>
      <c r="E187" s="8">
        <v>42699</v>
      </c>
      <c r="F187" s="6" t="s">
        <v>15</v>
      </c>
    </row>
    <row r="188" spans="1:6" ht="15.75" customHeight="1" x14ac:dyDescent="0.25">
      <c r="A188" s="6">
        <v>187</v>
      </c>
      <c r="B188" s="6" t="s">
        <v>16</v>
      </c>
      <c r="C188" s="6" t="s">
        <v>12</v>
      </c>
      <c r="D188" s="7">
        <v>8283</v>
      </c>
      <c r="E188" s="8">
        <v>42700</v>
      </c>
      <c r="F188" s="6" t="s">
        <v>10</v>
      </c>
    </row>
    <row r="189" spans="1:6" ht="15.75" customHeight="1" x14ac:dyDescent="0.25">
      <c r="A189" s="6">
        <v>188</v>
      </c>
      <c r="B189" s="6" t="s">
        <v>16</v>
      </c>
      <c r="C189" s="6" t="s">
        <v>12</v>
      </c>
      <c r="D189" s="7">
        <v>9990</v>
      </c>
      <c r="E189" s="8">
        <v>42702</v>
      </c>
      <c r="F189" s="6" t="s">
        <v>13</v>
      </c>
    </row>
    <row r="190" spans="1:6" ht="15.75" customHeight="1" x14ac:dyDescent="0.25">
      <c r="A190" s="6">
        <v>189</v>
      </c>
      <c r="B190" s="6" t="s">
        <v>11</v>
      </c>
      <c r="C190" s="6" t="s">
        <v>12</v>
      </c>
      <c r="D190" s="7">
        <v>9014</v>
      </c>
      <c r="E190" s="8">
        <v>42702</v>
      </c>
      <c r="F190" s="6" t="s">
        <v>17</v>
      </c>
    </row>
    <row r="191" spans="1:6" ht="15.75" customHeight="1" x14ac:dyDescent="0.25">
      <c r="A191" s="6">
        <v>190</v>
      </c>
      <c r="B191" s="6" t="s">
        <v>19</v>
      </c>
      <c r="C191" s="6" t="s">
        <v>12</v>
      </c>
      <c r="D191" s="7">
        <v>1942</v>
      </c>
      <c r="E191" s="8">
        <v>42703</v>
      </c>
      <c r="F191" s="6" t="s">
        <v>20</v>
      </c>
    </row>
    <row r="192" spans="1:6" ht="15.75" customHeight="1" x14ac:dyDescent="0.25">
      <c r="A192" s="6">
        <v>191</v>
      </c>
      <c r="B192" s="6" t="s">
        <v>11</v>
      </c>
      <c r="C192" s="6" t="s">
        <v>12</v>
      </c>
      <c r="D192" s="7">
        <v>7223</v>
      </c>
      <c r="E192" s="8">
        <v>42704</v>
      </c>
      <c r="F192" s="6" t="s">
        <v>8</v>
      </c>
    </row>
    <row r="193" spans="1:6" ht="15.75" customHeight="1" x14ac:dyDescent="0.25">
      <c r="A193" s="6">
        <v>192</v>
      </c>
      <c r="B193" s="6" t="s">
        <v>6</v>
      </c>
      <c r="C193" s="6" t="s">
        <v>7</v>
      </c>
      <c r="D193" s="7">
        <v>4673</v>
      </c>
      <c r="E193" s="8">
        <v>42706</v>
      </c>
      <c r="F193" s="6" t="s">
        <v>8</v>
      </c>
    </row>
    <row r="194" spans="1:6" ht="15.75" customHeight="1" x14ac:dyDescent="0.25">
      <c r="A194" s="6">
        <v>193</v>
      </c>
      <c r="B194" s="6" t="s">
        <v>6</v>
      </c>
      <c r="C194" s="6" t="s">
        <v>7</v>
      </c>
      <c r="D194" s="7">
        <v>9104</v>
      </c>
      <c r="E194" s="8">
        <v>42708</v>
      </c>
      <c r="F194" s="6" t="s">
        <v>20</v>
      </c>
    </row>
    <row r="195" spans="1:6" ht="15.75" customHeight="1" x14ac:dyDescent="0.25">
      <c r="A195" s="6">
        <v>194</v>
      </c>
      <c r="B195" s="6" t="s">
        <v>19</v>
      </c>
      <c r="C195" s="6" t="s">
        <v>12</v>
      </c>
      <c r="D195" s="7">
        <v>6078</v>
      </c>
      <c r="E195" s="8">
        <v>42709</v>
      </c>
      <c r="F195" s="6" t="s">
        <v>8</v>
      </c>
    </row>
    <row r="196" spans="1:6" ht="15.75" customHeight="1" x14ac:dyDescent="0.25">
      <c r="A196" s="6">
        <v>195</v>
      </c>
      <c r="B196" s="6" t="s">
        <v>14</v>
      </c>
      <c r="C196" s="6" t="s">
        <v>7</v>
      </c>
      <c r="D196" s="7">
        <v>3278</v>
      </c>
      <c r="E196" s="8">
        <v>42710</v>
      </c>
      <c r="F196" s="6" t="s">
        <v>15</v>
      </c>
    </row>
    <row r="197" spans="1:6" ht="15.75" customHeight="1" x14ac:dyDescent="0.25">
      <c r="A197" s="6">
        <v>196</v>
      </c>
      <c r="B197" s="6" t="s">
        <v>11</v>
      </c>
      <c r="C197" s="6" t="s">
        <v>12</v>
      </c>
      <c r="D197" s="7">
        <v>136</v>
      </c>
      <c r="E197" s="8">
        <v>42716</v>
      </c>
      <c r="F197" s="6" t="s">
        <v>13</v>
      </c>
    </row>
    <row r="198" spans="1:6" ht="15.75" customHeight="1" x14ac:dyDescent="0.25">
      <c r="A198" s="6">
        <v>197</v>
      </c>
      <c r="B198" s="6" t="s">
        <v>11</v>
      </c>
      <c r="C198" s="6" t="s">
        <v>12</v>
      </c>
      <c r="D198" s="7">
        <v>8377</v>
      </c>
      <c r="E198" s="8">
        <v>42716</v>
      </c>
      <c r="F198" s="6" t="s">
        <v>17</v>
      </c>
    </row>
    <row r="199" spans="1:6" ht="15.75" customHeight="1" x14ac:dyDescent="0.25">
      <c r="A199" s="6">
        <v>198</v>
      </c>
      <c r="B199" s="6" t="s">
        <v>11</v>
      </c>
      <c r="C199" s="6" t="s">
        <v>12</v>
      </c>
      <c r="D199" s="7">
        <v>2382</v>
      </c>
      <c r="E199" s="8">
        <v>42716</v>
      </c>
      <c r="F199" s="6" t="s">
        <v>8</v>
      </c>
    </row>
    <row r="200" spans="1:6" ht="15.75" customHeight="1" x14ac:dyDescent="0.25">
      <c r="A200" s="6">
        <v>199</v>
      </c>
      <c r="B200" s="6" t="s">
        <v>11</v>
      </c>
      <c r="C200" s="6" t="s">
        <v>12</v>
      </c>
      <c r="D200" s="7">
        <v>8702</v>
      </c>
      <c r="E200" s="8">
        <v>42719</v>
      </c>
      <c r="F200" s="6" t="s">
        <v>15</v>
      </c>
    </row>
    <row r="201" spans="1:6" ht="15.75" customHeight="1" x14ac:dyDescent="0.25">
      <c r="A201" s="6">
        <v>200</v>
      </c>
      <c r="B201" s="6" t="s">
        <v>11</v>
      </c>
      <c r="C201" s="6" t="s">
        <v>12</v>
      </c>
      <c r="D201" s="7">
        <v>5021</v>
      </c>
      <c r="E201" s="8">
        <v>42720</v>
      </c>
      <c r="F201" s="6" t="s">
        <v>8</v>
      </c>
    </row>
    <row r="202" spans="1:6" ht="15.75" customHeight="1" x14ac:dyDescent="0.25">
      <c r="A202" s="6">
        <v>201</v>
      </c>
      <c r="B202" s="6" t="s">
        <v>19</v>
      </c>
      <c r="C202" s="6" t="s">
        <v>12</v>
      </c>
      <c r="D202" s="7">
        <v>1760</v>
      </c>
      <c r="E202" s="8">
        <v>42720</v>
      </c>
      <c r="F202" s="6" t="s">
        <v>17</v>
      </c>
    </row>
    <row r="203" spans="1:6" ht="15.75" customHeight="1" x14ac:dyDescent="0.25">
      <c r="A203" s="6">
        <v>202</v>
      </c>
      <c r="B203" s="6" t="s">
        <v>11</v>
      </c>
      <c r="C203" s="6" t="s">
        <v>12</v>
      </c>
      <c r="D203" s="7">
        <v>4766</v>
      </c>
      <c r="E203" s="8">
        <v>42722</v>
      </c>
      <c r="F203" s="6" t="s">
        <v>15</v>
      </c>
    </row>
    <row r="204" spans="1:6" ht="15.75" customHeight="1" x14ac:dyDescent="0.25">
      <c r="A204" s="6">
        <v>203</v>
      </c>
      <c r="B204" s="6" t="s">
        <v>14</v>
      </c>
      <c r="C204" s="6" t="s">
        <v>7</v>
      </c>
      <c r="D204" s="7">
        <v>1541</v>
      </c>
      <c r="E204" s="8">
        <v>42723</v>
      </c>
      <c r="F204" s="6" t="s">
        <v>10</v>
      </c>
    </row>
    <row r="205" spans="1:6" ht="15.75" customHeight="1" x14ac:dyDescent="0.25">
      <c r="A205" s="6">
        <v>204</v>
      </c>
      <c r="B205" s="6" t="s">
        <v>16</v>
      </c>
      <c r="C205" s="6" t="s">
        <v>12</v>
      </c>
      <c r="D205" s="7">
        <v>2782</v>
      </c>
      <c r="E205" s="8">
        <v>42724</v>
      </c>
      <c r="F205" s="6" t="s">
        <v>10</v>
      </c>
    </row>
    <row r="206" spans="1:6" ht="15.75" customHeight="1" x14ac:dyDescent="0.25">
      <c r="A206" s="6">
        <v>205</v>
      </c>
      <c r="B206" s="6" t="s">
        <v>19</v>
      </c>
      <c r="C206" s="6" t="s">
        <v>12</v>
      </c>
      <c r="D206" s="7">
        <v>2455</v>
      </c>
      <c r="E206" s="8">
        <v>42724</v>
      </c>
      <c r="F206" s="6" t="s">
        <v>13</v>
      </c>
    </row>
    <row r="207" spans="1:6" ht="15.75" customHeight="1" x14ac:dyDescent="0.25">
      <c r="A207" s="6">
        <v>206</v>
      </c>
      <c r="B207" s="6" t="s">
        <v>19</v>
      </c>
      <c r="C207" s="6" t="s">
        <v>12</v>
      </c>
      <c r="D207" s="7">
        <v>4512</v>
      </c>
      <c r="E207" s="8">
        <v>42726</v>
      </c>
      <c r="F207" s="6" t="s">
        <v>18</v>
      </c>
    </row>
    <row r="208" spans="1:6" ht="15.75" customHeight="1" x14ac:dyDescent="0.25">
      <c r="A208" s="6">
        <v>207</v>
      </c>
      <c r="B208" s="6" t="s">
        <v>19</v>
      </c>
      <c r="C208" s="6" t="s">
        <v>12</v>
      </c>
      <c r="D208" s="7">
        <v>8752</v>
      </c>
      <c r="E208" s="8">
        <v>42726</v>
      </c>
      <c r="F208" s="6" t="s">
        <v>15</v>
      </c>
    </row>
    <row r="209" spans="1:6" ht="15.75" customHeight="1" x14ac:dyDescent="0.25">
      <c r="A209" s="6">
        <v>208</v>
      </c>
      <c r="B209" s="6" t="s">
        <v>6</v>
      </c>
      <c r="C209" s="6" t="s">
        <v>7</v>
      </c>
      <c r="D209" s="7">
        <v>9127</v>
      </c>
      <c r="E209" s="8">
        <v>42729</v>
      </c>
      <c r="F209" s="6" t="s">
        <v>8</v>
      </c>
    </row>
    <row r="210" spans="1:6" ht="15.75" customHeight="1" x14ac:dyDescent="0.25">
      <c r="A210" s="6">
        <v>209</v>
      </c>
      <c r="B210" s="6" t="s">
        <v>19</v>
      </c>
      <c r="C210" s="6" t="s">
        <v>12</v>
      </c>
      <c r="D210" s="7">
        <v>1777</v>
      </c>
      <c r="E210" s="8">
        <v>42732</v>
      </c>
      <c r="F210" s="6" t="s">
        <v>20</v>
      </c>
    </row>
    <row r="211" spans="1:6" ht="15.75" customHeight="1" x14ac:dyDescent="0.25">
      <c r="A211" s="6">
        <v>210</v>
      </c>
      <c r="B211" s="6" t="s">
        <v>14</v>
      </c>
      <c r="C211" s="6" t="s">
        <v>7</v>
      </c>
      <c r="D211" s="7">
        <v>680</v>
      </c>
      <c r="E211" s="8">
        <v>42732</v>
      </c>
      <c r="F211" s="6" t="s">
        <v>20</v>
      </c>
    </row>
    <row r="212" spans="1:6" ht="15.75" customHeight="1" x14ac:dyDescent="0.25">
      <c r="A212" s="6">
        <v>211</v>
      </c>
      <c r="B212" s="6" t="s">
        <v>16</v>
      </c>
      <c r="C212" s="6" t="s">
        <v>12</v>
      </c>
      <c r="D212" s="7">
        <v>958</v>
      </c>
      <c r="E212" s="8">
        <v>42733</v>
      </c>
      <c r="F212" s="6" t="s">
        <v>8</v>
      </c>
    </row>
    <row r="213" spans="1:6" ht="15.75" customHeight="1" x14ac:dyDescent="0.25">
      <c r="A213" s="6">
        <v>212</v>
      </c>
      <c r="B213" s="6" t="s">
        <v>6</v>
      </c>
      <c r="C213" s="6" t="s">
        <v>7</v>
      </c>
      <c r="D213" s="7">
        <v>2613</v>
      </c>
      <c r="E213" s="8">
        <v>42733</v>
      </c>
      <c r="F213" s="6" t="s">
        <v>17</v>
      </c>
    </row>
    <row r="214" spans="1:6" ht="15.75" customHeight="1" x14ac:dyDescent="0.25">
      <c r="A214" s="6">
        <v>213</v>
      </c>
      <c r="B214" s="6" t="s">
        <v>6</v>
      </c>
      <c r="C214" s="6" t="s">
        <v>7</v>
      </c>
      <c r="D214" s="7">
        <v>339</v>
      </c>
      <c r="E214" s="8">
        <v>42734</v>
      </c>
      <c r="F214" s="6"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00"/>
  <sheetViews>
    <sheetView zoomScale="91" workbookViewId="0">
      <selection activeCell="F5" sqref="F5:G5"/>
      <pivotSelection pane="bottomRight" showHeader="1" extendable="1" axis="axisRow" start="3" max="7" activeRow="4" activeCol="5" previousRow="4" previousCol="5" click="1" r:id="rId8">
        <pivotArea dataOnly="0" fieldPosition="0">
          <references count="1">
            <reference field="5" count="1">
              <x v="3"/>
            </reference>
          </references>
        </pivotArea>
      </pivotSelection>
    </sheetView>
  </sheetViews>
  <sheetFormatPr defaultColWidth="14.42578125" defaultRowHeight="15" customHeight="1" x14ac:dyDescent="0.25"/>
  <cols>
    <col min="1" max="1" width="10.140625" bestFit="1" customWidth="1"/>
    <col min="2" max="2" width="16.5703125" bestFit="1" customWidth="1"/>
    <col min="3" max="4" width="11.140625" bestFit="1" customWidth="1"/>
    <col min="5" max="5" width="9" bestFit="1" customWidth="1"/>
    <col min="6" max="6" width="15.42578125" bestFit="1" customWidth="1"/>
    <col min="7" max="7" width="16.5703125" bestFit="1" customWidth="1"/>
    <col min="8" max="8" width="12.85546875" bestFit="1" customWidth="1"/>
    <col min="9" max="9" width="11.140625" bestFit="1" customWidth="1"/>
    <col min="10" max="10" width="10.140625" bestFit="1" customWidth="1"/>
    <col min="11" max="11" width="16.5703125" bestFit="1" customWidth="1"/>
    <col min="13" max="13" width="18.42578125" bestFit="1" customWidth="1"/>
    <col min="14" max="14" width="14.85546875" bestFit="1" customWidth="1"/>
    <col min="15" max="15" width="16" bestFit="1" customWidth="1"/>
    <col min="16" max="16" width="17" customWidth="1"/>
    <col min="17" max="36" width="5" bestFit="1" customWidth="1"/>
    <col min="37" max="226" width="6.5703125" bestFit="1" customWidth="1"/>
  </cols>
  <sheetData>
    <row r="1" spans="1:33" ht="15" customHeight="1" x14ac:dyDescent="0.25">
      <c r="A1" s="10" t="s">
        <v>1</v>
      </c>
      <c r="B1" t="s">
        <v>22</v>
      </c>
      <c r="F1" s="10" t="s">
        <v>5</v>
      </c>
      <c r="G1" t="s">
        <v>23</v>
      </c>
      <c r="J1" s="10" t="s">
        <v>5</v>
      </c>
      <c r="K1" t="s">
        <v>25</v>
      </c>
      <c r="M1" s="13" t="s">
        <v>25</v>
      </c>
      <c r="N1" s="14" t="s">
        <v>22</v>
      </c>
      <c r="O1" s="15" t="s">
        <v>24</v>
      </c>
      <c r="P1" t="s">
        <v>39</v>
      </c>
    </row>
    <row r="2" spans="1:33" ht="15" customHeight="1" x14ac:dyDescent="0.25">
      <c r="A2" t="s">
        <v>19</v>
      </c>
      <c r="B2" s="11">
        <v>191257</v>
      </c>
      <c r="F2" s="17" t="s">
        <v>17</v>
      </c>
      <c r="G2" s="11">
        <v>27</v>
      </c>
      <c r="J2" s="17" t="s">
        <v>17</v>
      </c>
      <c r="K2" s="18">
        <v>4878.2592592592591</v>
      </c>
      <c r="M2" s="12">
        <v>4834.4319248826287</v>
      </c>
      <c r="N2" s="9">
        <v>1029734</v>
      </c>
      <c r="O2" s="9">
        <v>213</v>
      </c>
      <c r="P2" cm="1">
        <f t="array" ref="P2">SUM(COUNTIF(J1:K8,J2:J8))</f>
        <v>7</v>
      </c>
    </row>
    <row r="3" spans="1:33" ht="15" customHeight="1" x14ac:dyDescent="0.25">
      <c r="A3" t="s">
        <v>11</v>
      </c>
      <c r="B3" s="11">
        <v>340295</v>
      </c>
      <c r="F3" s="17" t="s">
        <v>13</v>
      </c>
      <c r="G3" s="11">
        <v>20</v>
      </c>
      <c r="J3" s="17" t="s">
        <v>13</v>
      </c>
      <c r="K3" s="18">
        <v>4737.25</v>
      </c>
    </row>
    <row r="4" spans="1:33" ht="15" customHeight="1" x14ac:dyDescent="0.25">
      <c r="A4" t="s">
        <v>14</v>
      </c>
      <c r="B4" s="11">
        <v>57281</v>
      </c>
      <c r="F4" s="17" t="s">
        <v>20</v>
      </c>
      <c r="G4" s="11">
        <v>28</v>
      </c>
      <c r="J4" s="17" t="s">
        <v>20</v>
      </c>
      <c r="K4" s="18">
        <v>5037.7142857142853</v>
      </c>
    </row>
    <row r="5" spans="1:33" ht="15" customHeight="1" x14ac:dyDescent="0.25">
      <c r="A5" t="s">
        <v>9</v>
      </c>
      <c r="B5" s="11">
        <v>142439</v>
      </c>
      <c r="F5" s="17" t="s">
        <v>15</v>
      </c>
      <c r="G5" s="11">
        <v>33</v>
      </c>
      <c r="J5" s="17" t="s">
        <v>15</v>
      </c>
      <c r="K5" s="18">
        <v>4702.060606060606</v>
      </c>
    </row>
    <row r="6" spans="1:33" ht="15" customHeight="1" x14ac:dyDescent="0.25">
      <c r="A6" t="s">
        <v>6</v>
      </c>
      <c r="B6" s="11">
        <v>136945</v>
      </c>
      <c r="F6" s="17" t="s">
        <v>18</v>
      </c>
      <c r="G6" s="11">
        <v>14</v>
      </c>
      <c r="J6" s="17" t="s">
        <v>18</v>
      </c>
      <c r="K6" s="18">
        <v>4770.1428571428569</v>
      </c>
    </row>
    <row r="7" spans="1:33" ht="15" customHeight="1" x14ac:dyDescent="0.25">
      <c r="A7" t="s">
        <v>21</v>
      </c>
      <c r="B7" s="11">
        <v>57079</v>
      </c>
      <c r="F7" s="17" t="s">
        <v>10</v>
      </c>
      <c r="G7" s="11">
        <v>34</v>
      </c>
      <c r="J7" s="17" t="s">
        <v>10</v>
      </c>
      <c r="K7" s="18">
        <v>5092.2647058823532</v>
      </c>
    </row>
    <row r="8" spans="1:33" ht="15" customHeight="1" x14ac:dyDescent="0.25">
      <c r="A8" t="s">
        <v>16</v>
      </c>
      <c r="B8" s="11">
        <v>104438</v>
      </c>
      <c r="F8" s="17" t="s">
        <v>8</v>
      </c>
      <c r="G8" s="11">
        <v>57</v>
      </c>
      <c r="J8" s="17" t="s">
        <v>8</v>
      </c>
      <c r="K8" s="18">
        <v>4686.5438596491231</v>
      </c>
    </row>
    <row r="13" spans="1:33" ht="15" customHeight="1" x14ac:dyDescent="0.25">
      <c r="A13" s="10" t="s">
        <v>1</v>
      </c>
      <c r="B13" t="s">
        <v>23</v>
      </c>
      <c r="F13" s="10" t="s">
        <v>2</v>
      </c>
      <c r="G13" t="s">
        <v>22</v>
      </c>
      <c r="J13" s="10" t="s">
        <v>38</v>
      </c>
      <c r="K13" t="s">
        <v>23</v>
      </c>
      <c r="AF13" s="20"/>
      <c r="AG13" s="22"/>
    </row>
    <row r="14" spans="1:33" ht="15" customHeight="1" x14ac:dyDescent="0.25">
      <c r="A14" s="17" t="s">
        <v>19</v>
      </c>
      <c r="B14" s="11">
        <v>40</v>
      </c>
      <c r="F14" s="17" t="s">
        <v>12</v>
      </c>
      <c r="G14" s="11">
        <v>693069</v>
      </c>
      <c r="J14" t="s">
        <v>26</v>
      </c>
      <c r="K14" s="11">
        <v>19</v>
      </c>
      <c r="AF14" s="20"/>
      <c r="AG14" s="22"/>
    </row>
    <row r="15" spans="1:33" ht="15" customHeight="1" x14ac:dyDescent="0.25">
      <c r="A15" s="17" t="s">
        <v>11</v>
      </c>
      <c r="B15" s="11">
        <v>71</v>
      </c>
      <c r="F15" s="17" t="s">
        <v>7</v>
      </c>
      <c r="G15" s="11">
        <v>336665</v>
      </c>
      <c r="J15" t="s">
        <v>27</v>
      </c>
      <c r="K15" s="11">
        <v>15</v>
      </c>
      <c r="AF15" s="20"/>
      <c r="AG15" s="22"/>
    </row>
    <row r="16" spans="1:33" ht="15" customHeight="1" x14ac:dyDescent="0.25">
      <c r="A16" s="17" t="s">
        <v>14</v>
      </c>
      <c r="B16" s="11">
        <v>13</v>
      </c>
      <c r="J16" t="s">
        <v>28</v>
      </c>
      <c r="K16" s="11">
        <v>18</v>
      </c>
      <c r="AF16" s="20"/>
      <c r="AG16" s="22"/>
    </row>
    <row r="17" spans="1:33" ht="15" customHeight="1" x14ac:dyDescent="0.25">
      <c r="A17" s="17" t="s">
        <v>9</v>
      </c>
      <c r="B17" s="11">
        <v>27</v>
      </c>
      <c r="J17" t="s">
        <v>29</v>
      </c>
      <c r="K17" s="11">
        <v>14</v>
      </c>
      <c r="AF17" s="20"/>
      <c r="AG17" s="22"/>
    </row>
    <row r="18" spans="1:33" ht="15" customHeight="1" x14ac:dyDescent="0.25">
      <c r="A18" s="17" t="s">
        <v>6</v>
      </c>
      <c r="B18" s="11">
        <v>27</v>
      </c>
      <c r="J18" t="s">
        <v>30</v>
      </c>
      <c r="K18" s="11">
        <v>40</v>
      </c>
      <c r="AF18" s="20"/>
      <c r="AG18" s="22"/>
    </row>
    <row r="19" spans="1:33" ht="15" customHeight="1" x14ac:dyDescent="0.25">
      <c r="A19" s="17" t="s">
        <v>21</v>
      </c>
      <c r="B19" s="11">
        <v>11</v>
      </c>
      <c r="J19" t="s">
        <v>31</v>
      </c>
      <c r="K19" s="11">
        <v>10</v>
      </c>
      <c r="AF19" s="21"/>
      <c r="AG19" s="23"/>
    </row>
    <row r="20" spans="1:33" ht="15" customHeight="1" x14ac:dyDescent="0.25">
      <c r="A20" s="17" t="s">
        <v>16</v>
      </c>
      <c r="B20" s="11">
        <v>24</v>
      </c>
      <c r="J20" t="s">
        <v>32</v>
      </c>
      <c r="K20" s="11">
        <v>18</v>
      </c>
    </row>
    <row r="21" spans="1:33" ht="15.75" customHeight="1" x14ac:dyDescent="0.25">
      <c r="J21" t="s">
        <v>33</v>
      </c>
      <c r="K21" s="11">
        <v>13</v>
      </c>
    </row>
    <row r="22" spans="1:33" ht="15.75" customHeight="1" x14ac:dyDescent="0.25">
      <c r="F22" s="20"/>
      <c r="G22" s="22"/>
      <c r="J22" t="s">
        <v>34</v>
      </c>
      <c r="K22" s="11">
        <v>20</v>
      </c>
    </row>
    <row r="23" spans="1:33" ht="15.75" customHeight="1" x14ac:dyDescent="0.25">
      <c r="F23" s="20"/>
      <c r="G23" s="22"/>
      <c r="J23" t="s">
        <v>35</v>
      </c>
      <c r="K23" s="11">
        <v>11</v>
      </c>
      <c r="U23" s="20" t="s">
        <v>17</v>
      </c>
      <c r="V23" s="22">
        <v>4878.2592592592591</v>
      </c>
    </row>
    <row r="24" spans="1:33" ht="15.75" customHeight="1" x14ac:dyDescent="0.25">
      <c r="F24" s="20"/>
      <c r="G24" s="22"/>
      <c r="J24" t="s">
        <v>36</v>
      </c>
      <c r="K24" s="11">
        <v>13</v>
      </c>
      <c r="U24" s="20" t="s">
        <v>13</v>
      </c>
      <c r="V24" s="22">
        <v>4737.25</v>
      </c>
    </row>
    <row r="25" spans="1:33" ht="15.75" customHeight="1" x14ac:dyDescent="0.25">
      <c r="F25" s="20"/>
      <c r="G25" s="22"/>
      <c r="J25" t="s">
        <v>37</v>
      </c>
      <c r="K25" s="11">
        <v>22</v>
      </c>
      <c r="U25" s="20" t="s">
        <v>20</v>
      </c>
      <c r="V25" s="22">
        <v>5037.7142857142853</v>
      </c>
    </row>
    <row r="26" spans="1:33" ht="15.75" customHeight="1" x14ac:dyDescent="0.25">
      <c r="F26" s="20"/>
      <c r="G26" s="22"/>
      <c r="U26" s="20" t="s">
        <v>15</v>
      </c>
      <c r="V26" s="22">
        <v>4702.060606060606</v>
      </c>
    </row>
    <row r="27" spans="1:33" ht="15.75" customHeight="1" x14ac:dyDescent="0.25">
      <c r="F27" s="20"/>
      <c r="G27" s="22"/>
      <c r="U27" s="20" t="s">
        <v>18</v>
      </c>
      <c r="V27" s="22">
        <v>4770.1428571428569</v>
      </c>
    </row>
    <row r="28" spans="1:33" ht="15.75" customHeight="1" x14ac:dyDescent="0.25">
      <c r="F28" s="21"/>
      <c r="G28" s="23"/>
      <c r="U28" s="20" t="s">
        <v>10</v>
      </c>
      <c r="V28" s="22">
        <v>5092.2647058823532</v>
      </c>
    </row>
    <row r="29" spans="1:33" ht="15.75" customHeight="1" x14ac:dyDescent="0.25">
      <c r="U29" s="21" t="s">
        <v>8</v>
      </c>
      <c r="V29" s="23">
        <v>4686.5438596491231</v>
      </c>
    </row>
    <row r="30" spans="1:33" ht="15.75" customHeight="1" x14ac:dyDescent="0.25"/>
    <row r="31" spans="1:33" ht="15.75" customHeight="1" x14ac:dyDescent="0.25"/>
    <row r="32" spans="1:3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0"/>
  <extLst>
    <ext xmlns:x14="http://schemas.microsoft.com/office/spreadsheetml/2009/9/main" uri="{A8765BA9-456A-4dab-B4F3-ACF838C121DE}">
      <x14:slicerList>
        <x14:slicer r:id="rId11"/>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00"/>
  <sheetViews>
    <sheetView topLeftCell="A11" zoomScaleNormal="100" workbookViewId="0">
      <selection activeCell="B16" sqref="B16"/>
    </sheetView>
  </sheetViews>
  <sheetFormatPr defaultColWidth="14.42578125" defaultRowHeight="15" customHeight="1" x14ac:dyDescent="0.25"/>
  <cols>
    <col min="1" max="1" width="10.140625" bestFit="1" customWidth="1"/>
    <col min="2" max="2" width="11.140625" bestFit="1" customWidth="1"/>
    <col min="3" max="3" width="14.85546875" bestFit="1" customWidth="1"/>
    <col min="4" max="4" width="6.28515625" customWidth="1"/>
    <col min="5" max="5" width="18.140625" bestFit="1" customWidth="1"/>
    <col min="6" max="6" width="10.140625" bestFit="1" customWidth="1"/>
    <col min="7" max="7" width="16" bestFit="1" customWidth="1"/>
    <col min="9" max="9" width="13.140625" bestFit="1" customWidth="1"/>
    <col min="10" max="10" width="10.140625" bestFit="1" customWidth="1"/>
    <col min="11" max="11" width="18.42578125" bestFit="1" customWidth="1"/>
  </cols>
  <sheetData>
    <row r="1" spans="1:11" ht="15" customHeight="1" x14ac:dyDescent="0.25">
      <c r="E1" s="10" t="s">
        <v>5</v>
      </c>
      <c r="F1" s="10" t="s">
        <v>1</v>
      </c>
      <c r="G1" t="s">
        <v>24</v>
      </c>
      <c r="I1" s="10" t="s">
        <v>1</v>
      </c>
      <c r="J1" s="10" t="s">
        <v>38</v>
      </c>
      <c r="K1" t="s">
        <v>25</v>
      </c>
    </row>
    <row r="2" spans="1:11" ht="15" customHeight="1" x14ac:dyDescent="0.25">
      <c r="E2" t="s">
        <v>17</v>
      </c>
      <c r="F2" t="s">
        <v>19</v>
      </c>
      <c r="G2" s="11">
        <v>4</v>
      </c>
      <c r="I2" t="s">
        <v>19</v>
      </c>
      <c r="J2" t="s">
        <v>26</v>
      </c>
      <c r="K2" s="11">
        <v>5598</v>
      </c>
    </row>
    <row r="3" spans="1:11" ht="15" customHeight="1" x14ac:dyDescent="0.25">
      <c r="A3" s="10" t="s">
        <v>1</v>
      </c>
      <c r="B3" t="s">
        <v>22</v>
      </c>
      <c r="C3" t="s">
        <v>23</v>
      </c>
      <c r="F3" t="s">
        <v>11</v>
      </c>
      <c r="G3" s="11">
        <v>10</v>
      </c>
      <c r="J3" t="s">
        <v>27</v>
      </c>
      <c r="K3" s="18">
        <v>4928.75</v>
      </c>
    </row>
    <row r="4" spans="1:11" ht="15" customHeight="1" x14ac:dyDescent="0.25">
      <c r="A4" s="17" t="s">
        <v>19</v>
      </c>
      <c r="B4" s="11">
        <v>191257</v>
      </c>
      <c r="C4" s="11">
        <v>40</v>
      </c>
      <c r="F4" t="s">
        <v>14</v>
      </c>
      <c r="G4" s="11">
        <v>3</v>
      </c>
      <c r="J4" t="s">
        <v>28</v>
      </c>
      <c r="K4" s="18">
        <v>6425.5</v>
      </c>
    </row>
    <row r="5" spans="1:11" ht="15" customHeight="1" x14ac:dyDescent="0.25">
      <c r="A5" s="17" t="s">
        <v>11</v>
      </c>
      <c r="B5" s="11">
        <v>340295</v>
      </c>
      <c r="C5" s="11">
        <v>71</v>
      </c>
      <c r="F5" t="s">
        <v>9</v>
      </c>
      <c r="G5" s="11">
        <v>2</v>
      </c>
      <c r="J5" t="s">
        <v>29</v>
      </c>
      <c r="K5" s="18">
        <v>3646.5</v>
      </c>
    </row>
    <row r="6" spans="1:11" ht="15" customHeight="1" x14ac:dyDescent="0.25">
      <c r="A6" s="17" t="s">
        <v>14</v>
      </c>
      <c r="B6" s="11">
        <v>57281</v>
      </c>
      <c r="C6" s="11">
        <v>13</v>
      </c>
      <c r="F6" t="s">
        <v>6</v>
      </c>
      <c r="G6" s="11">
        <v>3</v>
      </c>
      <c r="J6" t="s">
        <v>30</v>
      </c>
      <c r="K6" s="18">
        <v>4511.3999999999996</v>
      </c>
    </row>
    <row r="7" spans="1:11" ht="15" customHeight="1" x14ac:dyDescent="0.25">
      <c r="A7" s="17" t="s">
        <v>9</v>
      </c>
      <c r="B7" s="11">
        <v>142439</v>
      </c>
      <c r="C7" s="11">
        <v>27</v>
      </c>
      <c r="F7" t="s">
        <v>21</v>
      </c>
      <c r="G7" s="11">
        <v>2</v>
      </c>
      <c r="J7" t="s">
        <v>31</v>
      </c>
      <c r="K7" s="11">
        <v>3063</v>
      </c>
    </row>
    <row r="8" spans="1:11" ht="15" customHeight="1" x14ac:dyDescent="0.25">
      <c r="A8" s="17" t="s">
        <v>6</v>
      </c>
      <c r="B8" s="11">
        <v>136945</v>
      </c>
      <c r="C8" s="11">
        <v>27</v>
      </c>
      <c r="F8" t="s">
        <v>16</v>
      </c>
      <c r="G8" s="11">
        <v>3</v>
      </c>
      <c r="J8" t="s">
        <v>32</v>
      </c>
      <c r="K8" s="11">
        <v>1017</v>
      </c>
    </row>
    <row r="9" spans="1:11" ht="15" customHeight="1" x14ac:dyDescent="0.25">
      <c r="A9" s="17" t="s">
        <v>21</v>
      </c>
      <c r="B9" s="11">
        <v>57079</v>
      </c>
      <c r="C9" s="11">
        <v>11</v>
      </c>
      <c r="E9" t="s">
        <v>13</v>
      </c>
      <c r="F9" t="s">
        <v>19</v>
      </c>
      <c r="G9" s="11">
        <v>6</v>
      </c>
      <c r="J9" t="s">
        <v>33</v>
      </c>
      <c r="K9" s="18">
        <v>5652.75</v>
      </c>
    </row>
    <row r="10" spans="1:11" ht="15" customHeight="1" x14ac:dyDescent="0.25">
      <c r="A10" s="17" t="s">
        <v>16</v>
      </c>
      <c r="B10" s="11">
        <v>104438</v>
      </c>
      <c r="C10" s="11">
        <v>24</v>
      </c>
      <c r="F10" t="s">
        <v>11</v>
      </c>
      <c r="G10" s="11">
        <v>7</v>
      </c>
      <c r="J10" t="s">
        <v>34</v>
      </c>
      <c r="K10" s="11">
        <v>8489</v>
      </c>
    </row>
    <row r="11" spans="1:11" ht="15" customHeight="1" x14ac:dyDescent="0.25">
      <c r="F11" t="s">
        <v>9</v>
      </c>
      <c r="G11" s="11">
        <v>3</v>
      </c>
      <c r="J11" t="s">
        <v>35</v>
      </c>
      <c r="K11" s="18">
        <v>7665.5</v>
      </c>
    </row>
    <row r="12" spans="1:11" ht="15" customHeight="1" x14ac:dyDescent="0.25">
      <c r="F12" t="s">
        <v>21</v>
      </c>
      <c r="G12" s="11">
        <v>1</v>
      </c>
      <c r="J12" t="s">
        <v>36</v>
      </c>
      <c r="K12" s="18">
        <v>3992.6666666666665</v>
      </c>
    </row>
    <row r="13" spans="1:11" ht="15" customHeight="1" x14ac:dyDescent="0.25">
      <c r="F13" t="s">
        <v>16</v>
      </c>
      <c r="G13" s="11">
        <v>3</v>
      </c>
      <c r="J13" t="s">
        <v>37</v>
      </c>
      <c r="K13" s="18">
        <v>4222.333333333333</v>
      </c>
    </row>
    <row r="14" spans="1:11" ht="15" customHeight="1" x14ac:dyDescent="0.25">
      <c r="E14" t="s">
        <v>20</v>
      </c>
      <c r="F14" t="s">
        <v>19</v>
      </c>
      <c r="G14" s="11">
        <v>16</v>
      </c>
      <c r="I14" t="s">
        <v>11</v>
      </c>
      <c r="J14" t="s">
        <v>26</v>
      </c>
      <c r="K14" s="18">
        <v>4246.8571428571431</v>
      </c>
    </row>
    <row r="15" spans="1:11" ht="15" customHeight="1" x14ac:dyDescent="0.25">
      <c r="F15" t="s">
        <v>11</v>
      </c>
      <c r="G15" s="11">
        <v>7</v>
      </c>
      <c r="J15" t="s">
        <v>27</v>
      </c>
      <c r="K15" s="11">
        <v>3076</v>
      </c>
    </row>
    <row r="16" spans="1:11" ht="15" customHeight="1" x14ac:dyDescent="0.25">
      <c r="A16" s="10" t="s">
        <v>5</v>
      </c>
      <c r="B16" s="10" t="s">
        <v>2</v>
      </c>
      <c r="C16" t="s">
        <v>22</v>
      </c>
      <c r="F16" t="s">
        <v>14</v>
      </c>
      <c r="G16" s="11">
        <v>1</v>
      </c>
      <c r="J16" t="s">
        <v>28</v>
      </c>
      <c r="K16" s="18">
        <v>4370.666666666667</v>
      </c>
    </row>
    <row r="17" spans="1:11" ht="15" customHeight="1" x14ac:dyDescent="0.25">
      <c r="A17" t="s">
        <v>17</v>
      </c>
      <c r="B17" t="s">
        <v>12</v>
      </c>
      <c r="C17" s="11">
        <v>91221</v>
      </c>
      <c r="F17" t="s">
        <v>9</v>
      </c>
      <c r="G17" s="11">
        <v>1</v>
      </c>
      <c r="J17" t="s">
        <v>29</v>
      </c>
      <c r="K17" s="18">
        <v>3200.2</v>
      </c>
    </row>
    <row r="18" spans="1:11" ht="15" customHeight="1" x14ac:dyDescent="0.25">
      <c r="B18" t="s">
        <v>7</v>
      </c>
      <c r="C18" s="11">
        <v>40492</v>
      </c>
      <c r="F18" t="s">
        <v>6</v>
      </c>
      <c r="G18" s="11">
        <v>1</v>
      </c>
      <c r="J18" t="s">
        <v>30</v>
      </c>
      <c r="K18" s="18">
        <v>5347.7692307692305</v>
      </c>
    </row>
    <row r="19" spans="1:11" ht="15" customHeight="1" x14ac:dyDescent="0.25">
      <c r="A19" t="s">
        <v>13</v>
      </c>
      <c r="B19" t="s">
        <v>12</v>
      </c>
      <c r="C19" s="11">
        <v>82338</v>
      </c>
      <c r="F19" t="s">
        <v>21</v>
      </c>
      <c r="G19" s="11">
        <v>1</v>
      </c>
      <c r="J19" t="s">
        <v>31</v>
      </c>
      <c r="K19" s="11">
        <v>3802</v>
      </c>
    </row>
    <row r="20" spans="1:11" ht="15" customHeight="1" x14ac:dyDescent="0.25">
      <c r="B20" t="s">
        <v>7</v>
      </c>
      <c r="C20" s="11">
        <v>12407</v>
      </c>
      <c r="F20" t="s">
        <v>16</v>
      </c>
      <c r="G20" s="11">
        <v>1</v>
      </c>
      <c r="J20" t="s">
        <v>32</v>
      </c>
      <c r="K20" s="18">
        <v>6267.2</v>
      </c>
    </row>
    <row r="21" spans="1:11" ht="15.75" customHeight="1" x14ac:dyDescent="0.25">
      <c r="A21" t="s">
        <v>20</v>
      </c>
      <c r="B21" t="s">
        <v>12</v>
      </c>
      <c r="C21" s="11">
        <v>125931</v>
      </c>
      <c r="E21" t="s">
        <v>15</v>
      </c>
      <c r="F21" t="s">
        <v>19</v>
      </c>
      <c r="G21" s="11">
        <v>2</v>
      </c>
      <c r="J21" t="s">
        <v>33</v>
      </c>
      <c r="K21" s="11">
        <v>4990</v>
      </c>
    </row>
    <row r="22" spans="1:11" ht="15.75" customHeight="1" x14ac:dyDescent="0.25">
      <c r="B22" t="s">
        <v>7</v>
      </c>
      <c r="C22" s="11">
        <v>15125</v>
      </c>
      <c r="F22" t="s">
        <v>11</v>
      </c>
      <c r="G22" s="11">
        <v>9</v>
      </c>
      <c r="J22" t="s">
        <v>34</v>
      </c>
      <c r="K22" s="18">
        <v>5183.5</v>
      </c>
    </row>
    <row r="23" spans="1:11" ht="15.75" customHeight="1" x14ac:dyDescent="0.25">
      <c r="A23" t="s">
        <v>15</v>
      </c>
      <c r="B23" t="s">
        <v>12</v>
      </c>
      <c r="C23" s="11">
        <v>66430</v>
      </c>
      <c r="F23" t="s">
        <v>14</v>
      </c>
      <c r="G23" s="11">
        <v>6</v>
      </c>
      <c r="J23" t="s">
        <v>35</v>
      </c>
      <c r="K23" s="11">
        <v>3720</v>
      </c>
    </row>
    <row r="24" spans="1:11" ht="15.75" customHeight="1" x14ac:dyDescent="0.25">
      <c r="B24" t="s">
        <v>7</v>
      </c>
      <c r="C24" s="11">
        <v>88738</v>
      </c>
      <c r="F24" t="s">
        <v>9</v>
      </c>
      <c r="G24" s="11">
        <v>8</v>
      </c>
      <c r="J24" t="s">
        <v>36</v>
      </c>
      <c r="K24" s="18">
        <v>7382.5</v>
      </c>
    </row>
    <row r="25" spans="1:11" ht="15.75" customHeight="1" x14ac:dyDescent="0.25">
      <c r="A25" t="s">
        <v>18</v>
      </c>
      <c r="B25" t="s">
        <v>12</v>
      </c>
      <c r="C25" s="11">
        <v>62392</v>
      </c>
      <c r="F25" t="s">
        <v>6</v>
      </c>
      <c r="G25" s="11">
        <v>6</v>
      </c>
      <c r="J25" t="s">
        <v>37</v>
      </c>
      <c r="K25" s="18">
        <v>4897.333333333333</v>
      </c>
    </row>
    <row r="26" spans="1:11" ht="15.75" customHeight="1" x14ac:dyDescent="0.25">
      <c r="B26" t="s">
        <v>7</v>
      </c>
      <c r="C26" s="11">
        <v>4390</v>
      </c>
      <c r="F26" t="s">
        <v>21</v>
      </c>
      <c r="G26" s="11">
        <v>1</v>
      </c>
      <c r="I26" t="s">
        <v>14</v>
      </c>
      <c r="J26" t="s">
        <v>26</v>
      </c>
      <c r="K26" s="11">
        <v>2626</v>
      </c>
    </row>
    <row r="27" spans="1:11" ht="15.75" customHeight="1" x14ac:dyDescent="0.25">
      <c r="A27" t="s">
        <v>10</v>
      </c>
      <c r="B27" t="s">
        <v>12</v>
      </c>
      <c r="C27" s="11">
        <v>87786</v>
      </c>
      <c r="F27" t="s">
        <v>16</v>
      </c>
      <c r="G27" s="11">
        <v>1</v>
      </c>
      <c r="J27" t="s">
        <v>27</v>
      </c>
      <c r="K27" s="18">
        <v>5274.333333333333</v>
      </c>
    </row>
    <row r="28" spans="1:11" ht="15.75" customHeight="1" x14ac:dyDescent="0.25">
      <c r="B28" t="s">
        <v>7</v>
      </c>
      <c r="C28" s="11">
        <v>85351</v>
      </c>
      <c r="E28" t="s">
        <v>18</v>
      </c>
      <c r="F28" t="s">
        <v>19</v>
      </c>
      <c r="G28" s="11">
        <v>2</v>
      </c>
      <c r="J28" t="s">
        <v>28</v>
      </c>
      <c r="K28" s="11">
        <v>6045</v>
      </c>
    </row>
    <row r="29" spans="1:11" ht="15.75" customHeight="1" x14ac:dyDescent="0.25">
      <c r="A29" t="s">
        <v>8</v>
      </c>
      <c r="B29" t="s">
        <v>12</v>
      </c>
      <c r="C29" s="11">
        <v>176971</v>
      </c>
      <c r="F29" t="s">
        <v>11</v>
      </c>
      <c r="G29" s="11">
        <v>8</v>
      </c>
      <c r="J29" t="s">
        <v>30</v>
      </c>
      <c r="K29" s="11">
        <v>4048</v>
      </c>
    </row>
    <row r="30" spans="1:11" ht="15.75" customHeight="1" x14ac:dyDescent="0.25">
      <c r="B30" t="s">
        <v>7</v>
      </c>
      <c r="C30" s="11">
        <v>90162</v>
      </c>
      <c r="F30" t="s">
        <v>9</v>
      </c>
      <c r="G30" s="11">
        <v>1</v>
      </c>
      <c r="J30" t="s">
        <v>32</v>
      </c>
      <c r="K30" s="11">
        <v>8416</v>
      </c>
    </row>
    <row r="31" spans="1:11" ht="15.75" customHeight="1" x14ac:dyDescent="0.25">
      <c r="F31" t="s">
        <v>16</v>
      </c>
      <c r="G31" s="11">
        <v>3</v>
      </c>
      <c r="J31" t="s">
        <v>33</v>
      </c>
      <c r="K31" s="11">
        <v>5761</v>
      </c>
    </row>
    <row r="32" spans="1:11" ht="15.75" customHeight="1" x14ac:dyDescent="0.25">
      <c r="E32" t="s">
        <v>10</v>
      </c>
      <c r="F32" t="s">
        <v>19</v>
      </c>
      <c r="G32" s="11">
        <v>4</v>
      </c>
      <c r="J32" t="s">
        <v>35</v>
      </c>
      <c r="K32" s="11">
        <v>5015</v>
      </c>
    </row>
    <row r="33" spans="5:11" ht="15.75" customHeight="1" x14ac:dyDescent="0.25">
      <c r="F33" t="s">
        <v>11</v>
      </c>
      <c r="G33" s="11">
        <v>7</v>
      </c>
      <c r="J33" t="s">
        <v>37</v>
      </c>
      <c r="K33" s="11">
        <v>1833</v>
      </c>
    </row>
    <row r="34" spans="5:11" ht="15.75" customHeight="1" x14ac:dyDescent="0.25">
      <c r="F34" t="s">
        <v>14</v>
      </c>
      <c r="G34" s="11">
        <v>2</v>
      </c>
      <c r="I34" t="s">
        <v>9</v>
      </c>
      <c r="J34" t="s">
        <v>26</v>
      </c>
      <c r="K34" s="18">
        <v>6146.4</v>
      </c>
    </row>
    <row r="35" spans="5:11" ht="15.75" customHeight="1" x14ac:dyDescent="0.25">
      <c r="F35" t="s">
        <v>9</v>
      </c>
      <c r="G35" s="11">
        <v>8</v>
      </c>
      <c r="J35" t="s">
        <v>27</v>
      </c>
      <c r="K35" s="11">
        <v>1557</v>
      </c>
    </row>
    <row r="36" spans="5:11" ht="15.75" customHeight="1" x14ac:dyDescent="0.25">
      <c r="F36" t="s">
        <v>6</v>
      </c>
      <c r="G36" s="11">
        <v>7</v>
      </c>
      <c r="J36" t="s">
        <v>28</v>
      </c>
      <c r="K36" s="11">
        <v>5341</v>
      </c>
    </row>
    <row r="37" spans="5:11" ht="15.75" customHeight="1" x14ac:dyDescent="0.25">
      <c r="F37" t="s">
        <v>21</v>
      </c>
      <c r="G37" s="11">
        <v>1</v>
      </c>
      <c r="J37" t="s">
        <v>29</v>
      </c>
      <c r="K37" s="11">
        <v>4754</v>
      </c>
    </row>
    <row r="38" spans="5:11" ht="15.75" customHeight="1" x14ac:dyDescent="0.25">
      <c r="F38" t="s">
        <v>16</v>
      </c>
      <c r="G38" s="11">
        <v>5</v>
      </c>
      <c r="J38" t="s">
        <v>30</v>
      </c>
      <c r="K38" s="11">
        <v>4276</v>
      </c>
    </row>
    <row r="39" spans="5:11" ht="15.75" customHeight="1" x14ac:dyDescent="0.25">
      <c r="E39" t="s">
        <v>8</v>
      </c>
      <c r="F39" t="s">
        <v>19</v>
      </c>
      <c r="G39" s="11">
        <v>6</v>
      </c>
      <c r="J39" t="s">
        <v>31</v>
      </c>
      <c r="K39" s="11">
        <v>8584</v>
      </c>
    </row>
    <row r="40" spans="5:11" ht="15.75" customHeight="1" x14ac:dyDescent="0.25">
      <c r="F40" t="s">
        <v>11</v>
      </c>
      <c r="G40" s="11">
        <v>23</v>
      </c>
      <c r="J40" t="s">
        <v>32</v>
      </c>
      <c r="K40" s="11">
        <v>4390</v>
      </c>
    </row>
    <row r="41" spans="5:11" ht="15.75" customHeight="1" x14ac:dyDescent="0.25">
      <c r="F41" t="s">
        <v>14</v>
      </c>
      <c r="G41" s="11">
        <v>1</v>
      </c>
      <c r="J41" t="s">
        <v>33</v>
      </c>
      <c r="K41" s="18">
        <v>6795.333333333333</v>
      </c>
    </row>
    <row r="42" spans="5:11" ht="15.75" customHeight="1" x14ac:dyDescent="0.25">
      <c r="F42" t="s">
        <v>9</v>
      </c>
      <c r="G42" s="11">
        <v>4</v>
      </c>
      <c r="J42" t="s">
        <v>34</v>
      </c>
      <c r="K42" s="18">
        <v>4651.25</v>
      </c>
    </row>
    <row r="43" spans="5:11" ht="15.75" customHeight="1" x14ac:dyDescent="0.25">
      <c r="F43" t="s">
        <v>6</v>
      </c>
      <c r="G43" s="11">
        <v>10</v>
      </c>
      <c r="J43" t="s">
        <v>36</v>
      </c>
      <c r="K43" s="11">
        <v>284</v>
      </c>
    </row>
    <row r="44" spans="5:11" ht="15.75" customHeight="1" x14ac:dyDescent="0.25">
      <c r="F44" t="s">
        <v>21</v>
      </c>
      <c r="G44" s="11">
        <v>5</v>
      </c>
      <c r="I44" t="s">
        <v>6</v>
      </c>
      <c r="J44" t="s">
        <v>26</v>
      </c>
      <c r="K44" s="18">
        <v>3086.5</v>
      </c>
    </row>
    <row r="45" spans="5:11" ht="15.75" customHeight="1" x14ac:dyDescent="0.25">
      <c r="F45" t="s">
        <v>16</v>
      </c>
      <c r="G45" s="11">
        <v>8</v>
      </c>
      <c r="J45" t="s">
        <v>27</v>
      </c>
      <c r="K45" s="11">
        <v>5154</v>
      </c>
    </row>
    <row r="46" spans="5:11" ht="15.75" customHeight="1" x14ac:dyDescent="0.25">
      <c r="J46" t="s">
        <v>28</v>
      </c>
      <c r="K46" s="18">
        <v>7240.666666666667</v>
      </c>
    </row>
    <row r="47" spans="5:11" ht="15.75" customHeight="1" x14ac:dyDescent="0.25">
      <c r="J47" t="s">
        <v>29</v>
      </c>
      <c r="K47" s="11">
        <v>4133</v>
      </c>
    </row>
    <row r="48" spans="5:11" ht="15.75" customHeight="1" x14ac:dyDescent="0.25">
      <c r="J48" t="s">
        <v>30</v>
      </c>
      <c r="K48" s="18">
        <v>5777.4</v>
      </c>
    </row>
    <row r="49" spans="9:11" ht="15.75" customHeight="1" x14ac:dyDescent="0.25">
      <c r="J49" t="s">
        <v>32</v>
      </c>
      <c r="K49" s="11">
        <v>5751</v>
      </c>
    </row>
    <row r="50" spans="9:11" ht="15.75" customHeight="1" x14ac:dyDescent="0.25">
      <c r="J50" t="s">
        <v>33</v>
      </c>
      <c r="K50" s="18">
        <v>4698.5</v>
      </c>
    </row>
    <row r="51" spans="9:11" ht="15.75" customHeight="1" x14ac:dyDescent="0.25">
      <c r="J51" t="s">
        <v>34</v>
      </c>
      <c r="K51" s="18">
        <v>3966.5</v>
      </c>
    </row>
    <row r="52" spans="9:11" ht="15.75" customHeight="1" x14ac:dyDescent="0.25">
      <c r="J52" t="s">
        <v>35</v>
      </c>
      <c r="K52" s="18">
        <v>4974.5</v>
      </c>
    </row>
    <row r="53" spans="9:11" ht="15.75" customHeight="1" x14ac:dyDescent="0.25">
      <c r="J53" t="s">
        <v>36</v>
      </c>
      <c r="K53" s="18">
        <v>3928.5</v>
      </c>
    </row>
    <row r="54" spans="9:11" ht="15.75" customHeight="1" x14ac:dyDescent="0.25">
      <c r="J54" t="s">
        <v>37</v>
      </c>
      <c r="K54" s="18">
        <v>5171.2</v>
      </c>
    </row>
    <row r="55" spans="9:11" ht="15.75" customHeight="1" x14ac:dyDescent="0.25">
      <c r="I55" t="s">
        <v>21</v>
      </c>
      <c r="J55" t="s">
        <v>27</v>
      </c>
      <c r="K55" s="18">
        <v>4514.5</v>
      </c>
    </row>
    <row r="56" spans="9:11" ht="15.75" customHeight="1" x14ac:dyDescent="0.25">
      <c r="J56" t="s">
        <v>28</v>
      </c>
      <c r="K56" s="11">
        <v>3663</v>
      </c>
    </row>
    <row r="57" spans="9:11" ht="15.75" customHeight="1" x14ac:dyDescent="0.25">
      <c r="J57" t="s">
        <v>30</v>
      </c>
      <c r="K57" s="11">
        <v>5564</v>
      </c>
    </row>
    <row r="58" spans="9:11" ht="15.75" customHeight="1" x14ac:dyDescent="0.25">
      <c r="J58" t="s">
        <v>32</v>
      </c>
      <c r="K58" s="11">
        <v>5480</v>
      </c>
    </row>
    <row r="59" spans="9:11" ht="15.75" customHeight="1" x14ac:dyDescent="0.25">
      <c r="J59" t="s">
        <v>34</v>
      </c>
      <c r="K59" s="11">
        <v>5523</v>
      </c>
    </row>
    <row r="60" spans="9:11" ht="15.75" customHeight="1" x14ac:dyDescent="0.25">
      <c r="I60" t="s">
        <v>16</v>
      </c>
      <c r="J60" t="s">
        <v>26</v>
      </c>
      <c r="K60" s="11">
        <v>3610</v>
      </c>
    </row>
    <row r="61" spans="9:11" ht="15.75" customHeight="1" x14ac:dyDescent="0.25">
      <c r="J61" t="s">
        <v>27</v>
      </c>
      <c r="K61" s="11">
        <v>2256</v>
      </c>
    </row>
    <row r="62" spans="9:11" ht="15.75" customHeight="1" x14ac:dyDescent="0.25">
      <c r="J62" t="s">
        <v>28</v>
      </c>
      <c r="K62" s="18">
        <v>7934.5</v>
      </c>
    </row>
    <row r="63" spans="9:11" ht="15.75" customHeight="1" x14ac:dyDescent="0.25">
      <c r="J63" t="s">
        <v>29</v>
      </c>
      <c r="K63" s="11">
        <v>1113</v>
      </c>
    </row>
    <row r="64" spans="9:11" ht="15.75" customHeight="1" x14ac:dyDescent="0.25">
      <c r="J64" t="s">
        <v>30</v>
      </c>
      <c r="K64" s="11">
        <v>4758</v>
      </c>
    </row>
    <row r="65" spans="10:11" ht="15.75" customHeight="1" x14ac:dyDescent="0.25">
      <c r="J65" t="s">
        <v>31</v>
      </c>
      <c r="K65" s="11">
        <v>4514</v>
      </c>
    </row>
    <row r="66" spans="10:11" ht="15.75" customHeight="1" x14ac:dyDescent="0.25">
      <c r="J66" t="s">
        <v>32</v>
      </c>
      <c r="K66" s="18">
        <v>2909.6</v>
      </c>
    </row>
    <row r="67" spans="10:11" ht="15.75" customHeight="1" x14ac:dyDescent="0.25">
      <c r="J67" t="s">
        <v>33</v>
      </c>
      <c r="K67" s="11">
        <v>859</v>
      </c>
    </row>
    <row r="68" spans="10:11" ht="15.75" customHeight="1" x14ac:dyDescent="0.25">
      <c r="J68" t="s">
        <v>34</v>
      </c>
      <c r="K68" s="11">
        <v>5024</v>
      </c>
    </row>
    <row r="69" spans="10:11" ht="15.75" customHeight="1" x14ac:dyDescent="0.25">
      <c r="J69" t="s">
        <v>36</v>
      </c>
      <c r="K69" s="18">
        <v>8030.333333333333</v>
      </c>
    </row>
    <row r="70" spans="10:11" ht="15.75" customHeight="1" x14ac:dyDescent="0.25">
      <c r="J70" t="s">
        <v>37</v>
      </c>
      <c r="K70" s="11">
        <v>1870</v>
      </c>
    </row>
    <row r="71" spans="10:11" ht="15.75" customHeight="1" x14ac:dyDescent="0.25"/>
    <row r="72" spans="10:11" ht="15.75" customHeight="1" x14ac:dyDescent="0.25"/>
    <row r="73" spans="10:11" ht="15.75" customHeight="1" x14ac:dyDescent="0.25"/>
    <row r="74" spans="10:11" ht="15.75" customHeight="1" x14ac:dyDescent="0.25"/>
    <row r="75" spans="10:11" ht="15.75" customHeight="1" x14ac:dyDescent="0.25"/>
    <row r="76" spans="10:11" ht="15.75" customHeight="1" x14ac:dyDescent="0.25"/>
    <row r="77" spans="10:11" ht="15.75" customHeight="1" x14ac:dyDescent="0.25"/>
    <row r="78" spans="10:11" ht="15.75" customHeight="1" x14ac:dyDescent="0.25"/>
    <row r="79" spans="10:11" ht="15.75" customHeight="1" x14ac:dyDescent="0.25"/>
    <row r="80" spans="10:11"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E9DC7-35FB-4492-88B0-7F69F7BA7362}">
  <dimension ref="A1"/>
  <sheetViews>
    <sheetView showGridLines="0" showRowColHeaders="0" topLeftCell="A10" zoomScaleNormal="100" workbookViewId="0">
      <selection activeCell="O23" sqref="O23"/>
    </sheetView>
  </sheetViews>
  <sheetFormatPr defaultRowHeight="15" x14ac:dyDescent="0.25"/>
  <cols>
    <col min="1" max="16384" width="9.140625" style="16"/>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F06D4-7524-4080-82E4-083FE6192EFC}">
  <dimension ref="B9"/>
  <sheetViews>
    <sheetView showGridLines="0" showRowColHeaders="0" tabSelected="1" workbookViewId="0">
      <selection activeCell="B9" sqref="B9"/>
    </sheetView>
  </sheetViews>
  <sheetFormatPr defaultRowHeight="15" x14ac:dyDescent="0.25"/>
  <sheetData>
    <row r="9" spans="2:2" x14ac:dyDescent="0.25">
      <c r="B9" s="1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BLOSSOM ACADEMY</vt:lpstr>
      <vt:lpstr>Data</vt:lpstr>
      <vt:lpstr>Table</vt:lpstr>
      <vt:lpstr>One-dimensional Pivot Table</vt:lpstr>
      <vt:lpstr>Two-dimensional Pivot Table</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D. Asare</dc:creator>
  <cp:lastModifiedBy>mdwamenaasare@gmail.com</cp:lastModifiedBy>
  <dcterms:created xsi:type="dcterms:W3CDTF">2025-02-14T23:43:48Z</dcterms:created>
  <dcterms:modified xsi:type="dcterms:W3CDTF">2025-03-18T18:40:51Z</dcterms:modified>
</cp:coreProperties>
</file>