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rmn1\OneDrive\Documentos\Shot Data Science\"/>
    </mc:Choice>
  </mc:AlternateContent>
  <bookViews>
    <workbookView xWindow="0" yWindow="0" windowWidth="24000" windowHeight="9848" activeTab="3"/>
  </bookViews>
  <sheets>
    <sheet name="PIB por Estado" sheetId="6" r:id="rId1"/>
    <sheet name="Tasa de Crecimiento" sheetId="1" r:id="rId2"/>
    <sheet name="Subsectores importantes" sheetId="2" r:id="rId3"/>
    <sheet name="Remuneraciones sector manufactu" sheetId="3" r:id="rId4"/>
    <sheet name="Personal Total Ocupado" sheetId="5" r:id="rId5"/>
    <sheet name="Tasa de desocupación" sheetId="7" r:id="rId6"/>
    <sheet name="PEA vs parque " sheetId="8" r:id="rId7"/>
    <sheet name="Rem transporte" sheetId="9"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8" l="1"/>
  <c r="F11" i="8"/>
  <c r="F10" i="8"/>
  <c r="F9" i="8"/>
  <c r="F8" i="8"/>
  <c r="F7" i="8"/>
  <c r="F6" i="8"/>
  <c r="B6" i="1" l="1"/>
  <c r="H7" i="1" l="1"/>
  <c r="H8" i="1"/>
  <c r="H9" i="1"/>
  <c r="H10" i="1"/>
  <c r="G7" i="1"/>
  <c r="G8" i="1"/>
  <c r="G9" i="1"/>
  <c r="G10" i="1"/>
  <c r="F7" i="1"/>
  <c r="F8" i="1"/>
  <c r="F9" i="1"/>
  <c r="F10" i="1"/>
  <c r="E7" i="1"/>
  <c r="E8" i="1"/>
  <c r="E9" i="1"/>
  <c r="E10" i="1"/>
  <c r="D7" i="1"/>
  <c r="D8" i="1"/>
  <c r="D9" i="1"/>
  <c r="D10" i="1"/>
  <c r="D6" i="1"/>
  <c r="E6" i="1"/>
  <c r="F6" i="1"/>
  <c r="G6" i="1"/>
  <c r="H6" i="1"/>
  <c r="C7" i="1"/>
  <c r="C8" i="1"/>
  <c r="C9" i="1"/>
  <c r="C10" i="1"/>
  <c r="C6" i="1"/>
  <c r="B10" i="1"/>
  <c r="B9" i="1"/>
  <c r="B8" i="1"/>
  <c r="B7" i="1"/>
</calcChain>
</file>

<file path=xl/sharedStrings.xml><?xml version="1.0" encoding="utf-8"?>
<sst xmlns="http://schemas.openxmlformats.org/spreadsheetml/2006/main" count="165" uniqueCount="72">
  <si>
    <t>Guanajuato</t>
  </si>
  <si>
    <t>Jalisco</t>
  </si>
  <si>
    <t>México</t>
  </si>
  <si>
    <t>Nuevo León</t>
  </si>
  <si>
    <t>Queretaro</t>
  </si>
  <si>
    <t xml:space="preserve">San Luis Potosí </t>
  </si>
  <si>
    <t>CDMX</t>
  </si>
  <si>
    <t>PEA</t>
  </si>
  <si>
    <t>Confección de prendas de vestir</t>
  </si>
  <si>
    <t>Fabricación de productos derivados del petróleo y del carbón</t>
  </si>
  <si>
    <t>Fabricación de pinturas, recubrimientos y adhesivos</t>
  </si>
  <si>
    <t>Fabricación de productos químicos básicos</t>
  </si>
  <si>
    <t>Fabricación de jabones, limpiadores y preparaciones de tocador</t>
  </si>
  <si>
    <t>Fabricación de productos de plástico</t>
  </si>
  <si>
    <t>Fabricación de productos de hule</t>
  </si>
  <si>
    <t>Fabricación de otros productos a base de minerales no metálicos</t>
  </si>
  <si>
    <t>Industria básica del hierro y del acero</t>
  </si>
  <si>
    <t>Fabricación de herramientas de mano sin motor y utensilios de cocina metálicos</t>
  </si>
  <si>
    <t>Fabricación de otros productos metálicos</t>
  </si>
  <si>
    <t>Fabricación de maquinaria y equipo agropecuario, para la construcción y para la industria extractiva</t>
  </si>
  <si>
    <t>Fabricación de equipo de aire acondicionado, calefacción, y de refrigeración industrial y comercial</t>
  </si>
  <si>
    <t>Fabricación de motores de combustión interna, turbinas y transmisiones</t>
  </si>
  <si>
    <t>Fabricación de otra maquinaria y equipo para la industria en general</t>
  </si>
  <si>
    <t>Fabricación de componentes electrónicos</t>
  </si>
  <si>
    <t>Fabricación de equipo de generación y distribución de energía eléctrica</t>
  </si>
  <si>
    <t xml:space="preserve"> Fabricación de otros equipos y accesorios eléctricos</t>
  </si>
  <si>
    <t>Fabricación de partes para vehículos automotores</t>
  </si>
  <si>
    <t xml:space="preserve"> Otras industrias manufactureras</t>
  </si>
  <si>
    <t xml:space="preserve"> Fabricación de equipo no electrónico y material desechable de uso médico</t>
  </si>
  <si>
    <t>Sector Manufactura por Rama SICIAN</t>
  </si>
  <si>
    <t>Fabricación de otros productos textiles, excepto prendas de vestir</t>
  </si>
  <si>
    <t>Sector transporte escolar y de personal (Millones de pesos)</t>
  </si>
  <si>
    <t>Remuneraciones (millones de pesos)</t>
  </si>
  <si>
    <t>Sector manufacturero por rama SICIAN</t>
  </si>
  <si>
    <t xml:space="preserve"> San Luis Potosí </t>
  </si>
  <si>
    <t xml:space="preserve"> Guanajuato </t>
  </si>
  <si>
    <t>Personal total Ocupado</t>
  </si>
  <si>
    <t>Instituto Nacional de Estadística y Geografía (INEGI)</t>
  </si>
  <si>
    <t>Banco de Información Económica (BIE)</t>
  </si>
  <si>
    <t>Ciudad de México</t>
  </si>
  <si>
    <t xml:space="preserve"> Jalisco </t>
  </si>
  <si>
    <t xml:space="preserve"> México </t>
  </si>
  <si>
    <t xml:space="preserve">Nuevo León </t>
  </si>
  <si>
    <t xml:space="preserve"> Querétaro </t>
  </si>
  <si>
    <t xml:space="preserve">Cifras Preliminares: </t>
  </si>
  <si>
    <t>/p1 A partir de 2020/00</t>
  </si>
  <si>
    <t xml:space="preserve">Cifras Revisadas: </t>
  </si>
  <si>
    <t>/r1 A partir de 2019/00</t>
  </si>
  <si>
    <t>Fuentes:</t>
  </si>
  <si>
    <t>/f1 INEGI. Sistema de Cuentas Nacionales de México.</t>
  </si>
  <si>
    <t>Notas:</t>
  </si>
  <si>
    <t>/a  La información hasta el primer trimestre de 2020 proviene de la Encuesta Nacional de Ocupación y Empleo (ENOE), para el segundo trimestre de 2020 la tasa de desocupación por entidad federativa corresponde a estimaciones por modelo estadístico lineal mixto, a partir de la Encuesta Telefónica de Ocupación y Empleo (ETOE) y a partir del tercer trimestre de 2020 la información se genera con la Encuesta Nacional de Ocupación y Empleo (Nueva edición) (ENOE (N)).  Del segundo trimestre de 2020 la información se construyó a partir del promedio de los resultados mensuales de la Encuesta Telefónica de Ocupación y Empleo (ETOE) que ofrece información para los meses de abril, mayo y junio de 2020.  A partir del primer trimestre de 2021 y del primer trimestre  de  2017  al cuarto trimestre de 2020, la información  considera  las  estimaciones  poblacionales trimestrales generadas por el Marco Muestreo del INEGI. La información de los trimestres primero de 2005 al cuarto trimestre de 2016 toma en cuenta la estimación de población con base en las proyecciones demográficas de 2013.</t>
  </si>
  <si>
    <t xml:space="preserve">/b  Se precisa que, a partir del 31 de enero de 2022, la cifra de población para el Estado de México fue actualizada con base en la metodología definida para la Encuesta Nacional de Ocupación y Empleo, atendiendo las resoluciones y acuerdos dictados en la Controversia Constitucional 78/2021 y los recursos de reclamación derivados de ella.
En cumplimiento a lo ordenado por el Ministro instructor de la Suprema Corte de Justicia de la Nación en el acuerdo de fecha 9 de julio de 2021 dictado en el incidente de suspensión derivado de la Controversia Constitucional 78/2021, las cifras poblacionales correspondientes al Estado de México a partir del segundo trimestre de 2021, se presentaron con base en las proyecciones de población empleadas con anterioridad a la concesión de la suspensión, haciendo la precisión que sus efectos únicamente tuvieron vigencia durante la suspensión concedida. Tales cifras se pueden consultar en la siguiente liga: (https://www.inegi.org.mx/sistemas/olap/proyectos/bd/ encuestas/hogares/enoe/2010_pe_ed15/metadatos/notas.asp).
 La información hasta el primer trimestre de 2020 proviene de la Encuesta Nacional de Ocupación y Empleo (ENOE), en el segundo  trimestre  de 2020 corresponde a la Encuesta Telefónica de Ocupación y Empleo (ETOE) y a partir del tercer trimestre de 2020 la información se genera con la Encuesta Nacional de Ocupación y Empleo (Nueva edición) (ENOE (N)).
 En el caso del segundo trimestre de 2020 la información se construyó a partir del promedio de los resultados  mensuales  de  la  Encuesta Telefónica de Ocupación y Empleo (ETOE) que ofrece información para los meses de abril, mayo y junio de 2020.
A partir del primer trimestre de 2021 y del primer trimestre de 2019 al tercer trimestre de 2020, se construye con  base en las estimaciones poblacionales trimestrales generadas por el Marco Muestreo  del INEGI. La información del primer trimestre de 2005 al cuarto trimestre de 2018 y el cuarto trimestre de 2020 toma en cuenta la estimación de población con base en las proyecciones demográficas de CONAPO, creadas en 2013.
 </t>
  </si>
  <si>
    <t>/f1 INEGI. Encuesta Nacional de Ocupación y Empleo.</t>
  </si>
  <si>
    <t>Querétaro</t>
  </si>
  <si>
    <t>San Luis Potosí</t>
  </si>
  <si>
    <t>Tasa de desocupación</t>
  </si>
  <si>
    <t>Porcentaje</t>
  </si>
  <si>
    <t>Estado</t>
  </si>
  <si>
    <t>Remuneraciones por transporte</t>
  </si>
  <si>
    <t xml:space="preserve">Entidad Federativa </t>
  </si>
  <si>
    <t>Período 2020</t>
  </si>
  <si>
    <t>Instituto Nacional de Estadística y Geografía (INEGI).</t>
  </si>
  <si>
    <t>Sistema de Cuentas Nacionales de México. Matriz de insumo producto 2013.</t>
  </si>
  <si>
    <t>Matriz simétrica de insumo producto. Industria por industria/ Economía total / Origen doméstico e importado/ Rama SCIAN/ Millones de pesos a precios básicos</t>
  </si>
  <si>
    <t>Período</t>
  </si>
  <si>
    <t>VEHÍCULOS DE MOTOR REGISTRADOS EN CIRCULACIÓN DEL AÑO 2020 1/ AUTOMÓVILES PARTICULARES</t>
  </si>
  <si>
    <t>Entidad Federativa</t>
  </si>
  <si>
    <t>Parque vehicular</t>
  </si>
  <si>
    <t>Proporción</t>
  </si>
  <si>
    <t>Consulta de: Población ocupada   Por: Periodo encuesta   Según: Entidad Federativa</t>
  </si>
  <si>
    <t>Censos Económicos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</si>
</sst>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 ###\ ###\ ###\ ##0"/>
    <numFmt numFmtId="165" formatCode="_-* #,##0_-;\-* #,##0_-;_-* &quot;-&quot;??_-;_-@_-"/>
    <numFmt numFmtId="166" formatCode="#,##0;[Red]#,##0"/>
    <numFmt numFmtId="167" formatCode="##"/>
  </numFmts>
  <fonts count="16" x14ac:knownFonts="1">
    <font>
      <sz val="11"/>
      <color theme="1"/>
      <name val="Calibri"/>
      <family val="2"/>
      <scheme val="minor"/>
    </font>
    <font>
      <sz val="11"/>
      <color theme="1"/>
      <name val="Calibri"/>
      <family val="2"/>
      <scheme val="minor"/>
    </font>
    <font>
      <sz val="10"/>
      <name val="Arial"/>
      <family val="2"/>
    </font>
    <font>
      <sz val="10"/>
      <color indexed="8"/>
      <name val="Arial"/>
      <family val="2"/>
    </font>
    <font>
      <sz val="11"/>
      <name val="Calibri"/>
      <family val="2"/>
    </font>
    <font>
      <b/>
      <sz val="10"/>
      <name val="Arial"/>
      <family val="2"/>
    </font>
    <font>
      <b/>
      <sz val="11"/>
      <color theme="1"/>
      <name val="Calibri"/>
      <family val="2"/>
      <scheme val="minor"/>
    </font>
    <font>
      <sz val="10"/>
      <name val="Arial"/>
    </font>
    <font>
      <b/>
      <sz val="12"/>
      <name val="Arial"/>
      <family val="2"/>
    </font>
    <font>
      <b/>
      <sz val="9"/>
      <name val="Arial"/>
      <family val="2"/>
    </font>
    <font>
      <sz val="9"/>
      <color theme="1"/>
      <name val="Arial"/>
      <family val="2"/>
    </font>
    <font>
      <b/>
      <sz val="12"/>
      <name val="Arial"/>
    </font>
    <font>
      <sz val="11"/>
      <name val="Arial"/>
    </font>
    <font>
      <b/>
      <sz val="10"/>
      <name val="Arial"/>
    </font>
    <font>
      <b/>
      <sz val="12"/>
      <color theme="1"/>
      <name val="Arial"/>
      <family val="2"/>
    </font>
    <font>
      <b/>
      <sz val="11"/>
      <color theme="1"/>
      <name val="Arial"/>
      <family val="2"/>
    </font>
  </fonts>
  <fills count="5">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bgColor indexed="64"/>
      </patternFill>
    </fill>
  </fills>
  <borders count="1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rgb="FFFFFFFF"/>
      </right>
      <top style="thin">
        <color rgb="FFFFFFFF"/>
      </top>
      <bottom style="thin">
        <color rgb="FFFFFFFF"/>
      </bottom>
      <diagonal/>
    </border>
    <border>
      <left style="thin">
        <color rgb="FFFFFFFF"/>
      </left>
      <right style="medium">
        <color indexed="64"/>
      </right>
      <top style="thin">
        <color rgb="FFFFFFFF"/>
      </top>
      <bottom style="thin">
        <color rgb="FFFFFFFF"/>
      </bottom>
      <diagonal/>
    </border>
    <border>
      <left style="medium">
        <color indexed="64"/>
      </left>
      <right style="thin">
        <color rgb="FFFFFFFF"/>
      </right>
      <top style="thin">
        <color rgb="FFFFFFFF"/>
      </top>
      <bottom style="medium">
        <color indexed="64"/>
      </bottom>
      <diagonal/>
    </border>
    <border>
      <left style="thin">
        <color rgb="FFFFFFFF"/>
      </left>
      <right style="medium">
        <color indexed="64"/>
      </right>
      <top style="thin">
        <color rgb="FFFFFFFF"/>
      </top>
      <bottom style="medium">
        <color indexed="64"/>
      </bottom>
      <diagonal/>
    </border>
    <border>
      <left style="medium">
        <color indexed="64"/>
      </left>
      <right style="thin">
        <color rgb="FFFFFFFF"/>
      </right>
      <top/>
      <bottom style="thin">
        <color rgb="FFFFFFFF"/>
      </bottom>
      <diagonal/>
    </border>
    <border>
      <left style="thin">
        <color rgb="FFFFFFFF"/>
      </left>
      <right style="medium">
        <color indexed="64"/>
      </right>
      <top/>
      <bottom style="thin">
        <color rgb="FFFFFFFF"/>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0" fontId="2" fillId="0" borderId="0"/>
    <xf numFmtId="0" fontId="4" fillId="0" borderId="0"/>
    <xf numFmtId="0" fontId="7" fillId="0" borderId="0"/>
  </cellStyleXfs>
  <cellXfs count="51">
    <xf numFmtId="0" fontId="0" fillId="0" borderId="0" xfId="0"/>
    <xf numFmtId="0" fontId="0" fillId="0" borderId="0" xfId="0" applyAlignment="1">
      <alignment horizontal="center"/>
    </xf>
    <xf numFmtId="0" fontId="2" fillId="4" borderId="3" xfId="3" applyFont="1" applyFill="1" applyBorder="1" applyAlignment="1">
      <alignment horizontal="left"/>
    </xf>
    <xf numFmtId="0" fontId="2" fillId="4" borderId="5" xfId="3" applyFont="1" applyFill="1" applyBorder="1" applyAlignment="1">
      <alignment horizontal="left"/>
    </xf>
    <xf numFmtId="0" fontId="6" fillId="0" borderId="10" xfId="0" applyFont="1" applyBorder="1" applyAlignment="1">
      <alignment horizontal="center" wrapText="1"/>
    </xf>
    <xf numFmtId="0" fontId="5" fillId="4" borderId="9" xfId="3" applyFont="1" applyFill="1" applyBorder="1" applyAlignment="1">
      <alignment horizontal="center" vertical="center" wrapText="1"/>
    </xf>
    <xf numFmtId="0" fontId="2" fillId="4" borderId="3" xfId="3" applyFont="1" applyFill="1" applyBorder="1" applyAlignment="1">
      <alignment horizontal="center" wrapText="1"/>
    </xf>
    <xf numFmtId="0" fontId="2" fillId="4" borderId="3" xfId="3" applyFont="1" applyFill="1" applyBorder="1" applyAlignment="1">
      <alignment horizontal="center" vertical="center" wrapText="1"/>
    </xf>
    <xf numFmtId="0" fontId="2" fillId="4" borderId="3" xfId="3" applyFont="1" applyFill="1" applyBorder="1" applyAlignment="1">
      <alignment horizontal="left" vertical="center" wrapText="1"/>
    </xf>
    <xf numFmtId="0" fontId="2" fillId="4" borderId="7" xfId="3" applyFont="1" applyFill="1" applyBorder="1" applyAlignment="1">
      <alignment horizontal="left"/>
    </xf>
    <xf numFmtId="164" fontId="2" fillId="4" borderId="8" xfId="3" applyNumberFormat="1" applyFont="1" applyFill="1" applyBorder="1" applyAlignment="1">
      <alignment horizontal="center"/>
    </xf>
    <xf numFmtId="164" fontId="2" fillId="4" borderId="4" xfId="3" applyNumberFormat="1" applyFont="1" applyFill="1" applyBorder="1" applyAlignment="1">
      <alignment horizontal="center"/>
    </xf>
    <xf numFmtId="164" fontId="2" fillId="4" borderId="6" xfId="3" applyNumberFormat="1" applyFont="1" applyFill="1" applyBorder="1" applyAlignment="1">
      <alignment horizontal="center"/>
    </xf>
    <xf numFmtId="0" fontId="6" fillId="0" borderId="1" xfId="0" applyFont="1" applyBorder="1" applyAlignment="1">
      <alignment horizontal="center" vertical="center" wrapText="1"/>
    </xf>
    <xf numFmtId="0" fontId="6" fillId="0" borderId="2" xfId="0" applyFont="1" applyBorder="1" applyAlignment="1">
      <alignment horizontal="center" wrapText="1"/>
    </xf>
    <xf numFmtId="2" fontId="0" fillId="0" borderId="11" xfId="0" applyNumberFormat="1" applyBorder="1"/>
    <xf numFmtId="2" fontId="0" fillId="0" borderId="12" xfId="0" applyNumberFormat="1" applyBorder="1"/>
    <xf numFmtId="0" fontId="2" fillId="4" borderId="3" xfId="3" applyFont="1" applyFill="1" applyBorder="1" applyAlignment="1">
      <alignment horizontal="left" vertical="center"/>
    </xf>
    <xf numFmtId="1" fontId="0" fillId="0" borderId="0" xfId="0" applyNumberFormat="1"/>
    <xf numFmtId="0" fontId="8" fillId="0" borderId="0" xfId="4" applyFont="1"/>
    <xf numFmtId="0" fontId="7" fillId="0" borderId="0" xfId="4"/>
    <xf numFmtId="0" fontId="9" fillId="0" borderId="0" xfId="4" applyFont="1"/>
    <xf numFmtId="0" fontId="7" fillId="0" borderId="0" xfId="4"/>
    <xf numFmtId="0" fontId="7" fillId="0" borderId="0" xfId="4"/>
    <xf numFmtId="0" fontId="7" fillId="0" borderId="0" xfId="4" applyAlignment="1"/>
    <xf numFmtId="0" fontId="11" fillId="0" borderId="0" xfId="0" applyFont="1"/>
    <xf numFmtId="0" fontId="0" fillId="3" borderId="0" xfId="0" applyFill="1"/>
    <xf numFmtId="0" fontId="12" fillId="0" borderId="0" xfId="0" applyFont="1"/>
    <xf numFmtId="0" fontId="13" fillId="0" borderId="0" xfId="0" applyFont="1"/>
    <xf numFmtId="0" fontId="2" fillId="4" borderId="5" xfId="3" applyFont="1" applyFill="1" applyBorder="1" applyAlignment="1">
      <alignment horizontal="left" wrapText="1"/>
    </xf>
    <xf numFmtId="0" fontId="3" fillId="2" borderId="13" xfId="4" applyFont="1" applyFill="1" applyBorder="1" applyAlignment="1">
      <alignment horizontal="left" vertical="center" wrapText="1"/>
    </xf>
    <xf numFmtId="2" fontId="7" fillId="0" borderId="13" xfId="4" applyNumberFormat="1" applyBorder="1"/>
    <xf numFmtId="0" fontId="5" fillId="0" borderId="13" xfId="4" applyFont="1" applyBorder="1" applyAlignment="1">
      <alignment horizontal="center"/>
    </xf>
    <xf numFmtId="0" fontId="0" fillId="0" borderId="13" xfId="0" applyBorder="1"/>
    <xf numFmtId="0" fontId="2" fillId="0" borderId="13" xfId="2" applyBorder="1"/>
    <xf numFmtId="2" fontId="2" fillId="0" borderId="13" xfId="2" applyNumberFormat="1" applyBorder="1"/>
    <xf numFmtId="43" fontId="2" fillId="0" borderId="13" xfId="1" applyFont="1" applyBorder="1"/>
    <xf numFmtId="0" fontId="0" fillId="0" borderId="0" xfId="0" applyBorder="1"/>
    <xf numFmtId="0" fontId="6" fillId="0" borderId="13" xfId="0" applyFont="1" applyBorder="1" applyAlignment="1">
      <alignment horizontal="center"/>
    </xf>
    <xf numFmtId="0" fontId="6" fillId="0" borderId="13" xfId="0" applyFont="1" applyBorder="1"/>
    <xf numFmtId="0" fontId="7" fillId="0" borderId="13" xfId="4" applyBorder="1"/>
    <xf numFmtId="0" fontId="8" fillId="0" borderId="0" xfId="0" applyFont="1"/>
    <xf numFmtId="0" fontId="14" fillId="0" borderId="0" xfId="0" applyFont="1" applyAlignment="1"/>
    <xf numFmtId="0" fontId="15" fillId="0" borderId="0" xfId="0" applyFont="1" applyAlignment="1"/>
    <xf numFmtId="165" fontId="0" fillId="0" borderId="13" xfId="1" applyNumberFormat="1" applyFont="1" applyBorder="1" applyAlignment="1" applyProtection="1">
      <alignment horizontal="left" vertical="top"/>
    </xf>
    <xf numFmtId="166" fontId="10" fillId="0" borderId="13" xfId="0" applyNumberFormat="1" applyFont="1" applyBorder="1"/>
    <xf numFmtId="0" fontId="6" fillId="0" borderId="0" xfId="0" applyFont="1"/>
    <xf numFmtId="0" fontId="6" fillId="0" borderId="13" xfId="0" applyFont="1" applyFill="1" applyBorder="1" applyAlignment="1">
      <alignment horizontal="center"/>
    </xf>
    <xf numFmtId="43" fontId="0" fillId="0" borderId="13" xfId="0" applyNumberFormat="1" applyBorder="1"/>
    <xf numFmtId="167" fontId="6" fillId="0" borderId="0" xfId="0" applyNumberFormat="1" applyFont="1" applyAlignment="1" applyProtection="1">
      <alignment horizontal="left" vertical="top"/>
    </xf>
    <xf numFmtId="2" fontId="0" fillId="0" borderId="13" xfId="0" applyNumberFormat="1" applyBorder="1"/>
  </cellXfs>
  <cellStyles count="5">
    <cellStyle name="Millares" xfId="1" builtinId="3"/>
    <cellStyle name="Normal" xfId="0" builtinId="0"/>
    <cellStyle name="Normal 2" xfId="2"/>
    <cellStyle name="Normal 3" xfId="3"/>
    <cellStyle name="Normal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MX" sz="1200" b="1" i="0" u="none" strike="noStrike" baseline="0">
                <a:solidFill>
                  <a:srgbClr val="333333"/>
                </a:solidFill>
                <a:latin typeface="Calibri"/>
                <a:cs typeface="Calibri"/>
              </a:rPr>
              <a:t>Producto Interno Bruto, por modalidad del transporte y Estado 2020</a:t>
            </a:r>
            <a:endParaRPr lang="es-MX" sz="1050" b="0" i="0" u="none" strike="noStrike" baseline="0">
              <a:solidFill>
                <a:srgbClr val="333333"/>
              </a:solidFill>
              <a:latin typeface="Calibri"/>
              <a:cs typeface="Calibri"/>
            </a:endParaRPr>
          </a:p>
          <a:p>
            <a:pPr>
              <a:defRPr sz="1000" b="0" i="0" u="none" strike="noStrike" baseline="0">
                <a:solidFill>
                  <a:srgbClr val="000000"/>
                </a:solidFill>
                <a:latin typeface="Calibri"/>
                <a:ea typeface="Calibri"/>
                <a:cs typeface="Calibri"/>
              </a:defRPr>
            </a:pPr>
            <a:r>
              <a:rPr lang="es-MX" sz="1200" b="0" i="0" u="none" strike="noStrike" baseline="0">
                <a:solidFill>
                  <a:srgbClr val="333333"/>
                </a:solidFill>
                <a:latin typeface="Calibri"/>
                <a:cs typeface="Calibri"/>
              </a:rPr>
              <a:t>(Variación Porcentual) </a:t>
            </a:r>
          </a:p>
        </c:rich>
      </c:tx>
      <c:overlay val="0"/>
      <c:spPr>
        <a:noFill/>
        <a:ln w="25400">
          <a:noFill/>
        </a:ln>
      </c:spPr>
    </c:title>
    <c:autoTitleDeleted val="0"/>
    <c:plotArea>
      <c:layout/>
      <c:barChart>
        <c:barDir val="col"/>
        <c:grouping val="clustered"/>
        <c:varyColors val="0"/>
        <c:ser>
          <c:idx val="0"/>
          <c:order val="0"/>
          <c:invertIfNegative val="0"/>
          <c:val>
            <c:numRef>
              <c:f>'PIB por Estado'!#REF!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'PIB por Estado'!#REF!</c15:sqref>
                        </c15:formulaRef>
                      </c:ext>
                    </c:extLst>
                  </c:multiLvlStrRef>
                </c15:cat>
              </c15:filteredCategoryTitle>
            </c:ext>
          </c:extLst>
        </c:ser>
        <c:dLbls>
          <c:showLegendKey val="0"/>
          <c:showVal val="0"/>
          <c:showCatName val="0"/>
          <c:showSerName val="0"/>
          <c:showPercent val="0"/>
          <c:showBubbleSize val="0"/>
        </c:dLbls>
        <c:gapWidth val="219"/>
        <c:overlap val="-27"/>
        <c:axId val="395212488"/>
        <c:axId val="395212880"/>
      </c:barChart>
      <c:catAx>
        <c:axId val="395212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s-MX"/>
          </a:p>
        </c:txPr>
        <c:crossAx val="395212880"/>
        <c:crosses val="autoZero"/>
        <c:auto val="1"/>
        <c:lblAlgn val="ctr"/>
        <c:lblOffset val="100"/>
        <c:noMultiLvlLbl val="0"/>
      </c:catAx>
      <c:valAx>
        <c:axId val="39521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s-MX"/>
          </a:p>
        </c:txPr>
        <c:crossAx val="39521248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MX"/>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1047750</xdr:colOff>
      <xdr:row>3</xdr:row>
      <xdr:rowOff>0</xdr:rowOff>
    </xdr:from>
    <xdr:to>
      <xdr:col>6</xdr:col>
      <xdr:colOff>1590675</xdr:colOff>
      <xdr:row>17</xdr:row>
      <xdr:rowOff>109538</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B17" sqref="B17"/>
    </sheetView>
  </sheetViews>
  <sheetFormatPr baseColWidth="10" defaultColWidth="9.06640625" defaultRowHeight="12.75" x14ac:dyDescent="0.35"/>
  <cols>
    <col min="1" max="7" width="58.59765625" style="20" customWidth="1"/>
    <col min="8" max="255" width="9.06640625" style="20"/>
    <col min="256" max="256" width="15.59765625" style="20" customWidth="1"/>
    <col min="257" max="263" width="58.59765625" style="20" customWidth="1"/>
    <col min="264" max="511" width="9.06640625" style="20"/>
    <col min="512" max="512" width="15.59765625" style="20" customWidth="1"/>
    <col min="513" max="519" width="58.59765625" style="20" customWidth="1"/>
    <col min="520" max="767" width="9.06640625" style="20"/>
    <col min="768" max="768" width="15.59765625" style="20" customWidth="1"/>
    <col min="769" max="775" width="58.59765625" style="20" customWidth="1"/>
    <col min="776" max="1023" width="9.06640625" style="20"/>
    <col min="1024" max="1024" width="15.59765625" style="20" customWidth="1"/>
    <col min="1025" max="1031" width="58.59765625" style="20" customWidth="1"/>
    <col min="1032" max="1279" width="9.06640625" style="20"/>
    <col min="1280" max="1280" width="15.59765625" style="20" customWidth="1"/>
    <col min="1281" max="1287" width="58.59765625" style="20" customWidth="1"/>
    <col min="1288" max="1535" width="9.06640625" style="20"/>
    <col min="1536" max="1536" width="15.59765625" style="20" customWidth="1"/>
    <col min="1537" max="1543" width="58.59765625" style="20" customWidth="1"/>
    <col min="1544" max="1791" width="9.06640625" style="20"/>
    <col min="1792" max="1792" width="15.59765625" style="20" customWidth="1"/>
    <col min="1793" max="1799" width="58.59765625" style="20" customWidth="1"/>
    <col min="1800" max="2047" width="9.06640625" style="20"/>
    <col min="2048" max="2048" width="15.59765625" style="20" customWidth="1"/>
    <col min="2049" max="2055" width="58.59765625" style="20" customWidth="1"/>
    <col min="2056" max="2303" width="9.06640625" style="20"/>
    <col min="2304" max="2304" width="15.59765625" style="20" customWidth="1"/>
    <col min="2305" max="2311" width="58.59765625" style="20" customWidth="1"/>
    <col min="2312" max="2559" width="9.06640625" style="20"/>
    <col min="2560" max="2560" width="15.59765625" style="20" customWidth="1"/>
    <col min="2561" max="2567" width="58.59765625" style="20" customWidth="1"/>
    <col min="2568" max="2815" width="9.06640625" style="20"/>
    <col min="2816" max="2816" width="15.59765625" style="20" customWidth="1"/>
    <col min="2817" max="2823" width="58.59765625" style="20" customWidth="1"/>
    <col min="2824" max="3071" width="9.06640625" style="20"/>
    <col min="3072" max="3072" width="15.59765625" style="20" customWidth="1"/>
    <col min="3073" max="3079" width="58.59765625" style="20" customWidth="1"/>
    <col min="3080" max="3327" width="9.06640625" style="20"/>
    <col min="3328" max="3328" width="15.59765625" style="20" customWidth="1"/>
    <col min="3329" max="3335" width="58.59765625" style="20" customWidth="1"/>
    <col min="3336" max="3583" width="9.06640625" style="20"/>
    <col min="3584" max="3584" width="15.59765625" style="20" customWidth="1"/>
    <col min="3585" max="3591" width="58.59765625" style="20" customWidth="1"/>
    <col min="3592" max="3839" width="9.06640625" style="20"/>
    <col min="3840" max="3840" width="15.59765625" style="20" customWidth="1"/>
    <col min="3841" max="3847" width="58.59765625" style="20" customWidth="1"/>
    <col min="3848" max="4095" width="9.06640625" style="20"/>
    <col min="4096" max="4096" width="15.59765625" style="20" customWidth="1"/>
    <col min="4097" max="4103" width="58.59765625" style="20" customWidth="1"/>
    <col min="4104" max="4351" width="9.06640625" style="20"/>
    <col min="4352" max="4352" width="15.59765625" style="20" customWidth="1"/>
    <col min="4353" max="4359" width="58.59765625" style="20" customWidth="1"/>
    <col min="4360" max="4607" width="9.06640625" style="20"/>
    <col min="4608" max="4608" width="15.59765625" style="20" customWidth="1"/>
    <col min="4609" max="4615" width="58.59765625" style="20" customWidth="1"/>
    <col min="4616" max="4863" width="9.06640625" style="20"/>
    <col min="4864" max="4864" width="15.59765625" style="20" customWidth="1"/>
    <col min="4865" max="4871" width="58.59765625" style="20" customWidth="1"/>
    <col min="4872" max="5119" width="9.06640625" style="20"/>
    <col min="5120" max="5120" width="15.59765625" style="20" customWidth="1"/>
    <col min="5121" max="5127" width="58.59765625" style="20" customWidth="1"/>
    <col min="5128" max="5375" width="9.06640625" style="20"/>
    <col min="5376" max="5376" width="15.59765625" style="20" customWidth="1"/>
    <col min="5377" max="5383" width="58.59765625" style="20" customWidth="1"/>
    <col min="5384" max="5631" width="9.06640625" style="20"/>
    <col min="5632" max="5632" width="15.59765625" style="20" customWidth="1"/>
    <col min="5633" max="5639" width="58.59765625" style="20" customWidth="1"/>
    <col min="5640" max="5887" width="9.06640625" style="20"/>
    <col min="5888" max="5888" width="15.59765625" style="20" customWidth="1"/>
    <col min="5889" max="5895" width="58.59765625" style="20" customWidth="1"/>
    <col min="5896" max="6143" width="9.06640625" style="20"/>
    <col min="6144" max="6144" width="15.59765625" style="20" customWidth="1"/>
    <col min="6145" max="6151" width="58.59765625" style="20" customWidth="1"/>
    <col min="6152" max="6399" width="9.06640625" style="20"/>
    <col min="6400" max="6400" width="15.59765625" style="20" customWidth="1"/>
    <col min="6401" max="6407" width="58.59765625" style="20" customWidth="1"/>
    <col min="6408" max="6655" width="9.06640625" style="20"/>
    <col min="6656" max="6656" width="15.59765625" style="20" customWidth="1"/>
    <col min="6657" max="6663" width="58.59765625" style="20" customWidth="1"/>
    <col min="6664" max="6911" width="9.06640625" style="20"/>
    <col min="6912" max="6912" width="15.59765625" style="20" customWidth="1"/>
    <col min="6913" max="6919" width="58.59765625" style="20" customWidth="1"/>
    <col min="6920" max="7167" width="9.06640625" style="20"/>
    <col min="7168" max="7168" width="15.59765625" style="20" customWidth="1"/>
    <col min="7169" max="7175" width="58.59765625" style="20" customWidth="1"/>
    <col min="7176" max="7423" width="9.06640625" style="20"/>
    <col min="7424" max="7424" width="15.59765625" style="20" customWidth="1"/>
    <col min="7425" max="7431" width="58.59765625" style="20" customWidth="1"/>
    <col min="7432" max="7679" width="9.06640625" style="20"/>
    <col min="7680" max="7680" width="15.59765625" style="20" customWidth="1"/>
    <col min="7681" max="7687" width="58.59765625" style="20" customWidth="1"/>
    <col min="7688" max="7935" width="9.06640625" style="20"/>
    <col min="7936" max="7936" width="15.59765625" style="20" customWidth="1"/>
    <col min="7937" max="7943" width="58.59765625" style="20" customWidth="1"/>
    <col min="7944" max="8191" width="9.06640625" style="20"/>
    <col min="8192" max="8192" width="15.59765625" style="20" customWidth="1"/>
    <col min="8193" max="8199" width="58.59765625" style="20" customWidth="1"/>
    <col min="8200" max="8447" width="9.06640625" style="20"/>
    <col min="8448" max="8448" width="15.59765625" style="20" customWidth="1"/>
    <col min="8449" max="8455" width="58.59765625" style="20" customWidth="1"/>
    <col min="8456" max="8703" width="9.06640625" style="20"/>
    <col min="8704" max="8704" width="15.59765625" style="20" customWidth="1"/>
    <col min="8705" max="8711" width="58.59765625" style="20" customWidth="1"/>
    <col min="8712" max="8959" width="9.06640625" style="20"/>
    <col min="8960" max="8960" width="15.59765625" style="20" customWidth="1"/>
    <col min="8961" max="8967" width="58.59765625" style="20" customWidth="1"/>
    <col min="8968" max="9215" width="9.06640625" style="20"/>
    <col min="9216" max="9216" width="15.59765625" style="20" customWidth="1"/>
    <col min="9217" max="9223" width="58.59765625" style="20" customWidth="1"/>
    <col min="9224" max="9471" width="9.06640625" style="20"/>
    <col min="9472" max="9472" width="15.59765625" style="20" customWidth="1"/>
    <col min="9473" max="9479" width="58.59765625" style="20" customWidth="1"/>
    <col min="9480" max="9727" width="9.06640625" style="20"/>
    <col min="9728" max="9728" width="15.59765625" style="20" customWidth="1"/>
    <col min="9729" max="9735" width="58.59765625" style="20" customWidth="1"/>
    <col min="9736" max="9983" width="9.06640625" style="20"/>
    <col min="9984" max="9984" width="15.59765625" style="20" customWidth="1"/>
    <col min="9985" max="9991" width="58.59765625" style="20" customWidth="1"/>
    <col min="9992" max="10239" width="9.06640625" style="20"/>
    <col min="10240" max="10240" width="15.59765625" style="20" customWidth="1"/>
    <col min="10241" max="10247" width="58.59765625" style="20" customWidth="1"/>
    <col min="10248" max="10495" width="9.06640625" style="20"/>
    <col min="10496" max="10496" width="15.59765625" style="20" customWidth="1"/>
    <col min="10497" max="10503" width="58.59765625" style="20" customWidth="1"/>
    <col min="10504" max="10751" width="9.06640625" style="20"/>
    <col min="10752" max="10752" width="15.59765625" style="20" customWidth="1"/>
    <col min="10753" max="10759" width="58.59765625" style="20" customWidth="1"/>
    <col min="10760" max="11007" width="9.06640625" style="20"/>
    <col min="11008" max="11008" width="15.59765625" style="20" customWidth="1"/>
    <col min="11009" max="11015" width="58.59765625" style="20" customWidth="1"/>
    <col min="11016" max="11263" width="9.06640625" style="20"/>
    <col min="11264" max="11264" width="15.59765625" style="20" customWidth="1"/>
    <col min="11265" max="11271" width="58.59765625" style="20" customWidth="1"/>
    <col min="11272" max="11519" width="9.06640625" style="20"/>
    <col min="11520" max="11520" width="15.59765625" style="20" customWidth="1"/>
    <col min="11521" max="11527" width="58.59765625" style="20" customWidth="1"/>
    <col min="11528" max="11775" width="9.06640625" style="20"/>
    <col min="11776" max="11776" width="15.59765625" style="20" customWidth="1"/>
    <col min="11777" max="11783" width="58.59765625" style="20" customWidth="1"/>
    <col min="11784" max="12031" width="9.06640625" style="20"/>
    <col min="12032" max="12032" width="15.59765625" style="20" customWidth="1"/>
    <col min="12033" max="12039" width="58.59765625" style="20" customWidth="1"/>
    <col min="12040" max="12287" width="9.06640625" style="20"/>
    <col min="12288" max="12288" width="15.59765625" style="20" customWidth="1"/>
    <col min="12289" max="12295" width="58.59765625" style="20" customWidth="1"/>
    <col min="12296" max="12543" width="9.06640625" style="20"/>
    <col min="12544" max="12544" width="15.59765625" style="20" customWidth="1"/>
    <col min="12545" max="12551" width="58.59765625" style="20" customWidth="1"/>
    <col min="12552" max="12799" width="9.06640625" style="20"/>
    <col min="12800" max="12800" width="15.59765625" style="20" customWidth="1"/>
    <col min="12801" max="12807" width="58.59765625" style="20" customWidth="1"/>
    <col min="12808" max="13055" width="9.06640625" style="20"/>
    <col min="13056" max="13056" width="15.59765625" style="20" customWidth="1"/>
    <col min="13057" max="13063" width="58.59765625" style="20" customWidth="1"/>
    <col min="13064" max="13311" width="9.06640625" style="20"/>
    <col min="13312" max="13312" width="15.59765625" style="20" customWidth="1"/>
    <col min="13313" max="13319" width="58.59765625" style="20" customWidth="1"/>
    <col min="13320" max="13567" width="9.06640625" style="20"/>
    <col min="13568" max="13568" width="15.59765625" style="20" customWidth="1"/>
    <col min="13569" max="13575" width="58.59765625" style="20" customWidth="1"/>
    <col min="13576" max="13823" width="9.06640625" style="20"/>
    <col min="13824" max="13824" width="15.59765625" style="20" customWidth="1"/>
    <col min="13825" max="13831" width="58.59765625" style="20" customWidth="1"/>
    <col min="13832" max="14079" width="9.06640625" style="20"/>
    <col min="14080" max="14080" width="15.59765625" style="20" customWidth="1"/>
    <col min="14081" max="14087" width="58.59765625" style="20" customWidth="1"/>
    <col min="14088" max="14335" width="9.06640625" style="20"/>
    <col min="14336" max="14336" width="15.59765625" style="20" customWidth="1"/>
    <col min="14337" max="14343" width="58.59765625" style="20" customWidth="1"/>
    <col min="14344" max="14591" width="9.06640625" style="20"/>
    <col min="14592" max="14592" width="15.59765625" style="20" customWidth="1"/>
    <col min="14593" max="14599" width="58.59765625" style="20" customWidth="1"/>
    <col min="14600" max="14847" width="9.06640625" style="20"/>
    <col min="14848" max="14848" width="15.59765625" style="20" customWidth="1"/>
    <col min="14849" max="14855" width="58.59765625" style="20" customWidth="1"/>
    <col min="14856" max="15103" width="9.06640625" style="20"/>
    <col min="15104" max="15104" width="15.59765625" style="20" customWidth="1"/>
    <col min="15105" max="15111" width="58.59765625" style="20" customWidth="1"/>
    <col min="15112" max="15359" width="9.06640625" style="20"/>
    <col min="15360" max="15360" width="15.59765625" style="20" customWidth="1"/>
    <col min="15361" max="15367" width="58.59765625" style="20" customWidth="1"/>
    <col min="15368" max="15615" width="9.06640625" style="20"/>
    <col min="15616" max="15616" width="15.59765625" style="20" customWidth="1"/>
    <col min="15617" max="15623" width="58.59765625" style="20" customWidth="1"/>
    <col min="15624" max="15871" width="9.06640625" style="20"/>
    <col min="15872" max="15872" width="15.59765625" style="20" customWidth="1"/>
    <col min="15873" max="15879" width="58.59765625" style="20" customWidth="1"/>
    <col min="15880" max="16127" width="9.06640625" style="20"/>
    <col min="16128" max="16128" width="15.59765625" style="20" customWidth="1"/>
    <col min="16129" max="16135" width="58.59765625" style="20" customWidth="1"/>
    <col min="16136" max="16384" width="9.06640625" style="20"/>
  </cols>
  <sheetData>
    <row r="1" spans="1:7" ht="15" x14ac:dyDescent="0.4">
      <c r="A1" s="19" t="s">
        <v>37</v>
      </c>
    </row>
    <row r="2" spans="1:7" x14ac:dyDescent="0.35">
      <c r="A2" s="21" t="s">
        <v>38</v>
      </c>
    </row>
    <row r="3" spans="1:7" s="22" customFormat="1" x14ac:dyDescent="0.35">
      <c r="A3" s="21"/>
    </row>
    <row r="4" spans="1:7" s="22" customFormat="1" ht="13.15" x14ac:dyDescent="0.4">
      <c r="A4" s="32" t="s">
        <v>60</v>
      </c>
      <c r="B4" s="32" t="s">
        <v>61</v>
      </c>
      <c r="C4" s="24"/>
      <c r="D4" s="24"/>
      <c r="E4" s="24"/>
      <c r="F4" s="24"/>
      <c r="G4" s="24"/>
    </row>
    <row r="5" spans="1:7" x14ac:dyDescent="0.35">
      <c r="A5" s="30" t="s">
        <v>39</v>
      </c>
      <c r="B5" s="31">
        <v>20.779525742185999</v>
      </c>
    </row>
    <row r="6" spans="1:7" x14ac:dyDescent="0.35">
      <c r="A6" s="30" t="s">
        <v>42</v>
      </c>
      <c r="B6" s="31">
        <v>11.052634076281</v>
      </c>
    </row>
    <row r="7" spans="1:7" x14ac:dyDescent="0.35">
      <c r="A7" s="30" t="s">
        <v>41</v>
      </c>
      <c r="B7" s="31">
        <v>8.391793587615</v>
      </c>
    </row>
    <row r="8" spans="1:7" x14ac:dyDescent="0.35">
      <c r="A8" s="30" t="s">
        <v>40</v>
      </c>
      <c r="B8" s="31">
        <v>5.2721181854420003</v>
      </c>
    </row>
    <row r="9" spans="1:7" x14ac:dyDescent="0.35">
      <c r="A9" s="30" t="s">
        <v>35</v>
      </c>
      <c r="B9" s="31">
        <v>4.4034039199489996</v>
      </c>
    </row>
    <row r="10" spans="1:7" x14ac:dyDescent="0.35">
      <c r="A10" s="30" t="s">
        <v>43</v>
      </c>
      <c r="B10" s="31">
        <v>2.087790854099</v>
      </c>
    </row>
    <row r="11" spans="1:7" x14ac:dyDescent="0.35">
      <c r="A11" s="30" t="s">
        <v>34</v>
      </c>
      <c r="B11" s="31">
        <v>1.7546722455920001</v>
      </c>
    </row>
    <row r="14" spans="1:7" x14ac:dyDescent="0.35">
      <c r="A14" s="20" t="s">
        <v>44</v>
      </c>
    </row>
    <row r="15" spans="1:7" x14ac:dyDescent="0.35">
      <c r="A15" s="20" t="s">
        <v>45</v>
      </c>
    </row>
    <row r="16" spans="1:7" x14ac:dyDescent="0.35">
      <c r="A16" s="20" t="s">
        <v>46</v>
      </c>
    </row>
    <row r="17" spans="1:8" x14ac:dyDescent="0.35">
      <c r="A17" s="20" t="s">
        <v>47</v>
      </c>
    </row>
    <row r="18" spans="1:8" x14ac:dyDescent="0.35">
      <c r="A18" s="23" t="s">
        <v>48</v>
      </c>
      <c r="B18" s="23"/>
      <c r="C18" s="23"/>
      <c r="D18" s="23"/>
      <c r="E18" s="23"/>
      <c r="F18" s="23"/>
      <c r="G18" s="23"/>
      <c r="H18" s="23"/>
    </row>
    <row r="19" spans="1:8" x14ac:dyDescent="0.35">
      <c r="A19" s="23" t="s">
        <v>49</v>
      </c>
      <c r="B19" s="23"/>
      <c r="C19" s="23"/>
      <c r="D19" s="23"/>
      <c r="E19" s="23"/>
      <c r="F19" s="23"/>
      <c r="G19" s="23"/>
      <c r="H19" s="23"/>
    </row>
  </sheetData>
  <mergeCells count="2">
    <mergeCell ref="A18:H18"/>
    <mergeCell ref="A19:H19"/>
  </mergeCells>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D26" sqref="D26"/>
    </sheetView>
  </sheetViews>
  <sheetFormatPr baseColWidth="10" defaultRowHeight="14.25" x14ac:dyDescent="0.45"/>
  <cols>
    <col min="2" max="2" width="11" bestFit="1" customWidth="1"/>
    <col min="3" max="4" width="10.9296875" bestFit="1" customWidth="1"/>
    <col min="5" max="6" width="11" bestFit="1" customWidth="1"/>
    <col min="7" max="7" width="10.9296875" bestFit="1" customWidth="1"/>
    <col min="8" max="8" width="12.9296875" customWidth="1"/>
  </cols>
  <sheetData>
    <row r="1" spans="1:8" s="22" customFormat="1" ht="15" x14ac:dyDescent="0.4">
      <c r="A1" s="19" t="s">
        <v>37</v>
      </c>
    </row>
    <row r="2" spans="1:8" s="22" customFormat="1" ht="12.75" x14ac:dyDescent="0.35">
      <c r="A2" s="21" t="s">
        <v>38</v>
      </c>
    </row>
    <row r="3" spans="1:8" s="22" customFormat="1" ht="12.75" x14ac:dyDescent="0.35">
      <c r="A3" s="21"/>
    </row>
    <row r="4" spans="1:8" x14ac:dyDescent="0.45">
      <c r="A4" s="38" t="s">
        <v>65</v>
      </c>
      <c r="B4" s="38" t="s">
        <v>6</v>
      </c>
      <c r="C4" s="38" t="s">
        <v>0</v>
      </c>
      <c r="D4" s="38" t="s">
        <v>1</v>
      </c>
      <c r="E4" s="38" t="s">
        <v>2</v>
      </c>
      <c r="F4" s="38" t="s">
        <v>3</v>
      </c>
      <c r="G4" s="38" t="s">
        <v>4</v>
      </c>
      <c r="H4" s="38" t="s">
        <v>5</v>
      </c>
    </row>
    <row r="5" spans="1:8" x14ac:dyDescent="0.45">
      <c r="A5" s="33">
        <v>2015</v>
      </c>
      <c r="B5" s="33"/>
      <c r="C5" s="34"/>
      <c r="D5" s="34"/>
      <c r="E5" s="34"/>
      <c r="F5" s="34"/>
      <c r="G5" s="34"/>
      <c r="H5" s="34"/>
    </row>
    <row r="6" spans="1:8" x14ac:dyDescent="0.45">
      <c r="A6" s="33">
        <v>2016</v>
      </c>
      <c r="B6" s="35">
        <f>((B15-B14)/B14)*100</f>
        <v>2.6418097701663776</v>
      </c>
      <c r="C6" s="35">
        <f>((C15-C14)/C14)*100</f>
        <v>1.7605082734569004</v>
      </c>
      <c r="D6" s="35">
        <f t="shared" ref="D6:H6" si="0">((D15-D14)/D14)*100</f>
        <v>4.8081762249664255</v>
      </c>
      <c r="E6" s="35">
        <f t="shared" si="0"/>
        <v>8.1328841365673483</v>
      </c>
      <c r="F6" s="35">
        <f t="shared" si="0"/>
        <v>1.4392220960648536</v>
      </c>
      <c r="G6" s="35">
        <f t="shared" si="0"/>
        <v>1.4176329780496009</v>
      </c>
      <c r="H6" s="35">
        <f t="shared" si="0"/>
        <v>2.1232711806758484</v>
      </c>
    </row>
    <row r="7" spans="1:8" x14ac:dyDescent="0.45">
      <c r="A7" s="33">
        <v>2017</v>
      </c>
      <c r="B7" s="35">
        <f>((B16-B15)/B15)*100</f>
        <v>3.8957990950027304</v>
      </c>
      <c r="C7" s="35">
        <f t="shared" ref="C7:H10" si="1">((C16-C15)/C15)*100</f>
        <v>4.5317840865471908</v>
      </c>
      <c r="D7" s="35">
        <f t="shared" si="1"/>
        <v>3.0367822693007849</v>
      </c>
      <c r="E7" s="35">
        <f t="shared" si="1"/>
        <v>6.0614239850552609</v>
      </c>
      <c r="F7" s="35">
        <f t="shared" si="1"/>
        <v>5.8876731110874569</v>
      </c>
      <c r="G7" s="35">
        <f t="shared" si="1"/>
        <v>1.1630120048735857</v>
      </c>
      <c r="H7" s="35">
        <f t="shared" si="1"/>
        <v>1.4411656579951257</v>
      </c>
    </row>
    <row r="8" spans="1:8" x14ac:dyDescent="0.45">
      <c r="A8" s="33">
        <v>2018</v>
      </c>
      <c r="B8" s="35">
        <f>((B17-B16)/B16)*100</f>
        <v>2.3119010404630824</v>
      </c>
      <c r="C8" s="35">
        <f t="shared" si="1"/>
        <v>3.9339612277094491</v>
      </c>
      <c r="D8" s="35">
        <f t="shared" si="1"/>
        <v>5.2196375389709626</v>
      </c>
      <c r="E8" s="35">
        <f t="shared" si="1"/>
        <v>8.4601234199300421</v>
      </c>
      <c r="F8" s="35">
        <f t="shared" si="1"/>
        <v>3.1979283214313599</v>
      </c>
      <c r="G8" s="35">
        <f t="shared" si="1"/>
        <v>0.41253868605005473</v>
      </c>
      <c r="H8" s="35">
        <f t="shared" si="1"/>
        <v>2.5922344882346104</v>
      </c>
    </row>
    <row r="9" spans="1:8" x14ac:dyDescent="0.45">
      <c r="A9" s="33">
        <v>2019</v>
      </c>
      <c r="B9" s="35">
        <f>((B18-B17)/B17)*100</f>
        <v>2.7586502341488801</v>
      </c>
      <c r="C9" s="35">
        <f t="shared" si="1"/>
        <v>-2.5547454034171455</v>
      </c>
      <c r="D9" s="35">
        <f t="shared" si="1"/>
        <v>6.635900889429712E-2</v>
      </c>
      <c r="E9" s="35">
        <f t="shared" si="1"/>
        <v>0.1349832622104388</v>
      </c>
      <c r="F9" s="35">
        <f t="shared" si="1"/>
        <v>-0.71360253089035897</v>
      </c>
      <c r="G9" s="35">
        <f t="shared" si="1"/>
        <v>-11.170360422749404</v>
      </c>
      <c r="H9" s="35">
        <f t="shared" si="1"/>
        <v>-1.7965979683589755</v>
      </c>
    </row>
    <row r="10" spans="1:8" x14ac:dyDescent="0.45">
      <c r="A10" s="33">
        <v>2020</v>
      </c>
      <c r="B10" s="35">
        <f>((B19-B18)/B18)*100</f>
        <v>-24.117899257802794</v>
      </c>
      <c r="C10" s="35">
        <f t="shared" si="1"/>
        <v>-18.624559296957084</v>
      </c>
      <c r="D10" s="35">
        <f t="shared" si="1"/>
        <v>-19.410133209362847</v>
      </c>
      <c r="E10" s="35">
        <f t="shared" si="1"/>
        <v>-22.588200997459374</v>
      </c>
      <c r="F10" s="35">
        <f t="shared" si="1"/>
        <v>-14.657595763380083</v>
      </c>
      <c r="G10" s="35">
        <f t="shared" si="1"/>
        <v>-20.302941314954399</v>
      </c>
      <c r="H10" s="35">
        <f t="shared" si="1"/>
        <v>-13.283809273319644</v>
      </c>
    </row>
    <row r="11" spans="1:8" s="37" customFormat="1" x14ac:dyDescent="0.45"/>
    <row r="13" spans="1:8" x14ac:dyDescent="0.45">
      <c r="A13" s="38" t="s">
        <v>65</v>
      </c>
      <c r="B13" s="38" t="s">
        <v>6</v>
      </c>
      <c r="C13" s="38" t="s">
        <v>0</v>
      </c>
      <c r="D13" s="38" t="s">
        <v>1</v>
      </c>
      <c r="E13" s="38" t="s">
        <v>2</v>
      </c>
      <c r="F13" s="38" t="s">
        <v>3</v>
      </c>
      <c r="G13" s="38" t="s">
        <v>4</v>
      </c>
      <c r="H13" s="38" t="s">
        <v>5</v>
      </c>
    </row>
    <row r="14" spans="1:8" x14ac:dyDescent="0.45">
      <c r="A14" s="33">
        <v>2015</v>
      </c>
      <c r="B14" s="36">
        <v>234058.45</v>
      </c>
      <c r="C14" s="36">
        <v>48133.144999999997</v>
      </c>
      <c r="D14" s="36">
        <v>55134.98</v>
      </c>
      <c r="E14" s="36">
        <v>83401.016000000003</v>
      </c>
      <c r="F14" s="36">
        <v>112767.446</v>
      </c>
      <c r="G14" s="36">
        <v>27432.064999999999</v>
      </c>
      <c r="H14" s="36">
        <v>18578.503000000001</v>
      </c>
    </row>
    <row r="15" spans="1:8" x14ac:dyDescent="0.45">
      <c r="A15" s="33">
        <v>2016</v>
      </c>
      <c r="B15" s="36">
        <v>240241.829</v>
      </c>
      <c r="C15" s="36">
        <v>48980.533000000003</v>
      </c>
      <c r="D15" s="36">
        <v>57785.966999999997</v>
      </c>
      <c r="E15" s="36">
        <v>90183.923999999999</v>
      </c>
      <c r="F15" s="36">
        <v>114390.42</v>
      </c>
      <c r="G15" s="36">
        <v>27820.951000000001</v>
      </c>
      <c r="H15" s="36">
        <v>18972.974999999999</v>
      </c>
    </row>
    <row r="16" spans="1:8" x14ac:dyDescent="0.45">
      <c r="A16" s="33">
        <v>2017</v>
      </c>
      <c r="B16" s="36">
        <v>249601.16800000001</v>
      </c>
      <c r="C16" s="36">
        <v>51200.224999999999</v>
      </c>
      <c r="D16" s="36">
        <v>59540.800999999999</v>
      </c>
      <c r="E16" s="36">
        <v>95650.354000000007</v>
      </c>
      <c r="F16" s="36">
        <v>121125.35400000001</v>
      </c>
      <c r="G16" s="36">
        <v>28144.511999999999</v>
      </c>
      <c r="H16" s="36">
        <v>19246.406999999999</v>
      </c>
    </row>
    <row r="17" spans="1:8" x14ac:dyDescent="0.45">
      <c r="A17" s="33">
        <v>2018</v>
      </c>
      <c r="B17" s="36">
        <v>255371.7</v>
      </c>
      <c r="C17" s="36">
        <v>53214.421999999999</v>
      </c>
      <c r="D17" s="36">
        <v>62648.614999999998</v>
      </c>
      <c r="E17" s="36">
        <v>103742.492</v>
      </c>
      <c r="F17" s="36">
        <v>124998.856</v>
      </c>
      <c r="G17" s="36">
        <v>28260.618999999999</v>
      </c>
      <c r="H17" s="36">
        <v>19745.319</v>
      </c>
    </row>
    <row r="18" spans="1:8" x14ac:dyDescent="0.45">
      <c r="A18" s="33">
        <v>2019</v>
      </c>
      <c r="B18" s="36">
        <v>262416.51199999999</v>
      </c>
      <c r="C18" s="36">
        <v>51854.928999999996</v>
      </c>
      <c r="D18" s="36">
        <v>62690.188000000002</v>
      </c>
      <c r="E18" s="36">
        <v>103882.527</v>
      </c>
      <c r="F18" s="36">
        <v>124106.861</v>
      </c>
      <c r="G18" s="36">
        <v>25103.806</v>
      </c>
      <c r="H18" s="36">
        <v>19390.575000000001</v>
      </c>
    </row>
    <row r="19" spans="1:8" x14ac:dyDescent="0.45">
      <c r="A19" s="33">
        <v>2020</v>
      </c>
      <c r="B19" s="36">
        <v>199127.16200000001</v>
      </c>
      <c r="C19" s="36">
        <v>42197.177000000003</v>
      </c>
      <c r="D19" s="36">
        <v>50521.938999999998</v>
      </c>
      <c r="E19" s="36">
        <v>80417.332999999999</v>
      </c>
      <c r="F19" s="36">
        <v>105915.77899999999</v>
      </c>
      <c r="G19" s="36">
        <v>20006.994999999999</v>
      </c>
      <c r="H19" s="36">
        <v>16814.768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H27"/>
  <sheetViews>
    <sheetView workbookViewId="0"/>
  </sheetViews>
  <sheetFormatPr baseColWidth="10" defaultRowHeight="14.25" x14ac:dyDescent="0.45"/>
  <cols>
    <col min="1" max="1" width="71.06640625" customWidth="1"/>
    <col min="2" max="2" width="14.1328125" style="1" customWidth="1"/>
  </cols>
  <sheetData>
    <row r="1" spans="1:138" ht="15.4" x14ac:dyDescent="0.45">
      <c r="A1" s="41" t="s">
        <v>62</v>
      </c>
      <c r="B1"/>
      <c r="EH1" s="26"/>
    </row>
    <row r="2" spans="1:138" x14ac:dyDescent="0.45">
      <c r="A2" s="27" t="s">
        <v>63</v>
      </c>
      <c r="B2"/>
      <c r="EH2" s="26"/>
    </row>
    <row r="3" spans="1:138" x14ac:dyDescent="0.45">
      <c r="A3" s="28" t="s">
        <v>64</v>
      </c>
      <c r="B3"/>
      <c r="EH3" s="26"/>
    </row>
    <row r="4" spans="1:138" ht="14.65" thickBot="1" x14ac:dyDescent="0.5"/>
    <row r="5" spans="1:138" ht="85.9" thickBot="1" x14ac:dyDescent="0.5">
      <c r="A5" s="5" t="s">
        <v>29</v>
      </c>
      <c r="B5" s="4" t="s">
        <v>31</v>
      </c>
    </row>
    <row r="6" spans="1:138" x14ac:dyDescent="0.45">
      <c r="A6" s="9" t="s">
        <v>9</v>
      </c>
      <c r="B6" s="10">
        <v>1282.597</v>
      </c>
    </row>
    <row r="7" spans="1:138" x14ac:dyDescent="0.45">
      <c r="A7" s="2" t="s">
        <v>11</v>
      </c>
      <c r="B7" s="11">
        <v>234.702</v>
      </c>
    </row>
    <row r="8" spans="1:138" x14ac:dyDescent="0.45">
      <c r="A8" s="2" t="s">
        <v>26</v>
      </c>
      <c r="B8" s="11">
        <v>146.751</v>
      </c>
    </row>
    <row r="9" spans="1:138" x14ac:dyDescent="0.45">
      <c r="A9" s="2" t="s">
        <v>14</v>
      </c>
      <c r="B9" s="11">
        <v>104.928</v>
      </c>
    </row>
    <row r="10" spans="1:138" x14ac:dyDescent="0.45">
      <c r="A10" s="2" t="s">
        <v>22</v>
      </c>
      <c r="B10" s="11">
        <v>24.603999999999999</v>
      </c>
    </row>
    <row r="11" spans="1:138" x14ac:dyDescent="0.45">
      <c r="A11" s="2" t="s">
        <v>18</v>
      </c>
      <c r="B11" s="11">
        <v>21.699000000000002</v>
      </c>
    </row>
    <row r="12" spans="1:138" x14ac:dyDescent="0.45">
      <c r="A12" s="2" t="s">
        <v>16</v>
      </c>
      <c r="B12" s="11">
        <v>21.431999999999999</v>
      </c>
    </row>
    <row r="13" spans="1:138" x14ac:dyDescent="0.45">
      <c r="A13" s="2" t="s">
        <v>21</v>
      </c>
      <c r="B13" s="11">
        <v>8.1210000000000004</v>
      </c>
    </row>
    <row r="14" spans="1:138" x14ac:dyDescent="0.45">
      <c r="A14" s="2" t="s">
        <v>30</v>
      </c>
      <c r="B14" s="11">
        <v>6.6539999999999999</v>
      </c>
    </row>
    <row r="15" spans="1:138" x14ac:dyDescent="0.45">
      <c r="A15" s="2" t="s">
        <v>13</v>
      </c>
      <c r="B15" s="11">
        <v>4.5140000000000002</v>
      </c>
    </row>
    <row r="16" spans="1:138" ht="25.5" x14ac:dyDescent="0.45">
      <c r="A16" s="8" t="s">
        <v>19</v>
      </c>
      <c r="B16" s="11">
        <v>4.0430000000000001</v>
      </c>
    </row>
    <row r="17" spans="1:2" x14ac:dyDescent="0.45">
      <c r="A17" s="2" t="s">
        <v>15</v>
      </c>
      <c r="B17" s="11">
        <v>2.85</v>
      </c>
    </row>
    <row r="18" spans="1:2" x14ac:dyDescent="0.45">
      <c r="A18" s="2" t="s">
        <v>27</v>
      </c>
      <c r="B18" s="11">
        <v>2.6280000000000001</v>
      </c>
    </row>
    <row r="19" spans="1:2" x14ac:dyDescent="0.45">
      <c r="A19" s="2" t="s">
        <v>10</v>
      </c>
      <c r="B19" s="11">
        <v>1.931</v>
      </c>
    </row>
    <row r="20" spans="1:2" x14ac:dyDescent="0.45">
      <c r="A20" s="2" t="s">
        <v>17</v>
      </c>
      <c r="B20" s="11">
        <v>1.7450000000000001</v>
      </c>
    </row>
    <row r="21" spans="1:2" x14ac:dyDescent="0.45">
      <c r="A21" s="2" t="s">
        <v>23</v>
      </c>
      <c r="B21" s="11">
        <v>1.3620000000000001</v>
      </c>
    </row>
    <row r="22" spans="1:2" x14ac:dyDescent="0.45">
      <c r="A22" s="2" t="s">
        <v>28</v>
      </c>
      <c r="B22" s="11">
        <v>1.1479999999999999</v>
      </c>
    </row>
    <row r="23" spans="1:2" x14ac:dyDescent="0.45">
      <c r="A23" s="2" t="s">
        <v>8</v>
      </c>
      <c r="B23" s="11">
        <v>0.877</v>
      </c>
    </row>
    <row r="24" spans="1:2" x14ac:dyDescent="0.45">
      <c r="A24" s="2" t="s">
        <v>12</v>
      </c>
      <c r="B24" s="11">
        <v>0.84899999999999998</v>
      </c>
    </row>
    <row r="25" spans="1:2" x14ac:dyDescent="0.45">
      <c r="A25" s="2" t="s">
        <v>25</v>
      </c>
      <c r="B25" s="11">
        <v>0.82399999999999995</v>
      </c>
    </row>
    <row r="26" spans="1:2" x14ac:dyDescent="0.45">
      <c r="A26" s="2" t="s">
        <v>24</v>
      </c>
      <c r="B26" s="11">
        <v>0.76700000000000002</v>
      </c>
    </row>
    <row r="27" spans="1:2" ht="26.65" thickBot="1" x14ac:dyDescent="0.5">
      <c r="A27" s="29" t="s">
        <v>20</v>
      </c>
      <c r="B27" s="12">
        <v>0.52400000000000002</v>
      </c>
    </row>
  </sheetData>
  <sortState ref="A6:B27">
    <sortCondition descending="1" ref="B6:B2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abSelected="1" workbookViewId="0">
      <selection sqref="A1:XFD3"/>
    </sheetView>
  </sheetViews>
  <sheetFormatPr baseColWidth="10" defaultRowHeight="14.25" x14ac:dyDescent="0.45"/>
  <cols>
    <col min="1" max="1" width="63.53125" customWidth="1"/>
    <col min="2" max="2" width="14.796875" customWidth="1"/>
  </cols>
  <sheetData>
    <row r="1" spans="1:2" ht="15.4" x14ac:dyDescent="0.45">
      <c r="A1" s="25" t="s">
        <v>62</v>
      </c>
    </row>
    <row r="2" spans="1:2" x14ac:dyDescent="0.45">
      <c r="A2" s="27" t="s">
        <v>63</v>
      </c>
    </row>
    <row r="3" spans="1:2" x14ac:dyDescent="0.45">
      <c r="A3" s="28" t="s">
        <v>64</v>
      </c>
    </row>
    <row r="4" spans="1:2" ht="14.65" thickBot="1" x14ac:dyDescent="0.5"/>
    <row r="5" spans="1:2" ht="42.75" x14ac:dyDescent="0.45">
      <c r="A5" s="13" t="s">
        <v>33</v>
      </c>
      <c r="B5" s="14" t="s">
        <v>32</v>
      </c>
    </row>
    <row r="6" spans="1:2" x14ac:dyDescent="0.45">
      <c r="A6" s="9" t="s">
        <v>26</v>
      </c>
      <c r="B6" s="15">
        <v>2065.087</v>
      </c>
    </row>
    <row r="7" spans="1:2" x14ac:dyDescent="0.45">
      <c r="A7" s="2" t="s">
        <v>13</v>
      </c>
      <c r="B7" s="15">
        <v>486.2192</v>
      </c>
    </row>
    <row r="8" spans="1:2" x14ac:dyDescent="0.45">
      <c r="A8" s="2" t="s">
        <v>25</v>
      </c>
      <c r="B8" s="15">
        <v>484.86869999999999</v>
      </c>
    </row>
    <row r="9" spans="1:2" x14ac:dyDescent="0.45">
      <c r="A9" s="2" t="s">
        <v>21</v>
      </c>
      <c r="B9" s="15">
        <v>449.33300000000003</v>
      </c>
    </row>
    <row r="10" spans="1:2" ht="26.25" x14ac:dyDescent="0.45">
      <c r="A10" s="6" t="s">
        <v>20</v>
      </c>
      <c r="B10" s="15">
        <v>384.97919999999999</v>
      </c>
    </row>
    <row r="11" spans="1:2" ht="25.5" x14ac:dyDescent="0.45">
      <c r="A11" s="7" t="s">
        <v>19</v>
      </c>
      <c r="B11" s="15">
        <v>232.7705</v>
      </c>
    </row>
    <row r="12" spans="1:2" x14ac:dyDescent="0.45">
      <c r="A12" s="2" t="s">
        <v>14</v>
      </c>
      <c r="B12" s="15">
        <v>222.7542</v>
      </c>
    </row>
    <row r="13" spans="1:2" x14ac:dyDescent="0.45">
      <c r="A13" s="2" t="s">
        <v>23</v>
      </c>
      <c r="B13" s="15">
        <v>197.68600000000001</v>
      </c>
    </row>
    <row r="14" spans="1:2" x14ac:dyDescent="0.45">
      <c r="A14" s="2" t="s">
        <v>22</v>
      </c>
      <c r="B14" s="15">
        <v>190.20959999999999</v>
      </c>
    </row>
    <row r="15" spans="1:2" x14ac:dyDescent="0.45">
      <c r="A15" s="2" t="s">
        <v>24</v>
      </c>
      <c r="B15" s="15">
        <v>177.95699999999999</v>
      </c>
    </row>
    <row r="16" spans="1:2" x14ac:dyDescent="0.45">
      <c r="A16" s="2" t="s">
        <v>12</v>
      </c>
      <c r="B16" s="15">
        <v>146.70060000000001</v>
      </c>
    </row>
    <row r="17" spans="1:2" x14ac:dyDescent="0.45">
      <c r="A17" s="2" t="s">
        <v>18</v>
      </c>
      <c r="B17" s="15">
        <v>95.665800000000004</v>
      </c>
    </row>
    <row r="18" spans="1:2" x14ac:dyDescent="0.45">
      <c r="A18" s="2" t="s">
        <v>9</v>
      </c>
      <c r="B18" s="15">
        <v>91.768000000000001</v>
      </c>
    </row>
    <row r="19" spans="1:2" x14ac:dyDescent="0.45">
      <c r="A19" s="2" t="s">
        <v>8</v>
      </c>
      <c r="B19" s="15">
        <v>88.437370000000001</v>
      </c>
    </row>
    <row r="20" spans="1:2" x14ac:dyDescent="0.45">
      <c r="A20" s="2" t="s">
        <v>11</v>
      </c>
      <c r="B20" s="15">
        <v>21.18</v>
      </c>
    </row>
    <row r="21" spans="1:2" x14ac:dyDescent="0.45">
      <c r="A21" s="2" t="s">
        <v>17</v>
      </c>
      <c r="B21" s="15">
        <v>17.835329999999999</v>
      </c>
    </row>
    <row r="22" spans="1:2" x14ac:dyDescent="0.45">
      <c r="A22" s="2" t="s">
        <v>27</v>
      </c>
      <c r="B22" s="15">
        <v>15.75</v>
      </c>
    </row>
    <row r="23" spans="1:2" x14ac:dyDescent="0.45">
      <c r="A23" s="2" t="s">
        <v>30</v>
      </c>
      <c r="B23" s="15">
        <v>11.547169999999999</v>
      </c>
    </row>
    <row r="24" spans="1:2" x14ac:dyDescent="0.45">
      <c r="A24" s="2" t="s">
        <v>28</v>
      </c>
      <c r="B24" s="15">
        <v>8.6503329999999998</v>
      </c>
    </row>
    <row r="25" spans="1:2" x14ac:dyDescent="0.45">
      <c r="A25" s="2" t="s">
        <v>15</v>
      </c>
      <c r="B25" s="15">
        <v>7.0518340000000004</v>
      </c>
    </row>
    <row r="26" spans="1:2" x14ac:dyDescent="0.45">
      <c r="A26" s="2" t="s">
        <v>16</v>
      </c>
      <c r="B26" s="15">
        <v>0</v>
      </c>
    </row>
    <row r="27" spans="1:2" ht="14.65" thickBot="1" x14ac:dyDescent="0.5">
      <c r="A27" s="3" t="s">
        <v>10</v>
      </c>
      <c r="B27" s="16">
        <v>0</v>
      </c>
    </row>
  </sheetData>
  <sortState ref="A5:C27">
    <sortCondition descending="1" ref="B5:B2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sqref="A1:XFD3"/>
    </sheetView>
  </sheetViews>
  <sheetFormatPr baseColWidth="10" defaultRowHeight="14.25" x14ac:dyDescent="0.45"/>
  <cols>
    <col min="1" max="1" width="64.19921875" customWidth="1"/>
  </cols>
  <sheetData>
    <row r="1" spans="1:2" ht="15.4" x14ac:dyDescent="0.45">
      <c r="A1" s="25" t="s">
        <v>62</v>
      </c>
    </row>
    <row r="2" spans="1:2" x14ac:dyDescent="0.45">
      <c r="A2" s="27" t="s">
        <v>63</v>
      </c>
    </row>
    <row r="3" spans="1:2" x14ac:dyDescent="0.45">
      <c r="A3" s="28" t="s">
        <v>64</v>
      </c>
    </row>
    <row r="4" spans="1:2" ht="14.65" thickBot="1" x14ac:dyDescent="0.5"/>
    <row r="5" spans="1:2" ht="14.65" thickBot="1" x14ac:dyDescent="0.5">
      <c r="A5" s="5" t="s">
        <v>29</v>
      </c>
      <c r="B5" t="s">
        <v>36</v>
      </c>
    </row>
    <row r="6" spans="1:2" x14ac:dyDescent="0.45">
      <c r="A6" s="9" t="s">
        <v>30</v>
      </c>
      <c r="B6" s="18">
        <v>207.83330000000001</v>
      </c>
    </row>
    <row r="7" spans="1:2" x14ac:dyDescent="0.45">
      <c r="A7" s="2" t="s">
        <v>8</v>
      </c>
      <c r="B7" s="18">
        <v>984.75</v>
      </c>
    </row>
    <row r="8" spans="1:2" x14ac:dyDescent="0.45">
      <c r="A8" s="2" t="s">
        <v>9</v>
      </c>
      <c r="B8">
        <v>415.5</v>
      </c>
    </row>
    <row r="9" spans="1:2" x14ac:dyDescent="0.45">
      <c r="A9" s="2" t="s">
        <v>11</v>
      </c>
      <c r="B9">
        <v>217.33330000000001</v>
      </c>
    </row>
    <row r="10" spans="1:2" x14ac:dyDescent="0.45">
      <c r="A10" s="2" t="s">
        <v>10</v>
      </c>
      <c r="B10">
        <v>0</v>
      </c>
    </row>
    <row r="11" spans="1:2" x14ac:dyDescent="0.45">
      <c r="A11" s="2" t="s">
        <v>12</v>
      </c>
      <c r="B11">
        <v>1091.8</v>
      </c>
    </row>
    <row r="12" spans="1:2" x14ac:dyDescent="0.45">
      <c r="A12" s="2" t="s">
        <v>13</v>
      </c>
      <c r="B12">
        <v>4229.2169999999996</v>
      </c>
    </row>
    <row r="13" spans="1:2" x14ac:dyDescent="0.45">
      <c r="A13" s="2" t="s">
        <v>14</v>
      </c>
      <c r="B13">
        <v>1738.9090000000001</v>
      </c>
    </row>
    <row r="14" spans="1:2" x14ac:dyDescent="0.45">
      <c r="A14" s="2" t="s">
        <v>15</v>
      </c>
      <c r="B14">
        <v>120.33329999999999</v>
      </c>
    </row>
    <row r="15" spans="1:2" x14ac:dyDescent="0.45">
      <c r="A15" s="2" t="s">
        <v>16</v>
      </c>
      <c r="B15">
        <v>0</v>
      </c>
    </row>
    <row r="16" spans="1:2" x14ac:dyDescent="0.45">
      <c r="A16" s="2" t="s">
        <v>17</v>
      </c>
      <c r="B16">
        <v>624.66669999999999</v>
      </c>
    </row>
    <row r="17" spans="1:2" x14ac:dyDescent="0.45">
      <c r="A17" s="2" t="s">
        <v>18</v>
      </c>
      <c r="B17">
        <v>638.6</v>
      </c>
    </row>
    <row r="18" spans="1:2" x14ac:dyDescent="0.45">
      <c r="A18" s="17" t="s">
        <v>19</v>
      </c>
      <c r="B18">
        <v>1207</v>
      </c>
    </row>
    <row r="19" spans="1:2" x14ac:dyDescent="0.45">
      <c r="A19" s="2" t="s">
        <v>20</v>
      </c>
      <c r="B19">
        <v>3334</v>
      </c>
    </row>
    <row r="20" spans="1:2" x14ac:dyDescent="0.45">
      <c r="A20" s="2" t="s">
        <v>21</v>
      </c>
      <c r="B20">
        <v>2817</v>
      </c>
    </row>
    <row r="21" spans="1:2" x14ac:dyDescent="0.45">
      <c r="A21" s="2" t="s">
        <v>22</v>
      </c>
      <c r="B21">
        <v>1178.143</v>
      </c>
    </row>
    <row r="22" spans="1:2" x14ac:dyDescent="0.45">
      <c r="A22" s="2" t="s">
        <v>23</v>
      </c>
      <c r="B22">
        <v>1471.7139999999999</v>
      </c>
    </row>
    <row r="23" spans="1:2" x14ac:dyDescent="0.45">
      <c r="A23" s="2" t="s">
        <v>24</v>
      </c>
      <c r="B23">
        <v>2274</v>
      </c>
    </row>
    <row r="24" spans="1:2" x14ac:dyDescent="0.45">
      <c r="A24" s="2" t="s">
        <v>25</v>
      </c>
      <c r="B24">
        <v>3248.3330000000001</v>
      </c>
    </row>
    <row r="25" spans="1:2" x14ac:dyDescent="0.45">
      <c r="A25" s="2" t="s">
        <v>26</v>
      </c>
      <c r="B25">
        <v>15050</v>
      </c>
    </row>
    <row r="26" spans="1:2" x14ac:dyDescent="0.45">
      <c r="A26" s="2" t="s">
        <v>28</v>
      </c>
      <c r="B26">
        <v>276.33330000000001</v>
      </c>
    </row>
    <row r="27" spans="1:2" ht="14.65" thickBot="1" x14ac:dyDescent="0.5">
      <c r="A27" s="3" t="s">
        <v>27</v>
      </c>
      <c r="B27">
        <v>261.60000000000002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heetViews>
  <sheetFormatPr baseColWidth="10" defaultColWidth="9.06640625" defaultRowHeight="12.75" x14ac:dyDescent="0.35"/>
  <cols>
    <col min="1" max="7" width="58.59765625" style="20" customWidth="1"/>
    <col min="8" max="255" width="9.06640625" style="20"/>
    <col min="256" max="256" width="15.59765625" style="20" customWidth="1"/>
    <col min="257" max="263" width="58.59765625" style="20" customWidth="1"/>
    <col min="264" max="511" width="9.06640625" style="20"/>
    <col min="512" max="512" width="15.59765625" style="20" customWidth="1"/>
    <col min="513" max="519" width="58.59765625" style="20" customWidth="1"/>
    <col min="520" max="767" width="9.06640625" style="20"/>
    <col min="768" max="768" width="15.59765625" style="20" customWidth="1"/>
    <col min="769" max="775" width="58.59765625" style="20" customWidth="1"/>
    <col min="776" max="1023" width="9.06640625" style="20"/>
    <col min="1024" max="1024" width="15.59765625" style="20" customWidth="1"/>
    <col min="1025" max="1031" width="58.59765625" style="20" customWidth="1"/>
    <col min="1032" max="1279" width="9.06640625" style="20"/>
    <col min="1280" max="1280" width="15.59765625" style="20" customWidth="1"/>
    <col min="1281" max="1287" width="58.59765625" style="20" customWidth="1"/>
    <col min="1288" max="1535" width="9.06640625" style="20"/>
    <col min="1536" max="1536" width="15.59765625" style="20" customWidth="1"/>
    <col min="1537" max="1543" width="58.59765625" style="20" customWidth="1"/>
    <col min="1544" max="1791" width="9.06640625" style="20"/>
    <col min="1792" max="1792" width="15.59765625" style="20" customWidth="1"/>
    <col min="1793" max="1799" width="58.59765625" style="20" customWidth="1"/>
    <col min="1800" max="2047" width="9.06640625" style="20"/>
    <col min="2048" max="2048" width="15.59765625" style="20" customWidth="1"/>
    <col min="2049" max="2055" width="58.59765625" style="20" customWidth="1"/>
    <col min="2056" max="2303" width="9.06640625" style="20"/>
    <col min="2304" max="2304" width="15.59765625" style="20" customWidth="1"/>
    <col min="2305" max="2311" width="58.59765625" style="20" customWidth="1"/>
    <col min="2312" max="2559" width="9.06640625" style="20"/>
    <col min="2560" max="2560" width="15.59765625" style="20" customWidth="1"/>
    <col min="2561" max="2567" width="58.59765625" style="20" customWidth="1"/>
    <col min="2568" max="2815" width="9.06640625" style="20"/>
    <col min="2816" max="2816" width="15.59765625" style="20" customWidth="1"/>
    <col min="2817" max="2823" width="58.59765625" style="20" customWidth="1"/>
    <col min="2824" max="3071" width="9.06640625" style="20"/>
    <col min="3072" max="3072" width="15.59765625" style="20" customWidth="1"/>
    <col min="3073" max="3079" width="58.59765625" style="20" customWidth="1"/>
    <col min="3080" max="3327" width="9.06640625" style="20"/>
    <col min="3328" max="3328" width="15.59765625" style="20" customWidth="1"/>
    <col min="3329" max="3335" width="58.59765625" style="20" customWidth="1"/>
    <col min="3336" max="3583" width="9.06640625" style="20"/>
    <col min="3584" max="3584" width="15.59765625" style="20" customWidth="1"/>
    <col min="3585" max="3591" width="58.59765625" style="20" customWidth="1"/>
    <col min="3592" max="3839" width="9.06640625" style="20"/>
    <col min="3840" max="3840" width="15.59765625" style="20" customWidth="1"/>
    <col min="3841" max="3847" width="58.59765625" style="20" customWidth="1"/>
    <col min="3848" max="4095" width="9.06640625" style="20"/>
    <col min="4096" max="4096" width="15.59765625" style="20" customWidth="1"/>
    <col min="4097" max="4103" width="58.59765625" style="20" customWidth="1"/>
    <col min="4104" max="4351" width="9.06640625" style="20"/>
    <col min="4352" max="4352" width="15.59765625" style="20" customWidth="1"/>
    <col min="4353" max="4359" width="58.59765625" style="20" customWidth="1"/>
    <col min="4360" max="4607" width="9.06640625" style="20"/>
    <col min="4608" max="4608" width="15.59765625" style="20" customWidth="1"/>
    <col min="4609" max="4615" width="58.59765625" style="20" customWidth="1"/>
    <col min="4616" max="4863" width="9.06640625" style="20"/>
    <col min="4864" max="4864" width="15.59765625" style="20" customWidth="1"/>
    <col min="4865" max="4871" width="58.59765625" style="20" customWidth="1"/>
    <col min="4872" max="5119" width="9.06640625" style="20"/>
    <col min="5120" max="5120" width="15.59765625" style="20" customWidth="1"/>
    <col min="5121" max="5127" width="58.59765625" style="20" customWidth="1"/>
    <col min="5128" max="5375" width="9.06640625" style="20"/>
    <col min="5376" max="5376" width="15.59765625" style="20" customWidth="1"/>
    <col min="5377" max="5383" width="58.59765625" style="20" customWidth="1"/>
    <col min="5384" max="5631" width="9.06640625" style="20"/>
    <col min="5632" max="5632" width="15.59765625" style="20" customWidth="1"/>
    <col min="5633" max="5639" width="58.59765625" style="20" customWidth="1"/>
    <col min="5640" max="5887" width="9.06640625" style="20"/>
    <col min="5888" max="5888" width="15.59765625" style="20" customWidth="1"/>
    <col min="5889" max="5895" width="58.59765625" style="20" customWidth="1"/>
    <col min="5896" max="6143" width="9.06640625" style="20"/>
    <col min="6144" max="6144" width="15.59765625" style="20" customWidth="1"/>
    <col min="6145" max="6151" width="58.59765625" style="20" customWidth="1"/>
    <col min="6152" max="6399" width="9.06640625" style="20"/>
    <col min="6400" max="6400" width="15.59765625" style="20" customWidth="1"/>
    <col min="6401" max="6407" width="58.59765625" style="20" customWidth="1"/>
    <col min="6408" max="6655" width="9.06640625" style="20"/>
    <col min="6656" max="6656" width="15.59765625" style="20" customWidth="1"/>
    <col min="6657" max="6663" width="58.59765625" style="20" customWidth="1"/>
    <col min="6664" max="6911" width="9.06640625" style="20"/>
    <col min="6912" max="6912" width="15.59765625" style="20" customWidth="1"/>
    <col min="6913" max="6919" width="58.59765625" style="20" customWidth="1"/>
    <col min="6920" max="7167" width="9.06640625" style="20"/>
    <col min="7168" max="7168" width="15.59765625" style="20" customWidth="1"/>
    <col min="7169" max="7175" width="58.59765625" style="20" customWidth="1"/>
    <col min="7176" max="7423" width="9.06640625" style="20"/>
    <col min="7424" max="7424" width="15.59765625" style="20" customWidth="1"/>
    <col min="7425" max="7431" width="58.59765625" style="20" customWidth="1"/>
    <col min="7432" max="7679" width="9.06640625" style="20"/>
    <col min="7680" max="7680" width="15.59765625" style="20" customWidth="1"/>
    <col min="7681" max="7687" width="58.59765625" style="20" customWidth="1"/>
    <col min="7688" max="7935" width="9.06640625" style="20"/>
    <col min="7936" max="7936" width="15.59765625" style="20" customWidth="1"/>
    <col min="7937" max="7943" width="58.59765625" style="20" customWidth="1"/>
    <col min="7944" max="8191" width="9.06640625" style="20"/>
    <col min="8192" max="8192" width="15.59765625" style="20" customWidth="1"/>
    <col min="8193" max="8199" width="58.59765625" style="20" customWidth="1"/>
    <col min="8200" max="8447" width="9.06640625" style="20"/>
    <col min="8448" max="8448" width="15.59765625" style="20" customWidth="1"/>
    <col min="8449" max="8455" width="58.59765625" style="20" customWidth="1"/>
    <col min="8456" max="8703" width="9.06640625" style="20"/>
    <col min="8704" max="8704" width="15.59765625" style="20" customWidth="1"/>
    <col min="8705" max="8711" width="58.59765625" style="20" customWidth="1"/>
    <col min="8712" max="8959" width="9.06640625" style="20"/>
    <col min="8960" max="8960" width="15.59765625" style="20" customWidth="1"/>
    <col min="8961" max="8967" width="58.59765625" style="20" customWidth="1"/>
    <col min="8968" max="9215" width="9.06640625" style="20"/>
    <col min="9216" max="9216" width="15.59765625" style="20" customWidth="1"/>
    <col min="9217" max="9223" width="58.59765625" style="20" customWidth="1"/>
    <col min="9224" max="9471" width="9.06640625" style="20"/>
    <col min="9472" max="9472" width="15.59765625" style="20" customWidth="1"/>
    <col min="9473" max="9479" width="58.59765625" style="20" customWidth="1"/>
    <col min="9480" max="9727" width="9.06640625" style="20"/>
    <col min="9728" max="9728" width="15.59765625" style="20" customWidth="1"/>
    <col min="9729" max="9735" width="58.59765625" style="20" customWidth="1"/>
    <col min="9736" max="9983" width="9.06640625" style="20"/>
    <col min="9984" max="9984" width="15.59765625" style="20" customWidth="1"/>
    <col min="9985" max="9991" width="58.59765625" style="20" customWidth="1"/>
    <col min="9992" max="10239" width="9.06640625" style="20"/>
    <col min="10240" max="10240" width="15.59765625" style="20" customWidth="1"/>
    <col min="10241" max="10247" width="58.59765625" style="20" customWidth="1"/>
    <col min="10248" max="10495" width="9.06640625" style="20"/>
    <col min="10496" max="10496" width="15.59765625" style="20" customWidth="1"/>
    <col min="10497" max="10503" width="58.59765625" style="20" customWidth="1"/>
    <col min="10504" max="10751" width="9.06640625" style="20"/>
    <col min="10752" max="10752" width="15.59765625" style="20" customWidth="1"/>
    <col min="10753" max="10759" width="58.59765625" style="20" customWidth="1"/>
    <col min="10760" max="11007" width="9.06640625" style="20"/>
    <col min="11008" max="11008" width="15.59765625" style="20" customWidth="1"/>
    <col min="11009" max="11015" width="58.59765625" style="20" customWidth="1"/>
    <col min="11016" max="11263" width="9.06640625" style="20"/>
    <col min="11264" max="11264" width="15.59765625" style="20" customWidth="1"/>
    <col min="11265" max="11271" width="58.59765625" style="20" customWidth="1"/>
    <col min="11272" max="11519" width="9.06640625" style="20"/>
    <col min="11520" max="11520" width="15.59765625" style="20" customWidth="1"/>
    <col min="11521" max="11527" width="58.59765625" style="20" customWidth="1"/>
    <col min="11528" max="11775" width="9.06640625" style="20"/>
    <col min="11776" max="11776" width="15.59765625" style="20" customWidth="1"/>
    <col min="11777" max="11783" width="58.59765625" style="20" customWidth="1"/>
    <col min="11784" max="12031" width="9.06640625" style="20"/>
    <col min="12032" max="12032" width="15.59765625" style="20" customWidth="1"/>
    <col min="12033" max="12039" width="58.59765625" style="20" customWidth="1"/>
    <col min="12040" max="12287" width="9.06640625" style="20"/>
    <col min="12288" max="12288" width="15.59765625" style="20" customWidth="1"/>
    <col min="12289" max="12295" width="58.59765625" style="20" customWidth="1"/>
    <col min="12296" max="12543" width="9.06640625" style="20"/>
    <col min="12544" max="12544" width="15.59765625" style="20" customWidth="1"/>
    <col min="12545" max="12551" width="58.59765625" style="20" customWidth="1"/>
    <col min="12552" max="12799" width="9.06640625" style="20"/>
    <col min="12800" max="12800" width="15.59765625" style="20" customWidth="1"/>
    <col min="12801" max="12807" width="58.59765625" style="20" customWidth="1"/>
    <col min="12808" max="13055" width="9.06640625" style="20"/>
    <col min="13056" max="13056" width="15.59765625" style="20" customWidth="1"/>
    <col min="13057" max="13063" width="58.59765625" style="20" customWidth="1"/>
    <col min="13064" max="13311" width="9.06640625" style="20"/>
    <col min="13312" max="13312" width="15.59765625" style="20" customWidth="1"/>
    <col min="13313" max="13319" width="58.59765625" style="20" customWidth="1"/>
    <col min="13320" max="13567" width="9.06640625" style="20"/>
    <col min="13568" max="13568" width="15.59765625" style="20" customWidth="1"/>
    <col min="13569" max="13575" width="58.59765625" style="20" customWidth="1"/>
    <col min="13576" max="13823" width="9.06640625" style="20"/>
    <col min="13824" max="13824" width="15.59765625" style="20" customWidth="1"/>
    <col min="13825" max="13831" width="58.59765625" style="20" customWidth="1"/>
    <col min="13832" max="14079" width="9.06640625" style="20"/>
    <col min="14080" max="14080" width="15.59765625" style="20" customWidth="1"/>
    <col min="14081" max="14087" width="58.59765625" style="20" customWidth="1"/>
    <col min="14088" max="14335" width="9.06640625" style="20"/>
    <col min="14336" max="14336" width="15.59765625" style="20" customWidth="1"/>
    <col min="14337" max="14343" width="58.59765625" style="20" customWidth="1"/>
    <col min="14344" max="14591" width="9.06640625" style="20"/>
    <col min="14592" max="14592" width="15.59765625" style="20" customWidth="1"/>
    <col min="14593" max="14599" width="58.59765625" style="20" customWidth="1"/>
    <col min="14600" max="14847" width="9.06640625" style="20"/>
    <col min="14848" max="14848" width="15.59765625" style="20" customWidth="1"/>
    <col min="14849" max="14855" width="58.59765625" style="20" customWidth="1"/>
    <col min="14856" max="15103" width="9.06640625" style="20"/>
    <col min="15104" max="15104" width="15.59765625" style="20" customWidth="1"/>
    <col min="15105" max="15111" width="58.59765625" style="20" customWidth="1"/>
    <col min="15112" max="15359" width="9.06640625" style="20"/>
    <col min="15360" max="15360" width="15.59765625" style="20" customWidth="1"/>
    <col min="15361" max="15367" width="58.59765625" style="20" customWidth="1"/>
    <col min="15368" max="15615" width="9.06640625" style="20"/>
    <col min="15616" max="15616" width="15.59765625" style="20" customWidth="1"/>
    <col min="15617" max="15623" width="58.59765625" style="20" customWidth="1"/>
    <col min="15624" max="15871" width="9.06640625" style="20"/>
    <col min="15872" max="15872" width="15.59765625" style="20" customWidth="1"/>
    <col min="15873" max="15879" width="58.59765625" style="20" customWidth="1"/>
    <col min="15880" max="16127" width="9.06640625" style="20"/>
    <col min="16128" max="16128" width="15.59765625" style="20" customWidth="1"/>
    <col min="16129" max="16135" width="58.59765625" style="20" customWidth="1"/>
    <col min="16136" max="16384" width="9.06640625" style="20"/>
  </cols>
  <sheetData>
    <row r="1" spans="1:8" ht="15" x14ac:dyDescent="0.4">
      <c r="A1" s="19" t="s">
        <v>37</v>
      </c>
    </row>
    <row r="2" spans="1:8" x14ac:dyDescent="0.35">
      <c r="A2" s="21" t="s">
        <v>38</v>
      </c>
    </row>
    <row r="3" spans="1:8" x14ac:dyDescent="0.35">
      <c r="A3" s="23"/>
      <c r="B3" s="23"/>
      <c r="C3" s="23"/>
      <c r="D3" s="23"/>
      <c r="E3" s="23"/>
      <c r="F3" s="23"/>
      <c r="G3" s="23"/>
    </row>
    <row r="4" spans="1:8" ht="13.15" x14ac:dyDescent="0.4">
      <c r="A4" s="32" t="s">
        <v>56</v>
      </c>
      <c r="B4" s="32" t="s">
        <v>57</v>
      </c>
    </row>
    <row r="5" spans="1:8" x14ac:dyDescent="0.35">
      <c r="A5" s="40" t="s">
        <v>39</v>
      </c>
      <c r="B5" s="31">
        <v>5.8476999999999997</v>
      </c>
    </row>
    <row r="6" spans="1:8" x14ac:dyDescent="0.35">
      <c r="A6" s="40" t="s">
        <v>2</v>
      </c>
      <c r="B6" s="31">
        <v>5.3257000000000003</v>
      </c>
    </row>
    <row r="7" spans="1:8" x14ac:dyDescent="0.35">
      <c r="A7" s="40" t="s">
        <v>3</v>
      </c>
      <c r="B7" s="31">
        <v>4.2039</v>
      </c>
    </row>
    <row r="8" spans="1:8" x14ac:dyDescent="0.35">
      <c r="A8" s="40" t="s">
        <v>0</v>
      </c>
      <c r="B8" s="31">
        <v>3.6362000000000001</v>
      </c>
    </row>
    <row r="9" spans="1:8" x14ac:dyDescent="0.35">
      <c r="A9" s="40" t="s">
        <v>54</v>
      </c>
      <c r="B9" s="31">
        <v>3.6242000000000001</v>
      </c>
    </row>
    <row r="10" spans="1:8" x14ac:dyDescent="0.35">
      <c r="A10" s="40" t="s">
        <v>55</v>
      </c>
      <c r="B10" s="31">
        <v>2.9449999999999998</v>
      </c>
    </row>
    <row r="11" spans="1:8" x14ac:dyDescent="0.35">
      <c r="A11" s="40" t="s">
        <v>1</v>
      </c>
      <c r="B11" s="31">
        <v>2.3620000000000001</v>
      </c>
    </row>
    <row r="14" spans="1:8" x14ac:dyDescent="0.35">
      <c r="A14" s="23" t="s">
        <v>50</v>
      </c>
      <c r="B14" s="23"/>
      <c r="C14" s="23"/>
      <c r="D14" s="23"/>
      <c r="E14" s="23"/>
      <c r="F14" s="23"/>
      <c r="G14" s="23"/>
      <c r="H14" s="23"/>
    </row>
    <row r="15" spans="1:8" x14ac:dyDescent="0.35">
      <c r="A15" s="23" t="s">
        <v>51</v>
      </c>
      <c r="B15" s="23"/>
      <c r="C15" s="23"/>
      <c r="D15" s="23"/>
      <c r="E15" s="23"/>
      <c r="F15" s="23"/>
      <c r="G15" s="23"/>
      <c r="H15" s="23"/>
    </row>
    <row r="16" spans="1:8" x14ac:dyDescent="0.35">
      <c r="A16" s="23" t="s">
        <v>52</v>
      </c>
      <c r="B16" s="23"/>
      <c r="C16" s="23"/>
      <c r="D16" s="23"/>
      <c r="E16" s="23"/>
      <c r="F16" s="23"/>
      <c r="G16" s="23"/>
      <c r="H16" s="23"/>
    </row>
    <row r="17" spans="1:8" x14ac:dyDescent="0.35">
      <c r="A17" s="23" t="s">
        <v>48</v>
      </c>
      <c r="B17" s="23"/>
      <c r="C17" s="23"/>
      <c r="D17" s="23"/>
      <c r="E17" s="23"/>
      <c r="F17" s="23"/>
      <c r="G17" s="23"/>
      <c r="H17" s="23"/>
    </row>
    <row r="18" spans="1:8" x14ac:dyDescent="0.35">
      <c r="A18" s="23" t="s">
        <v>53</v>
      </c>
      <c r="B18" s="23"/>
      <c r="C18" s="23"/>
      <c r="D18" s="23"/>
      <c r="E18" s="23"/>
      <c r="F18" s="23"/>
      <c r="G18" s="23"/>
      <c r="H18" s="23"/>
    </row>
  </sheetData>
  <mergeCells count="6">
    <mergeCell ref="A3:G3"/>
    <mergeCell ref="A14:H14"/>
    <mergeCell ref="A15:H15"/>
    <mergeCell ref="A16:H16"/>
    <mergeCell ref="A17:H17"/>
    <mergeCell ref="A18:H18"/>
  </mergeCells>
  <pageMargins left="0.75" right="0.75" top="1" bottom="1" header="0.5" footer="0.5"/>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
  <sheetViews>
    <sheetView workbookViewId="0">
      <selection activeCell="G20" sqref="G20"/>
    </sheetView>
  </sheetViews>
  <sheetFormatPr baseColWidth="10" defaultRowHeight="14.25" x14ac:dyDescent="0.45"/>
  <cols>
    <col min="1" max="1" width="15.06640625" customWidth="1"/>
    <col min="2" max="2" width="12.33203125" bestFit="1" customWidth="1"/>
    <col min="3" max="3" width="14.46484375" customWidth="1"/>
    <col min="5" max="5" width="15.796875" customWidth="1"/>
  </cols>
  <sheetData>
    <row r="1" spans="1:22" ht="15.4" x14ac:dyDescent="0.45">
      <c r="A1" s="19" t="s">
        <v>37</v>
      </c>
    </row>
    <row r="2" spans="1:22" ht="15.4" x14ac:dyDescent="0.45">
      <c r="A2" s="43" t="s">
        <v>66</v>
      </c>
      <c r="B2" s="43"/>
      <c r="C2" s="43"/>
      <c r="D2" s="43"/>
      <c r="E2" s="43"/>
      <c r="F2" s="43"/>
      <c r="G2" s="43"/>
      <c r="H2" s="42"/>
      <c r="I2" s="42"/>
      <c r="J2" s="42"/>
      <c r="K2" s="42"/>
      <c r="L2" s="42"/>
      <c r="M2" s="42"/>
      <c r="N2" s="42"/>
      <c r="O2" s="42"/>
      <c r="P2" s="42"/>
      <c r="Q2" s="42"/>
      <c r="R2" s="42"/>
      <c r="S2" s="42"/>
      <c r="T2" s="42"/>
      <c r="U2" s="42"/>
      <c r="V2" s="42"/>
    </row>
    <row r="3" spans="1:22" s="46" customFormat="1" ht="15.4" x14ac:dyDescent="0.45">
      <c r="A3" s="49" t="s">
        <v>70</v>
      </c>
      <c r="B3" s="43"/>
      <c r="C3" s="43"/>
      <c r="D3" s="43"/>
      <c r="E3" s="43"/>
      <c r="F3" s="43"/>
      <c r="G3" s="43"/>
      <c r="H3" s="42"/>
      <c r="I3" s="42"/>
      <c r="J3" s="42"/>
      <c r="K3" s="42"/>
      <c r="L3" s="42"/>
      <c r="M3" s="42"/>
      <c r="N3" s="42"/>
      <c r="O3" s="42"/>
      <c r="P3" s="42"/>
      <c r="Q3" s="42"/>
      <c r="R3" s="42"/>
      <c r="S3" s="42"/>
      <c r="T3" s="42"/>
      <c r="U3" s="42"/>
      <c r="V3" s="42"/>
    </row>
    <row r="4" spans="1:22" ht="15.4" x14ac:dyDescent="0.45">
      <c r="A4" s="43"/>
      <c r="B4" s="43"/>
      <c r="C4" s="43"/>
      <c r="D4" s="43"/>
      <c r="E4" s="43"/>
      <c r="F4" s="43"/>
      <c r="G4" s="43"/>
      <c r="H4" s="42"/>
      <c r="I4" s="42"/>
      <c r="J4" s="42"/>
      <c r="K4" s="42"/>
      <c r="L4" s="42"/>
      <c r="M4" s="42"/>
      <c r="N4" s="42"/>
      <c r="O4" s="42"/>
      <c r="P4" s="42"/>
      <c r="Q4" s="42"/>
      <c r="R4" s="42"/>
      <c r="S4" s="42"/>
      <c r="T4" s="42"/>
      <c r="U4" s="42"/>
      <c r="V4" s="42"/>
    </row>
    <row r="5" spans="1:22" x14ac:dyDescent="0.45">
      <c r="A5" s="38" t="s">
        <v>67</v>
      </c>
      <c r="B5" s="38" t="s">
        <v>7</v>
      </c>
      <c r="C5" s="38" t="s">
        <v>68</v>
      </c>
      <c r="E5" s="39" t="s">
        <v>67</v>
      </c>
      <c r="F5" s="47" t="s">
        <v>69</v>
      </c>
    </row>
    <row r="6" spans="1:22" x14ac:dyDescent="0.45">
      <c r="A6" s="33" t="s">
        <v>39</v>
      </c>
      <c r="B6" s="44">
        <v>4385718</v>
      </c>
      <c r="C6" s="45">
        <v>5406523</v>
      </c>
      <c r="E6" s="33" t="s">
        <v>39</v>
      </c>
      <c r="F6" s="48">
        <f t="shared" ref="F6:F11" si="0">C6/B6</f>
        <v>1.2327566432679895</v>
      </c>
    </row>
    <row r="7" spans="1:22" x14ac:dyDescent="0.45">
      <c r="A7" s="33" t="s">
        <v>2</v>
      </c>
      <c r="B7" s="44">
        <v>7534295</v>
      </c>
      <c r="C7" s="45">
        <v>6237659</v>
      </c>
      <c r="E7" s="33" t="s">
        <v>2</v>
      </c>
      <c r="F7" s="48">
        <f t="shared" si="0"/>
        <v>0.8279021461198427</v>
      </c>
    </row>
    <row r="8" spans="1:22" x14ac:dyDescent="0.45">
      <c r="A8" s="33" t="s">
        <v>3</v>
      </c>
      <c r="B8" s="44">
        <v>2736815</v>
      </c>
      <c r="C8" s="45">
        <v>1821732</v>
      </c>
      <c r="E8" s="33" t="s">
        <v>3</v>
      </c>
      <c r="F8" s="48">
        <f t="shared" si="0"/>
        <v>0.66563943854443941</v>
      </c>
    </row>
    <row r="9" spans="1:22" x14ac:dyDescent="0.45">
      <c r="A9" s="33" t="s">
        <v>1</v>
      </c>
      <c r="B9" s="44">
        <v>3943727</v>
      </c>
      <c r="C9" s="45">
        <v>2343794</v>
      </c>
      <c r="E9" s="33" t="s">
        <v>1</v>
      </c>
      <c r="F9" s="48">
        <f t="shared" si="0"/>
        <v>0.59430939311975706</v>
      </c>
    </row>
    <row r="10" spans="1:22" x14ac:dyDescent="0.45">
      <c r="A10" s="33" t="s">
        <v>55</v>
      </c>
      <c r="B10" s="44">
        <v>1251642</v>
      </c>
      <c r="C10" s="45">
        <v>679843</v>
      </c>
      <c r="E10" s="33" t="s">
        <v>55</v>
      </c>
      <c r="F10" s="48">
        <f t="shared" si="0"/>
        <v>0.54316090383672011</v>
      </c>
    </row>
    <row r="11" spans="1:22" x14ac:dyDescent="0.45">
      <c r="A11" s="33" t="s">
        <v>54</v>
      </c>
      <c r="B11" s="44">
        <v>1015071</v>
      </c>
      <c r="C11" s="45">
        <v>523463</v>
      </c>
      <c r="E11" s="33" t="s">
        <v>54</v>
      </c>
      <c r="F11" s="48">
        <f t="shared" si="0"/>
        <v>0.51569102062811367</v>
      </c>
    </row>
    <row r="12" spans="1:22" x14ac:dyDescent="0.45">
      <c r="A12" s="33" t="s">
        <v>0</v>
      </c>
      <c r="B12" s="44">
        <v>2704582</v>
      </c>
      <c r="C12" s="45">
        <v>1164885</v>
      </c>
      <c r="E12" s="33" t="s">
        <v>0</v>
      </c>
      <c r="F12" s="48">
        <f>(C12/B12)</f>
        <v>0.43070796152603247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D22" sqref="D22"/>
    </sheetView>
  </sheetViews>
  <sheetFormatPr baseColWidth="10" defaultRowHeight="14.25" x14ac:dyDescent="0.45"/>
  <cols>
    <col min="1" max="1" width="17" customWidth="1"/>
    <col min="2" max="2" width="27.73046875" customWidth="1"/>
  </cols>
  <sheetData>
    <row r="1" spans="1:2" ht="15.4" x14ac:dyDescent="0.45">
      <c r="A1" s="19" t="s">
        <v>37</v>
      </c>
    </row>
    <row r="2" spans="1:2" x14ac:dyDescent="0.45">
      <c r="A2" s="46" t="s">
        <v>71</v>
      </c>
    </row>
    <row r="6" spans="1:2" x14ac:dyDescent="0.45">
      <c r="A6" s="38" t="s">
        <v>58</v>
      </c>
      <c r="B6" s="38" t="s">
        <v>59</v>
      </c>
    </row>
    <row r="7" spans="1:2" x14ac:dyDescent="0.45">
      <c r="A7" s="33" t="s">
        <v>2</v>
      </c>
      <c r="B7" s="50">
        <v>460.827</v>
      </c>
    </row>
    <row r="8" spans="1:2" x14ac:dyDescent="0.45">
      <c r="A8" s="33" t="s">
        <v>0</v>
      </c>
      <c r="B8" s="50">
        <v>116.85</v>
      </c>
    </row>
    <row r="9" spans="1:2" x14ac:dyDescent="0.45">
      <c r="A9" s="33" t="s">
        <v>1</v>
      </c>
      <c r="B9" s="50">
        <v>110.985</v>
      </c>
    </row>
    <row r="10" spans="1:2" x14ac:dyDescent="0.45">
      <c r="A10" s="33" t="s">
        <v>3</v>
      </c>
      <c r="B10" s="50">
        <v>87.5</v>
      </c>
    </row>
    <row r="11" spans="1:2" x14ac:dyDescent="0.45">
      <c r="A11" s="33" t="s">
        <v>39</v>
      </c>
      <c r="B11" s="50">
        <v>81.197429999999997</v>
      </c>
    </row>
    <row r="12" spans="1:2" x14ac:dyDescent="0.45">
      <c r="A12" s="33" t="s">
        <v>54</v>
      </c>
      <c r="B12" s="50">
        <v>60.856000000000002</v>
      </c>
    </row>
    <row r="13" spans="1:2" x14ac:dyDescent="0.45">
      <c r="A13" s="33" t="s">
        <v>55</v>
      </c>
      <c r="B13" s="50">
        <v>21.834669999999999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PIB por Estado</vt:lpstr>
      <vt:lpstr>Tasa de Crecimiento</vt:lpstr>
      <vt:lpstr>Subsectores importantes</vt:lpstr>
      <vt:lpstr>Remuneraciones sector manufactu</vt:lpstr>
      <vt:lpstr>Personal Total Ocupado</vt:lpstr>
      <vt:lpstr>Tasa de desocupación</vt:lpstr>
      <vt:lpstr>PEA vs parque </vt:lpstr>
      <vt:lpstr>Rem transporte</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Carmen BJ.</dc:creator>
  <cp:lastModifiedBy>Mary Carmen BJ.</cp:lastModifiedBy>
  <dcterms:created xsi:type="dcterms:W3CDTF">2022-06-08T05:34:14Z</dcterms:created>
  <dcterms:modified xsi:type="dcterms:W3CDTF">2022-07-05T07:44:52Z</dcterms:modified>
</cp:coreProperties>
</file>