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E0774EA9-62D7-AC49-91F7-D028A3E574DB}" xr6:coauthVersionLast="47" xr6:coauthVersionMax="47" xr10:uidLastSave="{00000000-0000-0000-0000-000000000000}"/>
  <bookViews>
    <workbookView xWindow="0" yWindow="0" windowWidth="28800" windowHeight="18000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1" l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57" i="1"/>
  <c r="E57" i="1"/>
  <c r="I30" i="1"/>
  <c r="E30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<sst xmlns="http://schemas.openxmlformats.org/spreadsheetml/2006/main" count="327" uniqueCount="26">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</sst>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I119"/>
  <sheetViews>
    <sheetView topLeftCell="C84" workbookViewId="0">
      <selection activeCell="E110" sqref="E110"/>
    </sheetView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51</v>
      </c>
      <c r="B12" s="1">
        <v>30</v>
      </c>
      <c r="C12">
        <v>49</v>
      </c>
      <c r="D12">
        <v>8</v>
      </c>
      <c r="E12" s="4">
        <f t="shared" si="0"/>
        <v>30.818888888888889</v>
      </c>
      <c r="F12" s="1">
        <v>93</v>
      </c>
      <c r="G12">
        <v>13</v>
      </c>
      <c r="H12">
        <v>47</v>
      </c>
      <c r="I12">
        <f t="shared" si="1"/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24</v>
      </c>
      <c r="D51">
        <v>42.5</v>
      </c>
      <c r="E51" s="4">
        <f t="shared" si="6"/>
        <v>30.411805555555553</v>
      </c>
      <c r="F51" s="1">
        <v>90</v>
      </c>
      <c r="G51">
        <v>8</v>
      </c>
      <c r="H51">
        <v>32.6</v>
      </c>
      <c r="I51">
        <f t="shared" si="7"/>
        <v>-90.142388888888902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1.2</v>
      </c>
      <c r="E57" s="4">
        <f t="shared" ref="E57" si="8">B57+C57/60+D57/3600</f>
        <v>30.766999999999999</v>
      </c>
      <c r="F57" s="1">
        <v>90</v>
      </c>
      <c r="G57">
        <v>8</v>
      </c>
      <c r="H57">
        <v>40.5</v>
      </c>
      <c r="I57">
        <f t="shared" ref="I57" si="9">-F57-G57/60-H57/3600</f>
        <v>-90.144583333333344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10">B58+C58/60+D58/3600</f>
        <v>30.478638888888888</v>
      </c>
      <c r="F58" s="1">
        <v>90</v>
      </c>
      <c r="G58">
        <v>59</v>
      </c>
      <c r="H58">
        <v>36.9</v>
      </c>
      <c r="I58">
        <f t="shared" ref="I58:I87" si="11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10"/>
        <v>30.375444444444444</v>
      </c>
      <c r="F59" s="1">
        <v>89</v>
      </c>
      <c r="G59">
        <v>44</v>
      </c>
      <c r="H59">
        <v>20</v>
      </c>
      <c r="I59">
        <f t="shared" si="11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10"/>
        <v>30.986194444444447</v>
      </c>
      <c r="F60" s="1">
        <v>90</v>
      </c>
      <c r="G60">
        <v>57</v>
      </c>
      <c r="H60">
        <v>12.4</v>
      </c>
      <c r="I60">
        <f t="shared" si="11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10"/>
        <v>29.965250000000001</v>
      </c>
      <c r="F61" s="1">
        <v>91</v>
      </c>
      <c r="G61">
        <v>12</v>
      </c>
      <c r="H61">
        <v>43.5</v>
      </c>
      <c r="I61">
        <f t="shared" si="11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10"/>
        <v>29.963805555555556</v>
      </c>
      <c r="F62" s="1">
        <v>91</v>
      </c>
      <c r="G62">
        <v>12</v>
      </c>
      <c r="H62">
        <v>38.5</v>
      </c>
      <c r="I62">
        <f t="shared" si="11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10"/>
        <v>29.900305555555555</v>
      </c>
      <c r="F63" s="1">
        <v>91</v>
      </c>
      <c r="G63">
        <v>11</v>
      </c>
      <c r="H63">
        <v>9.1</v>
      </c>
      <c r="I63">
        <f t="shared" si="11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10"/>
        <v>29.721416666666666</v>
      </c>
      <c r="F64" s="1">
        <v>91</v>
      </c>
      <c r="G64">
        <v>11</v>
      </c>
      <c r="H64">
        <v>23.4</v>
      </c>
      <c r="I64">
        <f t="shared" si="11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10"/>
        <v>29.691222222222223</v>
      </c>
      <c r="F65" s="1">
        <v>91</v>
      </c>
      <c r="G65">
        <v>12</v>
      </c>
      <c r="H65">
        <v>54.2</v>
      </c>
      <c r="I65">
        <f t="shared" si="11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10"/>
        <v>29.661305555555554</v>
      </c>
      <c r="F66" s="1">
        <v>91</v>
      </c>
      <c r="G66">
        <v>14</v>
      </c>
      <c r="H66">
        <v>38.9</v>
      </c>
      <c r="I66">
        <f t="shared" si="11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10"/>
        <v>30.693055555555556</v>
      </c>
      <c r="F67" s="1">
        <v>91</v>
      </c>
      <c r="G67">
        <v>26</v>
      </c>
      <c r="H67">
        <v>1.6</v>
      </c>
      <c r="I67">
        <f t="shared" si="11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10"/>
        <v>30.423750000000002</v>
      </c>
      <c r="F68" s="1">
        <v>91</v>
      </c>
      <c r="G68">
        <v>10</v>
      </c>
      <c r="H68">
        <v>5.7</v>
      </c>
      <c r="I68">
        <f t="shared" si="11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10"/>
        <v>30.458222222222222</v>
      </c>
      <c r="F69" s="1">
        <v>91</v>
      </c>
      <c r="G69">
        <v>11</v>
      </c>
      <c r="H69">
        <v>13.9</v>
      </c>
      <c r="I69">
        <f t="shared" si="11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10"/>
        <v>30.126750000000001</v>
      </c>
      <c r="F70" s="1">
        <v>91</v>
      </c>
      <c r="G70">
        <v>16</v>
      </c>
      <c r="H70">
        <v>42.5</v>
      </c>
      <c r="I70">
        <f t="shared" si="11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10"/>
        <v>30.1065</v>
      </c>
      <c r="F71" s="1">
        <v>90</v>
      </c>
      <c r="G71">
        <v>25</v>
      </c>
      <c r="H71">
        <v>20.8</v>
      </c>
      <c r="I71">
        <f t="shared" si="11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10"/>
        <v>30.312111111111111</v>
      </c>
      <c r="F72" s="1">
        <v>91</v>
      </c>
      <c r="G72">
        <v>47</v>
      </c>
      <c r="H72">
        <v>18</v>
      </c>
      <c r="I72">
        <f t="shared" si="11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10"/>
        <v>30.20738888888889</v>
      </c>
      <c r="F73" s="1">
        <v>92</v>
      </c>
      <c r="G73">
        <v>1</v>
      </c>
      <c r="H73">
        <v>10.199999999999999</v>
      </c>
      <c r="I73">
        <f t="shared" si="11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10"/>
        <v>30.210333333333331</v>
      </c>
      <c r="F74" s="1">
        <v>92</v>
      </c>
      <c r="G74">
        <v>0</v>
      </c>
      <c r="H74">
        <v>5.2</v>
      </c>
      <c r="I74">
        <f t="shared" si="11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10"/>
        <v>30.216527777777777</v>
      </c>
      <c r="F75" s="1">
        <v>91</v>
      </c>
      <c r="G75">
        <v>59</v>
      </c>
      <c r="H75">
        <v>32.1</v>
      </c>
      <c r="I75">
        <f t="shared" si="11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10"/>
        <v>30.203666666666667</v>
      </c>
      <c r="F76" s="1">
        <v>91</v>
      </c>
      <c r="G76">
        <v>54</v>
      </c>
      <c r="H76">
        <v>3.8</v>
      </c>
      <c r="I76">
        <f t="shared" si="11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10"/>
        <v>30.121861111111112</v>
      </c>
      <c r="F77" s="1">
        <v>91</v>
      </c>
      <c r="G77">
        <v>49</v>
      </c>
      <c r="H77">
        <v>38.299999999999997</v>
      </c>
      <c r="I77">
        <f t="shared" si="11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10"/>
        <v>30.044611111111113</v>
      </c>
      <c r="F78" s="1">
        <v>91</v>
      </c>
      <c r="G78">
        <v>51</v>
      </c>
      <c r="H78">
        <v>45.8</v>
      </c>
      <c r="I78">
        <f t="shared" si="11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10"/>
        <v>31.010249999999999</v>
      </c>
      <c r="F79" s="1">
        <v>91</v>
      </c>
      <c r="G79">
        <v>38</v>
      </c>
      <c r="H79">
        <v>49.3</v>
      </c>
      <c r="I79">
        <f t="shared" si="11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10"/>
        <v>31.634444444444444</v>
      </c>
      <c r="F80" s="1">
        <v>91</v>
      </c>
      <c r="G80">
        <v>32</v>
      </c>
      <c r="H80">
        <v>40</v>
      </c>
      <c r="I80">
        <f t="shared" si="11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10"/>
        <v>30.061472222222221</v>
      </c>
      <c r="F81" s="1">
        <v>91</v>
      </c>
      <c r="G81">
        <v>36</v>
      </c>
      <c r="H81">
        <v>31.1</v>
      </c>
      <c r="I81">
        <f t="shared" si="11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10"/>
        <v>29.971888888888888</v>
      </c>
      <c r="F82" s="1">
        <v>91</v>
      </c>
      <c r="G82">
        <v>58</v>
      </c>
      <c r="H82">
        <v>15.5</v>
      </c>
      <c r="I82">
        <f t="shared" si="11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2">B86+C86/60+D86/3600</f>
        <v>30.00375</v>
      </c>
      <c r="F86" s="1">
        <v>90</v>
      </c>
      <c r="G86">
        <v>5</v>
      </c>
      <c r="H86">
        <v>46.2</v>
      </c>
      <c r="I86">
        <f t="shared" ref="I86" si="13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10"/>
        <v>30.409416666666665</v>
      </c>
      <c r="F87" s="1">
        <v>90</v>
      </c>
      <c r="G87">
        <v>8</v>
      </c>
      <c r="H87">
        <v>25.3</v>
      </c>
      <c r="I87">
        <f t="shared" si="11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4">B88+C88/60+D88/3600</f>
        <v>29.983249999999998</v>
      </c>
      <c r="F88" s="1">
        <v>90</v>
      </c>
      <c r="G88">
        <v>5</v>
      </c>
      <c r="H88">
        <v>25.1</v>
      </c>
      <c r="I88">
        <f t="shared" ref="I88:I95" si="15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4"/>
        <v>29.983555555555558</v>
      </c>
      <c r="F89" s="1">
        <v>90</v>
      </c>
      <c r="G89">
        <v>5</v>
      </c>
      <c r="H89">
        <v>28.9</v>
      </c>
      <c r="I89">
        <f t="shared" si="15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4"/>
        <v>30.207249999999998</v>
      </c>
      <c r="F90" s="1">
        <v>90</v>
      </c>
      <c r="G90">
        <v>25</v>
      </c>
      <c r="H90">
        <v>21.7</v>
      </c>
      <c r="I90">
        <f t="shared" si="15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4"/>
        <v>30.031527777777775</v>
      </c>
      <c r="F91" s="1">
        <v>90</v>
      </c>
      <c r="G91">
        <v>2</v>
      </c>
      <c r="H91">
        <v>2.7</v>
      </c>
      <c r="I91">
        <f t="shared" si="15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4"/>
        <v>30.539805555555557</v>
      </c>
      <c r="F92" s="1">
        <v>89</v>
      </c>
      <c r="G92">
        <v>52</v>
      </c>
      <c r="H92">
        <v>28.2</v>
      </c>
      <c r="I92">
        <f t="shared" si="15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4"/>
        <v>30.024416666666667</v>
      </c>
      <c r="F93" s="1">
        <v>90</v>
      </c>
      <c r="G93">
        <v>6</v>
      </c>
      <c r="H93">
        <v>56.3</v>
      </c>
      <c r="I93">
        <f t="shared" si="15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4"/>
        <v>30.02547222222222</v>
      </c>
      <c r="F94" s="1">
        <v>90</v>
      </c>
      <c r="G94">
        <v>6</v>
      </c>
      <c r="H94">
        <v>56.3</v>
      </c>
      <c r="I94">
        <f t="shared" si="15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4"/>
        <v>29.86675</v>
      </c>
      <c r="F95" s="1">
        <v>90</v>
      </c>
      <c r="G95">
        <v>32</v>
      </c>
      <c r="H95">
        <v>27.411999999999999</v>
      </c>
      <c r="I95">
        <f t="shared" si="15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6">B97+C97/60+D97/3600</f>
        <v>30.456499999999998</v>
      </c>
      <c r="F97" s="1">
        <v>89</v>
      </c>
      <c r="G97">
        <v>47</v>
      </c>
      <c r="H97">
        <v>5.2</v>
      </c>
      <c r="I97">
        <f t="shared" ref="I97:I115" si="17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6"/>
        <v>30.49677777777778</v>
      </c>
      <c r="F98" s="1">
        <v>89</v>
      </c>
      <c r="G98">
        <v>48</v>
      </c>
      <c r="H98">
        <v>52.1</v>
      </c>
      <c r="I98">
        <f t="shared" si="17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6"/>
        <v>31.755555555555556</v>
      </c>
      <c r="F99" s="1">
        <v>93</v>
      </c>
      <c r="G99">
        <v>7</v>
      </c>
      <c r="H99">
        <v>13</v>
      </c>
      <c r="I99">
        <f t="shared" si="17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6"/>
        <v>31.774444444444445</v>
      </c>
      <c r="F100" s="1">
        <v>93</v>
      </c>
      <c r="G100">
        <v>5</v>
      </c>
      <c r="H100">
        <v>5</v>
      </c>
      <c r="I100">
        <f t="shared" si="17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6"/>
        <v>32.00138888888889</v>
      </c>
      <c r="F101" s="1">
        <v>93</v>
      </c>
      <c r="G101">
        <v>16</v>
      </c>
      <c r="H101">
        <v>11</v>
      </c>
      <c r="I101">
        <f t="shared" si="17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6"/>
        <v>32.700833333333335</v>
      </c>
      <c r="F102" s="1">
        <v>93</v>
      </c>
      <c r="G102">
        <v>30</v>
      </c>
      <c r="H102">
        <v>16</v>
      </c>
      <c r="I102">
        <f t="shared" si="17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6"/>
        <v>32.848611111111111</v>
      </c>
      <c r="F103" s="1">
        <v>93</v>
      </c>
      <c r="G103">
        <v>31</v>
      </c>
      <c r="H103">
        <v>13</v>
      </c>
      <c r="I103">
        <f t="shared" si="17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6"/>
        <v>32.734105555555558</v>
      </c>
      <c r="F104" s="1">
        <v>92</v>
      </c>
      <c r="G104">
        <v>56</v>
      </c>
      <c r="H104">
        <v>14</v>
      </c>
      <c r="I104">
        <f t="shared" si="17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6"/>
        <v>31.746111111111112</v>
      </c>
      <c r="F105" s="1">
        <v>91</v>
      </c>
      <c r="G105">
        <v>26</v>
      </c>
      <c r="H105">
        <v>30</v>
      </c>
      <c r="I105">
        <f t="shared" si="17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6"/>
        <v>31.973333333333333</v>
      </c>
      <c r="F106" s="1">
        <v>91</v>
      </c>
      <c r="G106">
        <v>13</v>
      </c>
      <c r="H106">
        <v>34</v>
      </c>
      <c r="I106">
        <f t="shared" si="17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6"/>
        <v>31.483055555555556</v>
      </c>
      <c r="F107" s="1">
        <v>91</v>
      </c>
      <c r="G107">
        <v>51</v>
      </c>
      <c r="H107">
        <v>40</v>
      </c>
      <c r="I107">
        <f t="shared" si="17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6"/>
        <v>31.373333333333335</v>
      </c>
      <c r="F108" s="1">
        <v>91</v>
      </c>
      <c r="G108">
        <v>54</v>
      </c>
      <c r="H108">
        <v>19</v>
      </c>
      <c r="I108">
        <f t="shared" si="17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6"/>
        <v>31.333888888888886</v>
      </c>
      <c r="F109" s="1">
        <v>91</v>
      </c>
      <c r="G109">
        <v>56</v>
      </c>
      <c r="H109">
        <v>11</v>
      </c>
      <c r="I109">
        <f t="shared" si="17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6"/>
        <v>30.457888888888888</v>
      </c>
      <c r="F110" s="1">
        <v>91</v>
      </c>
      <c r="G110">
        <v>10</v>
      </c>
      <c r="H110">
        <v>53.4</v>
      </c>
      <c r="I110">
        <f t="shared" si="17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6"/>
        <v>30.423750000000002</v>
      </c>
      <c r="F111" s="1">
        <v>91</v>
      </c>
      <c r="G111">
        <v>10</v>
      </c>
      <c r="H111">
        <v>5.7</v>
      </c>
      <c r="I111">
        <f t="shared" si="17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6"/>
        <v>30.43063888888889</v>
      </c>
      <c r="F112" s="1">
        <v>91</v>
      </c>
      <c r="G112">
        <v>10</v>
      </c>
      <c r="H112">
        <v>6.4</v>
      </c>
      <c r="I112">
        <f t="shared" si="17"/>
        <v>-91.168444444444447</v>
      </c>
    </row>
    <row r="113" spans="1:9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6"/>
        <v>30.408861111111111</v>
      </c>
      <c r="F113" s="1">
        <v>91</v>
      </c>
      <c r="G113">
        <v>10</v>
      </c>
      <c r="H113">
        <v>22.5</v>
      </c>
      <c r="I113">
        <f t="shared" si="17"/>
        <v>-91.172916666666666</v>
      </c>
    </row>
    <row r="114" spans="1:9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6"/>
        <v>30.417722222222224</v>
      </c>
      <c r="F114" s="1">
        <v>91</v>
      </c>
      <c r="G114">
        <v>10</v>
      </c>
      <c r="H114">
        <v>11.1</v>
      </c>
      <c r="I114">
        <f t="shared" si="17"/>
        <v>-91.169750000000008</v>
      </c>
    </row>
    <row r="115" spans="1:9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6"/>
        <v>29.824071666666665</v>
      </c>
      <c r="F115" s="1">
        <v>90</v>
      </c>
      <c r="G115">
        <v>28</v>
      </c>
      <c r="H115">
        <v>33.603999999999999</v>
      </c>
      <c r="I115">
        <f t="shared" si="17"/>
        <v>-90.476001111111117</v>
      </c>
    </row>
    <row r="116" spans="1:9" x14ac:dyDescent="0.2">
      <c r="A116">
        <v>111</v>
      </c>
      <c r="B116" s="1">
        <v>29</v>
      </c>
      <c r="C116">
        <v>47</v>
      </c>
      <c r="D116">
        <v>6</v>
      </c>
      <c r="E116" s="4">
        <f t="shared" si="16"/>
        <v>29.785</v>
      </c>
      <c r="F116" s="1">
        <v>90</v>
      </c>
      <c r="G116">
        <v>24</v>
      </c>
      <c r="H116">
        <v>26.4</v>
      </c>
      <c r="I116">
        <f>-F116-G116/60-H116/3600</f>
        <v>-90.407333333333341</v>
      </c>
    </row>
    <row r="117" spans="1:9" x14ac:dyDescent="0.2">
      <c r="A117">
        <v>112</v>
      </c>
      <c r="B117" s="1">
        <v>29</v>
      </c>
      <c r="C117">
        <v>49</v>
      </c>
      <c r="D117">
        <v>26.658000000000001</v>
      </c>
      <c r="E117" s="4">
        <f>B117+C117/60+D117/3600</f>
        <v>29.824071666666665</v>
      </c>
      <c r="F117" s="1">
        <v>90</v>
      </c>
      <c r="G117">
        <v>28</v>
      </c>
      <c r="H117">
        <v>33.603999999999999</v>
      </c>
      <c r="I117">
        <f>-F117-G117/60-H117/3600</f>
        <v>-90.476001111111117</v>
      </c>
    </row>
    <row r="118" spans="1:9" x14ac:dyDescent="0.2">
      <c r="A118">
        <v>113</v>
      </c>
      <c r="B118" s="1">
        <v>29</v>
      </c>
      <c r="C118">
        <v>38</v>
      </c>
      <c r="D118">
        <v>48.4</v>
      </c>
      <c r="E118" s="4">
        <f>B118+C118/60+D118/3600</f>
        <v>29.646777777777778</v>
      </c>
      <c r="F118" s="1">
        <v>90</v>
      </c>
      <c r="G118">
        <v>32</v>
      </c>
      <c r="H118">
        <v>27.4</v>
      </c>
      <c r="I118">
        <f>-F118-G118/60-H118/3600</f>
        <v>-90.540944444444449</v>
      </c>
    </row>
    <row r="119" spans="1:9" x14ac:dyDescent="0.2">
      <c r="A119">
        <v>114</v>
      </c>
      <c r="B119" s="1">
        <v>29</v>
      </c>
      <c r="C119">
        <v>52</v>
      </c>
      <c r="D119">
        <v>0.3</v>
      </c>
      <c r="E119" s="4">
        <f>B119+C119/60+D119/3600</f>
        <v>29.86675</v>
      </c>
      <c r="F119" s="1">
        <v>90</v>
      </c>
      <c r="G119">
        <v>35</v>
      </c>
      <c r="H119">
        <v>58.8</v>
      </c>
      <c r="I119">
        <f>-F119-G119/60-H119/3600</f>
        <v>-90.599666666666664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D31"/>
  <sheetViews>
    <sheetView workbookViewId="0">
      <selection activeCell="B34" sqref="B34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30.411805555555553</v>
      </c>
      <c r="C13">
        <v>-90.142388888888902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4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4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4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4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4" x14ac:dyDescent="0.2">
      <c r="A21" s="4">
        <v>82</v>
      </c>
      <c r="B21" s="4">
        <v>29.971888888888888</v>
      </c>
      <c r="C21" s="4">
        <v>-91.97097222222223</v>
      </c>
      <c r="D21" s="4" t="s">
        <v>3</v>
      </c>
    </row>
    <row r="22" spans="1:4" x14ac:dyDescent="0.2">
      <c r="A22">
        <v>83</v>
      </c>
      <c r="B22">
        <v>29.987055555555557</v>
      </c>
      <c r="C22">
        <v>-90.091555555555544</v>
      </c>
      <c r="D22" s="4" t="s">
        <v>3</v>
      </c>
    </row>
    <row r="23" spans="1:4" x14ac:dyDescent="0.2">
      <c r="A23">
        <v>84</v>
      </c>
      <c r="B23">
        <v>30.00375</v>
      </c>
      <c r="C23">
        <v>-90.096166666666662</v>
      </c>
      <c r="D23" s="4" t="s">
        <v>3</v>
      </c>
    </row>
    <row r="24" spans="1:4" x14ac:dyDescent="0.2">
      <c r="A24">
        <v>97</v>
      </c>
      <c r="B24">
        <v>31.755555555555556</v>
      </c>
      <c r="C24">
        <v>-93.120277777777773</v>
      </c>
      <c r="D24" s="4" t="s">
        <v>3</v>
      </c>
    </row>
    <row r="25" spans="1:4" x14ac:dyDescent="0.2">
      <c r="A25">
        <v>99</v>
      </c>
      <c r="B25">
        <v>32.00138888888889</v>
      </c>
      <c r="C25">
        <v>-93.269722222222228</v>
      </c>
      <c r="D25" s="4" t="s">
        <v>3</v>
      </c>
    </row>
    <row r="26" spans="1:4" x14ac:dyDescent="0.2">
      <c r="A26">
        <v>100</v>
      </c>
      <c r="B26">
        <v>32.700833333333335</v>
      </c>
      <c r="C26">
        <v>-93.504444444444445</v>
      </c>
      <c r="D26" s="4" t="s">
        <v>3</v>
      </c>
    </row>
    <row r="27" spans="1:4" x14ac:dyDescent="0.2">
      <c r="A27">
        <v>102</v>
      </c>
      <c r="B27">
        <v>32.848611111111111</v>
      </c>
      <c r="C27">
        <v>-93.520277777777778</v>
      </c>
      <c r="D27" s="4" t="s">
        <v>3</v>
      </c>
    </row>
    <row r="28" spans="1:4" x14ac:dyDescent="0.2">
      <c r="A28">
        <v>103</v>
      </c>
      <c r="B28">
        <v>32.734105555555558</v>
      </c>
      <c r="C28">
        <v>-92.937222222222232</v>
      </c>
      <c r="D28" s="4" t="s">
        <v>3</v>
      </c>
    </row>
    <row r="29" spans="1:4" x14ac:dyDescent="0.2">
      <c r="A29">
        <v>104</v>
      </c>
      <c r="B29">
        <v>31.746111111111112</v>
      </c>
      <c r="C29">
        <v>-91.441666666666677</v>
      </c>
      <c r="D29" s="4" t="s">
        <v>3</v>
      </c>
    </row>
    <row r="30" spans="1:4" x14ac:dyDescent="0.2">
      <c r="A30" s="4" t="s">
        <v>22</v>
      </c>
      <c r="B30">
        <v>30.423750000000002</v>
      </c>
      <c r="C30">
        <v>-91.16825</v>
      </c>
      <c r="D30" s="4" t="s">
        <v>3</v>
      </c>
    </row>
    <row r="31" spans="1:4" x14ac:dyDescent="0.2">
      <c r="A31" s="4" t="s">
        <v>24</v>
      </c>
      <c r="B31">
        <v>30.408861111111111</v>
      </c>
      <c r="C31">
        <v>-91.172916666666666</v>
      </c>
      <c r="D31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3"/>
  <sheetViews>
    <sheetView workbookViewId="0">
      <selection activeCell="G7" sqref="G7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6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95</v>
      </c>
      <c r="B5">
        <v>30.456499999999998</v>
      </c>
      <c r="C5">
        <v>-89.784777777777776</v>
      </c>
      <c r="D5" s="4" t="s">
        <v>3</v>
      </c>
    </row>
    <row r="6" spans="1:4" x14ac:dyDescent="0.2">
      <c r="A6">
        <v>96</v>
      </c>
      <c r="B6">
        <v>30.49677777777778</v>
      </c>
      <c r="C6">
        <v>-89.814472222222221</v>
      </c>
      <c r="D6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2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>
        <v>102</v>
      </c>
      <c r="B2">
        <v>32.848611111111111</v>
      </c>
      <c r="C2">
        <v>-93.520277777777778</v>
      </c>
      <c r="D2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2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>
        <v>92</v>
      </c>
      <c r="B2">
        <v>30.02547222222222</v>
      </c>
      <c r="C2">
        <v>-90.115638888888881</v>
      </c>
      <c r="D2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S116"/>
  <sheetViews>
    <sheetView tabSelected="1" workbookViewId="0">
      <pane ySplit="1" topLeftCell="A2" activePane="bottomLeft" state="frozen"/>
      <selection pane="bottomLeft" activeCell="I27" sqref="I27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51</v>
      </c>
      <c r="B12" s="4" t="s">
        <v>3</v>
      </c>
      <c r="C12">
        <v>30.411805555555553</v>
      </c>
      <c r="D12">
        <v>-90.142388888888902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0">
        <v>0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0">
        <v>10</v>
      </c>
      <c r="M21" s="10">
        <v>0</v>
      </c>
      <c r="N21" s="10">
        <v>8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2</v>
      </c>
      <c r="I22" s="10">
        <v>1</v>
      </c>
      <c r="J22" s="10">
        <v>0</v>
      </c>
      <c r="K22" s="10">
        <v>0</v>
      </c>
      <c r="L22" s="10">
        <v>12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7</v>
      </c>
      <c r="G23" s="10">
        <v>5</v>
      </c>
      <c r="H23" s="10">
        <v>0</v>
      </c>
      <c r="I23" s="10">
        <v>0</v>
      </c>
      <c r="J23" s="10">
        <v>0</v>
      </c>
      <c r="K23" s="10">
        <v>1</v>
      </c>
      <c r="L23" s="10">
        <v>9</v>
      </c>
      <c r="M23" s="10">
        <v>0</v>
      </c>
      <c r="N23" s="10">
        <v>4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0">
        <v>7</v>
      </c>
      <c r="L27" s="10">
        <v>5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0">
        <v>1</v>
      </c>
      <c r="H32" s="10">
        <v>0</v>
      </c>
      <c r="I32" s="10">
        <v>1</v>
      </c>
      <c r="J32" s="10">
        <v>0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30.411805555555553</v>
      </c>
      <c r="D51">
        <v>-90.142388888888902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4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30.766999999999999</v>
      </c>
      <c r="D57">
        <v>-90.144583333333344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0">
        <v>0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0">
        <v>14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41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2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30.210333333333331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0">
        <v>3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">
      <c r="A81">
        <v>81</v>
      </c>
      <c r="B81" s="4" t="s">
        <v>3</v>
      </c>
      <c r="C81">
        <v>30.061472222222221</v>
      </c>
      <c r="D81">
        <v>-91.608638888888876</v>
      </c>
      <c r="E81" s="10">
        <v>9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">
      <c r="A82">
        <v>82</v>
      </c>
      <c r="B82" s="4" t="s">
        <v>3</v>
      </c>
      <c r="C82">
        <v>29.971888888888888</v>
      </c>
      <c r="D82">
        <v>-91.97097222222223</v>
      </c>
      <c r="E82" s="10">
        <v>2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19" x14ac:dyDescent="0.2">
      <c r="A83">
        <v>83</v>
      </c>
      <c r="B83" s="4" t="s">
        <v>3</v>
      </c>
      <c r="C83">
        <v>29.987055555555557</v>
      </c>
      <c r="D83">
        <v>-90.091555555555544</v>
      </c>
      <c r="E83" s="10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6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</row>
    <row r="84" spans="1:19" x14ac:dyDescent="0.2">
      <c r="A84">
        <v>84</v>
      </c>
      <c r="B84" s="4" t="s">
        <v>3</v>
      </c>
      <c r="C84">
        <v>30.00375</v>
      </c>
      <c r="D84">
        <v>-90.096166666666662</v>
      </c>
      <c r="E84" s="10">
        <v>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</row>
    <row r="85" spans="1:19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19" x14ac:dyDescent="0.2">
      <c r="A86">
        <v>86</v>
      </c>
      <c r="B86" s="4" t="s">
        <v>3</v>
      </c>
      <c r="C86">
        <v>29.983249999999998</v>
      </c>
      <c r="D86">
        <v>-90.090305555555545</v>
      </c>
    </row>
    <row r="87" spans="1:19" x14ac:dyDescent="0.2">
      <c r="A87">
        <v>87</v>
      </c>
      <c r="B87" s="4" t="s">
        <v>3</v>
      </c>
      <c r="C87">
        <v>29.983555555555558</v>
      </c>
      <c r="D87">
        <v>-90.091361111111112</v>
      </c>
    </row>
    <row r="88" spans="1:19" x14ac:dyDescent="0.2">
      <c r="A88">
        <v>88</v>
      </c>
      <c r="B88" s="4" t="s">
        <v>6</v>
      </c>
      <c r="C88">
        <v>30.207249999999998</v>
      </c>
      <c r="D88">
        <v>-90.422694444444446</v>
      </c>
    </row>
    <row r="89" spans="1:19" x14ac:dyDescent="0.2">
      <c r="A89">
        <v>89</v>
      </c>
      <c r="B89" s="4" t="s">
        <v>3</v>
      </c>
      <c r="C89">
        <v>30.031527777777775</v>
      </c>
      <c r="D89">
        <v>-90.034083333333328</v>
      </c>
    </row>
    <row r="90" spans="1:19" x14ac:dyDescent="0.2">
      <c r="A90">
        <v>90</v>
      </c>
      <c r="B90" s="4" t="s">
        <v>3</v>
      </c>
      <c r="C90">
        <v>30.539805555555557</v>
      </c>
      <c r="D90">
        <v>-89.874499999999998</v>
      </c>
    </row>
    <row r="91" spans="1:19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1</v>
      </c>
      <c r="Q92" s="9">
        <v>0</v>
      </c>
      <c r="R92" s="9">
        <v>0</v>
      </c>
      <c r="S92" s="9">
        <v>0</v>
      </c>
    </row>
    <row r="93" spans="1:19" x14ac:dyDescent="0.2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19" x14ac:dyDescent="0.2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4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19" x14ac:dyDescent="0.2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19" x14ac:dyDescent="0.2">
      <c r="A96">
        <v>97</v>
      </c>
      <c r="B96" s="4" t="s">
        <v>3</v>
      </c>
      <c r="C96">
        <v>31.755555555555556</v>
      </c>
      <c r="D96">
        <v>-93.120277777777773</v>
      </c>
      <c r="L96" s="9">
        <v>1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  <c r="E97" s="9">
        <v>1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  <c r="L98" s="9">
        <v>5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15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3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2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  <c r="L102" s="9">
        <v>1</v>
      </c>
    </row>
    <row r="103" spans="1:19" x14ac:dyDescent="0.2">
      <c r="A103">
        <v>105</v>
      </c>
      <c r="B103" s="4" t="s">
        <v>3</v>
      </c>
      <c r="C103">
        <v>31.973333333333333</v>
      </c>
      <c r="D103">
        <v>-91.226111111111109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  <c r="L108" s="9">
        <v>8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  <c r="L110" s="9">
        <v>5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  <c r="E112" s="9">
        <v>1</v>
      </c>
      <c r="G112" s="9">
        <v>3</v>
      </c>
    </row>
    <row r="113" spans="1:5" x14ac:dyDescent="0.2">
      <c r="A113">
        <v>111</v>
      </c>
      <c r="B113" s="4" t="s">
        <v>3</v>
      </c>
      <c r="C113">
        <v>29.785</v>
      </c>
      <c r="D113">
        <v>-90.407333333333341</v>
      </c>
      <c r="E113" s="9">
        <v>2</v>
      </c>
    </row>
    <row r="114" spans="1:5" x14ac:dyDescent="0.2">
      <c r="A114">
        <v>112</v>
      </c>
      <c r="B114" s="4" t="s">
        <v>3</v>
      </c>
      <c r="C114">
        <v>29.824071666666665</v>
      </c>
      <c r="D114">
        <v>-90.476001111111117</v>
      </c>
    </row>
    <row r="115" spans="1:5" x14ac:dyDescent="0.2">
      <c r="A115">
        <v>113</v>
      </c>
      <c r="B115" s="4" t="s">
        <v>3</v>
      </c>
      <c r="C115">
        <v>29.646777777777778</v>
      </c>
      <c r="D115">
        <v>-90.540944444444449</v>
      </c>
    </row>
    <row r="116" spans="1:5" x14ac:dyDescent="0.2">
      <c r="A116">
        <v>114</v>
      </c>
      <c r="B116" s="4" t="s">
        <v>3</v>
      </c>
      <c r="C116">
        <v>29.86675</v>
      </c>
      <c r="D116">
        <v>-90.599666666666664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4"/>
  <sheetViews>
    <sheetView workbookViewId="0">
      <selection activeCell="C19" sqref="C19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66</v>
      </c>
      <c r="B5" s="4">
        <v>29.661305555555554</v>
      </c>
      <c r="C5" s="4">
        <v>-91.244138888888884</v>
      </c>
      <c r="D5" s="10" t="s">
        <v>3</v>
      </c>
    </row>
    <row r="6" spans="1:5" x14ac:dyDescent="0.2">
      <c r="A6">
        <v>64</v>
      </c>
      <c r="B6">
        <v>29.721416666666666</v>
      </c>
      <c r="C6">
        <v>-91.18983333333334</v>
      </c>
      <c r="D6" s="4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  <row r="12" spans="1:5" x14ac:dyDescent="0.2">
      <c r="A12">
        <v>98</v>
      </c>
      <c r="B12">
        <v>31.774444444444445</v>
      </c>
      <c r="C12">
        <v>-93.084722222222211</v>
      </c>
      <c r="D12" s="4" t="s">
        <v>3</v>
      </c>
    </row>
    <row r="13" spans="1:5" x14ac:dyDescent="0.2">
      <c r="A13">
        <v>110</v>
      </c>
      <c r="B13">
        <v>29.824071666666665</v>
      </c>
      <c r="C13">
        <v>-90.476001111111117</v>
      </c>
      <c r="D13" s="4" t="s">
        <v>3</v>
      </c>
    </row>
    <row r="14" spans="1:5" x14ac:dyDescent="0.2">
      <c r="A14">
        <v>111</v>
      </c>
      <c r="B14">
        <v>29.785</v>
      </c>
      <c r="C14">
        <v>-90.407333333333341</v>
      </c>
      <c r="D14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10"/>
  <sheetViews>
    <sheetView workbookViewId="0">
      <selection activeCell="D10" sqref="D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10">
        <v>21</v>
      </c>
      <c r="B3" s="10">
        <v>32.32</v>
      </c>
      <c r="C3" s="10">
        <v>-93.67</v>
      </c>
      <c r="D3" s="4" t="s">
        <v>3</v>
      </c>
    </row>
    <row r="4" spans="1:4" x14ac:dyDescent="0.2">
      <c r="A4" s="10">
        <v>22</v>
      </c>
      <c r="B4" s="10">
        <v>32.439166999999998</v>
      </c>
      <c r="C4" s="10">
        <v>-93.378332999999998</v>
      </c>
      <c r="D4" s="4" t="s">
        <v>3</v>
      </c>
    </row>
    <row r="5" spans="1:4" x14ac:dyDescent="0.2">
      <c r="A5" s="4">
        <v>24</v>
      </c>
      <c r="B5" s="4">
        <v>32.453611111111115</v>
      </c>
      <c r="C5" s="4">
        <v>-92.19305555555556</v>
      </c>
      <c r="D5" s="4" t="s">
        <v>3</v>
      </c>
    </row>
    <row r="6" spans="1:4" x14ac:dyDescent="0.2">
      <c r="A6" s="4">
        <v>26</v>
      </c>
      <c r="B6" s="4">
        <v>31.878611111111113</v>
      </c>
      <c r="C6" s="4">
        <v>-92.895833333333343</v>
      </c>
      <c r="D6" s="4" t="s">
        <v>3</v>
      </c>
    </row>
    <row r="7" spans="1:4" x14ac:dyDescent="0.2">
      <c r="A7" s="4">
        <v>35</v>
      </c>
      <c r="B7" s="4">
        <v>30.271944444444443</v>
      </c>
      <c r="C7" s="4">
        <v>-90.751222222222225</v>
      </c>
      <c r="D7" s="4" t="s">
        <v>3</v>
      </c>
    </row>
    <row r="8" spans="1:4" x14ac:dyDescent="0.2">
      <c r="A8" s="4">
        <v>36</v>
      </c>
      <c r="B8" s="4">
        <v>30.309722222222224</v>
      </c>
      <c r="C8" s="4">
        <v>-90.609416666666661</v>
      </c>
      <c r="D8" s="4" t="s">
        <v>3</v>
      </c>
    </row>
    <row r="9" spans="1:4" x14ac:dyDescent="0.2">
      <c r="A9" s="4">
        <v>46</v>
      </c>
      <c r="B9" s="4">
        <v>31.120527777777777</v>
      </c>
      <c r="C9" s="4">
        <v>-92.011583333333334</v>
      </c>
      <c r="D9" s="4" t="s">
        <v>3</v>
      </c>
    </row>
    <row r="10" spans="1:4" x14ac:dyDescent="0.2">
      <c r="A10">
        <v>95</v>
      </c>
      <c r="B10">
        <v>30.456499999999998</v>
      </c>
      <c r="C10">
        <v>-89.784777777777776</v>
      </c>
      <c r="D10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28"/>
  <sheetViews>
    <sheetView workbookViewId="0">
      <selection activeCell="C32" sqref="C32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 s="4">
        <v>30.411805555555553</v>
      </c>
      <c r="C22" s="4">
        <v>-90.142388888888902</v>
      </c>
      <c r="D22" s="4" t="s">
        <v>3</v>
      </c>
    </row>
    <row r="23" spans="1:7" x14ac:dyDescent="0.2">
      <c r="A23" s="4">
        <v>57</v>
      </c>
      <c r="B23" s="4">
        <v>30.766999999999999</v>
      </c>
      <c r="C23" s="4">
        <v>-90.144583333333344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 x14ac:dyDescent="0.2">
      <c r="A28">
        <v>110</v>
      </c>
      <c r="B28">
        <v>29.824071666666665</v>
      </c>
      <c r="C28">
        <v>-90.476001111111117</v>
      </c>
      <c r="D28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7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30.210333333333331</v>
      </c>
      <c r="C7">
        <v>-92.001444444444445</v>
      </c>
      <c r="D7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2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6"/>
  <sheetViews>
    <sheetView workbookViewId="0">
      <selection activeCell="E4" sqref="E4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4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2021-08-16T20:58:05Z</dcterms:modified>
</cp:coreProperties>
</file>