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lo\Desktop\ВШЭ\КИЛИ\"/>
    </mc:Choice>
  </mc:AlternateContent>
  <bookViews>
    <workbookView xWindow="0" yWindow="0" windowWidth="20490" windowHeight="7680" tabRatio="614" firstSheet="2" activeTab="2" xr2:uid="{00000000-000D-0000-FFFF-FFFF00000000}"/>
  </bookViews>
  <sheets>
    <sheet name="СПУТАТЬ (50 -&gt; 25)" sheetId="1" state="hidden" r:id="rId1"/>
    <sheet name="ПЕРЕПУТАТЬ (50 -&gt; 25)" sheetId="8" state="hidden" r:id="rId2"/>
    <sheet name="СПУТАТЬ Сводная таблица (50)" sheetId="4" r:id="rId3"/>
    <sheet name="ПЕРЕПУТАТЬ сводная таблица (50)" sheetId="9" r:id="rId4"/>
    <sheet name="СПУТАТЬ И ПЕРЕПУТАТЬ (25)" sheetId="5" r:id="rId5"/>
    <sheet name="Анализ примеров" sheetId="10" r:id="rId6"/>
  </sheets>
  <definedNames>
    <definedName name="_xlnm._FilterDatabase" localSheetId="0" hidden="1">'СПУТАТЬ (50 -&gt; 25)'!$H$1:$H$538</definedName>
    <definedName name="_xlnm._FilterDatabase" localSheetId="4" hidden="1">'СПУТАТЬ И ПЕРЕПУТАТЬ (25)'!$A$1:$W$565</definedName>
  </definedNames>
  <calcPr calcId="171027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  <fileRecoveryPr autoRecover="0"/>
</workbook>
</file>

<file path=xl/calcChain.xml><?xml version="1.0" encoding="utf-8"?>
<calcChain xmlns="http://schemas.openxmlformats.org/spreadsheetml/2006/main">
  <c r="A37" i="5" l="1"/>
  <c r="A31" i="5"/>
  <c r="A29" i="5"/>
  <c r="A21" i="5"/>
  <c r="A3" i="5"/>
  <c r="A44" i="5"/>
  <c r="A20" i="5"/>
  <c r="A4" i="5"/>
  <c r="A45" i="5"/>
  <c r="A25" i="5"/>
  <c r="A5" i="5"/>
  <c r="A12" i="5"/>
  <c r="A50" i="5"/>
  <c r="A26" i="5"/>
  <c r="A6" i="5"/>
  <c r="A22" i="5"/>
  <c r="A30" i="5"/>
  <c r="A34" i="5"/>
  <c r="A41" i="5"/>
  <c r="A13" i="5"/>
  <c r="A11" i="5"/>
  <c r="A27" i="5"/>
  <c r="A23" i="5"/>
  <c r="A14" i="5"/>
  <c r="A28" i="5"/>
  <c r="A10" i="5"/>
  <c r="A49" i="5"/>
  <c r="A32" i="5"/>
  <c r="A7" i="5"/>
  <c r="A40" i="5"/>
  <c r="A47" i="5"/>
  <c r="A43" i="5"/>
  <c r="A48" i="5"/>
  <c r="A35" i="5"/>
  <c r="A15" i="5"/>
  <c r="A2" i="5"/>
  <c r="A36" i="5"/>
  <c r="A51" i="5"/>
  <c r="A16" i="5"/>
  <c r="A24" i="5"/>
  <c r="A17" i="5"/>
  <c r="A8" i="5"/>
  <c r="A19" i="5"/>
  <c r="A18" i="5"/>
  <c r="A46" i="5"/>
  <c r="A42" i="5"/>
  <c r="A38" i="5"/>
  <c r="A33" i="5"/>
  <c r="A39" i="5"/>
  <c r="A9" i="5"/>
  <c r="C2" i="8"/>
  <c r="H2" i="8"/>
  <c r="C3" i="8"/>
  <c r="H3" i="8"/>
  <c r="C4" i="8"/>
  <c r="H4" i="8"/>
  <c r="C5" i="8"/>
  <c r="H5" i="8"/>
  <c r="C6" i="8"/>
  <c r="H6" i="8"/>
  <c r="C7" i="8"/>
  <c r="H7" i="8"/>
  <c r="C8" i="8"/>
  <c r="H8" i="8"/>
  <c r="C9" i="8"/>
  <c r="H9" i="8"/>
  <c r="C10" i="8"/>
  <c r="H10" i="8"/>
  <c r="C11" i="8"/>
  <c r="H11" i="8"/>
  <c r="C12" i="8"/>
  <c r="H12" i="8"/>
  <c r="C13" i="8"/>
  <c r="H13" i="8"/>
  <c r="C14" i="8"/>
  <c r="H14" i="8"/>
  <c r="C15" i="8"/>
  <c r="H15" i="8"/>
  <c r="C16" i="8"/>
  <c r="H16" i="8"/>
  <c r="C17" i="8"/>
  <c r="H17" i="8"/>
  <c r="C18" i="8"/>
  <c r="H18" i="8"/>
  <c r="C19" i="8"/>
  <c r="H19" i="8"/>
  <c r="C20" i="8"/>
  <c r="H20" i="8"/>
  <c r="C21" i="8"/>
  <c r="H21" i="8"/>
  <c r="C22" i="8"/>
  <c r="H22" i="8"/>
  <c r="C23" i="8"/>
  <c r="H23" i="8"/>
  <c r="C24" i="8"/>
  <c r="H24" i="8"/>
  <c r="C25" i="8"/>
  <c r="H25" i="8"/>
  <c r="C26" i="8"/>
  <c r="H26" i="8"/>
  <c r="C27" i="8"/>
  <c r="H27" i="8"/>
  <c r="C28" i="8"/>
  <c r="H28" i="8"/>
  <c r="C29" i="8"/>
  <c r="H29" i="8"/>
  <c r="C30" i="8"/>
  <c r="H30" i="8"/>
  <c r="C31" i="8"/>
  <c r="H31" i="8"/>
  <c r="C32" i="8"/>
  <c r="H32" i="8"/>
  <c r="C33" i="8"/>
  <c r="H33" i="8"/>
  <c r="C34" i="8"/>
  <c r="H34" i="8"/>
  <c r="C35" i="8"/>
  <c r="H35" i="8"/>
  <c r="H11" i="1"/>
  <c r="H17" i="1"/>
  <c r="H2" i="1"/>
  <c r="H30" i="1"/>
  <c r="H29" i="1"/>
  <c r="H24" i="1"/>
  <c r="H13" i="1"/>
  <c r="H7" i="1"/>
  <c r="H3" i="1"/>
  <c r="H22" i="1"/>
  <c r="H14" i="1"/>
  <c r="H12" i="1"/>
  <c r="H19" i="1"/>
  <c r="H16" i="1"/>
  <c r="H26" i="1"/>
  <c r="H6" i="1"/>
  <c r="H25" i="1"/>
  <c r="H27" i="1"/>
  <c r="H28" i="1"/>
  <c r="H8" i="1"/>
  <c r="H20" i="1"/>
  <c r="H5" i="1"/>
  <c r="H15" i="1"/>
  <c r="H9" i="1"/>
  <c r="H10" i="1"/>
  <c r="H21" i="1"/>
  <c r="H4" i="1"/>
  <c r="H23" i="1"/>
  <c r="H18" i="1"/>
  <c r="C10" i="1"/>
  <c r="C26" i="1"/>
  <c r="C5" i="1"/>
  <c r="C30" i="1"/>
  <c r="C11" i="1"/>
  <c r="C25" i="1"/>
  <c r="C16" i="1"/>
  <c r="C8" i="1"/>
  <c r="C29" i="1"/>
  <c r="C4" i="1"/>
  <c r="C15" i="1"/>
  <c r="C2" i="1"/>
  <c r="C21" i="1"/>
  <c r="C22" i="1"/>
  <c r="C18" i="1"/>
  <c r="C24" i="1"/>
  <c r="C6" i="1"/>
  <c r="C19" i="1"/>
  <c r="C7" i="1"/>
  <c r="C28" i="1"/>
  <c r="C27" i="1"/>
  <c r="C23" i="1"/>
  <c r="C20" i="1"/>
  <c r="C17" i="1"/>
  <c r="C14" i="1"/>
  <c r="C12" i="1"/>
  <c r="C13" i="1"/>
  <c r="C9" i="1"/>
  <c r="C3" i="1"/>
</calcChain>
</file>

<file path=xl/sharedStrings.xml><?xml version="1.0" encoding="utf-8"?>
<sst xmlns="http://schemas.openxmlformats.org/spreadsheetml/2006/main" count="2712" uniqueCount="850">
  <si>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</si>
  <si>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</si>
  <si>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</si>
  <si>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</si>
  <si>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</si>
  <si>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</si>
  <si>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</si>
  <si>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</si>
  <si>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</si>
  <si>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</si>
  <si>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</si>
  <si>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</si>
  <si>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</si>
  <si>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</si>
  <si>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</si>
  <si>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</si>
  <si>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</si>
  <si>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</si>
  <si>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</si>
  <si>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</si>
  <si>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</si>
  <si>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</si>
  <si>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1950 </t>
  </si>
  <si>
    <t>художественная </t>
  </si>
  <si>
    <t> </t>
  </si>
  <si>
    <t>1986 </t>
  </si>
  <si>
    <t>книга </t>
  </si>
  <si>
    <t>омонимия не снята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</si>
  <si>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</si>
  <si>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</si>
  <si>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публицистика ,  нехудожественная </t>
  </si>
  <si>
    <t>политика и общественная жизнь </t>
  </si>
  <si>
    <t>журнал 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</si>
  <si>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</si>
  <si>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</si>
  <si>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 итуп елачан момас в отч</t>
  </si>
  <si>
    <t>алатупс</t>
  </si>
  <si>
    <t xml:space="preserve"> что в самом начале пути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</si>
  <si>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</si>
  <si>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карту и забыла осьминовские  наставления </t>
  </si>
  <si>
    <t>Л. М. Леонов. Русский лес (1950-1953) </t>
  </si>
  <si>
    <t>Л. М. Леонов </t>
  </si>
  <si>
    <t>1899 </t>
  </si>
  <si>
    <t>Русский лес </t>
  </si>
  <si>
    <t>1950-1953 </t>
  </si>
  <si>
    <t>роман </t>
  </si>
  <si>
    <t>Леонов Л. М. Русский лес </t>
  </si>
  <si>
    <t>1970 </t>
  </si>
  <si>
    <r>
      <t xml:space="preserve">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карту и забыла осьминовские  наставления.  [Л. М. Леонов. Русский лес (1950-1953)] [омонимия не снята]</t>
    </r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</si>
  <si>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</si>
  <si>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</si>
  <si>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 </t>
  </si>
  <si>
    <t>очерк </t>
  </si>
  <si>
    <t>1987 </t>
  </si>
  <si>
    <t>1952 </t>
  </si>
  <si>
    <t>.  </t>
  </si>
  <si>
    <t>1933 </t>
  </si>
  <si>
    <t>мемуары </t>
  </si>
  <si>
    <t>1997 </t>
  </si>
  <si>
    <t>1953 </t>
  </si>
  <si>
    <t>публицистика, нехудожественная </t>
  </si>
  <si>
    <t>1990 </t>
  </si>
  <si>
    <t>1955 </t>
  </si>
  <si>
    <t>статья </t>
  </si>
  <si>
    <t>2002 </t>
  </si>
  <si>
    <t>частная жизнь </t>
  </si>
  <si>
    <t>1956 </t>
  </si>
  <si>
    <t>искусство и культура </t>
  </si>
  <si>
    <t>«Огонек». № 50 </t>
  </si>
  <si>
    <t xml:space="preserve"> каким другим передвижником его на </t>
  </si>
  <si>
    <t>Павел Радимов. Первая выставка передвижников // «Огонек». № 50, 1956 </t>
  </si>
  <si>
    <t>Павел Радимов </t>
  </si>
  <si>
    <t>Первая выставка передвижников </t>
  </si>
  <si>
    <t>заметка </t>
  </si>
  <si>
    <t>политка и общественная жизнь, искусство и культура </t>
  </si>
  <si>
    <r>
      <t xml:space="preserve"> Например, Перов ― это всегда Перов, и ни с каким другим передвижником его на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[Павел Радимов. Первая выставка передвижников // «Огонек». № 50, 1956] [омонимия не снята]</t>
    </r>
  </si>
  <si>
    <t>повесть </t>
  </si>
  <si>
    <t>1982 </t>
  </si>
  <si>
    <t>1957 </t>
  </si>
  <si>
    <t>«Знамя» </t>
  </si>
  <si>
    <t>1989 </t>
  </si>
  <si>
    <t>?  </t>
  </si>
  <si>
    <t>…  </t>
  </si>
  <si>
    <t xml:space="preserve"> в Ришельевской гимназии) он немножко </t>
  </si>
  <si>
    <t>Аркадий Белинков. Сдача и гибель советского интеллигента. Юрий Олеша / Проглоченная флейта (1958-1968) </t>
  </si>
  <si>
    <t>Аркадий Белинков </t>
  </si>
  <si>
    <t>1921 </t>
  </si>
  <si>
    <t>Сдача и гибель советского интеллигента. Юрий Олеша / Проглоченная флейта </t>
  </si>
  <si>
    <t>1958-1968 </t>
  </si>
  <si>
    <t>монография </t>
  </si>
  <si>
    <t>А. В. Белинков. Сдача и гибель советского интеллигента. Юрий Олеша </t>
  </si>
  <si>
    <t>1976 </t>
  </si>
  <si>
    <r>
      <t xml:space="preserve">  По необразованности (Гриша Фокин не учился в Ришельевской гимназии) он немножко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[Аркадий Белинков. Сдача и гибель советского интеллигента. Юрий Олеша / Проглоченная флейта (1958-1968)] [омонимия не снята]</t>
    </r>
  </si>
  <si>
    <t> никоФ аширГ </t>
  </si>
  <si>
    <t xml:space="preserve">  Гриша Фокин </t>
  </si>
  <si>
    <t>интеллектуальное и нравственное неравенство с </t>
  </si>
  <si>
    <r>
      <t xml:space="preserve"> Гриша Фокин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</t>
    </r>
  </si>
  <si>
    <t>Р. Б. Гуль </t>
  </si>
  <si>
    <t>1974 </t>
  </si>
  <si>
    <t>Г. Я. Бакланов </t>
  </si>
  <si>
    <t>1923 </t>
  </si>
  <si>
    <t>Григорий Яковлевич Бакланов. Пядь земли. Повести. Роман. Рассказы </t>
  </si>
  <si>
    <t>1983 </t>
  </si>
  <si>
    <t>1895 </t>
  </si>
  <si>
    <t>1996 </t>
  </si>
  <si>
    <t>1991 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</si>
  <si>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</si>
  <si>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</si>
  <si>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репортаж </t>
  </si>
  <si>
    <t>1935 </t>
  </si>
  <si>
    <t>рассказ </t>
  </si>
  <si>
    <t>2013 </t>
  </si>
  <si>
    <t>омонимия снята</t>
  </si>
  <si>
    <t>, ―  </t>
  </si>
  <si>
    <t>1999 </t>
  </si>
  <si>
    <t>1913 </t>
  </si>
  <si>
    <t>2000 </t>
  </si>
  <si>
    <t>Василий Шукшин </t>
  </si>
  <si>
    <t>1929 </t>
  </si>
  <si>
    <t>2003 </t>
  </si>
  <si>
    <t>И. Г. Эренбург </t>
  </si>
  <si>
    <t>1891 </t>
  </si>
  <si>
    <t>1960-1965 </t>
  </si>
  <si>
    <t>Эренбург Илья. Люди, годы, жизнь </t>
  </si>
  <si>
    <t>2004 </t>
  </si>
  <si>
    <t>1938 </t>
  </si>
  <si>
    <t>художественная проза </t>
  </si>
  <si>
    <t>!  </t>
  </si>
  <si>
    <t>З. И. Воскресенская. Сердце матери (1963-1965) </t>
  </si>
  <si>
    <t>З. И. Воскресенская </t>
  </si>
  <si>
    <t>1907 </t>
  </si>
  <si>
    <t>Сердце матери </t>
  </si>
  <si>
    <t>1963-1965 </t>
  </si>
  <si>
    <t>Воскресенская З. И. Сердце матери </t>
  </si>
  <si>
    <t> имас ыМ </t>
  </si>
  <si>
    <t xml:space="preserve">  Мы сами </t>
  </si>
  <si>
    <t>ему все карты: написали, что </t>
  </si>
  <si>
    <r>
      <t xml:space="preserve"> Мы сами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ему все карты: написали, что ты собираешься к тете Ане, а ты ехать раздумала.  [З. И. Воскресенская. Сердце матери (1963-1965)] [омонимия не снята]</t>
    </r>
  </si>
  <si>
    <t>«Юность» </t>
  </si>
  <si>
    <t>1964 </t>
  </si>
  <si>
    <t>Г. Я. Бакланов. Июль 41 года (1964) </t>
  </si>
  <si>
    <t>Июль 41 года 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</si>
  <si>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</si>
  <si>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1934 </t>
  </si>
  <si>
    <t>1998 </t>
  </si>
  <si>
    <t>Ю. О. Домбровский </t>
  </si>
  <si>
    <t>1928 </t>
  </si>
  <si>
    <t>1972 </t>
  </si>
  <si>
    <t>Михаил Анчаров </t>
  </si>
  <si>
    <t>1965 </t>
  </si>
  <si>
    <t>2001 </t>
  </si>
  <si>
    <t>сценарий </t>
  </si>
  <si>
    <t>1925 </t>
  </si>
  <si>
    <t>1966 </t>
  </si>
  <si>
    <t xml:space="preserve"> ―  </t>
  </si>
  <si>
    <t>1978 </t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</si>
  <si>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</si>
  <si>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</si>
  <si>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</si>
  <si>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</si>
  <si>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бытовая ,  нехудожественная </t>
  </si>
  <si>
    <t>письмо личное </t>
  </si>
  <si>
    <t>Юлий Даниэль. «Я всё сбиваюсь на литературу…» Письма из заключения. Стихи </t>
  </si>
  <si>
    <t> отч див илалед ондогыв олыб</t>
  </si>
  <si>
    <t xml:space="preserve"> было выгодно, делали вид, что </t>
  </si>
  <si>
    <t>оттенки.  </t>
  </si>
  <si>
    <t>Фазиль Искандер. Созвездие Козлотура (1966) </t>
  </si>
  <si>
    <t>Фазиль Искандер </t>
  </si>
  <si>
    <t>Созвездие Козлотура </t>
  </si>
  <si>
    <t>Ф. Искандер. Стоянка человека. Библиотека журнала «Знамя» </t>
  </si>
  <si>
    <r>
      <t xml:space="preserve"> Козы их отлично понимали, но иногда, когда им это было выгодно, делали вид, что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оттенки.  [Фазиль Искандер. Созвездие Козлотура (1966)] [омонимия не снята]</t>
    </r>
  </si>
  <si>
    <t>1924 </t>
  </si>
  <si>
    <t>Сергей Залыгин </t>
  </si>
  <si>
    <t>1975 </t>
  </si>
  <si>
    <t>Виктор Астафьев. Последний поклон (1968-1991) </t>
  </si>
  <si>
    <t>Виктор Астафьев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</si>
  <si>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</si>
  <si>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</si>
  <si>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</si>
  <si>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</si>
  <si>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Юрий Дружников. Виза в позавчера (1968-1997) </t>
  </si>
  <si>
    <t>Юрий Дружников </t>
  </si>
  <si>
    <t>Виза в позавчера </t>
  </si>
  <si>
    <t>1968-1997 </t>
  </si>
  <si>
    <t>Дружников Ю. Собр. соч. в 6 т </t>
  </si>
  <si>
    <t> юьтсоньланоицан с тежоМ  ьтам алинсяъбо</t>
  </si>
  <si>
    <t xml:space="preserve"> объяснила мать.   ― Может, с национальностью </t>
  </si>
  <si>
    <t xml:space="preserve"> А если так, что это </t>
  </si>
  <si>
    <r>
      <t xml:space="preserve">  ― Да уж какая есть, ― равнодушно в тысячный раз объяснила мать.   ― Может, с национальностью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А если так, что это за немцы у нас в городе после войны?  [Юрий Дружников. Виза в позавчера (1968-1997)] [омонимия не снята]</t>
    </r>
  </si>
  <si>
    <t>1969 </t>
  </si>
  <si>
    <t>1977 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</si>
  <si>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</si>
  <si>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газета </t>
  </si>
  <si>
    <t>Василий Шукшин. Собрание сочинений (в 3 томах), т2 </t>
  </si>
  <si>
    <t>учебно-научная, нехудожественная </t>
  </si>
  <si>
    <t>1939 </t>
  </si>
  <si>
    <t>коллективный </t>
  </si>
  <si>
    <t>Коллекция анекдотов: абстрактный анекдот (1970-2000) </t>
  </si>
  <si>
    <t>Коллекция анекдотов: абстрактный анекдот </t>
  </si>
  <si>
    <t>1970-2000 </t>
  </si>
  <si>
    <t>анекдот </t>
  </si>
  <si>
    <t>электронный текст </t>
  </si>
  <si>
    <t>Кир Булычев. Девочка с Земли (1971) </t>
  </si>
  <si>
    <t>Кир Булычев </t>
  </si>
  <si>
    <t>Девочка с Земли </t>
  </si>
  <si>
    <t>1971 </t>
  </si>
  <si>
    <t>Булвчев Кир. Девочка с Земли.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</si>
  <si>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</si>
  <si>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</si>
  <si>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</si>
  <si>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</si>
  <si>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</si>
  <si>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t>1979 </t>
  </si>
  <si>
    <t>Л. К. Чуковская </t>
  </si>
  <si>
    <t>2007 </t>
  </si>
  <si>
    <t xml:space="preserve"> него натыкались задние ребята…   ― Опять </t>
  </si>
  <si>
    <t xml:space="preserve"> ― в ответ на мои замечания </t>
  </si>
  <si>
    <t>Э. Сорокин. Отряд с «приведением» // «Юность», 1972 </t>
  </si>
  <si>
    <t>Э. Сорокин </t>
  </si>
  <si>
    <t>Отряд с «приведением» </t>
  </si>
  <si>
    <t>образование </t>
  </si>
  <si>
    <r>
      <t xml:space="preserve"> стоял, и на него натыкались задние ребята…   ―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― в ответ на мои замечания сокрушенно качал белобрысой головой Петя и в недоумении рассматривал свои ладони, как будто на них должно было быть написано «правая», «левая».  [Э. Сорокин. Отряд с «приведением» // «Юность», 1972] [омонимия не снята]</t>
    </r>
  </si>
  <si>
    <t>киноповесть </t>
  </si>
  <si>
    <t>«Техника - молодежи» </t>
  </si>
  <si>
    <t> отч тов мин дереп илижолыв</t>
  </si>
  <si>
    <t xml:space="preserve"> выложили перед ним, ― вот что </t>
  </si>
  <si>
    <t>мысли и чувства.  </t>
  </si>
  <si>
    <t>Василий Шукшин. Страдания молодого Ваганова (1974) </t>
  </si>
  <si>
    <t>Страдания молодого Ваганова </t>
  </si>
  <si>
    <r>
      <t xml:space="preserve"> Даже не они сами, хоть именно их Ваганов все время помнил, но не они сами, а то, что они выложили перед ним, ― вот что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мысли и чувства.  [Василий Шукшин. Страдания молодого Ваганова (1974)] [омонимия не снята]</t>
    </r>
  </si>
  <si>
    <t>1914 </t>
  </si>
  <si>
    <t xml:space="preserve"> железы ― на них врач не </t>
  </si>
  <si>
    <t>кисту со злокачественной опухолью.  </t>
  </si>
  <si>
    <t>Павел Власов. Секреты точной диагностики // «Техника - молодежи», 1975 </t>
  </si>
  <si>
    <t>Павел Власов </t>
  </si>
  <si>
    <t>Секреты точной диагностики </t>
  </si>
  <si>
    <t>техника, здоровье и медицина </t>
  </si>
  <si>
    <r>
      <t xml:space="preserve"> Поэтому метод особенно полезен для получения снимков грудной железы ― на них врач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кисту со злокачественной опухолью.  [Павел Власов. Секреты точной диагностики // «Техника - молодежи», 1975] [омонимия не снята]</t>
    </r>
  </si>
  <si>
    <t>1932 </t>
  </si>
  <si>
    <t>1975-1977 </t>
  </si>
  <si>
    <t>1942 </t>
  </si>
  <si>
    <t>Василий Аксенов </t>
  </si>
  <si>
    <t>2008 </t>
  </si>
  <si>
    <t>1980 </t>
  </si>
  <si>
    <t>Михаил Козаков </t>
  </si>
  <si>
    <t xml:space="preserve"> рыбаки сети в море ― он </t>
  </si>
  <si>
    <t>их, и рыба идет стороной </t>
  </si>
  <si>
    <t>А. Ф. Членов. Как Алешка жил на Севере (1978) </t>
  </si>
  <si>
    <t>А. Ф. Членов </t>
  </si>
  <si>
    <t>Как Алешка жил на Севере </t>
  </si>
  <si>
    <t>Членов А. Как Алешка жил на Севере </t>
  </si>
  <si>
    <r>
      <t xml:space="preserve"> Поставят рыбаки сети в море ― он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их, и рыба идет стороной.  [А. Ф. Членов. Как Алешка жил на Севере (1978)] [омонимия не снята]</t>
    </r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</si>
  <si>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</si>
  <si>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</si>
  <si>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</si>
  <si>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</si>
  <si>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</si>
  <si>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</si>
  <si>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Собр. соч.: В 3 тт. Т. 2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</si>
  <si>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</si>
  <si>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1947 </t>
  </si>
  <si>
    <t> ано аД  едорог в от-йокак</t>
  </si>
  <si>
    <t xml:space="preserve"> какой-то в городе…   ― Да она </t>
  </si>
  <si>
    <t>его с кем-то!   Мать усмехнулась </t>
  </si>
  <si>
    <t>Дина Рубина. На солнечной стороне улицы (1980-2006) </t>
  </si>
  <si>
    <t>Дина Рубина </t>
  </si>
  <si>
    <t>На солнечной стороне улицы </t>
  </si>
  <si>
    <t>1980-2006 </t>
  </si>
  <si>
    <t>Дина Рубина. На солнечной стороне улицы </t>
  </si>
  <si>
    <r>
      <t xml:space="preserve">  ― А то, что Файка, из пятой квартиры, вроде видала его с какой-то в городе…   ― Да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кем-то!   Мать усмехнулась задумчиво:  [Дина Рубина. На солнечной стороне улицы (1980-2006)] [омонимия не снята]</t>
    </r>
  </si>
  <si>
    <t>2009 </t>
  </si>
  <si>
    <t>Фазиль Искандер. Кролики и удавы (1982) </t>
  </si>
  <si>
    <t>Кролики и удавы </t>
  </si>
  <si>
    <t>сказка </t>
  </si>
  <si>
    <t>Фазиль Искандер. «Кролили и удавы» </t>
  </si>
  <si>
    <t>1988 </t>
  </si>
  <si>
    <t> елед момас в и етонмет</t>
  </si>
  <si>
    <t xml:space="preserve"> темноте и в самом деле </t>
  </si>
  <si>
    <t>с обезьяной, ну, а потом </t>
  </si>
  <si>
    <r>
      <t xml:space="preserve"> Я ее сначала в темноте и в самом деле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обезьяной, ну, а потом уже думаю: и так и так отвечать…  [Фазиль Искандер. Кролики и удавы (1982)] [омонимия не снята]</t>
    </r>
  </si>
  <si>
    <t> ен мек с ин хи</t>
  </si>
  <si>
    <t xml:space="preserve"> их ни с кем не </t>
  </si>
  <si>
    <t>Леонид Утесов. «Спасибо, сердце!» (1982) </t>
  </si>
  <si>
    <t>Леонид Утесов </t>
  </si>
  <si>
    <t>«Спасибо, сердце!» </t>
  </si>
  <si>
    <t>Леонид Утёсов. Спасибо, сердце! 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</si>
  <si>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</si>
  <si>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1906 </t>
  </si>
  <si>
    <t>Эмма Герштейн </t>
  </si>
  <si>
    <t> ен ыв А  тен йокаТ</t>
  </si>
  <si>
    <t xml:space="preserve"> Такой нет.  А вы не </t>
  </si>
  <si>
    <t xml:space="preserve"> Может, Каплунова Валентина Ивановна?  </t>
  </si>
  <si>
    <t>Ирина Пивоварова. Барышни Люси (1986) </t>
  </si>
  <si>
    <t>Ирина Пивоварова </t>
  </si>
  <si>
    <t>Барышни Люси </t>
  </si>
  <si>
    <t>И. М. Пивоварова. О чем думает моя голова </t>
  </si>
  <si>
    <r>
      <t xml:space="preserve">  ― Каблукова… Каблукова… Такой нет.  А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Может, Каплунова Валентина Ивановна?  [Ирина Пивоварова. Барышни Люси (1986)] [омонимия не снята]</t>
    </r>
  </si>
  <si>
    <t>1940 </t>
  </si>
  <si>
    <t>1995 </t>
  </si>
  <si>
    <t>Фазиль Искандер. Сандро из Чегема (Книга 1) (1989) </t>
  </si>
  <si>
    <t>Сандро из Чегема (Книга 1) </t>
  </si>
  <si>
    <t>Ф. А. Искандер. «Сандро из Чегема». Кн. 1 </t>
  </si>
  <si>
    <t> есв ухартс ос но оН</t>
  </si>
  <si>
    <t xml:space="preserve"> Но он со страху все </t>
  </si>
  <si>
    <t xml:space="preserve"> Дядя Сандро ему этого не </t>
  </si>
  <si>
    <r>
      <t xml:space="preserve">  ― Срываем отдых вождя, ― печально сформулировал начальник, и тут Тенгиз, испугавшись, вспомнил, что дядя Сандро рассказывал ему о том, что он якобы при меньшевиках на Кодоре глушил рыбу.  Но он со страху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Дядя Сандро ему этого не говорил.  [Фазиль Искандер. Сандро из Чегема (Книга 1) (1989)] [омонимия не снята]</t>
    </r>
  </si>
  <si>
    <t> от-отч ыВ </t>
  </si>
  <si>
    <t>1941 </t>
  </si>
  <si>
    <t xml:space="preserve"> и ни за что не </t>
  </si>
  <si>
    <t>гиену (популярный персонаж многих сказок </t>
  </si>
  <si>
    <t>Н. Н. Непомнящий. Разгадка близка? (О неразгаданных тайнах криптозоологии) (1989) </t>
  </si>
  <si>
    <t>Н. Н. Непомнящий </t>
  </si>
  <si>
    <t>Разгадка близка? (О неразгаданных тайнах криптозоологии) </t>
  </si>
  <si>
    <t>естественные науки </t>
  </si>
  <si>
    <t>Н. Н. Непомнящий. Разгадка близка? М.: Знание, 1989 </t>
  </si>
  <si>
    <r>
      <t xml:space="preserve"> Но зоологи не учли одного: местные жители прекрасно знают всех своих животных и ни за что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</t>
    </r>
  </si>
  <si>
    <t>2005 </t>
  </si>
  <si>
    <t>1946 </t>
  </si>
  <si>
    <t> ачивонавИ арднаскелА омидиВ </t>
  </si>
  <si>
    <t xml:space="preserve">  Видимо, Александра Ивановича </t>
  </si>
  <si>
    <t>с его преемником-антагонистом генералом </t>
  </si>
  <si>
    <t>Лев Исаков. «Утки» против Лебедя // «Общая газета», 1995 </t>
  </si>
  <si>
    <t>Лев Исаков </t>
  </si>
  <si>
    <t>«Утки» против Лебедя </t>
  </si>
  <si>
    <t>«Общая газета» </t>
  </si>
  <si>
    <r>
      <t xml:space="preserve"> Видимо, Александра Ивановича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его преемником-антагонистом генералом Евневичем.  [Лев Исаков. «Утки» против Лебедя // «Общая газета», 1995] [омонимия не снята]</t>
    </r>
  </si>
  <si>
    <t>Александра Маринина </t>
  </si>
  <si>
    <t>«Октябрь» </t>
  </si>
  <si>
    <t> атнематрапедсог еинелвяаз авещурХ яинерз икчот</t>
  </si>
  <si>
    <t xml:space="preserve"> точки зрения Хрущева, заявление госдепартамента </t>
  </si>
  <si>
    <t>ему карты.  </t>
  </si>
  <si>
    <t>Олег Гриневский. Тысяча и один день Никиты Сергеевича (1997) </t>
  </si>
  <si>
    <t>Олег Гриневский </t>
  </si>
  <si>
    <t>1930 </t>
  </si>
  <si>
    <t>Тысяча и один день Никиты Сергеевича </t>
  </si>
  <si>
    <t>Олег Гриневский. Тысяча и один день Никиты Сергеевича 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</si>
  <si>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</si>
  <si>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«Столица» 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</si>
  <si>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</si>
  <si>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</si>
  <si>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</si>
  <si>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</si>
  <si>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</si>
  <si>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</si>
  <si>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природа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</si>
  <si>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</si>
  <si>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</si>
  <si>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я тен ьтсе оТ  ьтсонневтсбос</t>
  </si>
  <si>
    <t xml:space="preserve"> собственность…  То есть нет… я </t>
  </si>
  <si>
    <t xml:space="preserve"> Интеллектуальная собственность вообще не отчуждается </t>
  </si>
  <si>
    <t>Сергей Юрский. Сеюки (1997-1998) </t>
  </si>
  <si>
    <t>Сергей Юрский </t>
  </si>
  <si>
    <t>Сеюки </t>
  </si>
  <si>
    <t>1997-1998 </t>
  </si>
  <si>
    <t>Юрский С. Содержимое ящика </t>
  </si>
  <si>
    <r>
      <t xml:space="preserve"> Значит, тут не просто договор купли-продажи: была наша интеллектуальная собственность ― стала ваша интеллектуальная собственность…  То есть нет…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!  Интеллектуальная собственность вообще не отчуждается!  [Сергей Юрский. Сеюки (1997-1998)] [омонимия не снята]</t>
    </r>
  </si>
  <si>
    <t xml:space="preserve"> каракулевая шапка-пирожок, нет, я </t>
  </si>
  <si>
    <t>это у отца была серая </t>
  </si>
  <si>
    <t>Андрей Вознесенский. На виртуальном ветру (1998) </t>
  </si>
  <si>
    <t>Андрей Вознесенский </t>
  </si>
  <si>
    <t>На виртуальном ветру </t>
  </si>
  <si>
    <t>Андрей Вознесенский. На виртуальном ветру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</si>
  <si>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</si>
  <si>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 етид кат тедевс ьвобюл ен</t>
  </si>
  <si>
    <t xml:space="preserve"> не любовь сведет, так дите </t>
  </si>
  <si>
    <t>Борис Екимов. В степи (1998) </t>
  </si>
  <si>
    <t>Борис Екимов </t>
  </si>
  <si>
    <t>В степи </t>
  </si>
  <si>
    <t>Борис Екимов. «Пиночет» </t>
  </si>
  <si>
    <r>
      <t xml:space="preserve"> Как говорят, не любовь сведет, так дите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[Борис Екимов. В степи (1998)] [омонимия не снята]</t>
    </r>
  </si>
  <si>
    <t>Г. Я. Бакланов. Жизнь, подаренная дважды (1999) </t>
  </si>
  <si>
    <t>Жизнь, подаренная дважды </t>
  </si>
  <si>
    <t>Григорий Бакланов. Жизнь, подаренная дважды </t>
  </si>
  <si>
    <t xml:space="preserve"> ко мне отношение, если я </t>
  </si>
  <si>
    <t>его с женщиной, с секретаршей </t>
  </si>
  <si>
    <r>
      <t xml:space="preserve"> Какое после этого должно быть ко мне отношение, если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женщиной, с секретаршей?..  [Г. Я. Бакланов. Жизнь, подаренная дважды (1999)] [омонимия не снята]</t>
    </r>
  </si>
  <si>
    <t>здоровье и медицина </t>
  </si>
  <si>
    <t>Вера Белоусова </t>
  </si>
  <si>
    <t>Александр Иличевский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</si>
  <si>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</si>
  <si>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</si>
  <si>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</si>
  <si>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история, политика и общественная жизнь </t>
  </si>
  <si>
    <t>«Родина» </t>
  </si>
  <si>
    <t> оннешревос отч итсалбо еывотнорфирп в</t>
  </si>
  <si>
    <t xml:space="preserve"> в прифронтовые области, что совершенно </t>
  </si>
  <si>
    <t>работу там контрразведывательных органов.  </t>
  </si>
  <si>
    <r>
      <t xml:space="preserve"> Началось массовое возвращение депортированных лиц в прифронтовые области, что совершенно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работу там контрразведывательных органов.  [Александр Филюшкин. Рус, не спи в гробу! // «Родина», 2000] [омонимия не снята]</t>
    </r>
  </si>
  <si>
    <t> ен ботч илениш оге ялд</t>
  </si>
  <si>
    <t xml:space="preserve"> для его шинели, чтоб не </t>
  </si>
  <si>
    <t>вбили специальный гвоздь, и рядом </t>
  </si>
  <si>
    <t>Самуил Алешин. Встречи на грешной земле (2001) </t>
  </si>
  <si>
    <t>Самуил Алешин </t>
  </si>
  <si>
    <t>Встречи на грешной земле </t>
  </si>
  <si>
    <t>Самуил Алешин. Встречи на грешной земле </t>
  </si>
  <si>
    <r>
      <t xml:space="preserve"> Для него в раздевалке, вернее, для его шинели, чтоб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вбили специальный гвоздь, и рядом сидел охранник (стерег шинель).  [Самуил Алешин. Встречи на грешной земле (2001)] [омонимия не снята]</t>
    </r>
  </si>
  <si>
    <t> ен тен жу аД </t>
  </si>
  <si>
    <t xml:space="preserve">   ― Да уж нет, не </t>
  </si>
  <si>
    <t>я вас сколько раз видела </t>
  </si>
  <si>
    <t>Г. Я. Бакланов. Нездешний // «Знамя», 2001 </t>
  </si>
  <si>
    <t>Нездешний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</si>
  <si>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</si>
  <si>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«Известия» </t>
  </si>
  <si>
    <t>Андрей Измайлов </t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</si>
  <si>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</si>
  <si>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</si>
  <si>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</si>
  <si>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</si>
  <si>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t xml:space="preserve"> сказал: ты меня с кем-то 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</si>
  <si>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</si>
  <si>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</si>
  <si>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</si>
  <si>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</si>
  <si>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</si>
  <si>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Феликс Светов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</si>
  <si>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</si>
  <si>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</si>
  <si>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</si>
  <si>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</si>
  <si>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 xml:space="preserve"> паспортные данные на лице, не </t>
  </si>
  <si>
    <t>чистокровный русич.  </t>
  </si>
  <si>
    <r>
      <t xml:space="preserve">  Зная, что у Васи под всякими перегибами подразумеваются притеснения по пятому пункту анкеты, возразил, что этого не может быть: во-первых, Иванович, во-вторых, у него паспортные данные на лице,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чистокровный русич.  [Виктор Слипенчук. Зинзивер (2001)] [омонимия не снята]</t>
    </r>
  </si>
  <si>
    <t>Вениамин Смехов. Театр моей памяти (2001) </t>
  </si>
  <si>
    <t>Вениамин Смехов </t>
  </si>
  <si>
    <t>Театр моей памяти </t>
  </si>
  <si>
    <t>Вениамин Смехов. Театр моей памяти </t>
  </si>
  <si>
    <t> ьтяпо я А  анамдрЭ огончодасопод</t>
  </si>
  <si>
    <t xml:space="preserve"> допосадочного» Эрдмана.  А я опять </t>
  </si>
  <si>
    <t>времена.  Ведь был совершенно уверен </t>
  </si>
  <si>
    <r>
      <t xml:space="preserve"> Оказалось, М.В.Миронова ― из круга друзей прежнего, «допосадочного» Эрдмана.  А я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</t>
    </r>
  </si>
  <si>
    <t>Леонид Юзефович. Дом свиданий (2001) </t>
  </si>
  <si>
    <t>Леонид Юзефович </t>
  </si>
  <si>
    <t>Дом свиданий </t>
  </si>
  <si>
    <t>Леонид Юзефович. Дом свиданий </t>
  </si>
  <si>
    <t> ен уренам огЕ </t>
  </si>
  <si>
    <t xml:space="preserve">  Его манеру не </t>
  </si>
  <si>
    <t>ни с чьей другой.  </t>
  </si>
  <si>
    <r>
      <t xml:space="preserve"> Его манеру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чьей другой.  [Леонид Юзефович. Дом свиданий (2001)] [омонимия не снята]</t>
    </r>
  </si>
  <si>
    <t xml:space="preserve"> цвету, акварелях, которые никогда не </t>
  </si>
  <si>
    <t>с другими.  </t>
  </si>
  <si>
    <t>В. Д. Алейников. Тадзимас (2002) </t>
  </si>
  <si>
    <t>В. Д. Алейников </t>
  </si>
  <si>
    <t>Тадзимас </t>
  </si>
  <si>
    <t>Алейников Владимир. Тадзимас. М.: Рипол классик, 2013 </t>
  </si>
  <si>
    <r>
      <t xml:space="preserve">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другими.  [В. Д. Алейников. Тадзимас (2002)] [омонимия не снята]</t>
    </r>
  </si>
  <si>
    <t>А. Дорошенко </t>
  </si>
  <si>
    <t xml:space="preserve"> оно, идёт наше стадо!  Не </t>
  </si>
  <si>
    <t>с другими.   Как это-сверху </t>
  </si>
  <si>
    <t>Святослав Сахарнов. Осколки кокосового ореха // «Мурзилка», 2002 </t>
  </si>
  <si>
    <t>Святослав Сахарнов </t>
  </si>
  <si>
    <t>Осколки кокосового ореха </t>
  </si>
  <si>
    <t>«Мурзилка» </t>
  </si>
  <si>
    <r>
      <t xml:space="preserve"> - Когда будет засуха, стадо двинется в дальний поход к непересыхающим рекам, а мы будем сверху видеть - ага, вон оно, идёт наше стадо! 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с другими.   Как это-сверху?  [Святослав Сахарнов. Осколки кокосового ореха // «Мурзилка», 2002] [омонимия снята]</t>
    </r>
  </si>
  <si>
    <t>все планы.  </t>
  </si>
  <si>
    <t> анепьлиВ ед акинимоД иицнарФ лед</t>
  </si>
  <si>
    <t xml:space="preserve"> дел Франции Доминика де Вильпена </t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</si>
  <si>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</si>
  <si>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</si>
  <si>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</si>
  <si>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</si>
  <si>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2003.02.18 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</si>
  <si>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</si>
  <si>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 ен йыроток кувз оге ынецс</t>
  </si>
  <si>
    <t xml:space="preserve"> сцены его звук, который не </t>
  </si>
  <si>
    <t>ни с чем, привыкли видеть </t>
  </si>
  <si>
    <t>Юрий Башмет. Вокзал мечты (2003) </t>
  </si>
  <si>
    <t>Юрий Башмет </t>
  </si>
  <si>
    <t>Вокзал мечты </t>
  </si>
  <si>
    <t>Ю. Башмет. Вокзал мечты </t>
  </si>
  <si>
    <r>
      <t xml:space="preserve"> Просто мы привыкли воспринимать Ростроповича как виолончелиста, привыкли слышать со сцены его звук,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чем, привыкли видеть играющим на инструменте.  [Юрий Башмет. Вокзал мечты (2003)] [омонимия не снята]</t>
    </r>
  </si>
  <si>
    <t> СЭЕ ОАР иицазинагроер вокорс хынтеркнок</t>
  </si>
  <si>
    <t xml:space="preserve"> конкретных сроков реорганизации РАО «ЕЭС» </t>
  </si>
  <si>
    <t>все планы реформы.  </t>
  </si>
  <si>
    <t>Наталья Ильина. Биржа для несуществующих торгов // «Газета», 2003 </t>
  </si>
  <si>
    <t>Наталья Ильина </t>
  </si>
  <si>
    <t>Биржа для несуществующих торгов </t>
  </si>
  <si>
    <t>«Газета» </t>
  </si>
  <si>
    <r>
      <t xml:space="preserve">  Биржа для несуществующих торгов Отказ правительства и Думы от конкретных сроков реорганизации РАО «ЕЭС»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реформы.  [Наталья Ильина. Биржа для несуществующих торгов // «Газета», 2003] [омонимия не снята]</t>
    </r>
  </si>
  <si>
    <t>электронная коммуникация ,  нехудожественная </t>
  </si>
  <si>
    <t>форум </t>
  </si>
  <si>
    <t> я ацнлос яинедап алгу икнецо</t>
  </si>
  <si>
    <t xml:space="preserve"> оценки угла падения солнца я </t>
  </si>
  <si>
    <t>одну реку с другой, течение </t>
  </si>
  <si>
    <t>Александр Иличевский. Горло Ушулука // «Октябрь», 2007 </t>
  </si>
  <si>
    <t>Горло Ушулука </t>
  </si>
  <si>
    <r>
      <t xml:space="preserve"> Из-за неверной оценки угла падения солнца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</si>
  <si>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</si>
  <si>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</si>
  <si>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</si>
  <si>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Краева Ирина. Тим и Дан, или Тайна «Разбитой коленки»: сказочная повесть </t>
  </si>
  <si>
    <t>Евгений Сухов </t>
  </si>
  <si>
    <t> ен хазалг в юьтсоньлетирзодоп и</t>
  </si>
  <si>
    <t xml:space="preserve"> и подозрительностью в глазах не </t>
  </si>
  <si>
    <t>с кем-либо. 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</si>
  <si>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</si>
  <si>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</si>
  <si>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Маркиз Астольф де Кюстин. Почта духов, или Россия в 2007 году. Переложение на отечественный Сергея Есина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</si>
  <si>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</si>
  <si>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2010 </t>
  </si>
  <si>
    <t> арехамуШ имыннёничдоп ями еешйачосыв ан</t>
  </si>
  <si>
    <t xml:space="preserve"> на высочайшее имя подчинёнными Шумахера, </t>
  </si>
  <si>
    <t>Константин Писаренко. Ломоносов против Шумахера // «Родина», 2009 </t>
  </si>
  <si>
    <t>Константин Писаренко </t>
  </si>
  <si>
    <t>Ломоносов против Шумахера </t>
  </si>
  <si>
    <t>история, образование, администрация и управление </t>
  </si>
  <si>
    <r>
      <t xml:space="preserve">  Однако челобитная, поданная на высочайшее имя подчинёнными Шумахера,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[Константин Писаренко. Ломоносов против Шумахера // «Родина», 2009] [омонимия не снята]</t>
    </r>
  </si>
  <si>
    <t> ен меч с ин анамцравШ</t>
  </si>
  <si>
    <t xml:space="preserve"> Шварцмана ни с чем не </t>
  </si>
  <si>
    <t>Ольга Фам. Рваный Чебурашка // «Однако», 2009 </t>
  </si>
  <si>
    <t>Ольга Фам </t>
  </si>
  <si>
    <t>Рваный Чебурашка </t>
  </si>
  <si>
    <t>искусство и культура, бизнес, коммерция, экономика, финансы </t>
  </si>
  <si>
    <t>«Однако»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</si>
  <si>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</si>
  <si>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2011 </t>
  </si>
  <si>
    <t>2012 </t>
  </si>
  <si>
    <t>Random number</t>
  </si>
  <si>
    <t>Примеры</t>
  </si>
  <si>
    <t> спутаем </t>
  </si>
  <si>
    <t> спутает </t>
  </si>
  <si>
    <t> спутаешь </t>
  </si>
  <si>
    <t> спутал </t>
  </si>
  <si>
    <t> спутала </t>
  </si>
  <si>
    <t> спутали </t>
  </si>
  <si>
    <t> спутало </t>
  </si>
  <si>
    <t> спутают </t>
  </si>
  <si>
    <t>Общий итог</t>
  </si>
  <si>
    <t>Примеры (формулала)</t>
  </si>
  <si>
    <t/>
  </si>
  <si>
    <t>Пример (значения)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</si>
  <si>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</si>
  <si>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</si>
  <si>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Татьяна Сахарова </t>
  </si>
  <si>
    <t>Сергей Таранов </t>
  </si>
  <si>
    <t> от-отч я илИ  авокледоП еьтатс</t>
  </si>
  <si>
    <t>латупереп</t>
  </si>
  <si>
    <t xml:space="preserve"> статье Поделкова?  Или я что-то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</si>
  <si>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</si>
  <si>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) Кстати, пародист мог бы в </t>
  </si>
  <si>
    <r>
      <t xml:space="preserve"> «Лит. газете» не до того, она занята гонениями на слово «облак» ― пародия А.Иванова на В.Сидорова (тот же, что в статье Поделкова?  Или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) Кстати, пародист мог бы в эпиграф вынести еще строчки: «Но на сердце облак черный, черной смерти пелена» (В.Брюсов), «И этот мир тебе ― лишь красный облак дыма» (А.Блок).  [Юлий Даниэль. Письма из заключения (1966-1970)] [омонимия не снята]</t>
    </r>
  </si>
  <si>
    <t> харп и екдяроп в оньлетивтсйед</t>
  </si>
  <si>
    <t>алатупереп</t>
  </si>
  <si>
    <t xml:space="preserve"> действительно в порядке и прах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</si>
  <si>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</si>
  <si>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не она, а ее сменщица </t>
  </si>
  <si>
    <t>Евгений Попов. Тетя Муся и дядя Лева (1970-2000) </t>
  </si>
  <si>
    <t>Евгений Попов </t>
  </si>
  <si>
    <t>Тетя Муся и дядя Лева </t>
  </si>
  <si>
    <t>Е. Попов. Собр. соч. в 2 т </t>
  </si>
  <si>
    <r>
      <t xml:space="preserve"> Пришла толстуха, сказала, что все действительно в порядке и прах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не она, а ее сменщица, которая «сильно пьет».  [Евгений Попов. Тетя Муся и дядя Лева (1970-2000)] [омонимия не снята]</t>
    </r>
  </si>
  <si>
    <t> я ьтыб тежоМ хамьсип в</t>
  </si>
  <si>
    <t xml:space="preserve"> в письмах: «Может быть, я </t>
  </si>
  <si>
    <t>адрес?  </t>
  </si>
  <si>
    <t>Е. С. Гинзбург. Крутой маршрут: Часть 2 (1975-1977) </t>
  </si>
  <si>
    <t>Е. С. Гинзбург </t>
  </si>
  <si>
    <t>Крутой маршрут: Часть 2 </t>
  </si>
  <si>
    <t>Евгения Гинзбург. Крутой маршрут </t>
  </si>
  <si>
    <r>
      <t xml:space="preserve"> А мама, бедная, все спрашивала меня потом в письмах: «Может быть,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адрес?  [Е. С. Гинзбург. Крутой маршрут: Часть 2 (1975-1977)] [омонимия не снята]</t>
    </r>
  </si>
  <si>
    <t>Сергей Довлатов </t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</si>
  <si>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</si>
  <si>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</si>
  <si>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</si>
  <si>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</si>
  <si>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Ирина Полянская </t>
  </si>
  <si>
    <t>Прохождение тени </t>
  </si>
  <si>
    <t>Полянская И. Прохождение тени </t>
  </si>
  <si>
    <r>
      <t xml:space="preserve"> Но она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</si>
  <si>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t>Александр Кабаков </t>
  </si>
  <si>
    <t> овтсьлетиварп отч ьтазакс ыб гом</t>
  </si>
  <si>
    <t>олатупереп</t>
  </si>
  <si>
    <t xml:space="preserve"> мог бы сказать, что правительство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</si>
  <si>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</si>
  <si>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порядок ходов.  </t>
  </si>
  <si>
    <t>Борис Вишневский. Двухпроцентная реформа // «Московские новости», 2003 </t>
  </si>
  <si>
    <t>Борис Вишневский </t>
  </si>
  <si>
    <t>Двухпроцентная реформа </t>
  </si>
  <si>
    <t>«Московские новости» </t>
  </si>
  <si>
    <r>
      <t xml:space="preserve"> Известный как один из самых сильных думских шахматистов, Жуков мог бы сказать, что правительство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 xml:space="preserve"> порядок ходов.  [Борис Вишневский. Двухпроцентная реформа // «Московские новости», 2003] [омонимия не снята]</t>
    </r>
  </si>
  <si>
    <t>Маша Трауб </t>
  </si>
  <si>
    <t> есв ьтяпо ыдеомрад ыцвазрем ытнега</t>
  </si>
  <si>
    <t xml:space="preserve"> агенты, мерзавцы, дармоеды, опять все </t>
  </si>
  <si>
    <t>Василий Аксенов. Новый сладостный стиль (2005) </t>
  </si>
  <si>
    <t>Новый сладостный стиль </t>
  </si>
  <si>
    <t>Аксенов Василий. Новый сладостный стиль </t>
  </si>
  <si>
    <r>
      <t xml:space="preserve"> Мои агенты, мерзавцы, дармоеды, опять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!  [Василий Аксенов. Новый сладостный стиль (2005)] [омонимия не снята]</t>
    </r>
  </si>
  <si>
    <t> оннеми отч аланзу ен и</t>
  </si>
  <si>
    <t xml:space="preserve"> и не узнала, что именно </t>
  </si>
  <si>
    <t>эта несчастная и неужели провалилась </t>
  </si>
  <si>
    <t>Н. И. Ильина. Дороги и судьбы (1957-1985) </t>
  </si>
  <si>
    <t>Н. И. Ильина </t>
  </si>
  <si>
    <t>Дороги и судьбы </t>
  </si>
  <si>
    <t>1957-1985 </t>
  </si>
  <si>
    <t>Н. И. Ильина. Дороги и судьбы. М.: АСТ, 2011 </t>
  </si>
  <si>
    <r>
      <t xml:space="preserve"> Тут их от меня заслонили, я так и не узнала, что именно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эта несчастная и неужели провалилась?  [Н. И. Ильина. Дороги и судьбы (1957-1985)] [омонимия не снята]</t>
    </r>
  </si>
  <si>
    <t> ыВ </t>
  </si>
  <si>
    <t xml:space="preserve">   ― Вы </t>
  </si>
  <si>
    <t>сказал Мятлев, ― она покончила с </t>
  </si>
  <si>
    <r>
      <t xml:space="preserve">  ―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сказал Мятлев, ― она покончила с собой…  [Булат Окуджава. Путешествие дилетантов (Из записок отставного поручика Амирана Амилахвари) (1971-1977)] [омонимия не снята]</t>
    </r>
  </si>
  <si>
    <t>Мила Кузина, Юлия Кантор </t>
  </si>
  <si>
    <t> есв илгом отч есВ  ынитселап</t>
  </si>
  <si>
    <t xml:space="preserve"> палестины.  Все, что могли, ― все </t>
  </si>
  <si>
    <t xml:space="preserve"> Зато живем теперь в самом </t>
  </si>
  <si>
    <t>Евгения Пищикова. Пятиэтажная Россия (2007) // «Русская Жизнь», 2008 </t>
  </si>
  <si>
    <t>Евгения Пищикова </t>
  </si>
  <si>
    <t>Пятиэтажная Россия </t>
  </si>
  <si>
    <t>очерк, цикл </t>
  </si>
  <si>
    <t>«Русская Жизнь» </t>
  </si>
  <si>
    <t>электронное издание </t>
  </si>
  <si>
    <r>
      <t xml:space="preserve">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Зато живем теперь в самом гламурном городе мира.  [Евгения Пищикова. Пятиэтажная Россия (2007) // «Русская Жизнь», 2008] [омонимия не снята]</t>
    </r>
  </si>
  <si>
    <t> ыТ  никшуП отэ еж йокаК</t>
  </si>
  <si>
    <t xml:space="preserve"> Какой же это Пушкин?  Ты </t>
  </si>
  <si>
    <t>наверное…  Удивительно, что на Новый </t>
  </si>
  <si>
    <t>Евгения Ярцева. Кем не будет Миша // Журнал «Кукумбер», 2009 </t>
  </si>
  <si>
    <t>Евгения Ярцева </t>
  </si>
  <si>
    <t>Кем не будет Миша </t>
  </si>
  <si>
    <t>Журнал «Кукумбер» </t>
  </si>
  <si>
    <r>
      <t xml:space="preserve"> Какой же это Пушкин?  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</t>
    </r>
  </si>
  <si>
    <t> валгирТ икшаШ </t>
  </si>
  <si>
    <t xml:space="preserve">  Шашки Триглав </t>
  </si>
  <si>
    <t>с пирожными и съел.  </t>
  </si>
  <si>
    <r>
      <t xml:space="preserve"> Шашки Триглав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пирожными и съел.  [Ирина Краева. Тим и Дан, или Тайна «Разбитой коленки»: сказочная повесть (2007)] [омонимия не снята]</t>
    </r>
  </si>
  <si>
    <t> юилимаф тужакС  ясйарибзар мотоп тюаполхУ</t>
  </si>
  <si>
    <t xml:space="preserve"> Ухлопают, потом разбирайся.  Скажут, фамилию </t>
  </si>
  <si>
    <t xml:space="preserve"> ― пытался шутить он.  </t>
  </si>
  <si>
    <r>
      <t xml:space="preserve">  ― Ухлопают, потом разбирайся.  Скажут, фамилию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― пытался шутить он.  [Г. Я. Бакланов. Июль 41 года (1964)] [омонимия не снята]</t>
    </r>
  </si>
  <si>
    <t> но мотэ ирп унофелет оп</t>
  </si>
  <si>
    <t xml:space="preserve"> по телефону, при этом он </t>
  </si>
  <si>
    <t>север и юг и, отмерив </t>
  </si>
  <si>
    <t>А. Д. Сахаров. Горький, Москва, далее везде (1989) </t>
  </si>
  <si>
    <t>А. Д. Сахаров </t>
  </si>
  <si>
    <t>Горький, Москва, далее везде </t>
  </si>
  <si>
    <r>
      <t xml:space="preserve"> Ги сообщили адрес лагеря по телефону, при этом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</t>
    </r>
  </si>
  <si>
    <t> ен я огечин еигород иом</t>
  </si>
  <si>
    <t xml:space="preserve"> мои дорогие, ничего я не </t>
  </si>
  <si>
    <t>и не забыла.  </t>
  </si>
  <si>
    <t>Л. Г. Матвеева. Продлёнка (1987) </t>
  </si>
  <si>
    <t>Л. Г. Матвеева </t>
  </si>
  <si>
    <t>Продлёнка </t>
  </si>
  <si>
    <t>Л. Г. Матвеева. Продлёнка </t>
  </si>
  <si>
    <r>
      <t xml:space="preserve">  — Нет, мои дорогие, ничего я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не забыла.  [Л. Г. Матвеева. Продлёнка (1987)] [омонимия не снята]</t>
    </r>
  </si>
  <si>
    <t xml:space="preserve">  ― Вы что-то 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</si>
  <si>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</si>
  <si>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r>
      <t xml:space="preserve">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</si>
  <si>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t> он ацводв ьтитсеван алишер акиннещявс</t>
  </si>
  <si>
    <t xml:space="preserve"> священника решила навестить вдовца, но </t>
  </si>
  <si>
    <t>и попала к лодочнику:  </t>
  </si>
  <si>
    <r>
      <t xml:space="preserve"> А тут жена местного священника решила навестить вдовца, 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попала к лодочнику:  [Коллекция анекдотов: абстрактный анекдот (1970-2000)] [омонимия не снята]</t>
    </r>
  </si>
  <si>
    <t> онйачулс огечто атнеилк меинежолдерп мынпазенв</t>
  </si>
  <si>
    <t xml:space="preserve"> внезапным предложением клиента, отчего случайно </t>
  </si>
  <si>
    <t>крем и наотмашь хватил по </t>
  </si>
  <si>
    <t>День обуви (1997) // «Столица», 1997.04.15 </t>
  </si>
  <si>
    <t>День обуви </t>
  </si>
  <si>
    <t>1997.04.15 </t>
  </si>
  <si>
    <r>
      <t xml:space="preserve">  Зильберт всерьез задумался над внезапным предложением клиента, отчего случайно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крем и наотмашь хватил по коричневому вельвету черной щеткой.  [День обуви (1997) // «Столица», 1997.04.15] [омонимия не снята]</t>
    </r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</si>
  <si>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</si>
  <si>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</si>
  <si>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</si>
  <si>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</si>
  <si>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Негатив положительного героя </t>
  </si>
  <si>
    <t>Аксенов В. Негатив положительного героя </t>
  </si>
  <si>
    <r>
      <t xml:space="preserve">  Если только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</si>
  <si>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t> олз и орбод алашемс исуР</t>
  </si>
  <si>
    <t xml:space="preserve"> Руси, смешала добро и зло, </t>
  </si>
  <si>
    <t>меж собой людей, оголодила.  </t>
  </si>
  <si>
    <r>
      <t xml:space="preserve">  Коллективизация в нашем селе, как и всюду по Руси, смешала добро и зло,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меж собой людей, оголодила.  [Виктор Астафьев. Последний поклон (1968-1991)] [омонимия не снята]</t>
    </r>
  </si>
  <si>
    <t> аруд атэ ьшеаминоП  ьтавокук тут</t>
  </si>
  <si>
    <t xml:space="preserve"> тут куковать?   ― Понимаешь, эта дура </t>
  </si>
  <si>
    <t>адрес.   ― Как это?  </t>
  </si>
  <si>
    <t>Дарья Донцова. Микстура от косоглазия (2003) </t>
  </si>
  <si>
    <t>Дарья Донцова </t>
  </si>
  <si>
    <t>Микстура от косоглазия </t>
  </si>
  <si>
    <t>Дарья Донцова. Микстура от косоглазия </t>
  </si>
  <si>
    <r>
      <t xml:space="preserve">  ― Потому что не смогу готовить то, что мучилось в морозильнике, ― рявкнула я, ― долго мне еще тут куковать?   ― Понимаешь, эта дура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адрес.   ― Как это?  [Дарья Донцова. Микстура от косоглазия (2003)] [омонимия не снята]</t>
    </r>
  </si>
  <si>
    <t> омидив и ЧГХ ан зилана</t>
  </si>
  <si>
    <t xml:space="preserve"> анализ на ХГЧ и, видимо, </t>
  </si>
  <si>
    <t>с чьим-то.  </t>
  </si>
  <si>
    <t>коллективный. Форум: Форум о медицинской диагностике (2010) </t>
  </si>
  <si>
    <t>Форум: Форум о медицинской диагностике </t>
  </si>
  <si>
    <r>
      <t xml:space="preserve"> [Ta-Kemet, жен]   Сделали анализ на ХГЧ и, видимо,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чьим-то.  [коллективный. Форум: Форум о медицинской диагностике (2010)] [омонимия не снята]</t>
    </r>
  </si>
  <si>
    <t> я отсорП </t>
  </si>
  <si>
    <t xml:space="preserve">  [Сергей Любимов, nick, муж]   Просто я </t>
  </si>
  <si>
    <t>перевод басни Эзопа Толстым с </t>
  </si>
  <si>
    <t>коллективный. Форум: Утро (2011) </t>
  </si>
  <si>
    <t>Форум: Утро </t>
  </si>
  <si>
    <t>блог </t>
  </si>
  <si>
    <r>
      <t xml:space="preserve"> [Сергей Любимов, nick, муж]   Просто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перевод басни Эзопа Толстым с переводом басен Лафонтена Крыловым.  [коллективный. Форум: Утро (2011)] [омонимия не снята]</t>
    </r>
  </si>
  <si>
    <t> акнебер огеом теН </t>
  </si>
  <si>
    <t xml:space="preserve">   ― Нет, моего ребенка </t>
  </si>
  <si>
    <t>с чужим, ― начала объяснять Ольга </t>
  </si>
  <si>
    <t>Маша Трауб. Ласточ…ка (2012) </t>
  </si>
  <si>
    <t>Ласточ…ка </t>
  </si>
  <si>
    <t>Маша Трауб. Ласточ…ка </t>
  </si>
  <si>
    <r>
      <t xml:space="preserve">  ― Нет, моего ребенка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чужим, ― начала объяснять Ольга.  [Маша Трауб. Ласточ…ка (2012)] [омонимия не снята]</t>
    </r>
  </si>
  <si>
    <t> отсорп ано обил вокаруД булК</t>
  </si>
  <si>
    <t xml:space="preserve"> Клуб Дураков; либо она просто </t>
  </si>
  <si>
    <t>Тредьяковского и Коллинза (или меня </t>
  </si>
  <si>
    <r>
      <t xml:space="preserve"> Возникло два предположения: либо это ― вступительный членский взнос от Наташки в Клуб Дураков; либо она просто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Тредьяковского и Коллинза (или меня и Футмана?  [Юлий Даниэль. Письма из заключения (1966-1970)] [омонимия не снята]</t>
    </r>
  </si>
  <si>
    <t>Пример (ф-ла)</t>
  </si>
  <si>
    <t> аруШ яиневонходв ьдеречо алатсан и</t>
  </si>
  <si>
    <t xml:space="preserve"> и настала очередь «вдохновения», Шура </t>
  </si>
  <si>
    <t>кассеты.  </t>
  </si>
  <si>
    <t>Алла Сурикова. Любовь со второго взгляда (2001) </t>
  </si>
  <si>
    <t>Алла Сурикова </t>
  </si>
  <si>
    <t>Любовь со второго взгляда </t>
  </si>
  <si>
    <t>А. Сурикова. Любовь со второго взгляда </t>
  </si>
  <si>
    <r>
      <t xml:space="preserve"> Когда шампанское было выпито, фрукты съедены и настала очередь «вдохновения», Шура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кассеты.  [Алла Сурикова. Любовь со второго взгляда (2001)] [омонимия не снята]</t>
    </r>
  </si>
  <si>
    <t>Владимир Скрипкин </t>
  </si>
  <si>
    <t> ано тежом ьтыБ </t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</si>
  <si>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</si>
  <si>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</si>
  <si>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</si>
  <si>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</si>
  <si>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</si>
  <si>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</si>
  <si>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</si>
  <si>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> я ястеавызакО </t>
  </si>
  <si>
    <t xml:space="preserve">   Оказывается, я </t>
  </si>
  <si>
    <t>кто кого держит на цепочке </t>
  </si>
  <si>
    <r>
      <t xml:space="preserve">  Оказывается,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кто кого держит на цепочке.  [Кир Булычев. Девочка с Земли (1971)] [омонимия не снята]</t>
    </r>
  </si>
  <si>
    <t>Кира Сурикова </t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</si>
  <si>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</si>
  <si>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</si>
  <si>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</si>
  <si>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</si>
  <si>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ециньлоб в отЭ </t>
  </si>
  <si>
    <t xml:space="preserve">   ― Это в больнице </t>
  </si>
  <si>
    <t>заливалась слезами Шура.  </t>
  </si>
  <si>
    <t>Эльдар Рязанов, Эмиль Брагинский. Служебный роман (1977) </t>
  </si>
  <si>
    <t>Эльдар Рязанов, Эмиль Брагинский </t>
  </si>
  <si>
    <t>1927, 1921 </t>
  </si>
  <si>
    <t>Служебный роман </t>
  </si>
  <si>
    <t>Эльдар Рязанов, Эмиль Брагинский. Тихие омуты </t>
  </si>
  <si>
    <r>
      <t xml:space="preserve">  ― Это в больнице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― заливалась слезами Шура.  [Эльдар Рязанов, Эмиль Брагинский. Служебный роман (1977)] [омонимия не снята]</t>
    </r>
  </si>
  <si>
    <t> есв адгесв как вордак еледто</t>
  </si>
  <si>
    <t xml:space="preserve"> отделе кадров, как всегда, все </t>
  </si>
  <si>
    <t>и принесли на визирование старый </t>
  </si>
  <si>
    <t>Александра Маринина. Светлый лик смерти (1996) </t>
  </si>
  <si>
    <t>Светлый лик смерти </t>
  </si>
  <si>
    <t>Александра Маринина. Светлый лик смерти </t>
  </si>
  <si>
    <r>
      <t xml:space="preserve">  Он был уверен, что в отделе кадров, как всегда,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принесли на визирование старый вариант приказа, подготовленный еще вчера утром, до его разговора со Стрельниковым.  [Александра Маринина. Светлый лик смерти (1996)] [омонимия не снята]</t>
    </r>
  </si>
  <si>
    <t> ьнед я уроткод к яндогес</t>
  </si>
  <si>
    <t xml:space="preserve"> сегодня к доктору, я день </t>
  </si>
  <si>
    <t>думала, завтра идти, а заглянула </t>
  </si>
  <si>
    <r>
      <t xml:space="preserve">  ― Будь добра, ― попросила она, доставая с вешалки комбинезон Никитки, ― нам, оказывается, сегодня к доктору, я день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думала, завтра идти, а заглянула в календарь и спохватилась.  [Дарья Донцова. Микстура от косоглазия (2003)] [омонимия не снята]</t>
    </r>
  </si>
  <si>
    <t> имянок с тежом ьтидовыв еончон</t>
  </si>
  <si>
    <t xml:space="preserve"> ночное выводить (может с конями </t>
  </si>
  <si>
    <t>Андрей Попов. Тайны ночного леса (2003) // «Спецназ России», 2003.08.15 </t>
  </si>
  <si>
    <t>Андрей Попов </t>
  </si>
  <si>
    <t>Тайны ночного леса </t>
  </si>
  <si>
    <t>«Спецназ России» </t>
  </si>
  <si>
    <t>2003.08.15 </t>
  </si>
  <si>
    <r>
      <t xml:space="preserve"> Откуда тёща взяла, что коров надо в ночное выводить (может с конями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[Андрей Попов. Тайны ночного леса (2003) // «Спецназ России», 2003.08.15] [омонимия не снята]</t>
    </r>
  </si>
  <si>
    <t> или тедеан анишам или чиприк</t>
  </si>
  <si>
    <t>тюатупереп</t>
  </si>
  <si>
    <t xml:space="preserve"> кирпич, или машина наедет, или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</si>
  <si>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</si>
  <si>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с кем и арестуют, а </t>
  </si>
  <si>
    <t>Владимир Высоцкий. Как-то так все вышло... (1969-1970) </t>
  </si>
  <si>
    <t>Владимир Высоцкий </t>
  </si>
  <si>
    <t>Как-то так все вышло... </t>
  </si>
  <si>
    <t>1969-1970 </t>
  </si>
  <si>
    <t>Владимир Высоцкий в серии «Проза поэта» </t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</si>
  <si>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</si>
  <si>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t> отк юанз еН </t>
  </si>
  <si>
    <t xml:space="preserve">  Не знаю, кто </t>
  </si>
  <si>
    <t>нити ― наши художественные противники или </t>
  </si>
  <si>
    <t>И. Г. Эренбург. Люди, годы, жизнь. Книга 2 (1960-1965) </t>
  </si>
  <si>
    <t>Люди, годы, жизнь. Книга 2 </t>
  </si>
  <si>
    <r>
      <t xml:space="preserve"> Не знаю, кто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нити ― наши художественные противники или мы сами; но я попытаюсь размотать клубок.  [И. Г. Эренбург. Люди, годы, жизнь. Книга 2 (1960-1965)] [омонимия не снята]</t>
    </r>
  </si>
  <si>
    <t> перепутал </t>
  </si>
  <si>
    <t xml:space="preserve"> «Лит. газете» не до того, она занята гонениями на слово «облак» ― пародия А.Иванова на В.Сидорова (тот же, что в статье Поделкова?  Или я что-то перепутал?  ) Кстати, пародист мог бы в эпиграф вынести еще строчки: «Но на сердце облак черный, черной смерти пелена» (В.Брюсов), «И этот мир тебе ― лишь красный облак дыма» (А.Блок).  [Юлий Даниэль. Письма из заключения (1966-1970)] [омонимия не снята]</t>
  </si>
  <si>
    <t> перепутала </t>
  </si>
  <si>
    <t> перепутали </t>
  </si>
  <si>
    <t xml:space="preserve">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перепутали.  Зато живем теперь в самом гламурном городе мира.  [Евгения Пищикова. Пятиэтажная Россия (2007) // «Русская Жизнь», 2008] [омонимия не снята]</t>
  </si>
  <si>
    <t> перепутало </t>
  </si>
  <si>
    <t> перепутают </t>
  </si>
  <si>
    <t xml:space="preserve">  ― Будь добра, ― попросила она, доставая с вешалки комбинезон Никитки, ― нам, оказывается, сегодня к доктору, я день перепутала, думала, завтра идти, а заглянула в календарь и спохватилась.  [Дарья Донцова. Микстура от косоглазия (2003)] [омонимия не снята]</t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</si>
  <si>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</si>
  <si>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 </t>
    </r>
  </si>
  <si>
    <r>
      <t xml:space="preserve"> Но она все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</si>
  <si>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 </t>
    </r>
  </si>
  <si>
    <r>
      <t xml:space="preserve">  ― Щас я тебя, падла, </t>
    </r>
    <r>
      <rPr>
        <b/>
        <sz val="11"/>
        <color indexed="8"/>
        <rFont val="Calibri"/>
        <family val="2"/>
        <charset val="204"/>
      </rPr>
      <t>перепутаю</t>
    </r>
    <r>
      <rPr>
        <sz val="11"/>
        <color indexed="8"/>
        <rFont val="Calibri"/>
        <family val="2"/>
        <charset val="204"/>
      </rPr>
      <t> </t>
    </r>
  </si>
  <si>
    <r>
      <t xml:space="preserve"> ― Вы что-то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!   ― Щас я тебя, падла, </t>
    </r>
    <r>
      <rPr>
        <b/>
        <sz val="11"/>
        <color indexed="8"/>
        <rFont val="Calibri"/>
        <family val="2"/>
        <charset val="204"/>
      </rPr>
      <t>перепутаю</t>
    </r>
    <r>
      <rPr>
        <sz val="11"/>
        <color indexed="8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</si>
  <si>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r>
      <t xml:space="preserve">  ― Это в больнице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, ― заливалась слезами Шура.  [Эльдар Рязанов, Эмиль Брагинский. Служебный роман (1977)] [омонимия не снята]</t>
    </r>
  </si>
  <si>
    <r>
      <t xml:space="preserve"> Быть может, она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</si>
  <si>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r>
      <t xml:space="preserve"> Какой же это Пушкин?  Ты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</t>
    </r>
  </si>
  <si>
    <r>
      <t xml:space="preserve"> Откуда тёща взяла, что коров надо в ночное выводить (может с конями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?  [Андрей Попов. Тайны ночного леса (2003) // «Спецназ России», 2003.08.15] [омонимия не снята]</t>
    </r>
  </si>
  <si>
    <r>
      <t xml:space="preserve"> Ги сообщили адрес лагеря по телефону, при этом он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</t>
    </r>
  </si>
  <si>
    <r>
      <t xml:space="preserve">  ― Ухлопают, потом разбирайся.  Скажут, фамилию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…  ― пытался шутить он.  [Г. Я. Бакланов. Июль 41 года (1964)] [омонимия не снята]</t>
    </r>
  </si>
  <si>
    <r>
      <t xml:space="preserve"> А мама, бедная, все спрашивала меня потом в письмах: «Может быть,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адрес?  [Е. С. Гинзбург. Крутой маршрут: Часть 2 (1975-1977)] [омонимия не снята]</t>
    </r>
  </si>
  <si>
    <r>
      <t xml:space="preserve"> Шашки Триглав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с пирожными и съел.  [Ирина Краева. Тим и Дан, или Тайна «Разбитой коленки»: сказочная повесть (2007)] [омонимия не снята]</t>
    </r>
  </si>
  <si>
    <r>
      <t xml:space="preserve"> Не знаю, кто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нити ― наши художественные противники или мы сами; но я попытаюсь размотать клубок.  [И. Г. Эренбург. Люди, годы, жизнь. Книга 2 (1960-1965)] [омонимия не снята]</t>
    </r>
  </si>
  <si>
    <r>
      <t xml:space="preserve">  Он был уверен, что в отделе кадров, как всегда, все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и принесли на визирование старый вариант приказа, подготовленный еще вчера утром, до его разговора со Стрельниковым.  [Александра Маринина. Светлый лик смерти (1996)] [омонимия не снята]</t>
    </r>
  </si>
  <si>
    <r>
      <t xml:space="preserve">  ― Вы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, ― сказал Мятлев, ― она покончила с собой…  [Булат Окуджава. Путешествие дилетантов (Из записок отставного поручика Амирана Амилахвари) (1971-1977)] [омонимия не снята]</t>
    </r>
  </si>
  <si>
    <r>
      <t xml:space="preserve"> Пришла толстуха, сказала, что все действительно в порядке и прах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не она, а ее сменщица, которая «сильно пьет».  [Евгений Попов. Тетя Муся и дядя Лева (1970-2000)]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</si>
  <si>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перепутало</t>
    </r>
    <r>
      <rPr>
        <sz val="11"/>
        <color indexed="8"/>
        <rFont val="Calibri"/>
        <family val="2"/>
        <charset val="204"/>
      </rPr>
      <t> </t>
    </r>
  </si>
  <si>
    <r>
      <t xml:space="preserve"> Известный как один из самых сильных думских шахматистов, Жуков мог бы сказать, что правительство </t>
    </r>
    <r>
      <rPr>
        <b/>
        <sz val="11"/>
        <color indexed="8"/>
        <rFont val="Calibri"/>
        <family val="2"/>
        <charset val="204"/>
      </rPr>
      <t>перепутало</t>
    </r>
    <r>
      <rPr>
        <sz val="11"/>
        <color indexed="8"/>
        <rFont val="Calibri"/>
        <family val="2"/>
        <charset val="204"/>
      </rPr>
      <t xml:space="preserve"> порядок ходов.  [Борис Вишневский. Двухпроцентная реформа // «Московские новости», 2003] [омонимия не снята]</t>
    </r>
  </si>
  <si>
    <r>
      <t> 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> </t>
    </r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</si>
  <si>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</si>
  <si>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r>
      <t xml:space="preserve">  Оказывается, я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кто кого держит на цепочке.  [Кир Булычев. Девочка с Земли (1971)] [омонимия не снята]</t>
    </r>
  </si>
  <si>
    <r>
      <t xml:space="preserve"> Когда шампанское было выпито, фрукты съедены и настала очередь «вдохновения», Шура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кассеты.  [Алла Сурикова. Любовь со второго взгляда (2001)] [омонимия не снята]</t>
    </r>
  </si>
  <si>
    <r>
      <t xml:space="preserve"> Мои агенты, мерзавцы, дармоеды, опять все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!  [Василий Аксенов. Новый сладостный стиль (2005)] [омонимия не снята]</t>
    </r>
  </si>
  <si>
    <r>
      <t xml:space="preserve">  — Нет, мои дорогие, ничего я не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 не забыла.  [Л. Г. Матвеева. Продлёнка (1987)] [омонимия не снята]</t>
    </r>
  </si>
  <si>
    <r>
      <t xml:space="preserve"> Прежде чем ее, ту телеграмму, отбить, папа поддал для вдохновения, вот и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</si>
  <si>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r>
      <t xml:space="preserve"> Тут их от меня заслонили, я так и не узнала, что именно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эта несчастная и неужели провалилась?  [Н. И. Ильина. Дороги и судьбы (1957-1985)] [омонимия не снята]</t>
    </r>
  </si>
  <si>
    <t>Эдвард Радзинский </t>
  </si>
  <si>
    <t>PREFIX</t>
  </si>
  <si>
    <t>TENSE</t>
  </si>
  <si>
    <t>PST</t>
  </si>
  <si>
    <t>PERSONNUMBER</t>
  </si>
  <si>
    <t>2SG</t>
  </si>
  <si>
    <t>3SG</t>
  </si>
  <si>
    <t>3PL</t>
  </si>
  <si>
    <t>FUT</t>
  </si>
  <si>
    <t>1PL</t>
  </si>
  <si>
    <t>PARTICIPANT1</t>
  </si>
  <si>
    <t>лицо</t>
  </si>
  <si>
    <t>PARTICIPANT2</t>
  </si>
  <si>
    <t>NA</t>
  </si>
  <si>
    <t>абстрактный объект</t>
  </si>
  <si>
    <t>PARTICIPANT3</t>
  </si>
  <si>
    <t> пере</t>
  </si>
  <si>
    <t> с</t>
  </si>
  <si>
    <t>FUT Итог</t>
  </si>
  <si>
    <t>PST Итог</t>
  </si>
  <si>
    <t> пере Итог</t>
  </si>
  <si>
    <t> с Итог</t>
  </si>
  <si>
    <t>Количество</t>
  </si>
  <si>
    <t>Количество по полю Center</t>
  </si>
  <si>
    <t>животное</t>
  </si>
  <si>
    <t>1SG</t>
  </si>
  <si>
    <t>Prefix</t>
  </si>
  <si>
    <t>неодуш. сущ</t>
  </si>
  <si>
    <t>собирательное существтельное/организация</t>
  </si>
  <si>
    <t>конкретный объект</t>
  </si>
  <si>
    <t>абстрактный объект/фразеологизм</t>
  </si>
  <si>
    <r>
      <t>Вывод:</t>
    </r>
    <r>
      <rPr>
        <sz val="11"/>
        <color indexed="8"/>
        <rFont val="Calibri"/>
        <family val="2"/>
        <charset val="204"/>
      </rPr>
      <t xml:space="preserve"> Объекты обоих глаголов распределены приблизительно одинаковым образом, абстрактный объект - наиболее часто встречающийся контекст.</t>
    </r>
  </si>
  <si>
    <r>
      <t> </t>
    </r>
    <r>
      <rPr>
        <b/>
        <sz val="11"/>
        <color theme="1"/>
        <rFont val="Calibri"/>
        <family val="2"/>
        <charset val="204"/>
      </rPr>
      <t>спутал</t>
    </r>
    <r>
      <rPr>
        <sz val="11"/>
        <color theme="1"/>
        <rFont val="Calibri"/>
        <family val="2"/>
        <charset val="204"/>
      </rPr>
      <t> </t>
    </r>
  </si>
  <si>
    <t>na</t>
  </si>
  <si>
    <t>конкретный неодуш. объект</t>
  </si>
  <si>
    <t xml:space="preserve">Количество </t>
  </si>
  <si>
    <r>
      <rPr>
        <b/>
        <i/>
        <u/>
        <sz val="11"/>
        <color indexed="8"/>
        <rFont val="Calibri"/>
        <family val="2"/>
        <charset val="204"/>
      </rPr>
      <t>Вывод:</t>
    </r>
    <r>
      <rPr>
        <sz val="11"/>
        <color indexed="8"/>
        <rFont val="Calibri"/>
        <family val="2"/>
        <charset val="204"/>
      </rPr>
      <t xml:space="preserve"> Для обоих глаголов характерно отсутсвие 3-его участника, а если он есть, то это некоторые абстрактные понятия.</t>
    </r>
  </si>
  <si>
    <t>Год создания</t>
  </si>
  <si>
    <t>Количество вхождений</t>
  </si>
  <si>
    <t>и префикс</t>
  </si>
  <si>
    <r>
      <rPr>
        <b/>
        <i/>
        <u/>
        <sz val="11"/>
        <color indexed="8"/>
        <rFont val="Calibri"/>
        <family val="2"/>
        <charset val="204"/>
      </rPr>
      <t>Вывод:</t>
    </r>
    <r>
      <rPr>
        <sz val="11"/>
        <color indexed="8"/>
        <rFont val="Calibri"/>
        <family val="2"/>
        <charset val="204"/>
      </rPr>
      <t xml:space="preserve"> Употребление глаголов сменяется "волнами", в одни периоды употряблялся только глагол "ПЕРЕПУТАТЬ" (1966-1977; 1989-1996; 2003- 2007; 2009-2013), в другие - глагол "СПУТАТЬ" (1978-1986; 1997-2003).</t>
    </r>
  </si>
  <si>
    <r>
      <rPr>
        <sz val="11"/>
        <rFont val="Calibri"/>
        <family val="2"/>
        <charset val="204"/>
      </rPr>
      <t>Вывод: Глаголы от "ПЕРЕПУТАТЬ" употребляются в прошедшем времени (PST) в большинстве случаев (24/25), в то время как употребление глаголов от "СПУТАТЬ" в будущем (FUT) и прошедшем (PST) временах по частоте приблизительно одинаково (11:14).</t>
    </r>
    <r>
      <rPr>
        <sz val="11"/>
        <color theme="0"/>
        <rFont val="Calibri"/>
        <family val="2"/>
        <charset val="204"/>
      </rPr>
      <t xml:space="preserve">
</t>
    </r>
    <r>
      <rPr>
        <sz val="11"/>
        <color indexed="8"/>
        <rFont val="Calibri"/>
        <family val="2"/>
        <charset val="204"/>
      </rPr>
      <t xml:space="preserve">
</t>
    </r>
  </si>
  <si>
    <t>Вывод: Глаголы от "ПЕРЕПУТАТЬ" употребляются преимущенственно в 3 лице (19/25), в то время как частота употребления глаголов от "СПУТАТЬ" в 1, 2 и 3 лицах отличается заметно меньше (1л:2л:3л = 7:6:12).  Самая высокая частотность употребления обоих глаголов - в 3 лице ед.ч. (3SG), также оба глагола не употребляются во 2 лице мн.ч (2PL).</t>
  </si>
  <si>
    <r>
      <t>Вывод:</t>
    </r>
    <r>
      <rPr>
        <sz val="11"/>
        <color indexed="8"/>
        <rFont val="Calibri"/>
        <family val="2"/>
        <charset val="204"/>
      </rPr>
      <t xml:space="preserve"> График для "ПЕРЕ" более скачкообразный, значит, употрбеление менее равномерно (смещение в сторону PST - там все 3 лица). Для "С" - более равномерный, как в FUT, так и в PST употребляются все 3 лица.  </t>
    </r>
  </si>
  <si>
    <r>
      <t>Вывод:</t>
    </r>
    <r>
      <rPr>
        <sz val="11"/>
        <color indexed="8"/>
        <rFont val="Calibri"/>
        <family val="2"/>
        <charset val="204"/>
      </rPr>
      <t xml:space="preserve"> В целом распределение классов субъектов глаголов приблизительно одинаковое для обоих глаголов, за исключением того, что субъектом глаголов "С" может быть неодушевленное существительное (за счет фразеологизмов вроде "спутать карты").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</si>
</sst>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</font>
    <font>
      <b/>
      <i/>
      <u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Border="1" applyAlignment="1">
      <alignment horizontal="right" vertical="center"/>
    </xf>
    <xf numFmtId="0" fontId="1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9" fillId="0" borderId="0" xfId="0" applyFont="1" applyBorder="1"/>
    <xf numFmtId="0" fontId="0" fillId="0" borderId="0" xfId="0" applyNumberFormat="1"/>
    <xf numFmtId="0" fontId="22" fillId="0" borderId="0" xfId="0" applyFont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3" fillId="0" borderId="0" xfId="0" pivotButton="1" applyFont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таблица5</c:name>
    <c:fmtId val="18"/>
  </c:pivotSource>
  <c:chart>
    <c:title>
      <c:overlay val="0"/>
    </c:title>
    <c:autoTitleDeleted val="0"/>
    <c:pivotFmts>
      <c:pivotFmt>
        <c:idx val="0"/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1"/>
        <c:ser>
          <c:idx val="0"/>
          <c:order val="0"/>
          <c:tx>
            <c:strRef>
              <c:f>'Анализ примеров'!$C$3</c:f>
              <c:strCache>
                <c:ptCount val="1"/>
                <c:pt idx="0">
                  <c:v>Итог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'Анализ примеров'!$A$4:$B$10</c:f>
              <c:multiLvlStrCache>
                <c:ptCount val="4"/>
                <c:lvl>
                  <c:pt idx="0">
                    <c:v>FUT</c:v>
                  </c:pt>
                  <c:pt idx="1">
                    <c:v>PST</c:v>
                  </c:pt>
                  <c:pt idx="2">
                    <c:v>FUT</c:v>
                  </c:pt>
                  <c:pt idx="3">
                    <c:v>PST</c:v>
                  </c:pt>
                </c:lvl>
                <c:lvl>
                  <c:pt idx="0">
                    <c:v> пере</c:v>
                  </c:pt>
                  <c:pt idx="2">
                    <c:v> с</c:v>
                  </c:pt>
                </c:lvl>
              </c:multiLvlStrCache>
            </c:multiLvlStrRef>
          </c:cat>
          <c:val>
            <c:numRef>
              <c:f>'Анализ примеров'!$C$4:$C$10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7-4E86-BF29-D2010E8E95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9072256"/>
        <c:axId val="279073240"/>
      </c:lineChart>
      <c:catAx>
        <c:axId val="2790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073240"/>
        <c:crosses val="autoZero"/>
        <c:auto val="1"/>
        <c:lblAlgn val="ctr"/>
        <c:lblOffset val="100"/>
        <c:noMultiLvlLbl val="0"/>
      </c:catAx>
      <c:valAx>
        <c:axId val="2790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07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'Анализ примеров'!$C$13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B-4891-BF5C-A950D0C06ED4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B-4891-BF5C-A950D0C06ED4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3B-4891-BF5C-A950D0C06ED4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3B-4891-BF5C-A950D0C06ED4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3B-4891-BF5C-A950D0C06ED4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3B-4891-BF5C-A950D0C06ED4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3B-4891-BF5C-A950D0C06ED4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33B-4891-BF5C-A950D0C06ED4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33B-4891-BF5C-A950D0C06E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'Анализ примеров'!$A$14:$B$25</c:f>
              <c:multiLvlStrCache>
                <c:ptCount val="9"/>
                <c:lvl>
                  <c:pt idx="0">
                    <c:v>1SG</c:v>
                  </c:pt>
                  <c:pt idx="1">
                    <c:v>2SG</c:v>
                  </c:pt>
                  <c:pt idx="2">
                    <c:v>3PL</c:v>
                  </c:pt>
                  <c:pt idx="3">
                    <c:v>3SG</c:v>
                  </c:pt>
                  <c:pt idx="4">
                    <c:v>1PL</c:v>
                  </c:pt>
                  <c:pt idx="5">
                    <c:v>1SG</c:v>
                  </c:pt>
                  <c:pt idx="6">
                    <c:v>2SG</c:v>
                  </c:pt>
                  <c:pt idx="7">
                    <c:v>3PL</c:v>
                  </c:pt>
                  <c:pt idx="8">
                    <c:v>3SG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'Анализ примеров'!$C$14:$C$25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6A0-ACFC-76A1F0D9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713344"/>
        <c:axId val="365707440"/>
      </c:lineChart>
      <c:catAx>
        <c:axId val="3657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707440"/>
        <c:crosses val="autoZero"/>
        <c:auto val="1"/>
        <c:lblAlgn val="ctr"/>
        <c:lblOffset val="100"/>
        <c:noMultiLvlLbl val="0"/>
      </c:catAx>
      <c:valAx>
        <c:axId val="3657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713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ln>
              <a:solidFill>
                <a:schemeClr val="accent1"/>
              </a:solidFill>
              <a:round/>
            </a:ln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'Анализ примеров'!$D$28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circle"/>
            <c:size val="5"/>
            <c:spPr>
              <a:ln>
                <a:solidFill>
                  <a:schemeClr val="accent1"/>
                </a:solidFill>
                <a:round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1F-445B-A3A1-1D030FAE1B9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1F-445B-A3A1-1D030FAE1B9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1F-445B-A3A1-1D030FAE1B9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1F-445B-A3A1-1D030FAE1B9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1F-445B-A3A1-1D030FAE1B9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1F-445B-A3A1-1D030FAE1B9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1F-445B-A3A1-1D030FAE1B9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1F-445B-A3A1-1D030FAE1B9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1F-445B-A3A1-1D030FAE1B9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1F-445B-A3A1-1D030FAE1B9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1F-445B-A3A1-1D030FAE1B9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1F-445B-A3A1-1D030FAE1B9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1F-445B-A3A1-1D030FAE1B99}"/>
              </c:ext>
            </c:extLst>
          </c:dPt>
          <c:cat>
            <c:multiLvlStrRef>
              <c:f>'Анализ примеров'!$A$29:$C$46</c:f>
              <c:multiLvlStrCache>
                <c:ptCount val="13"/>
                <c:lvl>
                  <c:pt idx="0">
                    <c:v>3PL</c:v>
                  </c:pt>
                  <c:pt idx="1">
                    <c:v>1SG</c:v>
                  </c:pt>
                  <c:pt idx="2">
                    <c:v>2SG</c:v>
                  </c:pt>
                  <c:pt idx="3">
                    <c:v>3PL</c:v>
                  </c:pt>
                  <c:pt idx="4">
                    <c:v>3SG</c:v>
                  </c:pt>
                  <c:pt idx="5">
                    <c:v>1PL</c:v>
                  </c:pt>
                  <c:pt idx="6">
                    <c:v>2SG</c:v>
                  </c:pt>
                  <c:pt idx="7">
                    <c:v>3SG</c:v>
                  </c:pt>
                  <c:pt idx="8">
                    <c:v>1PL</c:v>
                  </c:pt>
                  <c:pt idx="9">
                    <c:v>1SG</c:v>
                  </c:pt>
                  <c:pt idx="10">
                    <c:v>2SG</c:v>
                  </c:pt>
                  <c:pt idx="11">
                    <c:v>3PL</c:v>
                  </c:pt>
                  <c:pt idx="12">
                    <c:v>3SG</c:v>
                  </c:pt>
                </c:lvl>
                <c:lvl>
                  <c:pt idx="0">
                    <c:v>FUT</c:v>
                  </c:pt>
                  <c:pt idx="1">
                    <c:v>PST</c:v>
                  </c:pt>
                  <c:pt idx="5">
                    <c:v>FUT</c:v>
                  </c:pt>
                  <c:pt idx="8">
                    <c:v>PST</c:v>
                  </c:pt>
                </c:lvl>
                <c:lvl>
                  <c:pt idx="0">
                    <c:v> пере</c:v>
                  </c:pt>
                  <c:pt idx="5">
                    <c:v> с</c:v>
                  </c:pt>
                </c:lvl>
              </c:multiLvlStrCache>
            </c:multiLvlStrRef>
          </c:cat>
          <c:val>
            <c:numRef>
              <c:f>'Анализ примеров'!$D$29:$D$46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A-4B06-B799-B18BE112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15376"/>
        <c:axId val="428811768"/>
      </c:lineChart>
      <c:catAx>
        <c:axId val="4288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1768"/>
        <c:crosses val="autoZero"/>
        <c:auto val="1"/>
        <c:lblAlgn val="ctr"/>
        <c:lblOffset val="100"/>
        <c:noMultiLvlLbl val="0"/>
      </c:catAx>
      <c:valAx>
        <c:axId val="4288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'Анализ примеров'!$C$50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1-4815-A864-334A7EC7FBCD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1-4815-A864-334A7EC7FBCD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71-4815-A864-334A7EC7FBCD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271-4815-A864-334A7EC7FBCD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71-4815-A864-334A7EC7FBCD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71-4815-A864-334A7EC7FBCD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71-4815-A864-334A7EC7F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'Анализ примеров'!$A$51:$B$60</c:f>
              <c:multiLvlStrCache>
                <c:ptCount val="7"/>
                <c:lvl>
                  <c:pt idx="0">
                    <c:v>NA</c:v>
                  </c:pt>
                  <c:pt idx="1">
                    <c:v>лицо</c:v>
                  </c:pt>
                  <c:pt idx="2">
                    <c:v>собирательное существтельное/организация</c:v>
                  </c:pt>
                  <c:pt idx="3">
                    <c:v>NA</c:v>
                  </c:pt>
                  <c:pt idx="4">
                    <c:v>животное</c:v>
                  </c:pt>
                  <c:pt idx="5">
                    <c:v>лицо</c:v>
                  </c:pt>
                  <c:pt idx="6">
                    <c:v>неодуш. сущ</c:v>
                  </c:pt>
                </c:lvl>
                <c:lvl>
                  <c:pt idx="0">
                    <c:v> пере</c:v>
                  </c:pt>
                  <c:pt idx="3">
                    <c:v> с</c:v>
                  </c:pt>
                </c:lvl>
              </c:multiLvlStrCache>
            </c:multiLvlStrRef>
          </c:cat>
          <c:val>
            <c:numRef>
              <c:f>'Анализ примеров'!$C$51:$C$60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82-B4D8-78C10BBF15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661696"/>
        <c:axId val="359658088"/>
      </c:lineChart>
      <c:catAx>
        <c:axId val="3596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58088"/>
        <c:crosses val="autoZero"/>
        <c:auto val="1"/>
        <c:lblAlgn val="ctr"/>
        <c:lblOffset val="100"/>
        <c:noMultiLvlLbl val="0"/>
      </c:catAx>
      <c:valAx>
        <c:axId val="3596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661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1"/>
        <c:ser>
          <c:idx val="0"/>
          <c:order val="0"/>
          <c:tx>
            <c:strRef>
              <c:f>'Анализ примеров'!$C$63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2B1-B43E-C2D3547104D3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2B1-B43E-C2D3547104D3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9E-42B1-B43E-C2D3547104D3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9E-42B1-B43E-C2D3547104D3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79E-42B1-B43E-C2D3547104D3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79E-42B1-B43E-C2D3547104D3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79E-42B1-B43E-C2D3547104D3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79E-42B1-B43E-C2D3547104D3}"/>
              </c:ext>
            </c:extLst>
          </c:dPt>
          <c:dPt>
            <c:idx val="8"/>
            <c:marker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79E-42B1-B43E-C2D354710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'Анализ примеров'!$A$64:$B$75</c:f>
              <c:multiLvlStrCache>
                <c:ptCount val="9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конкретный объект</c:v>
                  </c:pt>
                  <c:pt idx="3">
                    <c:v>лицо</c:v>
                  </c:pt>
                  <c:pt idx="4">
                    <c:v>NA</c:v>
                  </c:pt>
                  <c:pt idx="5">
                    <c:v>абстрактный объект</c:v>
                  </c:pt>
                  <c:pt idx="6">
                    <c:v>абстрактный объект/фразеологизм</c:v>
                  </c:pt>
                  <c:pt idx="7">
                    <c:v>конкретный объект</c:v>
                  </c:pt>
                  <c:pt idx="8">
                    <c:v>лицо</c:v>
                  </c:pt>
                </c:lvl>
                <c:lvl>
                  <c:pt idx="0">
                    <c:v> пере</c:v>
                  </c:pt>
                  <c:pt idx="4">
                    <c:v> с</c:v>
                  </c:pt>
                </c:lvl>
              </c:multiLvlStrCache>
            </c:multiLvlStrRef>
          </c:cat>
          <c:val>
            <c:numRef>
              <c:f>'Анализ примеров'!$C$64:$C$75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E-4BC4-B848-1CC84173B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046984"/>
        <c:axId val="358037472"/>
      </c:lineChart>
      <c:catAx>
        <c:axId val="3580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37472"/>
        <c:crosses val="autoZero"/>
        <c:auto val="1"/>
        <c:lblAlgn val="ctr"/>
        <c:lblOffset val="100"/>
        <c:noMultiLvlLbl val="0"/>
      </c:catAx>
      <c:valAx>
        <c:axId val="358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046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1"/>
        <c:ser>
          <c:idx val="0"/>
          <c:order val="0"/>
          <c:tx>
            <c:strRef>
              <c:f>'Анализ примеров'!$C$78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D-4900-B1FE-D250C7AAEB21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D-4900-B1FE-D250C7AAEB2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D-4900-B1FE-D250C7AAEB2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D-4900-B1FE-D250C7AAEB2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1D-4900-B1FE-D250C7AAEB2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1D-4900-B1FE-D250C7AAE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'Анализ примеров'!$A$79:$B$87</c:f>
              <c:multiLvlStrCache>
                <c:ptCount val="6"/>
                <c:lvl>
                  <c:pt idx="0">
                    <c:v>na</c:v>
                  </c:pt>
                  <c:pt idx="1">
                    <c:v>абстрактный объект</c:v>
                  </c:pt>
                  <c:pt idx="2">
                    <c:v>конкретный неодуш. объект</c:v>
                  </c:pt>
                  <c:pt idx="3">
                    <c:v>na</c:v>
                  </c:pt>
                  <c:pt idx="4">
                    <c:v>абстрактный объект</c:v>
                  </c:pt>
                  <c:pt idx="5">
                    <c:v>лицо</c:v>
                  </c:pt>
                </c:lvl>
                <c:lvl>
                  <c:pt idx="0">
                    <c:v> пере</c:v>
                  </c:pt>
                  <c:pt idx="3">
                    <c:v> с</c:v>
                  </c:pt>
                </c:lvl>
              </c:multiLvlStrCache>
            </c:multiLvlStrRef>
          </c:cat>
          <c:val>
            <c:numRef>
              <c:f>'Анализ примеров'!$C$79:$C$87</c:f>
              <c:numCache>
                <c:formatCode>General</c:formatCode>
                <c:ptCount val="6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15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4-43B4-BD3B-E17E5E7FD5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7705912"/>
        <c:axId val="367706896"/>
      </c:lineChart>
      <c:catAx>
        <c:axId val="3677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06896"/>
        <c:crosses val="autoZero"/>
        <c:auto val="1"/>
        <c:lblAlgn val="ctr"/>
        <c:lblOffset val="100"/>
        <c:noMultiLvlLbl val="0"/>
      </c:catAx>
      <c:valAx>
        <c:axId val="3677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705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[Павлова_Day04-hw.xlsx]Анализ примеров!Сводная таблица9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487074034260281E-2"/>
          <c:y val="0.10793769964800912"/>
          <c:w val="0.876973747265549"/>
          <c:h val="0.68656147632708697"/>
        </c:manualLayout>
      </c:layout>
      <c:lineChart>
        <c:grouping val="standard"/>
        <c:varyColors val="0"/>
        <c:ser>
          <c:idx val="0"/>
          <c:order val="0"/>
          <c:tx>
            <c:strRef>
              <c:f>'Анализ примеров'!$B$90:$B$91</c:f>
              <c:strCache>
                <c:ptCount val="1"/>
                <c:pt idx="0">
                  <c:v> 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примеров'!$A$92:$A$129</c:f>
              <c:strCache>
                <c:ptCount val="37"/>
                <c:pt idx="0">
                  <c:v>1950-1953 </c:v>
                </c:pt>
                <c:pt idx="1">
                  <c:v>1956 </c:v>
                </c:pt>
                <c:pt idx="2">
                  <c:v>1957-1985 </c:v>
                </c:pt>
                <c:pt idx="3">
                  <c:v>1958-1968 </c:v>
                </c:pt>
                <c:pt idx="4">
                  <c:v>1960-1965 </c:v>
                </c:pt>
                <c:pt idx="5">
                  <c:v>1963-1965 </c:v>
                </c:pt>
                <c:pt idx="6">
                  <c:v>1964 </c:v>
                </c:pt>
                <c:pt idx="7">
                  <c:v>1966 </c:v>
                </c:pt>
                <c:pt idx="8">
                  <c:v>1966-1970 </c:v>
                </c:pt>
                <c:pt idx="9">
                  <c:v>1968-1991 </c:v>
                </c:pt>
                <c:pt idx="10">
                  <c:v>1969-1970 </c:v>
                </c:pt>
                <c:pt idx="11">
                  <c:v>1970-2000 </c:v>
                </c:pt>
                <c:pt idx="12">
                  <c:v>1971 </c:v>
                </c:pt>
                <c:pt idx="13">
                  <c:v>1971-1977 </c:v>
                </c:pt>
                <c:pt idx="14">
                  <c:v>1972 </c:v>
                </c:pt>
                <c:pt idx="15">
                  <c:v>1975 </c:v>
                </c:pt>
                <c:pt idx="16">
                  <c:v>1975-1977 </c:v>
                </c:pt>
                <c:pt idx="17">
                  <c:v>1977 </c:v>
                </c:pt>
                <c:pt idx="18">
                  <c:v>1978 </c:v>
                </c:pt>
                <c:pt idx="19">
                  <c:v>1979 </c:v>
                </c:pt>
                <c:pt idx="20">
                  <c:v>1986 </c:v>
                </c:pt>
                <c:pt idx="21">
                  <c:v>1987 </c:v>
                </c:pt>
                <c:pt idx="22">
                  <c:v>1989 </c:v>
                </c:pt>
                <c:pt idx="23">
                  <c:v>1996 </c:v>
                </c:pt>
                <c:pt idx="24">
                  <c:v>1997 </c:v>
                </c:pt>
                <c:pt idx="25">
                  <c:v>1997-1998 </c:v>
                </c:pt>
                <c:pt idx="26">
                  <c:v>1998 </c:v>
                </c:pt>
                <c:pt idx="27">
                  <c:v>1999 </c:v>
                </c:pt>
                <c:pt idx="28">
                  <c:v>2000 </c:v>
                </c:pt>
                <c:pt idx="29">
                  <c:v>2001 </c:v>
                </c:pt>
                <c:pt idx="30">
                  <c:v>2002 </c:v>
                </c:pt>
                <c:pt idx="31">
                  <c:v>2003 </c:v>
                </c:pt>
                <c:pt idx="32">
                  <c:v>2005 </c:v>
                </c:pt>
                <c:pt idx="33">
                  <c:v>2007 </c:v>
                </c:pt>
                <c:pt idx="34">
                  <c:v>2008 </c:v>
                </c:pt>
                <c:pt idx="35">
                  <c:v>2009 </c:v>
                </c:pt>
                <c:pt idx="36">
                  <c:v>2013 </c:v>
                </c:pt>
              </c:strCache>
            </c:strRef>
          </c:cat>
          <c:val>
            <c:numRef>
              <c:f>'Анализ примеров'!$B$92:$B$129</c:f>
              <c:numCache>
                <c:formatCode>General</c:formatCode>
                <c:ptCount val="37"/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9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F-46AF-8FA8-D5867ED5C83F}"/>
            </c:ext>
          </c:extLst>
        </c:ser>
        <c:ser>
          <c:idx val="1"/>
          <c:order val="1"/>
          <c:tx>
            <c:strRef>
              <c:f>'Анализ примеров'!$C$90:$C$91</c:f>
              <c:strCache>
                <c:ptCount val="1"/>
                <c:pt idx="0">
                  <c:v> 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'Анализ примеров'!$A$92:$A$129</c:f>
              <c:strCache>
                <c:ptCount val="37"/>
                <c:pt idx="0">
                  <c:v>1950-1953 </c:v>
                </c:pt>
                <c:pt idx="1">
                  <c:v>1956 </c:v>
                </c:pt>
                <c:pt idx="2">
                  <c:v>1957-1985 </c:v>
                </c:pt>
                <c:pt idx="3">
                  <c:v>1958-1968 </c:v>
                </c:pt>
                <c:pt idx="4">
                  <c:v>1960-1965 </c:v>
                </c:pt>
                <c:pt idx="5">
                  <c:v>1963-1965 </c:v>
                </c:pt>
                <c:pt idx="6">
                  <c:v>1964 </c:v>
                </c:pt>
                <c:pt idx="7">
                  <c:v>1966 </c:v>
                </c:pt>
                <c:pt idx="8">
                  <c:v>1966-1970 </c:v>
                </c:pt>
                <c:pt idx="9">
                  <c:v>1968-1991 </c:v>
                </c:pt>
                <c:pt idx="10">
                  <c:v>1969-1970 </c:v>
                </c:pt>
                <c:pt idx="11">
                  <c:v>1970-2000 </c:v>
                </c:pt>
                <c:pt idx="12">
                  <c:v>1971 </c:v>
                </c:pt>
                <c:pt idx="13">
                  <c:v>1971-1977 </c:v>
                </c:pt>
                <c:pt idx="14">
                  <c:v>1972 </c:v>
                </c:pt>
                <c:pt idx="15">
                  <c:v>1975 </c:v>
                </c:pt>
                <c:pt idx="16">
                  <c:v>1975-1977 </c:v>
                </c:pt>
                <c:pt idx="17">
                  <c:v>1977 </c:v>
                </c:pt>
                <c:pt idx="18">
                  <c:v>1978 </c:v>
                </c:pt>
                <c:pt idx="19">
                  <c:v>1979 </c:v>
                </c:pt>
                <c:pt idx="20">
                  <c:v>1986 </c:v>
                </c:pt>
                <c:pt idx="21">
                  <c:v>1987 </c:v>
                </c:pt>
                <c:pt idx="22">
                  <c:v>1989 </c:v>
                </c:pt>
                <c:pt idx="23">
                  <c:v>1996 </c:v>
                </c:pt>
                <c:pt idx="24">
                  <c:v>1997 </c:v>
                </c:pt>
                <c:pt idx="25">
                  <c:v>1997-1998 </c:v>
                </c:pt>
                <c:pt idx="26">
                  <c:v>1998 </c:v>
                </c:pt>
                <c:pt idx="27">
                  <c:v>1999 </c:v>
                </c:pt>
                <c:pt idx="28">
                  <c:v>2000 </c:v>
                </c:pt>
                <c:pt idx="29">
                  <c:v>2001 </c:v>
                </c:pt>
                <c:pt idx="30">
                  <c:v>2002 </c:v>
                </c:pt>
                <c:pt idx="31">
                  <c:v>2003 </c:v>
                </c:pt>
                <c:pt idx="32">
                  <c:v>2005 </c:v>
                </c:pt>
                <c:pt idx="33">
                  <c:v>2007 </c:v>
                </c:pt>
                <c:pt idx="34">
                  <c:v>2008 </c:v>
                </c:pt>
                <c:pt idx="35">
                  <c:v>2009 </c:v>
                </c:pt>
                <c:pt idx="36">
                  <c:v>2013 </c:v>
                </c:pt>
              </c:strCache>
            </c:strRef>
          </c:cat>
          <c:val>
            <c:numRef>
              <c:f>'Анализ примеров'!$C$92:$C$129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F-46AF-8FA8-D5867ED5C8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9913160"/>
        <c:axId val="419913488"/>
      </c:lineChart>
      <c:catAx>
        <c:axId val="41991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13488"/>
        <c:crosses val="autoZero"/>
        <c:auto val="1"/>
        <c:lblAlgn val="ctr"/>
        <c:lblOffset val="100"/>
        <c:noMultiLvlLbl val="0"/>
      </c:catAx>
      <c:valAx>
        <c:axId val="419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13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0</xdr:row>
      <xdr:rowOff>114300</xdr:rowOff>
    </xdr:from>
    <xdr:to>
      <xdr:col>15</xdr:col>
      <xdr:colOff>428624</xdr:colOff>
      <xdr:row>9</xdr:row>
      <xdr:rowOff>304801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059CD6-D771-47DB-9904-7FD4D80B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1933574</xdr:colOff>
      <xdr:row>12</xdr:row>
      <xdr:rowOff>9525</xdr:rowOff>
    </xdr:from>
    <xdr:to>
      <xdr:col>15</xdr:col>
      <xdr:colOff>447675</xdr:colOff>
      <xdr:row>25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B87525-6C29-47F1-A5D2-F4BF617F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9525</xdr:rowOff>
    </xdr:from>
    <xdr:to>
      <xdr:col>16</xdr:col>
      <xdr:colOff>161925</xdr:colOff>
      <xdr:row>48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01797E7-E557-41D0-94BF-C4BB8C2BE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1895474</xdr:colOff>
      <xdr:row>49</xdr:row>
      <xdr:rowOff>28574</xdr:rowOff>
    </xdr:from>
    <xdr:to>
      <xdr:col>16</xdr:col>
      <xdr:colOff>276224</xdr:colOff>
      <xdr:row>60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0DEFB-6CAA-4B65-9783-ECB3382B6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1914525</xdr:colOff>
      <xdr:row>62</xdr:row>
      <xdr:rowOff>9526</xdr:rowOff>
    </xdr:from>
    <xdr:to>
      <xdr:col>21</xdr:col>
      <xdr:colOff>19050</xdr:colOff>
      <xdr:row>76</xdr:row>
      <xdr:rowOff>57151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B0D284-B8B7-4C9B-9508-92B4A2A2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1924049</xdr:colOff>
      <xdr:row>77</xdr:row>
      <xdr:rowOff>0</xdr:rowOff>
    </xdr:from>
    <xdr:to>
      <xdr:col>16</xdr:col>
      <xdr:colOff>95249</xdr:colOff>
      <xdr:row>86</xdr:row>
      <xdr:rowOff>285750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BC5DF5-4181-4448-87E8-246737584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190500</xdr:colOff>
      <xdr:row>89</xdr:row>
      <xdr:rowOff>0</xdr:rowOff>
    </xdr:from>
    <xdr:to>
      <xdr:col>22</xdr:col>
      <xdr:colOff>361950</xdr:colOff>
      <xdr:row>114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E15B947-AED4-4AB8-A86B-2F71FCA9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ownload-excel%20(1).xml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7.758687499998" createdVersion="6" refreshedVersion="6" minRefreshableVersion="3" recordCount="45" xr:uid="{00000000-000A-0000-FFFF-FFFF09000000}">
  <cacheSource type="worksheet">
    <worksheetSource ref="A1:V25" sheet="СПУТАТЬ (50 -&gt; 25)"/>
  </cacheSource>
  <cacheFields count="22">
    <cacheField name="Reversed left context" numFmtId="0">
      <sharedItems/>
    </cacheField>
    <cacheField name="Reversed center" numFmtId="0">
      <sharedItems/>
    </cacheField>
    <cacheField name="Random number" numFmtId="0">
      <sharedItems containsSemiMixedTypes="0" containsString="0" containsNumber="1" minValue="1.7339767645745408E-3" maxValue="0.95180293454406928"/>
    </cacheField>
    <cacheField name="Left context" numFmtId="0">
      <sharedItems/>
    </cacheField>
    <cacheField name="Center" numFmtId="0">
      <sharedItems count="8">
        <s v=" спутаешь "/>
        <s v=" спутает "/>
        <s v=" спутал "/>
        <s v=" спутало "/>
        <s v=" спутали "/>
        <s v=" спутала "/>
        <s v=" спутают "/>
        <s v=" спутаем "/>
      </sharedItems>
    </cacheField>
    <cacheField name="Punct" numFmtId="0">
      <sharedItems/>
    </cacheField>
    <cacheField name="Right context" numFmtId="0">
      <sharedItems/>
    </cacheField>
    <cacheField name="Примеры (формулала)" numFmtId="0">
      <sharedItems containsSemiMixedTypes="0" containsString="0" containsNumber="1" containsInteger="1" minValue="1" maxValue="1"/>
    </cacheField>
    <cacheField name="Примеры" numFmtId="0">
      <sharedItems containsSemiMixedTypes="0" containsString="0" containsNumber="1" containsInteger="1" minValue="1" maxValue="1"/>
    </cacheField>
    <cacheField name="Title" numFmtId="0">
      <sharedItems/>
    </cacheField>
    <cacheField name="Author" numFmtId="0">
      <sharedItems count="45">
        <s v="А. Дорошенко "/>
        <s v="А. Ф. Членов "/>
        <s v="Александр Иличевский "/>
        <s v="Александр Михайлов "/>
        <s v="Александр Филюшкин "/>
        <s v="Анатолий Алексин "/>
        <s v="Андрей Вознесенский "/>
        <s v="Андрей Измайлов "/>
        <s v="Аркадий Белинков "/>
        <s v="Борис Екимов "/>
        <s v="В. Д. Алейников "/>
        <s v="Василий Шукшин "/>
        <s v="Вениамин Смехов "/>
        <s v="Виктор Слипенчук "/>
        <s v="Г. Я. Бакланов "/>
        <s v="Дина Рубина "/>
        <s v="Евгений Артемов "/>
        <s v="Евгений Сухов "/>
        <s v="З. И. Воскресенская "/>
        <s v="И. Г. Эренбург "/>
        <s v="Ирина Пивоварова "/>
        <s v="Константин Писаренко "/>
        <s v="Л. К. Чуковская "/>
        <s v="Л. М. Леонов "/>
        <s v="Лев Исаков "/>
        <s v="Леонид Утесов "/>
        <s v="Леонид Юзефович "/>
        <s v="Марина Кудимова "/>
        <s v="Михаил Козаков "/>
        <s v="Н. Н. Непомнящий "/>
        <s v="Наталья Ильина "/>
        <s v="Олег Гриневский "/>
        <s v="Ольга Фам "/>
        <s v="Павел Власов "/>
        <s v="Павел Радимов "/>
        <s v="Самуил Алешин "/>
        <s v="Святослав Сахарнов "/>
        <s v="Сергей Есин "/>
        <s v="Сергей Залыгин "/>
        <s v="Сергей Юрский "/>
        <s v="Фазиль Искандер "/>
        <s v="Э. Сорокин "/>
        <s v="Эмма Герштейн "/>
        <s v="Юрий Башмет "/>
        <s v="Юрий Дружник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7.76807766204" createdVersion="6" refreshedVersion="6" minRefreshableVersion="3" recordCount="41" xr:uid="{00000000-000A-0000-FFFF-FFFF0D000000}">
  <cacheSource type="worksheet">
    <worksheetSource ref="A1:V26" sheet="ПЕРЕПУТАТЬ (50 -&gt; 25)" r:id="rId2"/>
  </cacheSource>
  <cacheFields count="22">
    <cacheField name="Reversed left context" numFmtId="0">
      <sharedItems/>
    </cacheField>
    <cacheField name="Reversed center" numFmtId="0">
      <sharedItems/>
    </cacheField>
    <cacheField name="Random number" numFmtId="0">
      <sharedItems containsSemiMixedTypes="0" containsString="0" containsNumber="1" minValue="2.7226399161793369E-2" maxValue="0.99456889331769149"/>
    </cacheField>
    <cacheField name="Left context" numFmtId="0">
      <sharedItems/>
    </cacheField>
    <cacheField name="Center" numFmtId="0">
      <sharedItems count="5">
        <s v=" перепутала "/>
        <s v=" перепутал "/>
        <s v=" перепутали "/>
        <s v=" перепутало "/>
        <s v=" перепутают "/>
      </sharedItems>
    </cacheField>
    <cacheField name="Punct" numFmtId="0">
      <sharedItems/>
    </cacheField>
    <cacheField name="Right context" numFmtId="0">
      <sharedItems/>
    </cacheField>
    <cacheField name="Пример (ф-ла)" numFmtId="0">
      <sharedItems containsSemiMixedTypes="0" containsString="0" containsNumber="1" containsInteger="1" minValue="1" maxValue="1"/>
    </cacheField>
    <cacheField name="Пример (значения)" numFmtId="0">
      <sharedItems containsSemiMixedTypes="0" containsString="0" containsNumber="1" containsInteger="1" minValue="1" maxValue="1"/>
    </cacheField>
    <cacheField name="Title" numFmtId="0">
      <sharedItems/>
    </cacheField>
    <cacheField name="Author" numFmtId="0">
      <sharedItems count="41">
        <s v=" "/>
        <s v="А. Д. Сахаров "/>
        <s v="Александр Кабаков "/>
        <s v="Александра Маринина "/>
        <s v="Алла Сурикова "/>
        <s v="Андрей Попов "/>
        <s v="Борис Вишневский "/>
        <s v="Булат Окуджава "/>
        <s v="Василий Аксенов "/>
        <s v="Вера Белоусова "/>
        <s v="Виктор Астафьев "/>
        <s v="Владимир Высоцкий "/>
        <s v="Владимир Скрипкин "/>
        <s v="Г. Я. Бакланов "/>
        <s v="Дарья Донцова "/>
        <s v="Е. С. Гинзбург "/>
        <s v="Евгений Попов "/>
        <s v="Евгений Прошкин "/>
        <s v="Евгения Пищикова "/>
        <s v="Евгения Ярцева "/>
        <s v="И. Г. Эренбург "/>
        <s v="Ирина Краева "/>
        <s v="Ирина Полянская "/>
        <s v="Кир Булычев "/>
        <s v="Кира Сурикова "/>
        <s v="коллективный "/>
        <s v="Л. Г. Матвеева "/>
        <s v="Маша Трауб "/>
        <s v="Мила Кузина, Юлия Кантор "/>
        <s v="Михаил Анчаров "/>
        <s v="Н. И. Ильина "/>
        <s v="Р. Б. Гуль "/>
        <s v="Сергей Довлатов "/>
        <s v="Сергей Таранов "/>
        <s v="Татьяна Сахарова "/>
        <s v="Феликс Светов "/>
        <s v="Эдвард Радзинский "/>
        <s v="Эдуард Русаков "/>
        <s v="Эльдар Рязанов, Эмиль Брагинский "/>
        <s v="Ю. О. Домбровский "/>
        <s v="Юлий Даниэль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7.807996759257" createdVersion="6" refreshedVersion="6" minRefreshableVersion="3" recordCount="566" xr:uid="{00000000-000A-0000-FFFF-FFFF14000000}">
  <cacheSource type="worksheet">
    <worksheetSource ref="A1:W1048576" sheet="СПУТАТЬ И ПЕРЕПУТАТЬ (25)"/>
  </cacheSource>
  <cacheFields count="26">
    <cacheField name="Reversed left context" numFmtId="0">
      <sharedItems containsBlank="1"/>
    </cacheField>
    <cacheField name="Reversed center" numFmtId="0">
      <sharedItems containsBlank="1"/>
    </cacheField>
    <cacheField name="Random number" numFmtId="0">
      <sharedItems containsString="0" containsBlank="1" containsNumber="1" minValue="1.9940090402129962E-2" maxValue="0.99037257124814904"/>
    </cacheField>
    <cacheField name="PREFIX" numFmtId="0">
      <sharedItems containsBlank="1" count="3">
        <s v=" пере"/>
        <s v=" с"/>
        <m/>
      </sharedItems>
    </cacheField>
    <cacheField name="TENSE" numFmtId="0">
      <sharedItems containsBlank="1" count="3">
        <s v="PST"/>
        <s v="FUT"/>
        <m/>
      </sharedItems>
    </cacheField>
    <cacheField name="PERSONNUMBER" numFmtId="0">
      <sharedItems containsBlank="1" count="5">
        <s v="3SG"/>
        <s v="3PL"/>
        <s v="1PL"/>
        <s v="2SG"/>
        <m/>
      </sharedItems>
    </cacheField>
    <cacheField name="PARTICIPANT1" numFmtId="0">
      <sharedItems containsBlank="1" count="6">
        <s v="лицо"/>
        <s v="лицо/NA"/>
        <s v="NA"/>
        <s v="организация"/>
        <s v="лицо?"/>
        <m/>
      </sharedItems>
    </cacheField>
    <cacheField name="PARTICIPANT2" numFmtId="0">
      <sharedItems containsBlank="1" count="3">
        <s v="NA"/>
        <m/>
        <s v="абстрактный объект"/>
      </sharedItems>
    </cacheField>
    <cacheField name="PARTICIPANT3" numFmtId="0">
      <sharedItems containsNonDate="0" containsString="0" containsBlank="1"/>
    </cacheField>
    <cacheField name="Left context" numFmtId="0">
      <sharedItems containsBlank="1"/>
    </cacheField>
    <cacheField name="Center" numFmtId="0">
      <sharedItems containsBlank="1" count="14">
        <s v=" перепутал "/>
        <s v=" перепутала "/>
        <s v=" перепутали "/>
        <s v=" перепутало "/>
        <s v=" перепутают "/>
        <s v=" спутаем "/>
        <s v=" спутает "/>
        <s v=" спутаешь "/>
        <s v=" спутал "/>
        <s v=" спутала "/>
        <s v=" спутали "/>
        <s v=" спутало "/>
        <s v=" спутают 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8.743323379633" createdVersion="6" refreshedVersion="6" minRefreshableVersion="3" recordCount="50" xr:uid="{1D5747C8-A91A-417D-B5EA-E9B790C4AF34}">
  <cacheSource type="worksheet">
    <worksheetSource ref="A1:W51" sheet="СПУТАТЬ И ПЕРЕПУТАТЬ (25)"/>
  </cacheSource>
  <cacheFields count="23">
    <cacheField name="PREFIX" numFmtId="0">
      <sharedItems count="2">
        <s v=" с"/>
        <s v=" пере"/>
      </sharedItems>
    </cacheField>
    <cacheField name="TENSE" numFmtId="0">
      <sharedItems count="2">
        <s v="FUT"/>
        <s v="PST"/>
      </sharedItems>
    </cacheField>
    <cacheField name="PERSONNUMBER" numFmtId="0">
      <sharedItems count="5">
        <s v="1PL"/>
        <s v="1SG"/>
        <s v="3SG"/>
        <s v="2SG"/>
        <s v="3PL"/>
      </sharedItems>
    </cacheField>
    <cacheField name="PARTICIPANT1" numFmtId="0">
      <sharedItems/>
    </cacheField>
    <cacheField name="PARTICIPANT2" numFmtId="0">
      <sharedItems containsBlank="1"/>
    </cacheField>
    <cacheField name="PARTICIPANT3" numFmtId="0">
      <sharedItems containsBlank="1"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8.803409143518" createdVersion="6" refreshedVersion="6" minRefreshableVersion="3" recordCount="50" xr:uid="{505F475C-72A8-4BCA-942B-114E63724B59}">
  <cacheSource type="worksheet">
    <worksheetSource ref="A1:D51" sheet="СПУТАТЬ И ПЕРЕПУТАТЬ (25)"/>
  </cacheSource>
  <cacheFields count="4">
    <cacheField name="PREFIX" numFmtId="0">
      <sharedItems count="2">
        <s v=" с"/>
        <s v=" 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 count="5">
        <s v="NA"/>
        <s v="животное"/>
        <s v="лицо"/>
        <s v="собирательное существтельное/организация"/>
        <s v="неодуш. сущ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8.828327199073" createdVersion="6" refreshedVersion="6" minRefreshableVersion="3" recordCount="50" xr:uid="{0C154147-93D3-44F0-B17B-62A9FDF24C70}">
  <cacheSource type="worksheet">
    <worksheetSource ref="A1:E51" sheet="СПУТАТЬ И ПЕРЕПУТАТЬ (25)"/>
  </cacheSource>
  <cacheFields count="5">
    <cacheField name="PREFIX" numFmtId="0">
      <sharedItems count="2">
        <s v=" с"/>
        <s v=" 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 count="5">
        <s v="лицо"/>
        <s v="абстрактный объект"/>
        <s v="конкретный объект"/>
        <s v="абстрактный объект/фразеологизм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8.905339120371" createdVersion="6" refreshedVersion="6" minRefreshableVersion="3" recordCount="50" xr:uid="{155468F6-262E-4A69-ADA2-0BED461513A6}">
  <cacheSource type="worksheet">
    <worksheetSource ref="A1:F51" sheet="СПУТАТЬ И ПЕРЕПУТАТЬ (25)"/>
  </cacheSource>
  <cacheFields count="6">
    <cacheField name="PREFIX" numFmtId="0">
      <sharedItems count="2">
        <s v=" с"/>
        <s v=" 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 count="4">
        <s v="na"/>
        <s v="абстрактный объект"/>
        <s v="конкретный неодуш. объект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18.912890162035" createdVersion="6" refreshedVersion="6" minRefreshableVersion="3" recordCount="50" xr:uid="{8B902472-6349-4DD9-ADC1-A8718A9C7D21}">
  <cacheSource type="worksheet">
    <worksheetSource ref="A1:O51" sheet="СПУТАТЬ И ПЕРЕПУТАТЬ (25)"/>
  </cacheSource>
  <cacheFields count="15">
    <cacheField name="PREFIX" numFmtId="0">
      <sharedItems count="2">
        <s v=" с"/>
        <s v=" пере"/>
      </sharedItems>
    </cacheField>
    <cacheField name="TENSE" numFmtId="0">
      <sharedItems/>
    </cacheField>
    <cacheField name="PERSONNUMBER" numFmtId="0">
      <sharedItems/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37">
        <s v="2001 "/>
        <s v="1977 "/>
        <s v="2007 "/>
        <s v="1964 "/>
        <s v="1996 "/>
        <s v="1978 "/>
        <s v="1966 "/>
        <s v="1963-1965 "/>
        <s v="1966-1970 "/>
        <s v="1971 "/>
        <s v="1975-1977 "/>
        <s v="2003 "/>
        <s v="1987 "/>
        <s v="1997-1998 "/>
        <s v="1998 "/>
        <s v="1972 "/>
        <s v="1958-1968 "/>
        <s v="2009 "/>
        <s v="1971-1977 "/>
        <s v="2005 "/>
        <s v="1986 "/>
        <s v="1989 "/>
        <s v="1960-1965 "/>
        <s v="1968-1991 "/>
        <s v="1970-2000 "/>
        <s v="1957-1985 "/>
        <s v="1950-1953 "/>
        <s v="1979 "/>
        <s v="1997 "/>
        <s v="2000 "/>
        <s v="1956 "/>
        <s v="2002 "/>
        <s v="1969-1970 "/>
        <s v="2013 "/>
        <s v="1975 "/>
        <s v="2008 "/>
        <s v="1999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 ен йенмак дас йиншедЗ "/>
    <s v="ьшеатупс"/>
    <n v="0.57756021610684705"/>
    <s v="  Здешний сад камней не "/>
    <x v="0"/>
    <s v="  "/>
    <s v="ни с каким другим.  "/>
    <n v="1"/>
    <n v="1"/>
    <s v="А. Дорошенко. По садам и паркам Англии (2002) // «Homes &amp; Gardens», 2002.05.15 "/>
    <x v="0"/>
    <s v=" "/>
    <s v="По садам и паркам Англии "/>
    <s v="2002 "/>
    <s v="публицистика ,  нехудожественная "/>
    <s v="обзор "/>
    <s v="природа "/>
    <s v="«Homes &amp; Gardens» "/>
    <s v="2002.05.15 "/>
    <s v="журнал "/>
    <s v="омонимия не снята"/>
    <s v=" Здешний сад камней не спутаешь ни с каким другим.  [А. Дорошенко. По садам и паркам Англии (2002) // «Homes &amp; Gardens», 2002.05.15] [омонимия не снята]"/>
  </r>
  <r>
    <s v=" но ером в итес икабыр"/>
    <s v="театупс"/>
    <n v="0.29336311213009858"/>
    <s v=" рыбаки сети в море ― он "/>
    <x v="1"/>
    <s v="  "/>
    <s v="их, и рыба идет стороной "/>
    <n v="1"/>
    <n v="1"/>
    <s v="А. Ф. Членов. Как Алешка жил на Севере (1978) "/>
    <x v="1"/>
    <s v=" "/>
    <s v="Как Алешка жил на Севере "/>
    <s v="1978 "/>
    <s v="художественная "/>
    <s v="повесть "/>
    <s v=" "/>
    <s v="Членов А. Как Алешка жил на Севере "/>
    <s v="1965 "/>
    <s v="книга "/>
    <s v="омонимия не снята"/>
    <s v=" Поставят рыбаки сети в море ― он спутает их, и рыба идет стороной.  [А. Ф. Членов. Как Алешка жил на Севере (1978)] [омонимия не снята]"/>
  </r>
  <r>
    <s v=" я ацнлос яинедап алгу икнецо"/>
    <s v="латупс"/>
    <n v="0.8499863217067426"/>
    <s v=" оценки угла падения солнца я "/>
    <x v="2"/>
    <s v="  "/>
    <s v="одну реку с другой, течение "/>
    <n v="1"/>
    <n v="1"/>
    <s v="Александр Иличевский. Горло Ушулука // «Октябрь», 2007 "/>
    <x v="2"/>
    <s v="1970 "/>
    <s v="Горло Ушулука "/>
    <s v="2007 "/>
    <s v="художественная "/>
    <s v="рассказ "/>
    <s v=" "/>
    <s v="«Октябрь» "/>
    <s v="2007 "/>
    <s v="журнал "/>
    <s v="омонимия не снята"/>
    <s v=" Из-за неверной оценки угла падения солнца я спутал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"/>
  </r>
  <r>
    <s v=" от-мек с янем ыт лазакс"/>
    <s v="латупс"/>
    <n v="0.77156704397903964"/>
    <s v=" сказал: ты меня с кем-то "/>
    <x v="2"/>
    <s v=".  "/>
    <s v=" "/>
    <n v="1"/>
    <n v="1"/>
    <s v="Александр Михайлов. Капкан для одинокого волка (2001) "/>
    <x v="3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s v=" оннешревос отч итсалбо еывотнорфирп в"/>
    <s v="олатупс"/>
    <n v="0.10293842901476014"/>
    <s v=" в прифронтовые области, что совершенно "/>
    <x v="3"/>
    <s v="  "/>
    <s v="работу там контрразведывательных органов.  "/>
    <n v="1"/>
    <n v="1"/>
    <s v="Александр Филюшкин. Рус, не спи в гробу! // «Родина», 2000 "/>
    <x v="4"/>
    <s v=" "/>
    <s v="Рус, не спи в гробу! "/>
    <s v="2000 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Началось массовое возвращение депортированных лиц в прифронтовые области, что совершенно спутало работу там контрразведывательных органов.  [Александр Филюшкин. Рус, не спи в гробу! // «Родина», 2000] [омонимия не снята]"/>
  </r>
  <r>
    <s v=" гороп тотЭ "/>
    <s v="латупс"/>
    <n v="0.94795038028604672"/>
    <s v="   Этот &quot;порог&quot; "/>
    <x v="2"/>
    <s v="  "/>
    <s v="все планы Антона Александровича, и "/>
    <n v="1"/>
    <n v="1"/>
    <s v="Анатолий Алексин. Раздел имущества (1979) "/>
    <x v="5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я тен кожорип акпаш яавелукарак"/>
    <s v="латупс"/>
    <n v="0.65055443407379698"/>
    <s v=" каракулевая шапка-пирожок, нет, я "/>
    <x v="2"/>
    <s v=",  "/>
    <s v="это у отца была серая "/>
    <n v="1"/>
    <n v="1"/>
    <s v="Андрей Вознесенский. На виртуальном ветру (1998) "/>
    <x v="6"/>
    <s v="1933 "/>
    <s v="На виртуальном ветру "/>
    <s v="1998 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</r>
  <r>
    <s v=" ыб окьлот ен но утуним"/>
    <s v="латупс"/>
    <n v="0.31637794898476246"/>
    <s v=" минуту он не только бы "/>
    <x v="2"/>
    <s v="  "/>
    <s v="ароматические букеты одного, другого… пятого "/>
    <n v="1"/>
    <n v="1"/>
    <s v="Андрей Измайлов. Трюкач (2001) "/>
    <x v="7"/>
    <s v="1953 "/>
    <s v="Трюкач "/>
    <s v="2001 "/>
    <s v="художественная "/>
    <s v="роман "/>
    <s v=" "/>
    <s v="Андрей Измайлов. Трюкач "/>
    <s v="2001 "/>
    <s v="книга "/>
    <s v="омонимия не снята"/>
    <s v="  Но в сию минуту он не только бы спутал ароматические букеты одного, другого… пятого, он, хлебни глоток, не отличил бы вкус и запах от скипидара-ацетона.  [Андрей Измайлов. Трюкач (2001)] [омонимия не снята]"/>
  </r>
  <r>
    <s v=" окжонмен но иизанмиг йоксвеьлешиР в"/>
    <s v="латупс"/>
    <n v="1.7339767645745408E-3"/>
    <s v=" в Ришельевской гимназии) он немножко "/>
    <x v="2"/>
    <s v=".  "/>
    <s v=" "/>
    <n v="1"/>
    <n v="1"/>
    <s v="Аркадий Белинков. Сдача и гибель советского интеллигента. Юрий Олеша / Проглоченная флейта (1958-1968) "/>
    <x v="8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</r>
  <r>
    <s v=" етид кат тедевс ьвобюл ен"/>
    <s v="театупс"/>
    <n v="0.64572135335551217"/>
    <s v=" не любовь сведет, так дите "/>
    <x v="1"/>
    <s v=".  "/>
    <s v=" "/>
    <n v="1"/>
    <n v="1"/>
    <s v="Борис Екимов. В степи (1998) "/>
    <x v="9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</r>
  <r>
    <s v=" ен адгокин еыроток хялеравка утевц"/>
    <s v="ьшеатупс"/>
    <n v="0.65992391545655338"/>
    <s v=" цвету, акварелях, которые никогда не "/>
    <x v="0"/>
    <s v="  "/>
    <s v="с другими.  "/>
    <n v="1"/>
    <n v="1"/>
    <s v="В. Д. Алейников. Тадзимас (2002) "/>
    <x v="10"/>
    <s v="1946 "/>
    <s v="Тадзимас "/>
    <s v="2002 "/>
    <s v="художественная "/>
    <s v="мемуары "/>
    <s v=" "/>
    <s v="Алейников Владимир. Тадзимас. М.: Рипол классик, 2013 "/>
    <s v="2013 "/>
    <s v="книга "/>
    <s v="омонимия не снята"/>
    <s v="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спутаешь с другими.  [В. Д. Алейников. Тадзимас (2002)] [омонимия не снята]"/>
  </r>
  <r>
    <s v=" отч тов мин дереп илижолыв"/>
    <s v="олатупс"/>
    <n v="0.19014233029668792"/>
    <s v=" выложили перед ним, ― вот что "/>
    <x v="3"/>
    <s v="  "/>
    <s v="мысли и чувства.  "/>
    <n v="1"/>
    <n v="1"/>
    <s v="Василий Шукшин. Страдания молодого Ваганова (1974) "/>
    <x v="11"/>
    <s v="1929 "/>
    <s v="Страдания молодого Ваганова "/>
    <s v="1974 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Даже не они сами, хоть именно их Ваганов все время помнил, но не они сами, а то, что они выложили перед ним, ― вот что спутало мысли и чувства.  [Василий Шукшин. Страдания молодого Ваганова (1974)] [омонимия не снята]"/>
  </r>
  <r>
    <s v=" ытсиланруж акитирк теашарку адгесв ьнагур"/>
    <s v="илатупс"/>
    <n v="0.79226708707755111"/>
    <s v=" ругань всегда украшает критика), журналисты "/>
    <x v="4"/>
    <s v="  "/>
    <s v="гасконца с принцем Гамлетом или "/>
    <n v="1"/>
    <n v="1"/>
    <s v="Вениамин Смехов. Театр моей памяти (2001) "/>
    <x v="12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Увлеченные руганью (а ругань всегда украшает критика), журналисты спутали гасконца с принцем Гамлетом или князем Мышкиным.  [Вениамин Смехов. Театр моей памяти (2001)] [омонимия не снята]"/>
  </r>
  <r>
    <s v=" ен ецил ан еыннад еынтропсап"/>
    <s v="ьшеатупс"/>
    <n v="0.91723786251349693"/>
    <s v=" паспортные данные на лице, не "/>
    <x v="0"/>
    <s v=" ―  "/>
    <s v="чистокровный русич.  "/>
    <n v="1"/>
    <n v="1"/>
    <s v="Виктор Слипенчук. Зинзивер (2001) "/>
    <x v="13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 Зная, что у Васи под всякими перегибами подразумеваются притеснения по пятому пункту анкеты, возразил, что этого не может быть: во-первых, Иванович, во-вторых, у него паспортные данные на лице, не спутаешь ― чистокровный русич.  [Виктор Слипенчук. Зинзивер (2001)] [омонимия не снята]"/>
  </r>
  <r>
    <s v=" я илсе еинешонто енм ок"/>
    <s v="латупс"/>
    <n v="0.62663261552713445"/>
    <s v=" ко мне отношение, если я "/>
    <x v="2"/>
    <s v="  "/>
    <s v="его с женщиной, с секретаршей "/>
    <n v="1"/>
    <n v="1"/>
    <s v="Г. Я. Бакланов. Жизнь, подаренная дважды (1999) "/>
    <x v="14"/>
    <s v="1923 "/>
    <s v="Жизнь, подаренная дважды "/>
    <s v="1999 "/>
    <s v="публицистика ,  нехудожественная "/>
    <s v="мемуары "/>
    <s v=" "/>
    <s v="Григорий Бакланов. Жизнь, подаренная дважды "/>
    <s v="1999 "/>
    <s v="книга "/>
    <s v="омонимия не снята"/>
    <s v=" Какое после этого должно быть ко мне отношение, если я спутал его с женщиной, с секретаршей?..  [Г. Я. Бакланов. Жизнь, подаренная дважды (1999)] [омонимия не снята]"/>
  </r>
  <r>
    <s v=" ано аД  едорог в от-йокак"/>
    <s v="алатупс"/>
    <n v="0.18893596163252602"/>
    <s v=" какой-то в городе…   ― Да она "/>
    <x v="5"/>
    <s v="  "/>
    <s v="его с кем-то!   Мать усмехнулась "/>
    <n v="1"/>
    <n v="1"/>
    <s v="Дина Рубина. На солнечной стороне улицы (1980-2006) "/>
    <x v="15"/>
    <s v="1953 "/>
    <s v="На солнечной стороне улицы "/>
    <s v="1980-2006 "/>
    <s v="художественная "/>
    <s v="роман "/>
    <s v=" "/>
    <s v="Дина Рубина. На солнечной стороне улицы "/>
    <s v="2008 "/>
    <s v="книга "/>
    <s v="омонимия не снята"/>
    <s v="  ― А то, что Файка, из пятой квартиры, вроде видала его с какой-то в городе…   ― Да она спутала его с кем-то!   Мать усмехнулась задумчиво:  [Дина Рубина. На солнечной стороне улицы (1980-2006)] [омонимия не снята]"/>
  </r>
  <r>
    <s v=" анепьлиВ ед акинимоД иицнарФ лед"/>
    <s v="олатупс"/>
    <n v="0.52715165869987501"/>
    <s v=" дел Франции Доминика де Вильпена "/>
    <x v="3"/>
    <s v="  "/>
    <s v="карты американским дипломатам.  "/>
    <n v="1"/>
    <n v="1"/>
    <s v="Евгений Артемов. Женщина знает, когда начнется война. Буш рассказал президенту Латвии о своих планах (2003) // «Известия», 2003.02.18 "/>
    <x v="16"/>
    <s v=" "/>
    <s v="Женщина знает, когда начнется война. Буш рассказал президенту Латвии о своих планах "/>
    <s v="2003 "/>
    <s v="публицистика, нехудожественная "/>
    <s v="статья "/>
    <s v="политика и общественная жизнь "/>
    <s v="«Известия» "/>
    <s v="2003.02.18 "/>
    <s v="газета "/>
    <s v="омонимия снята"/>
    <s v="  Однако пятничное выступление в Совете Безопасности министра иностранных дел Франции Доминика де Вильпена спутало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"/>
  </r>
  <r>
    <s v=" ен оге отч каТ "/>
    <s v="ьшеатупс"/>
    <n v="0.19244233591929882"/>
    <s v="  Так что его не "/>
    <x v="0"/>
    <s v="  "/>
    <s v="ни с кем.  "/>
    <n v="1"/>
    <n v="1"/>
    <s v="Евгений Сухов. Делу конец -- сроку начало (2007) "/>
    <x v="17"/>
    <s v="1959 "/>
    <s v="Делу конец -- сроку начало "/>
    <s v="2007 "/>
    <s v="художественная "/>
    <s v="роман "/>
    <s v=" "/>
    <s v="Е. Е. Сухов. Делу конец -- сроку начало "/>
    <s v="2007 "/>
    <s v="книга "/>
    <s v="омонимия не снята"/>
    <s v=" Так что его не спутаешь ни с кем.  [Евгений Сухов. Делу конец -- сроку начало (2007)] [омонимия не снята]"/>
  </r>
  <r>
    <s v=" имас ыМ "/>
    <s v="илатупс"/>
    <n v="0.65118679739448548"/>
    <s v="  Мы сами "/>
    <x v="4"/>
    <s v="  "/>
    <s v="ему все карты: написали, что "/>
    <n v="1"/>
    <n v="1"/>
    <s v="З. И. Воскресенская. Сердце матери (1963-1965) "/>
    <x v="18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s v=" ен откин он мыннелпутсси ясьтазакоп"/>
    <s v="театупс"/>
    <n v="0.60455313393415977"/>
    <s v=" показаться исступленным, но никто не "/>
    <x v="1"/>
    <s v="  "/>
    <s v="его с шовинизмом, отрицающим чужую "/>
    <n v="1"/>
    <n v="1"/>
    <s v="И. Г. Эренбург. Люди, годы, жизнь. Книга 7 (1960-1965) "/>
    <x v="19"/>
    <s v="1891 "/>
    <s v="Люди, годы, жизнь. Книга 7 "/>
    <s v="1960-1965 "/>
    <s v="публицистика ,  нехудожественная "/>
    <s v="мемуары "/>
    <s v="искусство и культура "/>
    <s v="Эренбург Илья. Люди, годы, жизнь "/>
    <s v="1990 "/>
    <s v="книга "/>
    <s v="омонимия не снята"/>
    <s v="  Патриотизм армян обострен, подчас он может показаться исступленным, но никто не спутает его с шовинизмом, отрицающим чужую культуру, и никто не назовет его провинциализмом.  [И. Г. Эренбург. Люди, годы, жизнь. Книга 7 (1960-1965)] [омонимия не снята]"/>
  </r>
  <r>
    <s v=" ен ыв А  тен йокаТ"/>
    <s v="илатупс"/>
    <n v="0.92842071838735518"/>
    <s v=" Такой нет.  А вы не "/>
    <x v="4"/>
    <s v="?  "/>
    <s v=" Может, Каплунова Валентина Ивановна?  "/>
    <n v="1"/>
    <n v="1"/>
    <s v="Ирина Пивоварова. Барышни Люси (1986) "/>
    <x v="20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</r>
  <r>
    <s v=" арехамуШ имыннёничдоп ями еешйачосыв ан"/>
    <s v="алатупс"/>
    <n v="0.7740069698810601"/>
    <s v=" на высочайшее имя подчинёнными Шумахера, "/>
    <x v="5"/>
    <s v="  "/>
    <s v="все планы.  "/>
    <n v="1"/>
    <n v="1"/>
    <s v="Константин Писаренко. Ломоносов против Шумахера // «Родина», 2009 "/>
    <x v="21"/>
    <s v=" "/>
    <s v="Ломоносов против Шумахера "/>
    <s v="2009 "/>
    <s v="публицистика, нехудожественная "/>
    <s v="статья "/>
    <s v="история, образование, администрация и управление "/>
    <s v="«Родина» "/>
    <s v="2009 "/>
    <s v="журнал "/>
    <s v="омонимия не снята"/>
    <s v="  Однако челобитная, поданная на высочайшее имя подчинёнными Шумахера, спутала все планы.  [Константин Писаренко. Ломоносов против Шумахера // «Родина», 2009] [омонимия не снята]"/>
  </r>
  <r>
    <s v=" еН "/>
    <s v="ьшеатупс"/>
    <n v="0.354987647062183"/>
    <s v="  ― Не "/>
    <x v="0"/>
    <s v="…  "/>
    <s v="у вас очень… неконспиративная внешность "/>
    <n v="1"/>
    <n v="1"/>
    <s v="Л. К. Чуковская. Прочерк (1980-1994) "/>
    <x v="22"/>
    <s v="1907 "/>
    <s v="Прочерк "/>
    <s v="1980-1994 "/>
    <s v="художественная "/>
    <s v="повесть "/>
    <s v=" "/>
    <s v="Лидия Чуковская. Прочерк "/>
    <s v="2009 "/>
    <s v="книга "/>
    <s v="омонимия не снята"/>
    <s v=" ― Не спутаешь… у вас очень… неконспиративная внешность.  [Л. К. Чуковская. Прочерк (1980-1994)] [омонимия не снята]"/>
  </r>
  <r>
    <s v=" итуп елачан момас в отч"/>
    <s v="алатупс"/>
    <n v="0.33958922584862572"/>
    <s v=" что в самом начале пути "/>
    <x v="5"/>
    <s v="  "/>
    <s v="карту и забыла осьминовские  наставления "/>
    <n v="1"/>
    <n v="1"/>
    <s v="Л. М. Леонов. Русский лес (1950-1953) "/>
    <x v="23"/>
    <s v="1899 "/>
    <s v="Русский лес "/>
    <s v="1950-1953 "/>
    <s v="художественная "/>
    <s v="роман "/>
    <s v=" "/>
    <s v="Леонов Л. М. Русский лес "/>
    <s v="1970 "/>
    <s v="книга "/>
    <s v="омонимия не снята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</r>
  <r>
    <s v=" ачивонавИ арднаскелА омидиВ "/>
    <s v="илатупс"/>
    <n v="0.86037662698304695"/>
    <s v="  Видимо, Александра Ивановича "/>
    <x v="4"/>
    <s v="  "/>
    <s v="с его преемником-антагонистом генералом "/>
    <n v="1"/>
    <n v="1"/>
    <s v="Лев Исаков. «Утки» против Лебедя // «Общая газета», 1995 "/>
    <x v="24"/>
    <s v=" "/>
    <s v="«Утки» против Лебедя "/>
    <s v="1995 "/>
    <s v="публицистика ,  нехудожественная "/>
    <s v="статья "/>
    <s v="политика и общественная жизнь "/>
    <s v="«Общая газета» "/>
    <s v="1995 "/>
    <s v="газета "/>
    <s v="омонимия не снята"/>
    <s v=" Видимо, Александра Ивановича спутали с его преемником-антагонистом генералом Евневичем.  [Лев Исаков. «Утки» против Лебедя // «Общая газета», 1995] [омонимия не снята]"/>
  </r>
  <r>
    <s v=" ен мек с ин хи"/>
    <s v="ьшеатупс"/>
    <n v="0.60792346680717269"/>
    <s v=" их ни с кем не "/>
    <x v="0"/>
    <s v=".  "/>
    <s v=" "/>
    <n v="1"/>
    <n v="1"/>
    <s v="Леонид Утесов. «Спасибо, сердце!» (1982) "/>
    <x v="25"/>
    <s v="1895 "/>
    <s v="«Спасибо, сердце!» "/>
    <s v="1982 "/>
    <s v="публицистика ,  нехудожественная "/>
    <s v="мемуары "/>
    <s v=" "/>
    <s v="Леонид Утёсов. Спасибо, сердце! "/>
    <s v="1999 "/>
    <s v="книга "/>
    <s v="омонимия не снята"/>
    <s v=" Вот уж о ком даже смешно было бы сказать фразу, которую мы часто говорим в похвалу тому или иному артисту или певцу: их ни с кем не спутаешь.  [Леонид Утесов. «Спасибо, сердце!» (1982)] [омонимия не снята]"/>
  </r>
  <r>
    <s v=" ен уренам огЕ "/>
    <s v="ьшеатупс"/>
    <n v="0.58965761822494711"/>
    <s v="  Его манеру не "/>
    <x v="0"/>
    <s v="  "/>
    <s v="ни с чьей другой.  "/>
    <n v="1"/>
    <n v="1"/>
    <s v="Леонид Юзефович. Дом свиданий (2001) "/>
    <x v="26"/>
    <s v="1947 "/>
    <s v="Дом свиданий "/>
    <s v="2001 "/>
    <s v="художественная "/>
    <s v="роман "/>
    <s v=" "/>
    <s v="Леонид Юзефович. Дом свиданий "/>
    <s v="2001 "/>
    <s v="книга "/>
    <s v="омонимия не снята"/>
    <s v=" Его манеру не спутаешь ни с чьей другой.  [Леонид Юзефович. Дом свиданий (2001)] [омонимия не снята]"/>
  </r>
  <r>
    <s v=" ен адгокин деворамок йынтыпО "/>
    <s v="театупс"/>
    <n v="0.65986640032022692"/>
    <s v="  Опытный комаровед никогда не "/>
    <x v="1"/>
    <s v="  "/>
    <s v="комара бибиревского с комаром медведковским "/>
    <n v="1"/>
    <n v="1"/>
    <s v="Марина Кудимова. Периодическая таблица московских комаров (1997) // «Столица», 1997.08.26 "/>
    <x v="27"/>
    <s v=" "/>
    <s v="Периодическая таблица московских комаров "/>
    <s v="1997 "/>
    <s v="публицистика ,  нехудожественная "/>
    <s v="статья "/>
    <s v="природа "/>
    <s v="«Столица» "/>
    <s v="1997.08.26 "/>
    <s v="журнал "/>
    <s v="омонимия не снята"/>
    <s v=" Опытный комаровед никогда не спутает комара бибиревского с комаром медведковским.  [Марина Кудимова. Периодическая таблица московских комаров (1997) // «Столица», 1997.08.26] [омонимия не снята]"/>
  </r>
  <r>
    <s v=" еН  ьтямап в ясеещюазерв узарс"/>
    <s v="ьшеатупс"/>
    <n v="0.29830854093374004"/>
    <s v=" сразу врезающееся в память.  Не "/>
    <x v="0"/>
    <s v="  "/>
    <s v="ни с кем.  Такие лица "/>
    <n v="1"/>
    <n v="1"/>
    <s v="Михаил Козаков. Актерская книга (1978-1995) "/>
    <x v="28"/>
    <s v="1934 "/>
    <s v="Актерская книга "/>
    <s v="1978-1995 "/>
    <s v="публицистика ,  нехудожественная "/>
    <s v="мемуары "/>
    <s v=" "/>
    <s v="Михаил Козаков. Актерская книга "/>
    <s v="1998 "/>
    <s v="книга "/>
    <s v="омонимия не снята"/>
    <s v=" Длинное, гладко выбритое лицо ― очень характерное, сразу врезающееся в память.  Не спутаешь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"/>
  </r>
  <r>
    <s v=" ен отч аз ин и"/>
    <s v="тюатупс"/>
    <n v="0.22311205570734882"/>
    <s v=" и ни за что не "/>
    <x v="6"/>
    <s v="  "/>
    <s v="гиену (популярный персонаж многих сказок "/>
    <n v="1"/>
    <n v="1"/>
    <s v="Н. Н. Непомнящий. Разгадка близка? (О неразгаданных тайнах криптозоологии) (1989) "/>
    <x v="29"/>
    <s v="1955 "/>
    <s v="Разгадка близка? (О неразгаданных тайнах криптозоологии) "/>
    <s v="1989 "/>
    <s v="учебно-научная, нехудожественная "/>
    <s v="монография "/>
    <s v="естественные науки "/>
    <s v="Н. Н. Непомнящий. Разгадка близка? М.: Знание, 1989 "/>
    <s v="1989 "/>
    <s v="книга "/>
    <s v="омонимия не снята"/>
    <s v=" Но зоологи не учли одного: местные жители прекрасно знают всех своих животных и ни за что не спутают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"/>
  </r>
  <r>
    <s v=" СЭЕ ОАР иицазинагроер вокорс хынтеркнок"/>
    <s v="латупс"/>
    <n v="0.55610131141657881"/>
    <s v=" конкретных сроков реорганизации РАО «ЕЭС» "/>
    <x v="2"/>
    <s v="  "/>
    <s v="все планы реформы.  "/>
    <n v="1"/>
    <n v="1"/>
    <s v="Наталья Ильина. Биржа для несуществующих торгов // «Газета», 2003 "/>
    <x v="30"/>
    <s v=" "/>
    <s v="Биржа для несуществующих торгов "/>
    <s v="2003 "/>
    <s v="публицистика ,  нехудожественная "/>
    <s v="статья "/>
    <s v="политика и общественная жизнь "/>
    <s v="«Газета» "/>
    <s v="2003 "/>
    <s v="газета "/>
    <s v="омонимия не снята"/>
    <s v="  Биржа для несуществующих торгов Отказ правительства и Думы от конкретных сроков реорганизации РАО «ЕЭС» спутал все планы реформы.  [Наталья Ильина. Биржа для несуществующих торгов // «Газета», 2003] [омонимия не снята]"/>
  </r>
  <r>
    <s v=" атнематрапедсог еинелвяаз авещурХ яинерз икчот"/>
    <s v="олатупс"/>
    <n v="0.81274928794375778"/>
    <s v=" точки зрения Хрущева, заявление госдепартамента "/>
    <x v="3"/>
    <s v="  "/>
    <s v="ему карты.  "/>
    <n v="1"/>
    <n v="1"/>
    <s v="Олег Гриневский. Тысяча и один день Никиты Сергеевича (1997) "/>
    <x v="31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s v=" ен меч с ин анамцравШ"/>
    <s v="ьшеатупс"/>
    <n v="0.13951237868555755"/>
    <s v=" Шварцмана ни с чем не "/>
    <x v="0"/>
    <s v="…  "/>
    <s v=" "/>
    <n v="1"/>
    <n v="1"/>
    <s v="Ольга Фам. Рваный Чебурашка // «Однако», 2009 "/>
    <x v="32"/>
    <s v=" "/>
    <s v="Рваный Чебурашка "/>
    <s v="2009 "/>
    <s v="публицистика, нехудожественная "/>
    <s v="статья "/>
    <s v="искусство и культура, бизнес, коммерция, экономика, финансы "/>
    <s v="«Однако» "/>
    <s v="2009 "/>
    <s v="журнал "/>
    <s v="омонимия не снята"/>
    <s v=" Это не говоря о том, что сам почерк Шварцмана ни с чем не спутаешь…  [Ольга Фам. Рваный Чебурашка // «Однако», 2009] [омонимия не снята]"/>
  </r>
  <r>
    <s v=" ен чарв хин ан ызележ"/>
    <s v="театупс"/>
    <n v="0.34146201414182198"/>
    <s v=" железы ― на них врач не "/>
    <x v="1"/>
    <s v="  "/>
    <s v="кисту со злокачественной опухолью.  "/>
    <n v="1"/>
    <n v="1"/>
    <s v="Павел Власов. Секреты точной диагностики // «Техника - молодежи», 1975 "/>
    <x v="33"/>
    <s v=" "/>
    <s v="Секреты точной диагностики "/>
    <s v="1975 "/>
    <s v="публицистика ,  нехудожественная "/>
    <s v="статья "/>
    <s v="техника, здоровье и медицина "/>
    <s v="«Техника - молодежи» "/>
    <s v="1975 "/>
    <s v="журнал "/>
    <s v="омонимия не снята"/>
    <s v=" Поэтому метод особенно полезен для получения снимков грудной железы ― на них врач не спутает кисту со злокачественной опухолью.  [Павел Власов. Секреты точной диагностики // «Техника - молодежи», 1975] [омонимия не снята]"/>
  </r>
  <r>
    <s v=" ан оге мокинживдереп мигурд микак"/>
    <s v="ьшеатупс"/>
    <n v="0.11934262795597295"/>
    <s v=" каким другим передвижником его на "/>
    <x v="0"/>
    <s v=".  "/>
    <s v=" "/>
    <n v="1"/>
    <n v="1"/>
    <s v="Павел Радимов. Первая выставка передвижников // «Огонек». № 50, 1956 "/>
    <x v="34"/>
    <s v=" "/>
    <s v="Первая выставка передвижников "/>
    <s v="1956 "/>
    <s v="публицистика ,  нехудожественная "/>
    <s v="заметка "/>
    <s v="политка и общественная жизнь, искусство и культура "/>
    <s v="«Огонек». № 50 "/>
    <s v="1956 "/>
    <s v="журнал "/>
    <s v="омонимия не снята"/>
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</r>
  <r>
    <s v=" ен ботч илениш оге ялд"/>
    <s v="илатупс"/>
    <n v="0.62275368845216617"/>
    <s v=" для его шинели, чтоб не "/>
    <x v="4"/>
    <s v=",  "/>
    <s v="вбили специальный гвоздь, и рядом "/>
    <n v="1"/>
    <n v="1"/>
    <s v="Самуил Алешин. Встречи на грешной земле (2001) "/>
    <x v="35"/>
    <s v="1913 "/>
    <s v="Встречи на грешной земле "/>
    <s v="2001 "/>
    <s v="публицистика ,  нехудожественная "/>
    <s v="мемуары "/>
    <s v=" "/>
    <s v="Самуил Алешин. Встречи на грешной земле "/>
    <s v="2001 "/>
    <s v="книга "/>
    <s v="омонимия не снята"/>
    <s v=" Для него в раздевалке, вернее, для его шинели, чтоб не спутали, вбили специальный гвоздь, и рядом сидел охранник (стерег шинель).  [Самуил Алешин. Встречи на грешной земле (2001)] [омонимия не снята]"/>
  </r>
  <r>
    <s v=" еН  одатс ешан тёди оно"/>
    <s v="меатупс"/>
    <n v="0.21811285590871754"/>
    <s v=" оно, идёт наше стадо!  Не "/>
    <x v="7"/>
    <s v="  "/>
    <s v="с другими.   Как это-сверху "/>
    <n v="1"/>
    <n v="1"/>
    <s v="Святослав Сахарнов. Осколки кокосового ореха // «Мурзилка», 2002 "/>
    <x v="36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s v=" ен хазалг в юьтсоньлетирзодоп и"/>
    <s v="ьшеатупс"/>
    <n v="0.23383396088973651"/>
    <s v=" и подозрительностью в глазах не "/>
    <x v="0"/>
    <s v="  "/>
    <s v="с кем-либо.  "/>
    <n v="1"/>
    <n v="1"/>
    <s v="Сергей Есин. Маркиз Астольф де Кюстин. Почта духов, или Россия в 2007 году. Переложение на отечественный Сергея Есина (2008) "/>
    <x v="37"/>
    <s v="1935 "/>
    <s v="Маркиз Астольф де Кюстин. Почта духов, или Россия в 2007 году. Переложение на отечественный Сергея Есина "/>
    <s v="2008 "/>
    <s v="художественная "/>
    <s v="роман "/>
    <s v=" "/>
    <s v=" "/>
    <s v=" "/>
    <s v="книга "/>
    <s v="омонимия не снята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</r>
  <r>
    <s v=" ен мек с ин елдес"/>
    <s v="ьшеатупс"/>
    <n v="0.74880945070572269"/>
    <s v=" седле, ни с кем не "/>
    <x v="0"/>
    <s v=":  "/>
    <s v="правым боком вперед, всем корпусом "/>
    <n v="1"/>
    <n v="1"/>
    <s v="Сергей Залыгин. Соленая Падь (1967) "/>
    <x v="38"/>
    <s v="1913 "/>
    <s v="Соленая Падь "/>
    <s v="1967 "/>
    <s v="художественная "/>
    <s v="роман "/>
    <s v=" "/>
    <s v=" "/>
    <s v=" "/>
    <s v="книга "/>
    <s v="омонимия не снята"/>
    <s v="  Петрович еще издали его узнал ― у того особенная была посадка в седле, ни с кем не спутаешь: правым боком вперед, всем корпусом назад…  [Сергей Залыгин. Соленая Падь (1967)] [омонимия не снята]"/>
  </r>
  <r>
    <s v=" я тен ьтсе оТ  ьтсонневтсбос"/>
    <s v="латупс"/>
    <n v="0.72264020468246171"/>
    <s v=" собственность…  То есть нет… я "/>
    <x v="2"/>
    <s v="!  "/>
    <s v=" Интеллектуальная собственность вообще не отчуждается "/>
    <n v="1"/>
    <n v="1"/>
    <s v="Сергей Юрский. Сеюки (1997-1998) "/>
    <x v="39"/>
    <s v="1935 "/>
    <s v="Сеюки "/>
    <s v="1997-1998 "/>
    <s v="художественная "/>
    <s v="рассказ "/>
    <s v=" "/>
    <s v="Юрский С. Содержимое ящика "/>
    <s v="1998 "/>
    <s v="книга "/>
    <s v="омонимия не снята"/>
    <s v=" Значит, тут не просто договор купли-продажи: была наша интеллектуальная собственность ― стала ваша интеллектуальная собственность…  То есть нет… я спутал!  Интеллектуальная собственность вообще не отчуждается!  [Сергей Юрский. Сеюки (1997-1998)] [омонимия не снята]"/>
  </r>
  <r>
    <s v=" есв ухартс ос но оН"/>
    <s v="латупс"/>
    <n v="0.66574067797103542"/>
    <s v=" Но он со страху все "/>
    <x v="2"/>
    <s v=".  "/>
    <s v=" Дядя Сандро ему этого не "/>
    <n v="1"/>
    <n v="1"/>
    <s v="Фазиль Искандер. Сандро из Чегема (Книга 1) (1989) "/>
    <x v="40"/>
    <s v="1929 "/>
    <s v="Сандро из Чегема (Книга 1) "/>
    <s v="1989 "/>
    <s v="художественная "/>
    <s v="роман "/>
    <s v=" "/>
    <s v="Ф. А. Искандер. «Сандро из Чегема». Кн. 1 "/>
    <s v="1989 "/>
    <s v="книга "/>
    <s v="омонимия не снята"/>
    <s v="  ― Срываем отдых вождя, ― печально сформулировал начальник, и тут Тенгиз, испугавшись, вспомнил, что дядя Сандро рассказывал ему о том, что он якобы при меньшевиках на Кодоре глушил рыбу.  Но он со страху все спутал.  Дядя Сандро ему этого не говорил.  [Фазиль Искандер. Сандро из Чегема (Книга 1) (1989)] [омонимия не снята]"/>
  </r>
  <r>
    <s v=" ьтяпО  атябер еиндаз ьсилакытан оген"/>
    <s v="латупс"/>
    <n v="0.92565723182125048"/>
    <s v=" него натыкались задние ребята…   ― Опять "/>
    <x v="2"/>
    <s v="!  "/>
    <s v=" ― в ответ на мои замечания "/>
    <n v="1"/>
    <n v="1"/>
    <s v="Э. Сорокин. Отряд с «приведением» // «Юность», 1972 "/>
    <x v="41"/>
    <s v=" "/>
    <s v="Отряд с «приведением» "/>
    <s v="1972 "/>
    <s v="публицистика ,  нехудожественная "/>
    <s v="очерк "/>
    <s v="образование "/>
    <s v="«Юность» "/>
    <s v="1972 "/>
    <s v="журнал "/>
    <s v="омонимия не снята"/>
    <s v=" стоял, и на него натыкались задние ребята…   ― Опять спутал!  ― в ответ на мои замечания сокрушенно качал белобрысой головой Петя и в недоумении рассматривал свои ладони, как будто на них должно было быть написано «правая», «левая».  [Э. Сорокин. Отряд с «приведением» // «Юность», 1972] [омонимия не снята]"/>
  </r>
  <r>
    <s v=" ен мек с ин огокин"/>
    <s v="латупс"/>
    <n v="0.91967462665251765"/>
    <s v=" никого ни с кем не "/>
    <x v="2"/>
    <s v=".  "/>
    <s v=" "/>
    <n v="1"/>
    <n v="1"/>
    <s v="Эмма Герштейн. Надежда Яковлевна (1998) "/>
    <x v="42"/>
    <s v="1903 "/>
    <s v="Надежда Яковлевна "/>
    <s v="1998 "/>
    <s v="публицистика ,  нехудожественная "/>
    <s v="мемуары "/>
    <s v=" "/>
    <s v="Эмма Герштейн. Мемуары "/>
    <s v="2002 "/>
    <s v="книга "/>
    <s v="омонимия не снята"/>
    <s v=" Возражаю: Мандельштам никого ни с кем не спутал.  [Эмма Герштейн. Надежда Яковлевна (1998)] [омонимия не снята]"/>
  </r>
  <r>
    <s v=" ен йыроток кувз оге ынецс"/>
    <s v="ьшеатупс"/>
    <n v="0.95180293454406928"/>
    <s v=" сцены его звук, который не "/>
    <x v="0"/>
    <s v="  "/>
    <s v="ни с чем, привыкли видеть "/>
    <n v="1"/>
    <n v="1"/>
    <s v="Юрий Башмет. Вокзал мечты (2003) "/>
    <x v="43"/>
    <s v="1953 "/>
    <s v="Вокзал мечты "/>
    <s v="2003 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</r>
  <r>
    <s v=" юьтсоньланоицан с тежоМ  ьтам алинсяъбо"/>
    <s v="илатупс"/>
    <n v="0.33182071291123183"/>
    <s v=" объяснила мать.   ― Может, с национальностью "/>
    <x v="4"/>
    <s v="?  "/>
    <s v=" А если так, что это "/>
    <n v="1"/>
    <n v="1"/>
    <s v="Юрий Дружников. Виза в позавчера (1968-1997) "/>
    <x v="44"/>
    <s v="1933 "/>
    <s v="Виза в позавчера "/>
    <s v="1968-1997 "/>
    <s v="художественная "/>
    <s v="роман "/>
    <s v=" "/>
    <s v="Дружников Ю. Собр. соч. в 6 т "/>
    <s v="1998 "/>
    <s v="книга "/>
    <s v="омонимия не снята"/>
    <s v="  ― Да уж какая есть, ― равнодушно в тысячный раз объяснила мать.   ― Может, с национальностью спутали?  А если так, что это за немцы у нас в городе после войны?  [Юрий Дружников. Виза в позавчера (1968-1997)] [омонимия не снята]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s v="  73 51 72 20.5002 akhsuJ "/>
    <s v="алатупереп"/>
    <n v="4.9494564660495288E-2"/>
    <s v="   Jushka, 2005.02.27 15: 37.   "/>
    <x v="0"/>
    <s v="  "/>
    <s v="этаж ― плохо с головой:)   vestal2, 2005.02 "/>
    <n v="1"/>
    <n v="1"/>
    <s v="Наши дети: Дошколята и младшие школьники (форум) (2005) "/>
    <x v="0"/>
    <s v=" "/>
    <s v="Наши дети: Дошколята и младшие школьники (форум) "/>
    <s v="2005 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 , 2005.02.27 15: 37.   перепутала этаж ― плохо с головой:)   , 2005.02.27 15: 45.  [Наши дети: Дошколята и младшие школьники (форум) (2005)] [омонимия не снята]"/>
  </r>
  <r>
    <s v=" но мотэ ирп унофелет оп"/>
    <s v="латупереп"/>
    <n v="0.73124235427972339"/>
    <s v=" по телефону, при этом он "/>
    <x v="1"/>
    <s v="  "/>
    <s v="север и юг и, отмерив "/>
    <n v="1"/>
    <n v="1"/>
    <s v="А. Д. Сахаров. Горький, Москва, далее везде (1989) "/>
    <x v="1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</r>
  <r>
    <s v=" чадороб отч окьлот кесу ляноп"/>
    <s v="латупереп"/>
    <n v="0.92468019904394894"/>
    <s v=" понял, усек только, что бородач "/>
    <x v="1"/>
    <s v="  "/>
    <s v="мотострелков с вэдэвэ да и "/>
    <n v="1"/>
    <n v="1"/>
    <s v="Александр Кабаков. Салон (1987) "/>
    <x v="2"/>
    <s v="1943 "/>
    <s v="Салон "/>
    <s v="1987 "/>
    <s v="художественная "/>
    <s v="повесть "/>
    <s v=" "/>
    <s v="Александр Кабаков. Путешествие экстраполятора и другие сказки "/>
    <s v="2000 "/>
    <s v="книга "/>
    <s v="омонимия не снята"/>
    <s v=" Владимир не все понял, усек только, что бородач перепутал мотострелков с вэдэвэ да и стрелков назвал неправильно, и удивился, что Хозяину понравилось.  [Александр Кабаков. Салон (1987)] [омонимия не снята]"/>
  </r>
  <r>
    <s v=" есв адгесв как вордак еледто"/>
    <s v="илатупереп"/>
    <n v="0.32894277436083863"/>
    <s v=" отделе кадров, как всегда, все "/>
    <x v="2"/>
    <s v="  "/>
    <s v="и принесли на визирование старый "/>
    <n v="1"/>
    <n v="1"/>
    <s v="Александра Маринина. Светлый лик смерти (1996) "/>
    <x v="3"/>
    <s v="1957 "/>
    <s v="Светлый лик смерти "/>
    <s v="1996 "/>
    <s v="художественная "/>
    <s v="роман "/>
    <s v=" "/>
    <s v="Александра Маринина. Светлый лик смерти "/>
    <s v="2004 "/>
    <s v="книга "/>
    <s v="омонимия не снята"/>
    <s v="  Он был уверен, что в отделе кадров, как всегда, все перепутали и принесли на визирование старый вариант приказа, подготовленный еще вчера утром, до его разговора со Стрельниковым.  [Александра Маринина. Светлый лик смерти (1996)] [омонимия не снята]"/>
  </r>
  <r>
    <s v=" аруШ яиневонходв ьдеречо алатсан и"/>
    <s v="латупереп"/>
    <n v="0.95694169791281558"/>
    <s v=" и настала очередь «вдохновения», Шура "/>
    <x v="1"/>
    <s v="  "/>
    <s v="кассеты.  "/>
    <n v="1"/>
    <n v="1"/>
    <s v="Алла Сурикова. Любовь со второго взгляда (2001) "/>
    <x v="4"/>
    <s v="1940 "/>
    <s v="Любовь со второго взгляда "/>
    <s v="2001 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Когда шампанское было выпито, фрукты съедены и настала очередь «вдохновения», Шура перепутал кассеты.  [Алла Сурикова. Любовь со второго взгляда (2001)] [омонимия не снята]"/>
  </r>
  <r>
    <s v=" имянок с тежом ьтидовыв еончон"/>
    <s v="алатупереп"/>
    <n v="0.92158421806567214"/>
    <s v=" ночное выводить (может с конями "/>
    <x v="0"/>
    <s v="?  "/>
    <s v=" "/>
    <n v="1"/>
    <n v="1"/>
    <s v="Андрей Попов. Тайны ночного леса (2003) // «Спецназ России», 2003.08.15 "/>
    <x v="5"/>
    <s v=" "/>
    <s v="Тайны ночного леса "/>
    <s v="2003 "/>
    <s v="художественная "/>
    <s v="рассказ "/>
    <s v=" "/>
    <s v="«Спецназ России» "/>
    <s v="2003.08.15 "/>
    <s v="газета "/>
    <s v="омонимия не снята"/>
    <s v=" Откуда тёща взяла, что коров надо в ночное выводить (может с конями перепутала?  [Андрей Попов. Тайны ночного леса (2003) // «Спецназ России», 2003.08.15] [омонимия не снята]"/>
  </r>
  <r>
    <s v=" овтсьлетиварп отч ьтазакс ыб гом"/>
    <s v="олатупереп"/>
    <n v="0.93486595733858369"/>
    <s v=" мог бы сказать, что правительство "/>
    <x v="3"/>
    <s v="  "/>
    <s v="порядок ходов.  "/>
    <n v="1"/>
    <n v="1"/>
    <s v="Борис Вишневский. Двухпроцентная реформа // «Московские новости», 2003 "/>
    <x v="6"/>
    <s v="1955 "/>
    <s v="Двухпроцентная реформа "/>
    <s v="2003 "/>
    <s v="публицистика ,  нехудожественная "/>
    <s v="статья "/>
    <s v="политика и общественная жизнь "/>
    <s v="«Московские новости» "/>
    <s v="2003 "/>
    <s v="газета "/>
    <s v="омонимия не снята"/>
    <s v=" Известный как один из самых сильных думских шахматистов, Жуков мог бы сказать, что правительство перепутало порядок ходов.  [Борис Вишневский. Двухпроцентная реформа // «Московские новости», 2003] [омонимия не снята]"/>
  </r>
  <r>
    <s v=" ыВ "/>
    <s v="илатупереп"/>
    <n v="0.12516657010426291"/>
    <s v="   ― Вы "/>
    <x v="2"/>
    <s v=", ―  "/>
    <s v="сказал Мятлев, ― она покончила с "/>
    <n v="1"/>
    <n v="1"/>
    <s v="Булат Окуджава. Путешествие дилетантов (Из записок отставного поручика Амирана Амилахвари) (1971-1977) "/>
    <x v="7"/>
    <s v="1924 "/>
    <s v="Путешествие дилетантов (Из записок отставного поручика Амирана Амилахвари) "/>
    <s v="1971-1977 "/>
    <s v="художественная "/>
    <s v="роман "/>
    <s v=" "/>
    <s v="Окуджава Б. Ш. Путешествие дилетантов "/>
    <s v="1990 "/>
    <s v="книга "/>
    <s v="омонимия не снята"/>
    <s v="  ― Вы перепутали, ― сказал Мятлев, ― она покончила с собой…  [Булат Окуджава. Путешествие дилетантов (Из записок отставного поручика Амирана Амилахвари) (1971-1977)] [омонимия не снята]"/>
  </r>
  <r>
    <s v=" есв ьтяпо ыдеомрад ыцвазрем ытнега"/>
    <s v="илатупереп"/>
    <n v="7.0567971850071354E-2"/>
    <s v=" агенты, мерзавцы, дармоеды, опять все "/>
    <x v="2"/>
    <s v="!  "/>
    <s v=" "/>
    <n v="1"/>
    <n v="1"/>
    <s v="Василий Аксенов. Новый сладостный стиль (2005) "/>
    <x v="8"/>
    <s v="1932 "/>
    <s v="Новый сладостный стиль "/>
    <s v="2005 "/>
    <s v="художественная "/>
    <s v="роман "/>
    <s v=" "/>
    <s v="Аксенов Василий. Новый сладостный стиль "/>
    <s v="1997 "/>
    <s v="книга "/>
    <s v="омонимия не снята"/>
    <s v=" Мои агенты, мерзавцы, дармоеды, опять все перепутали!  [Василий Аксенов. Новый сладостный стиль (2005)] [омонимия не снята]"/>
  </r>
  <r>
    <s v=" анО  мат но а кищя"/>
    <s v="алатупереп"/>
    <n v="0.86394918998664516"/>
    <s v=" ящик… а он там…  Она… "/>
    <x v="0"/>
    <s v="…  "/>
    <s v="в спешке…   Тут я не "/>
    <n v="1"/>
    <n v="1"/>
    <s v="Вера Белоусова. Второй выстрел (2000) "/>
    <x v="9"/>
    <s v="1958 "/>
    <s v="Второй выстрел "/>
    <s v="2000 "/>
    <s v="художественная "/>
    <s v="повесть "/>
    <s v=" "/>
    <s v="Вера Белоусова. Второй выстрел "/>
    <s v="2000 "/>
    <s v="книга "/>
    <s v="омонимия снята"/>
    <s v=" Вчера я хотела положить бумаги в другой ящик… а он там…  Она… перепутала… в спешке…   Тут я не выдержал.  [Вера Белоусова. Второй выстрел (2000)] [омонимия снята]"/>
  </r>
  <r>
    <s v=" и тов яиневонходв ялд ладдоп"/>
    <s v="латупереп"/>
    <n v="0.20056108951069851"/>
    <s v=" поддал для вдохновения, вот и "/>
    <x v="1"/>
    <s v="  "/>
    <s v="все, что только можно перепутать "/>
    <n v="1"/>
    <n v="1"/>
    <s v="Виктор Астафьев. Последний поклон (1968-1991) "/>
    <x v="10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s v=" или тедеан анишам или чиприк"/>
    <s v="тюатупереп"/>
    <n v="0.41541346039432914"/>
    <s v=" кирпич, или машина наедет, или "/>
    <x v="4"/>
    <s v="  "/>
    <s v="с кем и арестуют, а "/>
    <n v="1"/>
    <n v="1"/>
    <s v="Владимир Высоцкий. Как-то так все вышло... (1969-1970) "/>
    <x v="11"/>
    <s v="1938 "/>
    <s v="Как-то так все вышло... "/>
    <s v="1969-1970 "/>
    <s v="художественная "/>
    <s v="сценарий "/>
    <s v=" "/>
    <s v="Владимир Высоцкий в серии «Проза поэта» "/>
    <s v="2000 "/>
    <s v="книга "/>
    <s v="омонимия не снята"/>
    <s v=" Может, вот ты выйдешь, а на тебя упадет балкон, или кирпич, или машина наедет, или перепутают с кем и арестуют, а потом извинятся, но нервы-то попортят.  [Владимир Высоцкий. Как-то так все вышло... (1969-1970)] [омонимия не снята]"/>
  </r>
  <r>
    <s v=" окчемерв охелаМ "/>
    <s v="латупереп"/>
    <n v="0.2686914800632656"/>
    <s v="  ― Малехо времечко "/>
    <x v="1"/>
    <s v=",  "/>
    <s v="а так ничего, торжественно.  "/>
    <n v="1"/>
    <n v="1"/>
    <s v="Владимир Скрипкин. Тинга // «Октябрь», 2002 "/>
    <x v="12"/>
    <s v=" "/>
    <s v="Тинга "/>
    <s v="2002 "/>
    <s v="художественная "/>
    <s v="роман "/>
    <s v=" "/>
    <s v="«Октябрь» "/>
    <s v="2002 "/>
    <s v="журнал "/>
    <s v="омонимия не снята"/>
    <s v=" ― Малехо времечко перепутал, а так ничего, торжественно.  [Владимир Скрипкин. Тинга // «Октябрь», 2002] [омонимия не снята]"/>
  </r>
  <r>
    <s v=" юилимаф тужакС  ясйарибзар мотоп тюаполхУ"/>
    <s v="илатупереп"/>
    <n v="0.14383685443206295"/>
    <s v=" Ухлопают, потом разбирайся.  Скажут, фамилию "/>
    <x v="2"/>
    <s v="…  "/>
    <s v=" ― пытался шутить он.  "/>
    <n v="1"/>
    <n v="1"/>
    <s v="Г. Я. Бакланов. Июль 41 года (1964) "/>
    <x v="13"/>
    <s v="1923 "/>
    <s v="Июль 41 года "/>
    <s v="1964 "/>
    <s v="художественная "/>
    <s v="роман "/>
    <s v=" "/>
    <s v="Григорий Яковлевич Бакланов. Пядь земли. Повести. Роман. Рассказы "/>
    <s v="1983 "/>
    <s v="книга "/>
    <s v="омонимия не снята"/>
    <s v="  ― Ухлопают, потом разбирайся.  Скажут, фамилию перепутали…  ― пытался шутить он.  [Г. Я. Бакланов. Июль 41 года (1964)] [омонимия не снята]"/>
  </r>
  <r>
    <s v=" ьнед я уроткод к яндогес"/>
    <s v="алатупереп"/>
    <n v="0.56645926366156307"/>
    <s v=" сегодня к доктору, я день "/>
    <x v="0"/>
    <s v=",  "/>
    <s v="думала, завтра идти, а заглянула "/>
    <n v="1"/>
    <n v="1"/>
    <s v="Дарья Донцова. Микстура от косоглазия (2003) "/>
    <x v="14"/>
    <s v="1952 "/>
    <s v="Микстура от косоглазия "/>
    <s v="2003 "/>
    <s v="художественная "/>
    <s v="роман "/>
    <s v=" "/>
    <s v="Дарья Донцова. Микстура от косоглазия "/>
    <s v="2003 "/>
    <s v="книга "/>
    <s v="омонимия не снята"/>
    <s v="  ― Будь добра, ― попросила она, доставая с вешалки комбинезон Никитки, ― нам, оказывается, сегодня к доктору, я день перепутала, думала, завтра идти, а заглянула в календарь и спохватилась.  [Дарья Донцова. Микстура от косоглазия (2003)] [омонимия не снята]"/>
  </r>
  <r>
    <s v=" я ьтыб тежоМ хамьсип в"/>
    <s v="алатупереп"/>
    <n v="0.92921454893759625"/>
    <s v=" в письмах: «Может быть, я "/>
    <x v="0"/>
    <s v="  "/>
    <s v="адрес?  "/>
    <n v="1"/>
    <n v="1"/>
    <s v="Е. С. Гинзбург. Крутой маршрут: Часть 2 (1975-1977) "/>
    <x v="15"/>
    <s v="1906 "/>
    <s v="Крутой маршрут: Часть 2 "/>
    <s v="1975-1977 "/>
    <s v="публицистика ,  нехудожественная "/>
    <s v="мемуары "/>
    <s v=" "/>
    <s v="Евгения Гинзбург. Крутой маршрут "/>
    <s v="1990 "/>
    <s v="книга "/>
    <s v="омонимия не снята"/>
    <s v=" А мама, бедная, все спрашивала меня потом в письмах: «Может быть, я перепутала адрес?  [Е. С. Гинзбург. Крутой маршрут: Часть 2 (1975-1977)] [омонимия не снята]"/>
  </r>
  <r>
    <s v=" харп и екдяроп в оньлетивтсйед"/>
    <s v="алатупереп"/>
    <n v="0.56815448529378931"/>
    <s v=" действительно в порядке и прах "/>
    <x v="0"/>
    <s v="  "/>
    <s v="не она, а ее сменщица "/>
    <n v="1"/>
    <n v="1"/>
    <s v="Евгений Попов. Тетя Муся и дядя Лева (1970-2000) "/>
    <x v="16"/>
    <s v="1946 "/>
    <s v="Тетя Муся и дядя Лева "/>
    <s v="1970-2000 "/>
    <s v="художественная "/>
    <s v="рассказ "/>
    <s v=" "/>
    <s v="Е. Попов. Собр. соч. в 2 т "/>
    <s v="2001 "/>
    <s v="книга "/>
    <s v="омонимия не снята"/>
    <s v=" Пришла толстуха, сказала, что все действительно в порядке и прах перепутала не она, а ее сменщица, которая «сильно пьет».  [Евгений Попов. Тетя Муся и дядя Лева (1970-2000)] [омонимия не снята]"/>
  </r>
  <r>
    <s v=" от-отч ыВ "/>
    <s v="илатупереп"/>
    <n v="0.42840334650499923"/>
    <s v="  ― Вы что-то "/>
    <x v="2"/>
    <s v="!  "/>
    <s v="  ― Щас я тебя, падла, перепутаю "/>
    <n v="1"/>
    <n v="1"/>
    <s v="Евгений Прошкин. Механика вечности (2001) "/>
    <x v="17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s v=" есв илгом отч есВ  ынитселап"/>
    <s v="илатупереп"/>
    <n v="0.99178150593634373"/>
    <s v=" палестины.  Все, что могли, ― все "/>
    <x v="2"/>
    <s v=".  "/>
    <s v=" Зато живем теперь в самом "/>
    <n v="1"/>
    <n v="1"/>
    <s v="Евгения Пищикова. Пятиэтажная Россия (2007) // «Русская Жизнь», 2008 "/>
    <x v="18"/>
    <s v=" "/>
    <s v="Пятиэтажная Россия "/>
    <s v="2007 "/>
    <s v="художественная "/>
    <s v="очерк, цикл "/>
    <s v=" "/>
    <s v="«Русская Жизнь» "/>
    <s v="2008 "/>
    <s v="электронное издание "/>
    <s v="омонимия не снята"/>
    <s v="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перепутали.  Зато живем теперь в самом гламурном городе мира.  [Евгения Пищикова. Пятиэтажная Россия (2007) // «Русская Жизнь», 2008] [омонимия не снята]"/>
  </r>
  <r>
    <s v=" ыТ  никшуП отэ еж йокаК"/>
    <s v="латупереп"/>
    <n v="0.84815916007357806"/>
    <s v=" Какой же это Пушкин?  Ты "/>
    <x v="1"/>
    <s v=",  "/>
    <s v="наверное…  Удивительно, что на Новый "/>
    <n v="1"/>
    <n v="1"/>
    <s v="Евгения Ярцева. Кем не будет Миша // Журнал «Кукумбер», 2009 "/>
    <x v="19"/>
    <s v="1970 "/>
    <s v="Кем не будет Миша "/>
    <s v="2009 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s v=" отк юанз еН "/>
    <s v="латупереп"/>
    <n v="0.48272726473057526"/>
    <s v="  Не знаю, кто "/>
    <x v="1"/>
    <s v="  "/>
    <s v="нити ― наши художественные противники или "/>
    <n v="1"/>
    <n v="1"/>
    <s v="И. Г. Эренбург. Люди, годы, жизнь. Книга 2 (1960-1965) "/>
    <x v="20"/>
    <s v="1891 "/>
    <s v="Люди, годы, жизнь. Книга 2 "/>
    <s v="1960-1965 "/>
    <s v="публицистика ,  нехудожественная "/>
    <s v="мемуары "/>
    <s v="искусство и культура "/>
    <s v="Эренбург Илья. Люди, годы, жизнь "/>
    <s v="1990 "/>
    <s v="книга "/>
    <s v="омонимия не снята"/>
    <s v=" Не знаю, кто перепутал нити ― наши художественные противники или мы сами; но я попытаюсь размотать клубок.  [И. Г. Эренбург. Люди, годы, жизнь. Книга 2 (1960-1965)] [омонимия не снята]"/>
  </r>
  <r>
    <s v=" валгирТ икшаШ "/>
    <s v="латупереп"/>
    <n v="7.7370775608371023E-2"/>
    <s v="  Шашки Триглав "/>
    <x v="1"/>
    <s v="  "/>
    <s v="с пирожными и съел.  "/>
    <n v="1"/>
    <n v="1"/>
    <s v="Ирина Краева. Тим и Дан, или Тайна «Разбитой коленки»: сказочная повесть (2007) "/>
    <x v="21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Шашки Триглав перепутал с пирожными и съел.  [Ирина Краева. Тим и Дан, или Тайна «Разбитой коленки»: сказочная повесть (2007)] [омонимия не снята]"/>
  </r>
  <r>
    <s v=" есв ано оН "/>
    <s v="алатупереп"/>
    <n v="2.7226399161793369E-2"/>
    <s v="  Но она все "/>
    <x v="0"/>
    <s v="  "/>
    <s v="и положила цветы на колени "/>
    <n v="1"/>
    <n v="1"/>
    <s v="Ирина Полянская. Прохождение тени (1996) "/>
    <x v="22"/>
    <s v="1969 "/>
    <s v="Прохождение тени "/>
    <s v="1996 "/>
    <s v="художественная "/>
    <s v="роман "/>
    <s v=" "/>
    <s v="Полянская И. Прохождение тени "/>
    <s v="1999 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</r>
  <r>
    <s v=" я ястеавызакО "/>
    <s v="латупереп"/>
    <n v="0.38678878943570572"/>
    <s v="   Оказывается, я "/>
    <x v="1"/>
    <s v=",  "/>
    <s v="кто кого держит на цепочке "/>
    <n v="1"/>
    <n v="1"/>
    <s v="Кир Булычев. Девочка с Земли (1971) "/>
    <x v="23"/>
    <s v="1934 "/>
    <s v="Девочка с Земли "/>
    <s v="1971 "/>
    <s v="художественная "/>
    <s v="повесть "/>
    <s v=" "/>
    <s v="Булвчев Кир. Девочка с Земли. "/>
    <s v="1974 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</r>
  <r>
    <s v=" есв от-отк ьседз ежоБ ьшеамуд"/>
    <s v="латупереп"/>
    <n v="0.80264436608982048"/>
    <s v=" думаешь: Боже, здесь кто-то все "/>
    <x v="1"/>
    <s v=".  "/>
    <s v=" "/>
    <n v="1"/>
    <n v="1"/>
    <s v="Кира Сурикова. В пелене дождя (2003) "/>
    <x v="24"/>
    <s v="1965 "/>
    <s v="В пелене дождя "/>
    <s v="2003 "/>
    <s v="художественная "/>
    <s v="рассказ "/>
    <s v=" "/>
    <s v="Кира Сурикова. «Несладкий чай» "/>
    <s v="2003 "/>
    <s v="книга "/>
    <s v="омонимия не снята"/>
    <s v=" И, всматриваясь в иероглифы, думаешь: Боже, здесь кто-то все перепутал.  [Кира Сурикова. В пелене дождя (2003)] [омонимия не снята]"/>
  </r>
  <r>
    <s v=" алачанС "/>
    <s v="латупереп"/>
    <n v="0.99456889331769149"/>
    <s v="  [IchiKiller19, муж]   Сначала "/>
    <x v="1"/>
    <s v="  "/>
    <s v="с Фреснадильо, а потом дошло "/>
    <n v="1"/>
    <n v="1"/>
    <s v="коллективный. Форум: Лучшие злодеи в кино Топ-25 (2013) "/>
    <x v="25"/>
    <s v=" "/>
    <s v="Форум: Лучшие злодеи в кино Топ-25 "/>
    <s v="2013 "/>
    <s v="электронная коммуникация, нехудожественная "/>
    <s v="блог, форум "/>
    <s v="досуг, зрелища и развлечения "/>
    <s v=" "/>
    <s v=" "/>
    <s v="электронный текст "/>
    <s v="омонимия не снята"/>
    <s v=" [IchiKiller19, муж]   Сначала перепутал 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 [коллективный. Форум: Лучшие злодеи в кино Топ-25 (2013)] [омонимия не снята]"/>
  </r>
  <r>
    <s v=" ен я огечин еигород иом"/>
    <s v="алатупереп"/>
    <n v="0.30596046113485154"/>
    <s v=" мои дорогие, ничего я не "/>
    <x v="0"/>
    <s v="  "/>
    <s v="и не забыла.  "/>
    <n v="1"/>
    <n v="1"/>
    <s v="Л. Г. Матвеева. Продлёнка (1987) "/>
    <x v="26"/>
    <s v="1928 "/>
    <s v="Продлёнка "/>
    <s v="1987 "/>
    <s v="художественная "/>
    <s v="повесть "/>
    <s v=" "/>
    <s v="Л. Г. Матвеева. Продлёнка "/>
    <s v="1987 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</r>
  <r>
    <s v=" отсорп ыт азиЛ ьсалунхамто йавымудыв"/>
    <s v="латупереп"/>
    <n v="0.88681213107198487"/>
    <s v=" выдумывай, ― отмахнулась Лиза, ― ты просто "/>
    <x v="1"/>
    <s v="  "/>
    <s v="лекарства.  "/>
    <n v="1"/>
    <n v="1"/>
    <s v="Маша Трауб. Плохая мать (2010) "/>
    <x v="27"/>
    <s v="1976 "/>
    <s v="Плохая мать "/>
    <s v="2010 "/>
    <s v="художественная "/>
    <s v="роман "/>
    <s v=" "/>
    <s v="Маша Трауб. Плохая мать "/>
    <s v="2010 "/>
    <s v="книга "/>
    <s v="омонимия не снята"/>
    <s v="  ― Не выдумывай, ― отмахнулась Лиза, ― ты просто перепутал лекарства.  [Маша Трауб. Плохая мать (2010)] [омонимия не снята]"/>
  </r>
  <r>
    <s v=" ТРО "/>
    <s v="латупереп"/>
    <n v="0.39078679754618428"/>
    <s v="  ОРТ "/>
    <x v="1"/>
    <s v="  "/>
    <s v="совет директоров с собранием акционеров "/>
    <n v="1"/>
    <n v="1"/>
    <s v="Мила Кузина, Юлия Кантор. ОРТ перепутал совет директоров с собранием акционеров (2002) // «Известия», 2002.06.27 "/>
    <x v="28"/>
    <s v=" "/>
    <s v="ОРТ перепутал совет директоров с собранием акционеров "/>
    <s v="2002 "/>
    <s v="публицистика ,  нехудожественная "/>
    <s v="статья "/>
    <s v="искусство и культура "/>
    <s v="«Известия» "/>
    <s v="2002.06.27 "/>
    <s v="газета "/>
    <s v="омонимия не снята"/>
    <s v=" ОРТ перепутал совет директоров с собранием акционеров  [Мила Кузина, Юлия Кантор. ОРТ перепутал совет директоров с собранием акционеров (2002) // «Известия», 2002.06.27] [омонимия не снята]"/>
  </r>
  <r>
    <s v=" анО  еибюломас ее а амам"/>
    <s v="алатупереп"/>
    <n v="0.44130810161268741"/>
    <s v=" мама, ― а ее самолюбие.  Она "/>
    <x v="0"/>
    <s v=".  "/>
    <s v="  ― А в тебе колдовство есть "/>
    <n v="1"/>
    <n v="1"/>
    <s v="Михаил Анчаров. Самшитовый лес (1979) "/>
    <x v="29"/>
    <s v="1923 "/>
    <s v="Самшитовый лес "/>
    <s v="1979 "/>
    <s v="художественная "/>
    <s v="роман "/>
    <s v=" "/>
    <s v="Михаил Анчаров. Самшитовый лес "/>
    <s v="1994 "/>
    <s v="книга "/>
    <s v="омонимия не снята"/>
    <s v="  ― Это не твое колдовство, ― сказала мама, ― а ее самолюбие.  Она перепутала.   ― А в тебе колдовство есть?  [Михаил Анчаров. Самшитовый лес (1979)] [омонимия не снята]"/>
  </r>
  <r>
    <s v=" оннеми отч аланзу ен и"/>
    <s v="алатупереп"/>
    <n v="6.6489744285625041E-2"/>
    <s v=" и не узнала, что именно "/>
    <x v="0"/>
    <s v="  "/>
    <s v="эта несчастная и неужели провалилась "/>
    <n v="1"/>
    <n v="1"/>
    <s v="Н. И. Ильина. Дороги и судьбы (1957-1985) "/>
    <x v="30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Тут их от меня заслонили, я так и не узнала, что именно перепутала эта несчастная и неужели провалилась?  [Н. И. Ильина. Дороги и судьбы (1957-1985)] [омонимия не снята]"/>
  </r>
  <r>
    <s v=" ьтыб тежоМ "/>
    <s v="алатупереп"/>
    <n v="0.4945024993820909"/>
    <s v="  Может быть "/>
    <x v="0"/>
    <s v=",  "/>
    <s v="вместо Николая Ивановича ― Иван Николаевич "/>
    <n v="1"/>
    <n v="1"/>
    <s v="Р. Б. Гуль. Азеф (1958) "/>
    <x v="31"/>
    <s v="1896 "/>
    <s v="Азеф "/>
    <s v="1958 "/>
    <s v="художественная "/>
    <s v="роман "/>
    <s v=" "/>
    <s v="Роман Гуль. Азеф "/>
    <s v="1974 "/>
    <s v="книга "/>
    <s v="омонимия не снята"/>
    <s v=" Может быть перепутала, вместо Николая Ивановича ― Иван Николаевич?  [Р. Б. Гуль. Азеф (1958)] [омонимия не снята]"/>
  </r>
  <r>
    <s v=" ыт ондиВ "/>
    <s v="латупереп"/>
    <n v="0.9736738270546037"/>
    <s v="   ― Видно, ты "/>
    <x v="1"/>
    <s v=".  "/>
    <s v="  ― Это дежурный перепутал.  Я Ильвеса "/>
    <n v="1"/>
    <n v="1"/>
    <s v="Сергей Довлатов. Компромисс (1981-1984) "/>
    <x v="32"/>
    <s v="1941 "/>
    <s v="Компромисс "/>
    <s v="1981-1984 "/>
    <s v="художественная "/>
    <s v="повесть "/>
    <s v=" "/>
    <s v="С. Довлатов. Собрание сочинений в 4 томах. Том 1 "/>
    <s v="1999 "/>
    <s v="книга "/>
    <s v="омонимия не снята"/>
    <s v="  ― Видно, ты перепутал.   ― Это дежурный перепутал.  Я Ильвеса в глаза не видел.  [Сергей Довлатов. Компромисс (1981-1984)] [омонимия не снята]"/>
  </r>
  <r>
    <s v=" юамуд от укчомус лертомсоп тов"/>
    <s v="илатупереп"/>
    <n v="7.3378520396007008E-2"/>
    <s v=" вот посмотрел сумочку-то ― думаю, "/>
    <x v="2"/>
    <s v=",  "/>
    <s v="не иначе: хрень там, в "/>
    <n v="1"/>
    <n v="1"/>
    <s v="Сергей Таранов. Мстители (1999) "/>
    <x v="33"/>
    <s v="1948 "/>
    <s v="Мстители "/>
    <s v="1999 "/>
    <s v="художественная "/>
    <s v="роман "/>
    <s v=" "/>
    <s v="Сергей Таранов. Мстители "/>
    <s v="1998 "/>
    <s v="книга "/>
    <s v="омонимия не снята"/>
    <s v=" Я вот посмотрел сумочку-то ― думаю, перепутали, не иначе: хрень там, в сумочке, и открыточка поздравительная.  [Сергей Таранов. Мстители (1999)] [омонимия не снята]"/>
  </r>
  <r>
    <s v=" акнебер обил ызилана илаледс оньливарп"/>
    <s v="илатупереп"/>
    <n v="0.79038838401314471"/>
    <s v=" правильно сделали анализы, либо ребенка "/>
    <x v="2"/>
    <s v="  "/>
    <s v="в роддоме.  "/>
    <n v="1"/>
    <n v="1"/>
    <s v="Татьяна Сахарова. Добрая фея с острыми зубками (2005) "/>
    <x v="34"/>
    <s v=" "/>
    <s v="Добрая фея с острыми зубками "/>
    <s v="2005 "/>
    <s v="художественная "/>
    <s v="роман "/>
    <s v=" "/>
    <s v="Т. В. Сахарова. Добрая фея с острыми зубками "/>
    <s v="2005 "/>
    <s v="книга "/>
    <s v="омонимия не снята"/>
    <s v=" Оставались два варианта: либо здесь в больнице не правильно сделали анализы, либо ребенка перепутали в роддоме.  [Татьяна Сахарова. Добрая фея с острыми зубками (2005)] [омонимия не снята]"/>
  </r>
  <r>
    <s v=" есв Я "/>
    <s v="латупереп"/>
    <n v="0.90155313063486198"/>
    <s v="  Я все "/>
    <x v="1"/>
    <s v=",  "/>
    <s v="на самом деле, это я "/>
    <n v="1"/>
    <n v="1"/>
    <s v="Феликс Светов. Чижик-пыжик // «Знамя», 2001 "/>
    <x v="35"/>
    <s v="1927 "/>
    <s v="Чижик-пыжик "/>
    <s v="2001 "/>
    <s v="художественная "/>
    <s v="повесть "/>
    <s v=" "/>
    <s v="«Знамя» "/>
    <s v="2001 "/>
    <s v="журнал "/>
    <s v="омонимия не снята"/>
    <s v=" Я все перепутал, на самом деле, это я не ем по утрам, давно перестал, впрочем, с какого-то времени забывал и обедать, все равно вечером чем-то закусишь, так день и пройдет ― надоело, скучно.  [Феликс Светов. Чижик-пыжик // «Знамя», 2001] [омонимия не снята]"/>
  </r>
  <r>
    <s v="  оклаЖ "/>
    <s v="алатупереп"/>
    <n v="0.42820511460048505"/>
    <s v="   (Жалко.  ) "/>
    <x v="0"/>
    <s v="  "/>
    <s v="она что-то.  Она ведь…  "/>
    <n v="1"/>
    <n v="1"/>
    <s v="Эдвард Радзинский. Она в отсутствии любви и смерти (1981) "/>
    <x v="36"/>
    <s v="1936 "/>
    <s v="Она в отсутствии любви и смерти "/>
    <s v="1981 "/>
    <s v="художественная "/>
    <s v="пьеса "/>
    <s v=" "/>
    <s v="Радзинский Э. Собрание сочинений: В 7 т. Т.3 "/>
    <s v="1998 "/>
    <s v="книга "/>
    <s v="омонимия не снята"/>
    <s v="  (Жалко.  ) Перепутала она что-то.  Она ведь…  [Эдвард Радзинский. Она в отсутствии любви и смерти (1981)] [омонимия не снята]"/>
  </r>
  <r>
    <s v=" ано тежом ьтыБ "/>
    <s v="алатупереп"/>
    <n v="0.77341552830367011"/>
    <s v="  Быть может, она "/>
    <x v="0"/>
    <s v="  "/>
    <s v="меня с кем-то другим?  "/>
    <n v="1"/>
    <n v="1"/>
    <s v="Эдуард Русаков. Баллада о первой любви // «Сибирские огни», 2013 "/>
    <x v="37"/>
    <s v="1942 "/>
    <s v="Баллада о первой любви "/>
    <s v="2013 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s v=" ециньлоб в отЭ "/>
    <s v="илатупереп"/>
    <n v="7.0577179021861003E-2"/>
    <s v="   ― Это в больнице "/>
    <x v="2"/>
    <s v=", ―  "/>
    <s v="заливалась слезами Шура.  "/>
    <n v="1"/>
    <n v="1"/>
    <s v="Эльдар Рязанов, Эмиль Брагинский. Служебный роман (1977) "/>
    <x v="38"/>
    <s v="1927, 1921 "/>
    <s v="Служебный роман "/>
    <s v="1977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 ― Это в больнице перепутали, ― заливалась слезами Шура.  [Эльдар Рязанов, Эмиль Брагинский. Служебный роман (1977)] [омонимия не снята]"/>
  </r>
  <r>
    <s v=" ёсв хартС  ясьтариваз ясьтавиравогорп ясьтатуп"/>
    <s v="латупереп"/>
    <n v="0.93053650522392217"/>
    <s v=" путаться, проговариваться, завираться.  Страх всё "/>
    <x v="1"/>
    <s v=",  "/>
    <s v="всё сместил.  Ведь до сих "/>
    <n v="1"/>
    <n v="1"/>
    <s v="Ю. О. Домбровский. Факультет ненужных вещей, часть 5 (1978) "/>
    <x v="39"/>
    <s v="1909 "/>
    <s v="Факультет ненужных вещей, часть 5 "/>
    <s v="1978 "/>
    <s v="художественная "/>
    <s v="роман "/>
    <s v=" "/>
    <s v="Домбровский Ю.О. Собр. соч.: В 6 т. Т. 5 "/>
    <s v="1992 "/>
    <s v="книга "/>
    <s v="омонимия снята"/>
    <s v=" И он понимает тоже, что я расколол его, и начинает вдруг метаться, путаться, проговариваться, завираться.  Страх всё перепутал, всё сместил.  Ведь до сих пор он жил в одиночке, отгородившись от всех, и думал, что нет к нему входа никому, и вот вдруг дверь распахнулась ― и на пороге стою я.  [Ю. О. Домбровский. Факультет ненужных вещей, часть 5 (1978)] [омонимия снята]"/>
  </r>
  <r>
    <s v=" от-отч я илИ  авокледоП еьтатс"/>
    <s v="латупереп"/>
    <n v="0.40929378369638336"/>
    <s v=" статье Поделкова?  Или я что-то "/>
    <x v="1"/>
    <s v="?  "/>
    <s v=" ) Кстати, пародист мог бы в "/>
    <n v="1"/>
    <n v="1"/>
    <s v="Юлий Даниэль. Письма из заключения (1966-1970) "/>
    <x v="40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«Лит. газете» не до того, она занята гонениями на слово «облак» ― пародия А.Иванова на В.Сидорова (тот же, что в статье Поделкова?  Или я что-то перепутал?  ) Кстати, пародист мог бы в эпиграф вынести еще строчки: «Но на сердце облак черный, черной смерти пелена» (В.Брюсов), «И этот мир тебе ― лишь красный облак дыма» (А.Блок).  [Юлий Даниэль. Письма из заключения (1966-1970)] [омонимия не снята]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s v=" от-отч я илИ  авокледоП еьтатс"/>
    <s v="латупереп"/>
    <n v="0.92447869777790515"/>
    <x v="0"/>
    <x v="0"/>
    <x v="0"/>
    <x v="0"/>
    <x v="0"/>
    <m/>
    <s v=" статье Поделкова?  Или я что-то "/>
    <x v="0"/>
    <s v="?  "/>
    <s v=" ) Кстати, пародист мог бы в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«Лит. газете» не до того, она занята гонениями на слово «облак» ― пародия А.Иванова на В.Сидорова (тот же, что в статье Поделкова?  Или я что-то перепутал?  ) Кстати, пародист мог бы в эпиграф вынести еще строчки: «Но на сердце облак черный, черной смерти пелена» (В.Брюсов), «И этот мир тебе ― лишь красный облак дыма» (А.Блок).  [Юлий Даниэль. Письма из заключения (1966-1970)] [омонимия не снята]"/>
  </r>
  <r>
    <s v=" ыТ  никшуП отэ еж йокаК"/>
    <s v="латупереп"/>
    <n v="1.9940090402129962E-2"/>
    <x v="0"/>
    <x v="0"/>
    <x v="0"/>
    <x v="0"/>
    <x v="1"/>
    <m/>
    <s v=" Какой же это Пушкин?  Ты "/>
    <x v="0"/>
    <s v=",  "/>
    <s v="наверное…  Удивительно, что на Новый "/>
    <s v="Евгения Ярцева. Кем не будет Миша // Журнал «Кукумбер», 2009 "/>
    <s v="Евгения Ярцева "/>
    <s v="1970 "/>
    <s v="Кем не будет Миша "/>
    <s v="2009 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s v=" но мотэ ирп унофелет оп"/>
    <s v="латупереп"/>
    <n v="0.50549307385156061"/>
    <x v="0"/>
    <x v="0"/>
    <x v="0"/>
    <x v="0"/>
    <x v="2"/>
    <m/>
    <s v=" по телефону, при этом он "/>
    <x v="0"/>
    <s v="  "/>
    <s v="север и юг и, отмерив "/>
    <s v="А. Д. Сахаров. Горький, Москва, далее везде (1989) "/>
    <s v="А. Д. Сахаров 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</r>
  <r>
    <s v=" валгирТ икшаШ "/>
    <s v="латупереп"/>
    <n v="0.50918015171011677"/>
    <x v="0"/>
    <x v="0"/>
    <x v="0"/>
    <x v="0"/>
    <x v="1"/>
    <m/>
    <s v="  Шашки Триглав "/>
    <x v="0"/>
    <s v="  "/>
    <s v="с пирожными и съел. 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Шашки Триглав перепутал с пирожными и съел.  [Ирина Краева. Тим и Дан, или Тайна «Разбитой коленки»: сказочная повесть (2007)] [омонимия не снята]"/>
  </r>
  <r>
    <s v=" отк юанз еН "/>
    <s v="латупереп"/>
    <n v="5.8287145209655167E-2"/>
    <x v="0"/>
    <x v="0"/>
    <x v="0"/>
    <x v="1"/>
    <x v="1"/>
    <m/>
    <s v="  Не знаю, кто "/>
    <x v="0"/>
    <s v="  "/>
    <s v="нити ― наши художественные противники или "/>
    <s v="И. Г. Эренбург. Люди, годы, жизнь. Книга 2 (1960-1965) "/>
    <s v="И. Г. Эренбург "/>
    <s v="1891 "/>
    <s v="Люди, годы, жизнь. Книга 2 "/>
    <s v="1960-1965 "/>
    <s v="публицистика ,  нехудожественная "/>
    <s v="мемуары "/>
    <s v="искусство и культура "/>
    <s v="Эренбург Илья. Люди, годы, жизнь "/>
    <s v="1990 "/>
    <s v="книга "/>
    <s v="омонимия не снята"/>
    <s v=" Не знаю, кто перепутал нити ― наши художественные противники или мы сами; но я попытаюсь размотать клубок.  [И. Г. Эренбург. Люди, годы, жизнь. Книга 2 (1960-1965)] [омонимия не снята]"/>
  </r>
  <r>
    <s v=" я ястеавызакО "/>
    <s v="латупереп"/>
    <n v="0.45848284527010963"/>
    <x v="0"/>
    <x v="0"/>
    <x v="0"/>
    <x v="0"/>
    <x v="1"/>
    <m/>
    <s v="   Оказывается, я "/>
    <x v="0"/>
    <s v=",  "/>
    <s v="кто кого держит на цепочке "/>
    <s v="Кир Булычев. Девочка с Земли (1971) "/>
    <s v="Кир Булычев "/>
    <s v="1934 "/>
    <s v="Девочка с Земли "/>
    <s v="1971 "/>
    <s v="художественная "/>
    <s v="повесть "/>
    <s v=" "/>
    <s v="Булвчев Кир. Девочка с Земли. "/>
    <s v="1974 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</r>
  <r>
    <s v=" аруШ яиневонходв ьдеречо алатсан и"/>
    <s v="латупереп"/>
    <n v="0.70261890154243556"/>
    <x v="0"/>
    <x v="0"/>
    <x v="0"/>
    <x v="0"/>
    <x v="1"/>
    <m/>
    <s v=" и настала очередь «вдохновения», Шура "/>
    <x v="0"/>
    <s v="  "/>
    <s v="кассеты.  "/>
    <s v="Алла Сурикова. Любовь со второго взгляда (2001) "/>
    <s v="Алла Сурикова "/>
    <s v="1940 "/>
    <s v="Любовь со второго взгляда "/>
    <s v="2001 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Когда шампанское было выпито, фрукты съедены и настала очередь «вдохновения», Шура перепутал кассеты.  [Алла Сурикова. Любовь со второго взгляда (2001)] [омонимия не снята]"/>
  </r>
  <r>
    <s v=" и тов яиневонходв ялд ладдоп"/>
    <s v="латупереп"/>
    <n v="0.95395221173800948"/>
    <x v="0"/>
    <x v="0"/>
    <x v="0"/>
    <x v="1"/>
    <x v="1"/>
    <m/>
    <s v=" поддал для вдохновения, вот и "/>
    <x v="0"/>
    <s v="  "/>
    <s v="все, что только можно перепутать "/>
    <s v="Виктор Астафьев. Последний поклон (1968-1991) 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s v=" есв ано оН "/>
    <s v="алатупереп"/>
    <n v="0.77505835657586075"/>
    <x v="0"/>
    <x v="0"/>
    <x v="0"/>
    <x v="0"/>
    <x v="1"/>
    <m/>
    <s v="  Но она все "/>
    <x v="1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s v="1996 "/>
    <s v="художественная "/>
    <s v="роман "/>
    <s v=" "/>
    <s v="Полянская И. Прохождение тени "/>
    <s v="1999 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</r>
  <r>
    <s v=" ано тежом ьтыБ "/>
    <s v="алатупереп"/>
    <n v="0.88238533720605994"/>
    <x v="0"/>
    <x v="0"/>
    <x v="0"/>
    <x v="0"/>
    <x v="1"/>
    <m/>
    <s v="  Быть может, она "/>
    <x v="1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s v=" имянок с тежом ьтидовыв еончон"/>
    <s v="алатупереп"/>
    <n v="0.45168680236650782"/>
    <x v="0"/>
    <x v="0"/>
    <x v="0"/>
    <x v="2"/>
    <x v="1"/>
    <m/>
    <s v=" ночное выводить (может с конями "/>
    <x v="1"/>
    <s v="?  "/>
    <s v=" "/>
    <s v="Андрей Попов. Тайны ночного леса (2003) // «Спецназ России», 2003.08.15 "/>
    <s v="Андрей Попов "/>
    <s v=" "/>
    <s v="Тайны ночного леса "/>
    <s v="2003 "/>
    <s v="художественная "/>
    <s v="рассказ "/>
    <s v=" "/>
    <s v="«Спецназ России» "/>
    <s v="2003.08.15 "/>
    <s v="газета "/>
    <s v="омонимия не снята"/>
    <s v=" Откуда тёща взяла, что коров надо в ночное выводить (может с конями перепутала?  [Андрей Попов. Тайны ночного леса (2003) // «Спецназ России», 2003.08.15] [омонимия не снята]"/>
  </r>
  <r>
    <s v=" я ьтыб тежоМ хамьсип в"/>
    <s v="алатупереп"/>
    <n v="0.48313436572099344"/>
    <x v="0"/>
    <x v="0"/>
    <x v="0"/>
    <x v="0"/>
    <x v="1"/>
    <m/>
    <s v=" в письмах: «Может быть, я "/>
    <x v="1"/>
    <s v="  "/>
    <s v="адрес?  "/>
    <s v="Е. С. Гинзбург. Крутой маршрут: Часть 2 (1975-1977) "/>
    <s v="Е. С. Гинзбург "/>
    <s v="1906 "/>
    <s v="Крутой маршрут: Часть 2 "/>
    <s v="1975-1977 "/>
    <s v="публицистика ,  нехудожественная "/>
    <s v="мемуары "/>
    <s v=" "/>
    <s v="Евгения Гинзбург. Крутой маршрут "/>
    <s v="1990 "/>
    <s v="книга "/>
    <s v="омонимия не снята"/>
    <s v=" А мама, бедная, все спрашивала меня потом в письмах: «Может быть, я перепутала адрес?  [Е. С. Гинзбург. Крутой маршрут: Часть 2 (1975-1977)] [омонимия не снята]"/>
  </r>
  <r>
    <s v=" харп и екдяроп в оньлетивтсйед"/>
    <s v="алатупереп"/>
    <n v="0.28246022843308893"/>
    <x v="0"/>
    <x v="0"/>
    <x v="0"/>
    <x v="0"/>
    <x v="1"/>
    <m/>
    <s v=" действительно в порядке и прах "/>
    <x v="1"/>
    <s v="  "/>
    <s v="не она, а ее сменщица "/>
    <s v="Евгений Попов. Тетя Муся и дядя Лева (1970-2000) "/>
    <s v="Евгений Попов "/>
    <s v="1946 "/>
    <s v="Тетя Муся и дядя Лева "/>
    <s v="1970-2000 "/>
    <s v="художественная "/>
    <s v="рассказ "/>
    <s v=" "/>
    <s v="Е. Попов. Собр. соч. в 2 т "/>
    <s v="2001 "/>
    <s v="книга "/>
    <s v="омонимия не снята"/>
    <s v=" Пришла толстуха, сказала, что все действительно в порядке и прах перепутала не она, а ее сменщица, которая «сильно пьет».  [Евгений Попов. Тетя Муся и дядя Лева (1970-2000)] [омонимия не снята]"/>
  </r>
  <r>
    <s v=" ьнед я уроткод к яндогес"/>
    <s v="алатупереп"/>
    <n v="0.90034300867498218"/>
    <x v="0"/>
    <x v="0"/>
    <x v="0"/>
    <x v="0"/>
    <x v="1"/>
    <m/>
    <s v=" сегодня к доктору, я день "/>
    <x v="1"/>
    <s v=",  "/>
    <s v="думала, завтра идти, а заглянула "/>
    <s v="Дарья Донцова. Микстура от косоглазия (2003) "/>
    <s v="Дарья Донцова "/>
    <s v="1952 "/>
    <s v="Микстура от косоглазия "/>
    <s v="2003 "/>
    <s v="художественная "/>
    <s v="роман "/>
    <s v=" "/>
    <s v="Дарья Донцова. Микстура от косоглазия "/>
    <s v="2003 "/>
    <s v="книга "/>
    <s v="омонимия не снята"/>
    <s v="  ― Будь добра, ― попросила она, доставая с вешалки комбинезон Никитки, ― нам, оказывается, сегодня к доктору, я день перепутала, думала, завтра идти, а заглянула в календарь и спохватилась.  [Дарья Донцова. Микстура от косоглазия (2003)] [омонимия не снята]"/>
  </r>
  <r>
    <s v=" ен я огечин еигород иом"/>
    <s v="алатупереп"/>
    <n v="0.33702953911640943"/>
    <x v="0"/>
    <x v="0"/>
    <x v="0"/>
    <x v="0"/>
    <x v="1"/>
    <m/>
    <s v=" мои дорогие, ничего я не "/>
    <x v="1"/>
    <s v="  "/>
    <s v="и не забыла.  "/>
    <s v="Л. Г. Матвеева. Продлёнка (1987) "/>
    <s v="Л. Г. Матвеева "/>
    <s v="1928 "/>
    <s v="Продлёнка "/>
    <s v="1987 "/>
    <s v="художественная "/>
    <s v="повесть "/>
    <s v=" "/>
    <s v="Л. Г. Матвеева. Продлёнка "/>
    <s v="1987 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</r>
  <r>
    <s v=" оннеми отч аланзу ен и"/>
    <s v="алатупереп"/>
    <n v="7.821633507134873E-2"/>
    <x v="0"/>
    <x v="0"/>
    <x v="0"/>
    <x v="0"/>
    <x v="1"/>
    <m/>
    <s v=" и не узнала, что именно "/>
    <x v="1"/>
    <s v="  "/>
    <s v="эта несчастная и неужели провалилась "/>
    <s v="Н. И. Ильина. Дороги и судьбы (1957-1985) "/>
    <s v="Н. И. Ильина 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Тут их от меня заслонили, я так и не узнала, что именно перепутала эта несчастная и неужели провалилась?  [Н. И. Ильина. Дороги и судьбы (1957-1985)] [омонимия не снята]"/>
  </r>
  <r>
    <s v=" от-отч ыВ "/>
    <s v="илатупереп"/>
    <n v="0.19496482759740885"/>
    <x v="0"/>
    <x v="0"/>
    <x v="1"/>
    <x v="0"/>
    <x v="1"/>
    <m/>
    <s v="  ― Вы что-то "/>
    <x v="2"/>
    <s v="!  "/>
    <s v="  ― Щас я тебя, падла, перепутаю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s v=" ециньлоб в отЭ "/>
    <s v="илатупереп"/>
    <n v="6.5685963250988966E-2"/>
    <x v="0"/>
    <x v="0"/>
    <x v="1"/>
    <x v="2"/>
    <x v="1"/>
    <m/>
    <s v="   ― Это в больнице "/>
    <x v="2"/>
    <s v=", ―  "/>
    <s v="заливалась слезами Шура.  "/>
    <s v="Эльдар Рязанов, Эмиль Брагинский. Служебный роман (1977) "/>
    <s v="Эльдар Рязанов, Эмиль Брагинский "/>
    <s v="1927, 1921 "/>
    <s v="Служебный роман "/>
    <s v="1977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 ― Это в больнице перепутали, ― заливалась слезами Шура.  [Эльдар Рязанов, Эмиль Брагинский. Служебный роман (1977)] [омонимия не снята]"/>
  </r>
  <r>
    <s v=" есв илгом отч есВ  ынитселап"/>
    <s v="илатупереп"/>
    <n v="0.69956748389898193"/>
    <x v="0"/>
    <x v="0"/>
    <x v="1"/>
    <x v="2"/>
    <x v="1"/>
    <m/>
    <s v=" палестины.  Все, что могли, ― все "/>
    <x v="2"/>
    <s v=".  "/>
    <s v=" Зато живем теперь в самом "/>
    <s v="Евгения Пищикова. Пятиэтажная Россия (2007) // «Русская Жизнь», 2008 "/>
    <s v="Евгения Пищикова "/>
    <s v=" "/>
    <s v="Пятиэтажная Россия "/>
    <s v="2007 "/>
    <s v="художественная "/>
    <s v="очерк, цикл "/>
    <s v=" "/>
    <s v="«Русская Жизнь» "/>
    <s v="2008 "/>
    <s v="электронное издание "/>
    <s v="омонимия не снята"/>
    <s v="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перепутали.  Зато живем теперь в самом гламурном городе мира.  [Евгения Пищикова. Пятиэтажная Россия (2007) // «Русская Жизнь», 2008] [омонимия не снята]"/>
  </r>
  <r>
    <s v=" юилимаф тужакС  ясйарибзар мотоп тюаполхУ"/>
    <s v="илатупереп"/>
    <n v="0.99037257124814904"/>
    <x v="0"/>
    <x v="0"/>
    <x v="1"/>
    <x v="2"/>
    <x v="1"/>
    <m/>
    <s v=" Ухлопают, потом разбирайся.  Скажут, фамилию "/>
    <x v="2"/>
    <s v="…  "/>
    <s v=" ― пытался шутить он.  "/>
    <s v="Г. Я. Бакланов. Июль 41 года (1964) "/>
    <s v="Г. Я. Бакланов "/>
    <s v="1923 "/>
    <s v="Июль 41 года "/>
    <s v="1964 "/>
    <s v="художественная "/>
    <s v="роман "/>
    <s v=" "/>
    <s v="Григорий Яковлевич Бакланов. Пядь земли. Повести. Роман. Рассказы "/>
    <s v="1983 "/>
    <s v="книга "/>
    <s v="омонимия не снята"/>
    <s v="  ― Ухлопают, потом разбирайся.  Скажут, фамилию перепутали…  ― пытался шутить он.  [Г. Я. Бакланов. Июль 41 года (1964)] [омонимия не снята]"/>
  </r>
  <r>
    <s v=" есв адгесв как вордак еледто"/>
    <s v="илатупереп"/>
    <n v="0.24906854643548515"/>
    <x v="0"/>
    <x v="0"/>
    <x v="1"/>
    <x v="2"/>
    <x v="1"/>
    <m/>
    <s v=" отделе кадров, как всегда, все "/>
    <x v="2"/>
    <s v="  "/>
    <s v="и принесли на визирование старый "/>
    <s v="Александра Маринина. Светлый лик смерти (1996) "/>
    <s v="Александра Маринина "/>
    <s v="1957 "/>
    <s v="Светлый лик смерти "/>
    <s v="1996 "/>
    <s v="художественная "/>
    <s v="роман "/>
    <s v=" "/>
    <s v="Александра Маринина. Светлый лик смерти "/>
    <s v="2004 "/>
    <s v="книга "/>
    <s v="омонимия не снята"/>
    <s v="  Он был уверен, что в отделе кадров, как всегда, все перепутали и принесли на визирование старый вариант приказа, подготовленный еще вчера утром, до его разговора со Стрельниковым.  [Александра Маринина. Светлый лик смерти (1996)] [омонимия не снята]"/>
  </r>
  <r>
    <s v=" ыВ "/>
    <s v="илатупереп"/>
    <n v="3.6494983796577563E-2"/>
    <x v="0"/>
    <x v="0"/>
    <x v="1"/>
    <x v="0"/>
    <x v="1"/>
    <m/>
    <s v="   ― Вы "/>
    <x v="2"/>
    <s v=", ―  "/>
    <s v="сказал Мятлев, ― она покончила с "/>
    <s v="Булат Окуджава. Путешествие дилетантов (Из записок отставного поручика Амирана Амилахвари) (1971-1977) "/>
    <s v="Булат Окуджава "/>
    <s v="1924 "/>
    <s v="Путешествие дилетантов (Из записок отставного поручика Амирана Амилахвари) "/>
    <s v="1971-1977 "/>
    <s v="художественная "/>
    <s v="роман "/>
    <s v=" "/>
    <s v="Окуджава Б. Ш. Путешествие дилетантов "/>
    <s v="1990 "/>
    <s v="книга "/>
    <s v="омонимия не снята"/>
    <s v="  ― Вы перепутали, ― сказал Мятлев, ― она покончила с собой…  [Булат Окуджава. Путешествие дилетантов (Из записок отставного поручика Амирана Амилахвари) (1971-1977)] [омонимия не снята]"/>
  </r>
  <r>
    <s v=" есв ьтяпо ыдеомрад ыцвазрем ытнега"/>
    <s v="илатупереп"/>
    <n v="0.30492045489465869"/>
    <x v="0"/>
    <x v="0"/>
    <x v="1"/>
    <x v="2"/>
    <x v="1"/>
    <m/>
    <s v=" агенты, мерзавцы, дармоеды, опять все "/>
    <x v="2"/>
    <s v="!  "/>
    <s v=" "/>
    <s v="Василий Аксенов. Новый сладостный стиль (2005) "/>
    <s v="Василий Аксенов "/>
    <s v="1932 "/>
    <s v="Новый сладостный стиль "/>
    <s v="2005 "/>
    <s v="художественная "/>
    <s v="роман "/>
    <s v=" "/>
    <s v="Аксенов Василий. Новый сладостный стиль "/>
    <s v="1997 "/>
    <s v="книга "/>
    <s v="омонимия не снята"/>
    <s v=" Мои агенты, мерзавцы, дармоеды, опять все перепутали!  [Василий Аксенов. Новый сладостный стиль (2005)] [омонимия не снята]"/>
  </r>
  <r>
    <s v=" овтсьлетиварп отч ьтазакс ыб гом"/>
    <s v="олатупереп"/>
    <n v="0.97061608656362386"/>
    <x v="0"/>
    <x v="0"/>
    <x v="0"/>
    <x v="3"/>
    <x v="1"/>
    <m/>
    <s v=" мог бы сказать, что правительство "/>
    <x v="3"/>
    <s v="  "/>
    <s v="порядок ходов.  "/>
    <s v="Борис Вишневский. Двухпроцентная реформа // «Московские новости», 2003 "/>
    <s v="Борис Вишневский "/>
    <s v="1955 "/>
    <s v="Двухпроцентная реформа "/>
    <s v="2003 "/>
    <s v="публицистика ,  нехудожественная "/>
    <s v="статья "/>
    <s v="политика и общественная жизнь "/>
    <s v="«Московские новости» "/>
    <s v="2003 "/>
    <s v="газета "/>
    <s v="омонимия не снята"/>
    <s v=" Известный как один из самых сильных думских шахматистов, Жуков мог бы сказать, что правительство перепутало порядок ходов.  [Борис Вишневский. Двухпроцентная реформа // «Московские новости», 2003] [омонимия не снята]"/>
  </r>
  <r>
    <s v=" или тедеан анишам или чиприк"/>
    <s v="тюатупереп"/>
    <n v="0.14881451112426136"/>
    <x v="0"/>
    <x v="1"/>
    <x v="1"/>
    <x v="2"/>
    <x v="1"/>
    <m/>
    <s v=" кирпич, или машина наедет, или "/>
    <x v="4"/>
    <s v="  "/>
    <s v="с кем и арестуют, а "/>
    <s v="Владимир Высоцкий. Как-то так все вышло... (1969-1970) "/>
    <s v="Владимир Высоцкий "/>
    <s v="1938 "/>
    <s v="Как-то так все вышло... "/>
    <s v="1969-1970 "/>
    <s v="художественная "/>
    <s v="сценарий "/>
    <s v=" "/>
    <s v="Владимир Высоцкий в серии «Проза поэта» "/>
    <s v="2000 "/>
    <s v="книга "/>
    <s v="омонимия не снята"/>
    <s v=" Может, вот ты выйдешь, а на тебя упадет балкон, или кирпич, или машина наедет, или перепутают с кем и арестуют, а потом извинятся, но нервы-то попортят.  [Владимир Высоцкий. Как-то так все вышло... (1969-1970)] [омонимия не снята]"/>
  </r>
  <r>
    <s v=" еН  одатс ешан тёди оно"/>
    <s v="меатупс"/>
    <n v="0.42369526062106055"/>
    <x v="1"/>
    <x v="1"/>
    <x v="2"/>
    <x v="2"/>
    <x v="1"/>
    <m/>
    <s v=" оно, идёт наше стадо!  Не "/>
    <x v="5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s v=" ен чарв хин ан ызележ"/>
    <s v="театупс"/>
    <n v="0.47770882308054152"/>
    <x v="1"/>
    <x v="1"/>
    <x v="0"/>
    <x v="0"/>
    <x v="1"/>
    <m/>
    <s v=" железы ― на них врач не "/>
    <x v="6"/>
    <s v="  "/>
    <s v="кисту со злокачественной опухолью.  "/>
    <s v="Павел Власов. Секреты точной диагностики // «Техника - молодежи», 1975 "/>
    <s v="Павел Власов "/>
    <s v=" "/>
    <s v="Секреты точной диагностики "/>
    <s v="1975 "/>
    <s v="публицистика ,  нехудожественная "/>
    <s v="статья "/>
    <s v="техника, здоровье и медицина "/>
    <s v="«Техника - молодежи» "/>
    <s v="1975 "/>
    <s v="журнал "/>
    <s v="омонимия не снята"/>
    <s v=" Поэтому метод особенно полезен для получения снимков грудной железы ― на них врач не спутает кисту со злокачественной опухолью.  [Павел Власов. Секреты точной диагностики // «Техника - молодежи», 1975] [омонимия не снята]"/>
  </r>
  <r>
    <s v=" етид кат тедевс ьвобюл ен"/>
    <s v="театупс"/>
    <n v="0.36738097092959643"/>
    <x v="1"/>
    <x v="1"/>
    <x v="0"/>
    <x v="0"/>
    <x v="1"/>
    <m/>
    <s v=" не любовь сведет, так дите "/>
    <x v="6"/>
    <s v=".  "/>
    <s v=" "/>
    <s v="Борис Екимов. В степи (1998) "/>
    <s v="Борис Екимов 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</r>
  <r>
    <s v=" но ером в итес икабыр"/>
    <s v="театупс"/>
    <n v="0.20885510310959476"/>
    <x v="1"/>
    <x v="1"/>
    <x v="0"/>
    <x v="4"/>
    <x v="1"/>
    <m/>
    <s v=" рыбаки сети в море ― он "/>
    <x v="6"/>
    <s v="  "/>
    <s v="их, и рыба идет стороной "/>
    <s v="А. Ф. Членов. Как Алешка жил на Севере (1978) "/>
    <s v="А. Ф. Членов "/>
    <s v=" "/>
    <s v="Как Алешка жил на Севере "/>
    <s v="1978 "/>
    <s v="художественная "/>
    <s v="повесть "/>
    <s v=" "/>
    <s v="Членов А. Как Алешка жил на Севере "/>
    <s v="1965 "/>
    <s v="книга "/>
    <s v="омонимия не снята"/>
    <s v=" Поставят рыбаки сети в море ― он спутает их, и рыба идет стороной.  [А. Ф. Членов. Как Алешка жил на Севере (1978)] [омонимия не снята]"/>
  </r>
  <r>
    <s v=" ен адгокин деворамок йынтыпО "/>
    <s v="театупс"/>
    <n v="7.9935547901989423E-2"/>
    <x v="1"/>
    <x v="1"/>
    <x v="0"/>
    <x v="0"/>
    <x v="1"/>
    <m/>
    <s v="  Опытный комаровед никогда не "/>
    <x v="6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s v="Марина Кудимова "/>
    <s v=" "/>
    <s v="Периодическая таблица московских комаров "/>
    <s v="1997 "/>
    <s v="публицистика ,  нехудожественная "/>
    <s v="статья "/>
    <s v="природа "/>
    <s v="«Столица» "/>
    <s v="1997.08.26 "/>
    <s v="журнал "/>
    <s v="омонимия не снята"/>
    <s v=" Опытный комаровед никогда не спутает комара бибиревского с комаром медведковским.  [Марина Кудимова. Периодическая таблица московских комаров (1997) // «Столица», 1997.08.26] [омонимия не снята]"/>
  </r>
  <r>
    <s v=" ен ецил ан еыннад еынтропсап"/>
    <s v="ьшеатупс"/>
    <n v="0.92309787545252153"/>
    <x v="1"/>
    <x v="1"/>
    <x v="3"/>
    <x v="0"/>
    <x v="1"/>
    <m/>
    <s v=" паспортные данные на лице, не "/>
    <x v="7"/>
    <s v=" ―  "/>
    <s v="чистокровный русич.  "/>
    <s v="Виктор Слипенчук. Зинзивер (2001) "/>
    <s v="Виктор Слипенчук 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 Зная, что у Васи под всякими перегибами подразумеваются притеснения по пятому пункту анкеты, возразил, что этого не может быть: во-первых, Иванович, во-вторых, у него паспортные данные на лице, не спутаешь ― чистокровный русич.  [Виктор Слипенчук. Зинзивер (2001)] [омонимия не снята]"/>
  </r>
  <r>
    <s v=" ан оге мокинживдереп мигурд микак"/>
    <s v="ьшеатупс"/>
    <n v="0.30336438630601315"/>
    <x v="1"/>
    <x v="1"/>
    <x v="3"/>
    <x v="0"/>
    <x v="1"/>
    <m/>
    <s v=" каким другим передвижником его на "/>
    <x v="7"/>
    <s v=".  "/>
    <s v=" "/>
    <s v="Павел Радимов. Первая выставка передвижников // «Огонек». № 50, 1956 "/>
    <s v="Павел Радимов "/>
    <s v=" "/>
    <s v="Первая выставка передвижников "/>
    <s v="1956 "/>
    <s v="публицистика ,  нехудожественная "/>
    <s v="заметка "/>
    <s v="политка и общественная жизнь, искусство и культура "/>
    <s v="«Огонек». № 50 "/>
    <s v="1956 "/>
    <s v="журнал "/>
    <s v="омонимия не снята"/>
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</r>
  <r>
    <s v=" ен йыроток кувз оге ынецс"/>
    <s v="ьшеатупс"/>
    <n v="0.40619357490199692"/>
    <x v="1"/>
    <x v="1"/>
    <x v="3"/>
    <x v="0"/>
    <x v="1"/>
    <m/>
    <s v=" сцены его звук, который не "/>
    <x v="7"/>
    <s v="  "/>
    <s v="ни с чем, привыкли видеть "/>
    <s v="Юрий Башмет. Вокзал мечты (2003) "/>
    <s v="Юрий Башмет "/>
    <s v="1953 "/>
    <s v="Вокзал мечты "/>
    <s v="2003 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</r>
  <r>
    <s v=" ен хазалг в юьтсоньлетирзодоп и"/>
    <s v="ьшеатупс"/>
    <n v="0.90124219123009208"/>
    <x v="1"/>
    <x v="1"/>
    <x v="3"/>
    <x v="0"/>
    <x v="1"/>
    <m/>
    <s v=" и подозрительностью в глазах не "/>
    <x v="7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s v="Сергей Есин "/>
    <s v="1935 "/>
    <s v="Маркиз Астольф де Кюстин. Почта духов, или Россия в 2007 году. Переложение на отечественный Сергея Есина "/>
    <s v="2008 "/>
    <s v="художественная "/>
    <s v="роман "/>
    <s v=" "/>
    <s v=" "/>
    <s v=" "/>
    <s v="книга "/>
    <s v="омонимия не снята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</r>
  <r>
    <s v=" ен адгокин еыроток хялеравка утевц"/>
    <s v="ьшеатупс"/>
    <n v="0.56325786972111158"/>
    <x v="1"/>
    <x v="1"/>
    <x v="3"/>
    <x v="0"/>
    <x v="1"/>
    <m/>
    <s v=" цвету, акварелях, которые никогда не "/>
    <x v="7"/>
    <s v="  "/>
    <s v="с другими.  "/>
    <s v="В. Д. Алейников. Тадзимас (2002) "/>
    <s v="В. Д. Алейников "/>
    <s v="1946 "/>
    <s v="Тадзимас "/>
    <s v="2002 "/>
    <s v="художественная "/>
    <s v="мемуары "/>
    <s v=" "/>
    <s v="Алейников Владимир. Тадзимас. М.: Рипол классик, 2013 "/>
    <s v="2013 "/>
    <s v="книга "/>
    <s v="омонимия не снята"/>
    <s v="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спутаешь с другими.  [В. Д. Алейников. Тадзимас (2002)] [омонимия не снята]"/>
  </r>
  <r>
    <s v=" гороп тотЭ "/>
    <s v="латупс"/>
    <n v="0.10893121645344295"/>
    <x v="1"/>
    <x v="0"/>
    <x v="0"/>
    <x v="0"/>
    <x v="1"/>
    <m/>
    <s v="   Этот &quot;порог&quot; "/>
    <x v="8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я тен ьтсе оТ  ьтсонневтсбос"/>
    <s v="латупс"/>
    <n v="0.66573484933237359"/>
    <x v="1"/>
    <x v="0"/>
    <x v="0"/>
    <x v="0"/>
    <x v="1"/>
    <m/>
    <s v=" собственность…  То есть нет… я "/>
    <x v="8"/>
    <s v="!  "/>
    <s v=" Интеллектуальная собственность вообще не отчуждается "/>
    <s v="Сергей Юрский. Сеюки (1997-1998) "/>
    <s v="Сергей Юрский "/>
    <s v="1935 "/>
    <s v="Сеюки "/>
    <s v="1997-1998 "/>
    <s v="художественная "/>
    <s v="рассказ "/>
    <s v=" "/>
    <s v="Юрский С. Содержимое ящика "/>
    <s v="1998 "/>
    <s v="книга "/>
    <s v="омонимия не снята"/>
    <s v=" Значит, тут не просто договор купли-продажи: была наша интеллектуальная собственность ― стала ваша интеллектуальная собственность…  То есть нет… я спутал!  Интеллектуальная собственность вообще не отчуждается!  [Сергей Юрский. Сеюки (1997-1998)] [омонимия не снята]"/>
  </r>
  <r>
    <s v=" я илсе еинешонто енм ок"/>
    <s v="латупс"/>
    <n v="0.3494808473931118"/>
    <x v="1"/>
    <x v="0"/>
    <x v="0"/>
    <x v="0"/>
    <x v="1"/>
    <m/>
    <s v=" ко мне отношение, если я "/>
    <x v="8"/>
    <s v="  "/>
    <s v="его с женщиной, с секретаршей "/>
    <s v="Г. Я. Бакланов. Жизнь, подаренная дважды (1999) "/>
    <s v="Г. Я. Бакланов "/>
    <s v="1923 "/>
    <s v="Жизнь, подаренная дважды "/>
    <s v="1999 "/>
    <s v="публицистика ,  нехудожественная "/>
    <s v="мемуары "/>
    <s v=" "/>
    <s v="Григорий Бакланов. Жизнь, подаренная дважды "/>
    <s v="1999 "/>
    <s v="книга "/>
    <s v="омонимия не снята"/>
    <s v=" Какое после этого должно быть ко мне отношение, если я спутал его с женщиной, с секретаршей?..  [Г. Я. Бакланов. Жизнь, подаренная дважды (1999)] [омонимия не снята]"/>
  </r>
  <r>
    <s v=" я тен кожорип акпаш яавелукарак"/>
    <s v="латупс"/>
    <n v="0.5877743275637064"/>
    <x v="1"/>
    <x v="0"/>
    <x v="0"/>
    <x v="0"/>
    <x v="1"/>
    <m/>
    <s v=" каракулевая шапка-пирожок, нет, я "/>
    <x v="8"/>
    <s v=",  "/>
    <s v="это у отца была серая "/>
    <s v="Андрей Вознесенский. На виртуальном ветру (1998) "/>
    <s v="Андрей Вознесенский "/>
    <s v="1933 "/>
    <s v="На виртуальном ветру "/>
    <s v="1998 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</r>
  <r>
    <s v=" ьтяпО  атябер еиндаз ьсилакытан оген"/>
    <s v="латупс"/>
    <n v="0.74321733323407213"/>
    <x v="1"/>
    <x v="0"/>
    <x v="0"/>
    <x v="0"/>
    <x v="1"/>
    <m/>
    <s v=" него натыкались задние ребята…   ― Опять "/>
    <x v="8"/>
    <s v="!  "/>
    <s v=" ― в ответ на мои замечания "/>
    <s v="Э. Сорокин. Отряд с «приведением» // «Юность», 1972 "/>
    <s v="Э. Сорокин "/>
    <s v=" "/>
    <s v="Отряд с «приведением» "/>
    <s v="1972 "/>
    <s v="публицистика ,  нехудожественная "/>
    <s v="очерк "/>
    <s v="образование "/>
    <s v="«Юность» "/>
    <s v="1972 "/>
    <s v="журнал "/>
    <s v="омонимия не снята"/>
    <s v=" стоял, и на него натыкались задние ребята…   ― Опять спутал!  ― в ответ на мои замечания сокрушенно качал белобрысой головой Петя и в недоумении рассматривал свои ладони, как будто на них должно было быть написано «правая», «левая».  [Э. Сорокин. Отряд с «приведением» // «Юность», 1972] [омонимия не снята]"/>
  </r>
  <r>
    <s v=" окжонмен но иизанмиг йоксвеьлешиР в"/>
    <s v="латупс"/>
    <n v="0.87753163298043402"/>
    <x v="1"/>
    <x v="0"/>
    <x v="0"/>
    <x v="0"/>
    <x v="1"/>
    <m/>
    <s v=" в Ришельевской гимназии) он немножко "/>
    <x v="8"/>
    <s v=".  "/>
    <s v="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</r>
  <r>
    <s v=" от-мек с янем ыт лазакс"/>
    <s v="латупс"/>
    <n v="0.67063144363839466"/>
    <x v="1"/>
    <x v="0"/>
    <x v="0"/>
    <x v="0"/>
    <x v="1"/>
    <m/>
    <s v=" сказал: ты меня с кем-то "/>
    <x v="8"/>
    <s v=".  "/>
    <s v="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s v=" ен тен жу аД "/>
    <s v="алатупс"/>
    <n v="0.21202203901850247"/>
    <x v="1"/>
    <x v="0"/>
    <x v="0"/>
    <x v="0"/>
    <x v="1"/>
    <m/>
    <s v="   ― Да уж нет, не "/>
    <x v="9"/>
    <s v=",  "/>
    <s v="я вас сколько раз видела "/>
    <s v="Г. Я. Бакланов. Нездешний // «Знамя», 2001 "/>
    <s v="Г. Я. Бакланов "/>
    <s v="1923 "/>
    <s v="Нездешний "/>
    <s v="2001 "/>
    <s v="художественная "/>
    <s v="рассказ "/>
    <s v=" "/>
    <s v="«Знамя» "/>
    <s v="2001 "/>
    <s v="журнал "/>
    <s v="омонимия не снята"/>
    <s v="  ― Да уж нет, не спутала, я вас сколько раз видела.  [Г. Я. Бакланов. Нездешний // «Знамя», 2001] [омонимия не снята]"/>
  </r>
  <r>
    <s v=" итуп елачан момас в отч"/>
    <s v="алатупс"/>
    <n v="0.17833512199789092"/>
    <x v="1"/>
    <x v="0"/>
    <x v="0"/>
    <x v="0"/>
    <x v="1"/>
    <m/>
    <s v=" что в самом начале пути "/>
    <x v="9"/>
    <s v="  "/>
    <s v="карту и забыла осьминовские  наставления "/>
    <s v="Л. М. Леонов. Русский лес (1950-1953) "/>
    <s v="Л. М. Леонов "/>
    <s v="1899 "/>
    <s v="Русский лес "/>
    <s v="1950-1953 "/>
    <s v="художественная "/>
    <s v="роман "/>
    <s v=" "/>
    <s v="Леонов Л. М. Русский лес "/>
    <s v="1970 "/>
    <s v="книга "/>
    <s v="омонимия не снята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</r>
  <r>
    <s v=" ен ыв А  тен йокаТ"/>
    <s v="илатупс"/>
    <n v="3.824902517728801E-2"/>
    <x v="1"/>
    <x v="0"/>
    <x v="1"/>
    <x v="0"/>
    <x v="1"/>
    <m/>
    <s v=" Такой нет.  А вы не "/>
    <x v="10"/>
    <s v="?  "/>
    <s v=" Может, Каплунова Валентина Ивановна?  "/>
    <s v="Ирина Пивоварова. Барышни Люси (1986) "/>
    <s v="Ирина Пивоварова 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</r>
  <r>
    <s v=" отч див илалед ондогыв олыб"/>
    <s v="илатупс"/>
    <n v="0.47208379672031264"/>
    <x v="1"/>
    <x v="0"/>
    <x v="1"/>
    <x v="0"/>
    <x v="1"/>
    <m/>
    <s v=" было выгодно, делали вид, что "/>
    <x v="10"/>
    <s v="  "/>
    <s v="оттенки.  "/>
    <s v="Фазиль Искандер. Созвездие Козлотура (1966) "/>
    <s v="Фазиль Искандер "/>
    <s v="1929 "/>
    <s v="Созвездие Козлотура "/>
    <s v="1966 "/>
    <s v="художественная "/>
    <s v="повесть "/>
    <s v=" "/>
    <s v="Ф. Искандер. Стоянка человека. Библиотека журнала «Знамя» "/>
    <s v="1991 "/>
    <s v="книга "/>
    <s v="омонимия не снята"/>
    <s v=" Козы их отлично понимали, но иногда, когда им это было выгодно, делали вид, что спутали оттенки.  [Фазиль Искандер. Созвездие Козлотура (1966)] [омонимия не снята]"/>
  </r>
  <r>
    <s v=" имас ыМ "/>
    <s v="илатупс"/>
    <n v="0.50872144934773422"/>
    <x v="1"/>
    <x v="0"/>
    <x v="1"/>
    <x v="0"/>
    <x v="1"/>
    <m/>
    <s v="  Мы сами "/>
    <x v="10"/>
    <s v="  "/>
    <s v="ему все карты: написали, что "/>
    <s v="З. И. Воскресенская. Сердце матери (1963-1965) "/>
    <s v="З. И. Воскресенская 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s v=" атнематрапедсог еинелвяаз авещурХ яинерз икчот"/>
    <s v="олатупс"/>
    <n v="0.11733697308452906"/>
    <x v="1"/>
    <x v="0"/>
    <x v="0"/>
    <x v="0"/>
    <x v="1"/>
    <m/>
    <s v=" точки зрения Хрущева, заявление госдепартамента "/>
    <x v="11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s v=" оннешревос отч итсалбо еывотнорфирп в"/>
    <s v="олатупс"/>
    <n v="0.62889189092035069"/>
    <x v="1"/>
    <x v="0"/>
    <x v="0"/>
    <x v="0"/>
    <x v="1"/>
    <m/>
    <s v=" в прифронтовые области, что совершенно "/>
    <x v="11"/>
    <s v="  "/>
    <s v="работу там контрразведывательных органов.  "/>
    <s v="Александр Филюшкин. Рус, не спи в гробу! // «Родина», 2000 "/>
    <s v="Александр Филюшкин "/>
    <s v=" "/>
    <s v="Рус, не спи в гробу! "/>
    <s v="2000 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Началось массовое возвращение депортированных лиц в прифронтовые области, что совершенно спутало работу там контрразведывательных органов.  [Александр Филюшкин. Рус, не спи в гробу! // «Родина», 2000] [омонимия не снята]"/>
  </r>
  <r>
    <s v=" ен отч аз ин и"/>
    <s v="тюатупс"/>
    <n v="0.84448955342602794"/>
    <x v="1"/>
    <x v="1"/>
    <x v="0"/>
    <x v="0"/>
    <x v="1"/>
    <m/>
    <s v=" и ни за что не "/>
    <x v="12"/>
    <s v="  "/>
    <s v="гиену (популярный персонаж многих сказок "/>
    <s v="Н. Н. Непомнящий. Разгадка близка? (О неразгаданных тайнах криптозоологии) (1989) "/>
    <s v="Н. Н. Непомнящий "/>
    <s v="1955 "/>
    <s v="Разгадка близка? (О неразгаданных тайнах криптозоологии) "/>
    <s v="1989 "/>
    <s v="учебно-научная, нехудожественная "/>
    <s v="монография "/>
    <s v="естественные науки "/>
    <s v="Н. Н. Непомнящий. Разгадка близка? М.: Знание, 1989 "/>
    <s v="1989 "/>
    <s v="книга "/>
    <s v="омонимия не снята"/>
    <s v=" Но зоологи не учли одного: местные жители прекрасно знают всех своих животных и ни за что не спутают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"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  <r>
    <m/>
    <m/>
    <m/>
    <x v="2"/>
    <x v="2"/>
    <x v="4"/>
    <x v="5"/>
    <x v="1"/>
    <m/>
    <m/>
    <x v="13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s v="лицо"/>
    <s v="неодуш объект"/>
    <s v="с другими!!!"/>
    <s v=" оно, идёт наше стадо!  Не "/>
    <s v=" спутаем 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s v="2002 "/>
    <s v="публицистика, нехудожественная "/>
    <s v="рассказ "/>
    <s v="природа "/>
    <s v="«Мурзилка» "/>
    <s v="2002 "/>
    <s v="журнал "/>
    <s v="омонимия снята"/>
    <s v=" - Когда будет засуха, стадо двинется в дальний поход к непересыхающим рекам, а мы будем сверху видеть - ага, вон оно, идёт наше стадо!  Не спутаем с другими.   Как это-сверху?  [Святослав Сахарнов. Осколки кокосового ореха // «Мурзилка», 2002] [омонимия снята]"/>
  </r>
  <r>
    <x v="0"/>
    <x v="1"/>
    <x v="0"/>
    <s v="лицо"/>
    <m/>
    <m/>
    <s v="  Мы сами "/>
    <s v=" спутали "/>
    <s v="  "/>
    <s v="ему все карты: написали, что "/>
    <s v="З. И. Воскресенская. Сердце матери (1963-1965) "/>
    <s v="З. И. Воскресенская "/>
    <s v="1907 "/>
    <s v="Сердце матери "/>
    <s v="1963-1965 "/>
    <s v="художественная "/>
    <s v="повесть "/>
    <s v=" "/>
    <s v="Воскресенская З. И. Сердце матери "/>
    <s v="1986 "/>
    <s v="книга "/>
    <s v="омонимия не снята"/>
    <s v=" Мы сами спутали ему все карты: написали, что ты собираешься к тете Ане, а ты ехать раздумала.  [З. И. Воскресенская. Сердце матери (1963-1965)] [омонимия не снята]"/>
  </r>
  <r>
    <x v="1"/>
    <x v="1"/>
    <x v="1"/>
    <s v="лицо"/>
    <s v="лицо"/>
    <m/>
    <s v=" статье Поделкова?  Или я что-то "/>
    <s v=" перепутал "/>
    <s v="?  "/>
    <s v=" ) Кстати, пародист мог бы в "/>
    <s v="Юлий Даниэль. Письма из заключения (1966-1970) "/>
    <s v="Юлий Даниэль "/>
    <s v="1925 "/>
    <s v="Письма из заключения "/>
    <s v="1966-1970 "/>
    <s v="бытовая ,  нехудожественная "/>
    <s v="письмо личное "/>
    <s v="частная жизнь "/>
    <s v="Юлий Даниэль. «Я всё сбиваюсь на литературу…» Письма из заключения. Стихи "/>
    <s v="2000 "/>
    <s v="книга "/>
    <s v="омонимия не снята"/>
    <s v=" «Лит. газете» не до того, она занята гонениями на слово «облак» ― пародия А.Иванова на В.Сидорова (тот же, что в статье Поделкова?  Или я что-то перепутал?  ) Кстати, пародист мог бы в эпиграф вынести еще строчки: «Но на сердце облак черный, черной смерти пелена» (В.Брюсов), «И этот мир тебе ― лишь красный облак дыма» (А.Блок).  [Юлий Даниэль. Письма из заключения (1966-1970)] [омонимия не снята]"/>
  </r>
  <r>
    <x v="1"/>
    <x v="1"/>
    <x v="1"/>
    <s v="лицо"/>
    <s v="метафора/абстракция"/>
    <m/>
    <s v="   Оказывается, я "/>
    <s v=" перепутал "/>
    <s v=",  "/>
    <s v="кто кого держит на цепочке "/>
    <s v="Кир Булычев. Девочка с Земли (1971) "/>
    <s v="Кир Булычев "/>
    <s v="1934 "/>
    <s v="Девочка с Земли "/>
    <s v="1971 "/>
    <s v="художественная "/>
    <s v="повесть "/>
    <s v=" "/>
    <s v="Булвчев Кир. Девочка с Земли. "/>
    <s v="1974 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</r>
  <r>
    <x v="1"/>
    <x v="1"/>
    <x v="1"/>
    <s v="лицо"/>
    <s v="конкретный неодуш. объект"/>
    <m/>
    <s v=" в письмах: «Может быть, я "/>
    <s v=" перепутала "/>
    <s v="  "/>
    <s v="адрес?  "/>
    <s v="Е. С. Гинзбург. Крутой маршрут: Часть 2 (1975-1977) "/>
    <s v="Е. С. Гинзбург "/>
    <s v="1906 "/>
    <s v="Крутой маршрут: Часть 2 "/>
    <s v="1975-1977 "/>
    <s v="публицистика ,  нехудожественная "/>
    <s v="мемуары "/>
    <s v=" "/>
    <s v="Евгения Гинзбург. Крутой маршрут "/>
    <s v="1990 "/>
    <s v="книга "/>
    <s v="омонимия не снята"/>
    <s v=" А мама, бедная, все спрашивала меня потом в письмах: «Может быть, я перепутала адрес?  [Е. С. Гинзбург. Крутой маршрут: Часть 2 (1975-1977)] [омонимия не снята]"/>
  </r>
  <r>
    <x v="1"/>
    <x v="1"/>
    <x v="1"/>
    <s v="лицо"/>
    <s v="абстрактный объект"/>
    <m/>
    <s v=" сегодня к доктору, я день "/>
    <s v=" перепутала "/>
    <s v=",  "/>
    <s v="думала, завтра идти, а заглянула "/>
    <s v="Дарья Донцова. Микстура от косоглазия (2003) "/>
    <s v="Дарья Донцова "/>
    <s v="1952 "/>
    <s v="Микстура от косоглазия "/>
    <s v="2003 "/>
    <s v="художественная "/>
    <s v="роман "/>
    <s v=" "/>
    <s v="Дарья Донцова. Микстура от косоглазия "/>
    <s v="2003 "/>
    <s v="книга "/>
    <s v="омонимия не снята"/>
    <s v="  ― Будь добра, ― попросила она, доставая с вешалки комбинезон Никитки, ― нам, оказывается, сегодня к доктору, я день перепутала, думала, завтра идти, а заглянула в календарь и спохватилась.  [Дарья Донцова. Микстура от косоглазия (2003)] [омонимия не снята]"/>
  </r>
  <r>
    <x v="1"/>
    <x v="1"/>
    <x v="1"/>
    <s v="лицо"/>
    <s v="NA/абстракиця"/>
    <m/>
    <s v=" мои дорогие, ничего я не "/>
    <s v=" перепутала "/>
    <s v="  "/>
    <s v="и не забыла.  "/>
    <s v="Л. Г. Матвеева. Продлёнка (1987) "/>
    <s v="Л. Г. Матвеева "/>
    <s v="1928 "/>
    <s v="Продлёнка "/>
    <s v="1987 "/>
    <s v="художественная "/>
    <s v="повесть "/>
    <s v=" "/>
    <s v="Л. Г. Матвеева. Продлёнка "/>
    <s v="1987 "/>
    <s v="книга "/>
    <s v="омонимия не снята"/>
    <s v="  — Нет, мои дорогие, ничего я не перепутала и не забыла.  [Л. Г. Матвеева. Продлёнка (1987)] [омонимия не снята]"/>
  </r>
  <r>
    <x v="0"/>
    <x v="1"/>
    <x v="1"/>
    <s v="лицо"/>
    <s v="NA"/>
    <m/>
    <s v=" собственность…  То есть нет… я "/>
    <s v=" спутал "/>
    <s v="!  "/>
    <s v=" Интеллектуальная собственность вообще не отчуждается "/>
    <s v="Сергей Юрский. Сеюки (1997-1998) "/>
    <s v="Сергей Юрский "/>
    <s v="1935 "/>
    <s v="Сеюки "/>
    <s v="1997-1998 "/>
    <s v="художественная "/>
    <s v="рассказ "/>
    <s v=" "/>
    <s v="Юрский С. Содержимое ящика "/>
    <s v="1998 "/>
    <s v="книга "/>
    <s v="омонимия не снята"/>
    <s v=" Значит, тут не просто договор купли-продажи: была наша интеллектуальная собственность ― стала ваша интеллектуальная собственность…  То есть нет… я спутал!  Интеллектуальная собственность вообще не отчуждается!  [Сергей Юрский. Сеюки (1997-1998)] [омонимия не снята]"/>
  </r>
  <r>
    <x v="0"/>
    <x v="1"/>
    <x v="1"/>
    <s v="лицо"/>
    <m/>
    <s v="лицо"/>
    <s v=" ко мне отношение, если я "/>
    <s v=" спутал "/>
    <s v="  "/>
    <s v="его с женщиной, с секретаршей "/>
    <s v="Г. Я. Бакланов. Жизнь, подаренная дважды (1999) "/>
    <s v="Г. Я. Бакланов "/>
    <s v="1923 "/>
    <s v="Жизнь, подаренная дважды "/>
    <s v="1999 "/>
    <s v="публицистика ,  нехудожественная "/>
    <s v="мемуары "/>
    <s v=" "/>
    <s v="Григорий Бакланов. Жизнь, подаренная дважды "/>
    <s v="1999 "/>
    <s v="книга "/>
    <s v="омонимия не снята"/>
    <s v=" Какое после этого должно быть ко мне отношение, если я спутал его с женщиной, с секретаршей?..  [Г. Я. Бакланов. Жизнь, подаренная дважды (1999)] [омонимия не снята]"/>
  </r>
  <r>
    <x v="0"/>
    <x v="1"/>
    <x v="1"/>
    <s v="лицо"/>
    <s v="конкретный неодушевленный объект"/>
    <m/>
    <s v=" каракулевая шапка-пирожок, нет, я "/>
    <s v=" спутал "/>
    <s v=",  "/>
    <s v="это у отца была серая "/>
    <s v="Андрей Вознесенский. На виртуальном ветру (1998) "/>
    <s v="Андрей Вознесенский "/>
    <s v="1933 "/>
    <s v="На виртуальном ветру "/>
    <s v="1998 "/>
    <s v="публицистика ,  нехудожественная "/>
    <s v="мемуары "/>
    <s v=" "/>
    <s v="Андрей Вознесенский. На виртуальном ветру "/>
    <s v="1998 "/>
    <s v="книга "/>
    <s v="омонимия не снята"/>
    <s v=" Его шуба была распахнута, сбилась набок его серая каракулевая шапка-пирожок, нет, я спутал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"/>
  </r>
  <r>
    <x v="0"/>
    <x v="1"/>
    <x v="1"/>
    <s v="лицо"/>
    <s v="конкретный неодушевленный объект"/>
    <m/>
    <s v=" него натыкались задние ребята…   ― Опять "/>
    <s v=" спутал "/>
    <s v="!  "/>
    <s v=" ― в ответ на мои замечания "/>
    <s v="Э. Сорокин. Отряд с «приведением» // «Юность», 1972 "/>
    <s v="Э. Сорокин "/>
    <s v=" "/>
    <s v="Отряд с «приведением» "/>
    <s v="1972 "/>
    <s v="публицистика ,  нехудожественная "/>
    <s v="очерк "/>
    <s v="образование "/>
    <s v="«Юность» "/>
    <s v="1972 "/>
    <s v="журнал "/>
    <s v="омонимия не снята"/>
    <s v=" стоял, и на него натыкались задние ребята…   ― Опять спутал!  ― в ответ на мои замечания сокрушенно качал белобрысой головой Петя и в недоумении рассматривал свои ладони, как будто на них должно было быть написано «правая», «левая».  [Э. Сорокин. Отряд с «приведением» // «Юность», 1972] [омонимия не снята]"/>
  </r>
  <r>
    <x v="0"/>
    <x v="1"/>
    <x v="2"/>
    <s v="лицо"/>
    <s v="NA"/>
    <m/>
    <s v=" в Ришельевской гимназии) он немножко "/>
    <s v=" спутал "/>
    <s v=".  "/>
    <s v="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</r>
  <r>
    <x v="0"/>
    <x v="1"/>
    <x v="1"/>
    <s v="лицо"/>
    <s v="лицо"/>
    <m/>
    <s v="   ― Да уж нет, не "/>
    <s v=" спутала "/>
    <s v=",  "/>
    <s v="я вас сколько раз видела "/>
    <s v="Г. Я. Бакланов. Нездешний // «Знамя», 2001 "/>
    <s v="Г. Я. Бакланов "/>
    <s v="1923 "/>
    <s v="Нездешний "/>
    <s v="2001 "/>
    <s v="художественная "/>
    <s v="рассказ "/>
    <s v=" "/>
    <s v="«Знамя» "/>
    <s v="2001 "/>
    <s v="журнал "/>
    <s v="омонимия не снята"/>
    <s v="  ― Да уж нет, не спутала, я вас сколько раз видела.  [Г. Я. Бакланов. Нездешний // «Знамя», 2001] [омонимия не снята]"/>
  </r>
  <r>
    <x v="1"/>
    <x v="1"/>
    <x v="3"/>
    <s v="лицо"/>
    <s v="лицо"/>
    <m/>
    <s v=" Какой же это Пушкин?  Ты "/>
    <s v=" перепутал "/>
    <s v=",  "/>
    <s v="наверное…  Удивительно, что на Новый "/>
    <s v="Евгения Ярцева. Кем не будет Миша // Журнал «Кукумбер», 2009 "/>
    <s v="Евгения Ярцева "/>
    <s v="1970 "/>
    <s v="Кем не будет Миша "/>
    <s v="2009 "/>
    <s v="художественная "/>
    <s v="рассказ "/>
    <s v=" "/>
    <s v="Журнал «Кукумбер» "/>
    <s v="2009 "/>
    <s v="журнал "/>
    <s v="омонимия не снята"/>
    <s v=" Какой же это Пушкин?  Ты перепутал, наверное…  Удивительно, что на Новый год такое стихотворение дали ― про море!  [Евгения Ярцева. Кем не будет Миша // Журнал «Кукумбер», 2009] [омонимия не снята]"/>
  </r>
  <r>
    <x v="0"/>
    <x v="0"/>
    <x v="3"/>
    <s v="NA"/>
    <s v="NA"/>
    <m/>
    <s v=" паспортные данные на лице, не "/>
    <s v=" спутаешь "/>
    <s v=" ―  "/>
    <s v="чистокровный русич.  "/>
    <s v="Виктор Слипенчук. Зинзивер (2001) "/>
    <s v="Виктор Слипенчук 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 Зная, что у Васи под всякими перегибами подразумеваются притеснения по пятому пункту анкеты, возразил, что этого не может быть: во-первых, Иванович, во-вторых, у него паспортные данные на лице, не спутаешь ― чистокровный русич.  [Виктор Слипенчук. Зинзивер (2001)] [омонимия не снята]"/>
  </r>
  <r>
    <x v="0"/>
    <x v="0"/>
    <x v="3"/>
    <s v="NA"/>
    <s v="лицо"/>
    <s v="абстрактный объект"/>
    <s v=" каким другим передвижником его на "/>
    <s v=" спутаешь "/>
    <s v=".  "/>
    <s v=" "/>
    <s v="Павел Радимов. Первая выставка передвижников // «Огонек». № 50, 1956 "/>
    <s v="Павел Радимов "/>
    <s v=" "/>
    <s v="Первая выставка передвижников "/>
    <s v="1956 "/>
    <s v="публицистика ,  нехудожественная "/>
    <s v="заметка "/>
    <s v="политка и общественная жизнь, искусство и культура "/>
    <s v="«Огонек». № 50 "/>
    <s v="1956 "/>
    <s v="журнал "/>
    <s v="омонимия не снята"/>
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</r>
  <r>
    <x v="0"/>
    <x v="0"/>
    <x v="3"/>
    <s v="NA"/>
    <s v="абстрактный объект"/>
    <m/>
    <s v=" сцены его звук, который не "/>
    <s v=" спутаешь "/>
    <s v="  "/>
    <s v="ни с чем, привыкли видеть "/>
    <s v="Юрий Башмет. Вокзал мечты (2003) "/>
    <s v="Юрий Башмет "/>
    <s v="1953 "/>
    <s v="Вокзал мечты "/>
    <s v="2003 "/>
    <s v="публицистика ,  нехудожественная "/>
    <s v="мемуары "/>
    <s v=" "/>
    <s v="Ю. Башмет. Вокзал мечты "/>
    <s v="2003 "/>
    <s v="книга "/>
    <s v="омонимия не снята"/>
    <s v=" Просто мы привыкли воспринимать Ростроповича как виолончелиста, привыкли слышать со сцены его звук, который не спутаешь ни с чем, привыкли видеть играющим на инструменте.  [Юрий Башмет. Вокзал мечты (2003)] [омонимия не снята]"/>
  </r>
  <r>
    <x v="0"/>
    <x v="0"/>
    <x v="3"/>
    <s v="NA"/>
    <s v="абстрактный объект"/>
    <s v="местоимение"/>
    <s v=" и подозрительностью в глазах не "/>
    <s v=" спутаешь 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s v="Сергей Есин "/>
    <s v="1935 "/>
    <s v="Маркиз Астольф де Кюстин. Почта духов, или Россия в 2007 году. Переложение на отечественный Сергея Есина "/>
    <s v="2008 "/>
    <s v="художественная "/>
    <s v="роман "/>
    <s v=" "/>
    <s v=" "/>
    <s v=" "/>
    <s v="книга "/>
    <s v="омонимия не снята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</r>
  <r>
    <x v="0"/>
    <x v="0"/>
    <x v="3"/>
    <s v="NA"/>
    <s v="конкретный неодуш. объект"/>
    <s v="абстрактный объект"/>
    <s v=" цвету, акварелях, которые никогда не "/>
    <s v=" спутаешь "/>
    <s v="  "/>
    <s v="с другими.  "/>
    <s v="В. Д. Алейников. Тадзимас (2002) "/>
    <s v="В. Д. Алейников "/>
    <s v="1946 "/>
    <s v="Тадзимас "/>
    <s v="2002 "/>
    <s v="художественная "/>
    <s v="мемуары "/>
    <s v=" "/>
    <s v="Алейников Владимир. Тадзимас. М.: Рипол классик, 2013 "/>
    <s v="2013 "/>
    <s v="книга "/>
    <s v="омонимия не снята"/>
    <s v="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спутаешь с другими.  [В. Д. Алейников. Тадзимас (2002)] [омонимия не снята]"/>
  </r>
  <r>
    <x v="0"/>
    <x v="1"/>
    <x v="3"/>
    <s v="лицо"/>
    <s v="абстрактный объект"/>
    <m/>
    <s v=" сказал: ты меня с кем-то "/>
    <s v=" спутал "/>
    <s v=".  "/>
    <s v="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 ― Я уже сказал: ты меня с кем-то спутал.  [Александр Михайлов. Капкан для одинокого волка (2001)] [омонимия не снята]"/>
  </r>
  <r>
    <x v="1"/>
    <x v="1"/>
    <x v="4"/>
    <s v="лицо"/>
    <s v="NA"/>
    <m/>
    <s v="  ― Вы что-то "/>
    <s v=" перепутали "/>
    <s v="!  "/>
    <s v="  ― Щас я тебя, падла, перепутаю "/>
    <s v="Евгений Прошкин. Механика вечности (2001) "/>
    <s v="Евгений Прошкин 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</r>
  <r>
    <x v="1"/>
    <x v="1"/>
    <x v="4"/>
    <s v="NA"/>
    <s v="NA"/>
    <m/>
    <s v="   ― Это в больнице "/>
    <s v=" перепутали "/>
    <s v=", ―  "/>
    <s v="заливалась слезами Шура.  "/>
    <s v="Эльдар Рязанов, Эмиль Брагинский. Служебный роман (1977) "/>
    <s v="Эльдар Рязанов, Эмиль Брагинский "/>
    <s v="1927, 1921 "/>
    <s v="Служебный роман "/>
    <s v="1977 "/>
    <s v="художественная "/>
    <s v="киноповесть "/>
    <s v=" "/>
    <s v="Эльдар Рязанов, Эмиль Брагинский. Тихие омуты "/>
    <s v="1999 "/>
    <s v="книга "/>
    <s v="омонимия не снята"/>
    <s v="  ― Это в больнице перепутали, ― заливалась слезами Шура.  [Эльдар Рязанов, Эмиль Брагинский. Служебный роман (1977)] [омонимия не снята]"/>
  </r>
  <r>
    <x v="1"/>
    <x v="1"/>
    <x v="4"/>
    <s v="NA"/>
    <s v="NA"/>
    <m/>
    <s v=" палестины.  Все, что могли, ― все "/>
    <s v=" перепутали "/>
    <s v=".  "/>
    <s v=" Зато живем теперь в самом "/>
    <s v="Евгения Пищикова. Пятиэтажная Россия (2007) // «Русская Жизнь», 2008 "/>
    <s v="Евгения Пищикова "/>
    <s v=" "/>
    <s v="Пятиэтажная Россия "/>
    <s v="2007 "/>
    <s v="художественная "/>
    <s v="очерк, цикл "/>
    <s v=" "/>
    <s v="«Русская Жизнь» "/>
    <s v="2008 "/>
    <s v="электронное издание "/>
    <s v="омонимия не снята"/>
    <s v=" А мы, трясясь от предвкушения, ждали «наполнения товарного рынка» ― то есть дожидались, пока русские челноки из баков все это дело выгребут и привезут красоту в наши палестины.  Все, что могли, ― все перепутали.  Зато живем теперь в самом гламурном городе мира.  [Евгения Пищикова. Пятиэтажная Россия (2007) // «Русская Жизнь», 2008] [омонимия не снята]"/>
  </r>
  <r>
    <x v="1"/>
    <x v="1"/>
    <x v="4"/>
    <s v="лицо"/>
    <s v="конкретный объект (имя нариц)"/>
    <m/>
    <s v=" Ухлопают, потом разбирайся.  Скажут, фамилию "/>
    <s v=" перепутали "/>
    <s v="…  "/>
    <s v=" ― пытался шутить он.  "/>
    <s v="Г. Я. Бакланов. Июль 41 года (1964) "/>
    <s v="Г. Я. Бакланов "/>
    <s v="1923 "/>
    <s v="Июль 41 года "/>
    <s v="1964 "/>
    <s v="художественная "/>
    <s v="роман "/>
    <s v=" "/>
    <s v="Григорий Яковлевич Бакланов. Пядь земли. Повести. Роман. Рассказы "/>
    <s v="1983 "/>
    <s v="книга "/>
    <s v="омонимия не снята"/>
    <s v="  ― Ухлопают, потом разбирайся.  Скажут, фамилию перепутали…  ― пытался шутить он.  [Г. Я. Бакланов. Июль 41 года (1964)] [омонимия не снята]"/>
  </r>
  <r>
    <x v="1"/>
    <x v="1"/>
    <x v="4"/>
    <s v="NA? Лицо"/>
    <s v="NA"/>
    <m/>
    <s v=" отделе кадров, как всегда, все "/>
    <s v=" перепутали "/>
    <s v="  "/>
    <s v="и принесли на визирование старый "/>
    <s v="Александра Маринина. Светлый лик смерти (1996) "/>
    <s v="Александра Маринина "/>
    <s v="1957 "/>
    <s v="Светлый лик смерти "/>
    <s v="1996 "/>
    <s v="художественная "/>
    <s v="роман "/>
    <s v=" "/>
    <s v="Александра Маринина. Светлый лик смерти "/>
    <s v="2004 "/>
    <s v="книга "/>
    <s v="омонимия не снята"/>
    <s v="  Он был уверен, что в отделе кадров, как всегда, все перепутали и принесли на визирование старый вариант приказа, подготовленный еще вчера утром, до его разговора со Стрельниковым.  [Александра Маринина. Светлый лик смерти (1996)] [омонимия не снята]"/>
  </r>
  <r>
    <x v="1"/>
    <x v="1"/>
    <x v="4"/>
    <s v="лицо"/>
    <s v="NA"/>
    <m/>
    <s v="   ― Вы "/>
    <s v=" перепутали "/>
    <s v=", ―  "/>
    <s v="сказал Мятлев, ― она покончила с "/>
    <s v="Булат Окуджава. Путешествие дилетантов (Из записок отставного поручика Амирана Амилахвари) (1971-1977) "/>
    <s v="Булат Окуджава "/>
    <s v="1924 "/>
    <s v="Путешествие дилетантов (Из записок отставного поручика Амирана Амилахвари) "/>
    <s v="1971-1977 "/>
    <s v="художественная "/>
    <s v="роман "/>
    <s v=" "/>
    <s v="Окуджава Б. Ш. Путешествие дилетантов "/>
    <s v="1990 "/>
    <s v="книга "/>
    <s v="омонимия не снята"/>
    <s v="  ― Вы перепутали, ― сказал Мятлев, ― она покончила с собой…  [Булат Окуджава. Путешествие дилетантов (Из записок отставного поручика Амирана Амилахвари) (1971-1977)] [омонимия не снята]"/>
  </r>
  <r>
    <x v="1"/>
    <x v="1"/>
    <x v="4"/>
    <s v="лицо"/>
    <s v="NA"/>
    <m/>
    <s v=" агенты, мерзавцы, дармоеды, опять все "/>
    <s v=" перепутали "/>
    <s v="!  "/>
    <s v=" "/>
    <s v="Василий Аксенов. Новый сладостный стиль (2005) "/>
    <s v="Василий Аксенов "/>
    <s v="1932 "/>
    <s v="Новый сладостный стиль "/>
    <s v="2005 "/>
    <s v="художественная "/>
    <s v="роман "/>
    <s v=" "/>
    <s v="Аксенов Василий. Новый сладостный стиль "/>
    <s v="1997 "/>
    <s v="книга "/>
    <s v="омонимия не снята"/>
    <s v=" Мои агенты, мерзавцы, дармоеды, опять все перепутали!  [Василий Аксенов. Новый сладостный стиль (2005)] [омонимия не снята]"/>
  </r>
  <r>
    <x v="1"/>
    <x v="0"/>
    <x v="4"/>
    <s v="NA"/>
    <s v="лицо"/>
    <s v="местоимение"/>
    <s v=" кирпич, или машина наедет, или "/>
    <s v=" перепутают "/>
    <s v="  "/>
    <s v="с кем и арестуют, а "/>
    <s v="Владимир Высоцкий. Как-то так все вышло... (1969-1970) "/>
    <s v="Владимир Высоцкий "/>
    <s v="1938 "/>
    <s v="Как-то так все вышло... "/>
    <s v="1969-1970 "/>
    <s v="художественная "/>
    <s v="сценарий "/>
    <s v=" "/>
    <s v="Владимир Высоцкий в серии «Проза поэта» "/>
    <s v="2000 "/>
    <s v="книга "/>
    <s v="омонимия не снята"/>
    <s v=" Может, вот ты выйдешь, а на тебя упадет балкон, или кирпич, или машина наедет, или перепутают с кем и арестуют, а потом извинятся, но нервы-то попортят.  [Владимир Высоцкий. Как-то так все вышло... (1969-1970)] [омонимия не снята]"/>
  </r>
  <r>
    <x v="0"/>
    <x v="1"/>
    <x v="4"/>
    <s v="лицо"/>
    <m/>
    <m/>
    <s v=" Такой нет.  А вы не "/>
    <s v=" спутали "/>
    <s v="?  "/>
    <s v=" Может, Каплунова Валентина Ивановна?  "/>
    <s v="Ирина Пивоварова. Барышни Люси (1986) "/>
    <s v="Ирина Пивоварова "/>
    <s v="1939 "/>
    <s v="Барышни Люси "/>
    <s v="1986 "/>
    <s v="художественная "/>
    <s v="повесть "/>
    <s v=" "/>
    <s v="И. М. Пивоварова. О чем думает моя голова "/>
    <s v="2001 "/>
    <s v="книга "/>
    <s v="омонимия не снята"/>
    <s v="  ― Каблукова… Каблукова… Такой нет.  А вы не спутали?  Может, Каплунова Валентина Ивановна?  [Ирина Пивоварова. Барышни Люси (1986)] [омонимия не снята]"/>
  </r>
  <r>
    <x v="0"/>
    <x v="1"/>
    <x v="4"/>
    <s v="животное"/>
    <m/>
    <m/>
    <s v=" было выгодно, делали вид, что "/>
    <s v=" спутали "/>
    <s v="  "/>
    <s v="оттенки.  "/>
    <s v="Фазиль Искандер. Созвездие Козлотура (1966) "/>
    <s v="Фазиль Искандер "/>
    <s v="1929 "/>
    <s v="Созвездие Козлотура "/>
    <s v="1966 "/>
    <s v="художественная "/>
    <s v="повесть "/>
    <s v=" "/>
    <s v="Ф. Искандер. Стоянка человека. Библиотека журнала «Знамя» "/>
    <s v="1991 "/>
    <s v="книга "/>
    <s v="омонимия не снята"/>
    <s v=" Козы их отлично понимали, но иногда, когда им это было выгодно, делали вид, что спутали оттенки.  [Фазиль Искандер. Созвездие Козлотура (1966)] [омонимия не снята]"/>
  </r>
  <r>
    <x v="1"/>
    <x v="1"/>
    <x v="2"/>
    <s v="лицо"/>
    <s v="абстрактный объект"/>
    <m/>
    <s v=" по телефону, при этом он "/>
    <s v=" перепутал "/>
    <s v="  "/>
    <s v="север и юг и, отмерив "/>
    <s v="А. Д. Сахаров. Горький, Москва, далее везде (1989) "/>
    <s v="А. Д. Сахаров 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</r>
  <r>
    <x v="1"/>
    <x v="1"/>
    <x v="2"/>
    <s v="лицо"/>
    <s v="конкретный неодуш. объект"/>
    <s v="конкретный неодуш. Объект"/>
    <s v="  Шашки Триглав "/>
    <s v=" перепутал "/>
    <s v="  "/>
    <s v="с пирожными и съел. 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s v="2007 "/>
    <s v="книга "/>
    <s v="омонимия не снята"/>
    <s v=" Шашки Триглав перепутал с пирожными и съел.  [Ирина Краева. Тим и Дан, или Тайна «Разбитой коленки»: сказочная повесть (2007)] [омонимия не снята]"/>
  </r>
  <r>
    <x v="1"/>
    <x v="1"/>
    <x v="2"/>
    <s v="лицо"/>
    <s v="абстрактный объект"/>
    <m/>
    <s v="  Не знаю, кто "/>
    <s v=" перепутал "/>
    <s v="  "/>
    <s v="нити ― наши художественные противники или "/>
    <s v="И. Г. Эренбург. Люди, годы, жизнь. Книга 2 (1960-1965) "/>
    <s v="И. Г. Эренбург "/>
    <s v="1891 "/>
    <s v="Люди, годы, жизнь. Книга 2 "/>
    <s v="1960-1965 "/>
    <s v="публицистика ,  нехудожественная "/>
    <s v="мемуары "/>
    <s v="искусство и культура "/>
    <s v="Эренбург Илья. Люди, годы, жизнь "/>
    <s v="1990 "/>
    <s v="книга "/>
    <s v="омонимия не снята"/>
    <s v=" Не знаю, кто перепутал нити ― наши художественные противники или мы сами; но я попытаюсь размотать клубок.  [И. Г. Эренбург. Люди, годы, жизнь. Книга 2 (1960-1965)] [омонимия не снята]"/>
  </r>
  <r>
    <x v="1"/>
    <x v="1"/>
    <x v="2"/>
    <s v="лицо"/>
    <s v="абстрактный объект"/>
    <m/>
    <s v=" и настала очередь «вдохновения», Шура "/>
    <s v=" перепутал "/>
    <s v="  "/>
    <s v="кассеты.  "/>
    <s v="Алла Сурикова. Любовь со второго взгляда (2001) "/>
    <s v="Алла Сурикова "/>
    <s v="1940 "/>
    <s v="Любовь со второго взгляда "/>
    <s v="2001 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Когда шампанское было выпито, фрукты съедены и настала очередь «вдохновения», Шура перепутал кассеты.  [Алла Сурикова. Любовь со второго взгляда (2001)] [омонимия не снята]"/>
  </r>
  <r>
    <x v="1"/>
    <x v="1"/>
    <x v="2"/>
    <s v="лицо"/>
    <s v="NA"/>
    <m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s v="Виктор Астафьев "/>
    <s v="1924 "/>
    <s v="Последний поклон "/>
    <s v="1968-1991 "/>
    <s v="художественная "/>
    <s v="повесть, рассказ, цикл "/>
    <s v=" "/>
    <s v="Собрание сочинений в пятнадцати томах. Том 5 "/>
    <s v="1997 "/>
    <s v="книга "/>
    <s v="омонимия не снята"/>
    <s v=" Прежде чем ее, ту телеграмму, отбить, папа поддал для вдохновения, вот и перепутал все, что только можно перепутать.  [Виктор Астафьев. Последний поклон (1968-1991)] [омонимия не снята]"/>
  </r>
  <r>
    <x v="1"/>
    <x v="1"/>
    <x v="2"/>
    <s v="лицо"/>
    <s v="NA"/>
    <m/>
    <s v="  Но она все "/>
    <s v=" перепутала 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s v="1996 "/>
    <s v="художественная "/>
    <s v="роман "/>
    <s v=" "/>
    <s v="Полянская И. Прохождение тени "/>
    <s v="1999 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</r>
  <r>
    <x v="1"/>
    <x v="1"/>
    <x v="2"/>
    <s v="лицо"/>
    <s v="лицо"/>
    <s v="лицо"/>
    <s v="  Быть может, она "/>
    <s v=" перепутала 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s v="2013 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x v="1"/>
    <x v="1"/>
    <x v="2"/>
    <s v="лицо"/>
    <s v="животное"/>
    <s v="животное"/>
    <s v=" ночное выводить (может с конями "/>
    <s v=" перепутала "/>
    <s v="?  "/>
    <s v=" "/>
    <s v="Андрей Попов. Тайны ночного леса (2003) // «Спецназ России», 2003.08.15 "/>
    <s v="Андрей Попов "/>
    <s v=" "/>
    <s v="Тайны ночного леса "/>
    <s v="2003 "/>
    <s v="художественная "/>
    <s v="рассказ "/>
    <s v=" "/>
    <s v="«Спецназ России» "/>
    <s v="2003.08.15 "/>
    <s v="газета "/>
    <s v="омонимия не снята"/>
    <s v=" Откуда тёща взяла, что коров надо в ночное выводить (может с конями перепутала?  [Андрей Попов. Тайны ночного леса (2003) // «Спецназ России», 2003.08.15] [омонимия не снята]"/>
  </r>
  <r>
    <x v="1"/>
    <x v="1"/>
    <x v="2"/>
    <s v="лицо"/>
    <s v="конкретный неодуш. объект"/>
    <m/>
    <s v=" действительно в порядке и прах "/>
    <s v=" перепутала "/>
    <s v="  "/>
    <s v="не она, а ее сменщица "/>
    <s v="Евгений Попов. Тетя Муся и дядя Лева (1970-2000) "/>
    <s v="Евгений Попов "/>
    <s v="1946 "/>
    <s v="Тетя Муся и дядя Лева "/>
    <s v="1970-2000 "/>
    <s v="художественная "/>
    <s v="рассказ "/>
    <s v=" "/>
    <s v="Е. Попов. Собр. соч. в 2 т "/>
    <s v="2001 "/>
    <s v="книга "/>
    <s v="омонимия не снята"/>
    <s v=" Пришла толстуха, сказала, что все действительно в порядке и прах перепутала не она, а ее сменщица, которая «сильно пьет».  [Евгений Попов. Тетя Муся и дядя Лева (1970-2000)] [омонимия не снята]"/>
  </r>
  <r>
    <x v="1"/>
    <x v="1"/>
    <x v="2"/>
    <s v="лицо"/>
    <s v="NA"/>
    <m/>
    <s v=" и не узнала, что именно "/>
    <s v=" перепутала "/>
    <s v="  "/>
    <s v="эта несчастная и неужели провалилась "/>
    <s v="Н. И. Ильина. Дороги и судьбы (1957-1985) "/>
    <s v="Н. И. Ильина 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Тут их от меня заслонили, я так и не узнала, что именно перепутала эта несчастная и неужели провалилась?  [Н. И. Ильина. Дороги и судьбы (1957-1985)] [омонимия не снята]"/>
  </r>
  <r>
    <x v="1"/>
    <x v="1"/>
    <x v="2"/>
    <s v="лицо/организация"/>
    <s v="абстрактный объект"/>
    <m/>
    <s v=" мог бы сказать, что правительство "/>
    <s v=" перепутало "/>
    <s v="  "/>
    <s v="порядок ходов.  "/>
    <s v="Борис Вишневский. Двухпроцентная реформа // «Московские новости», 2003 "/>
    <s v="Борис Вишневский "/>
    <s v="1955 "/>
    <s v="Двухпроцентная реформа "/>
    <s v="2003 "/>
    <s v="публицистика ,  нехудожественная "/>
    <s v="статья "/>
    <s v="политика и общественная жизнь "/>
    <s v="«Московские новости» "/>
    <s v="2003 "/>
    <s v="газета "/>
    <s v="омонимия не снята"/>
    <s v=" Известный как один из самых сильных думских шахматистов, Жуков мог бы сказать, что правительство перепутало порядок ходов.  [Борис Вишневский. Двухпроцентная реформа // «Московские новости», 2003] [омонимия не снята]"/>
  </r>
  <r>
    <x v="0"/>
    <x v="0"/>
    <x v="2"/>
    <s v="лицо"/>
    <s v="абстрактный объект"/>
    <s v="абстрактный объект"/>
    <s v=" железы ― на них врач не "/>
    <s v=" спутает "/>
    <s v="  "/>
    <s v="кисту со злокачественной опухолью.  "/>
    <s v="Павел Власов. Секреты точной диагностики // «Техника - молодежи», 1975 "/>
    <s v="Павел Власов "/>
    <s v=" "/>
    <s v="Секреты точной диагностики "/>
    <s v="1975 "/>
    <s v="публицистика ,  нехудожественная "/>
    <s v="статья "/>
    <s v="техника, здоровье и медицина "/>
    <s v="«Техника - молодежи» "/>
    <s v="1975 "/>
    <s v="журнал "/>
    <s v="омонимия не снята"/>
    <s v=" Поэтому метод особенно полезен для получения снимков грудной железы ― на них врач не спутает кисту со злокачественной опухолью.  [Павел Власов. Секреты точной диагностики // «Техника - молодежи», 1975] [омонимия не снята]"/>
  </r>
  <r>
    <x v="0"/>
    <x v="0"/>
    <x v="2"/>
    <s v="лицо"/>
    <s v="лицо"/>
    <m/>
    <s v=" не любовь сведет, так дите "/>
    <s v=" спутает "/>
    <s v=".  "/>
    <s v=" "/>
    <s v="Борис Екимов. В степи (1998) "/>
    <s v="Борис Екимов "/>
    <s v="1938 "/>
    <s v="В степи "/>
    <s v="1998 "/>
    <s v="художественная "/>
    <s v="рассказ "/>
    <s v=" "/>
    <s v="Борис Екимов. «Пиночет» "/>
    <s v="2001 "/>
    <s v="книга "/>
    <s v="омонимия не снята"/>
    <s v=" Как говорят, не любовь сведет, так дите спутает.  [Борис Екимов. В степи (1998)] [омонимия не снята]"/>
  </r>
  <r>
    <x v="0"/>
    <x v="0"/>
    <x v="2"/>
    <s v="NA"/>
    <s v="неодуш объект"/>
    <m/>
    <s v=" рыбаки сети в море ― он "/>
    <s v=" спутает "/>
    <s v="  "/>
    <s v="их, и рыба идет стороной "/>
    <s v="А. Ф. Членов. Как Алешка жил на Севере (1978) "/>
    <s v="А. Ф. Членов "/>
    <s v=" "/>
    <s v="Как Алешка жил на Севере "/>
    <s v="1978 "/>
    <s v="художественная "/>
    <s v="повесть "/>
    <s v=" "/>
    <s v="Членов А. Как Алешка жил на Севере "/>
    <s v="1965 "/>
    <s v="книга "/>
    <s v="омонимия не снята"/>
    <s v=" Поставят рыбаки сети в море ― он спутает их, и рыба идет стороной.  [А. Ф. Членов. Как Алешка жил на Севере (1978)] [омонимия не снята]"/>
  </r>
  <r>
    <x v="0"/>
    <x v="0"/>
    <x v="2"/>
    <s v="лицо"/>
    <s v="насекомое"/>
    <s v="насекомое"/>
    <s v="  Опытный комаровед никогда не "/>
    <s v=" спутает 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s v="Марина Кудимова "/>
    <s v=" "/>
    <s v="Периодическая таблица московских комаров "/>
    <s v="1997 "/>
    <s v="публицистика ,  нехудожественная "/>
    <s v="статья "/>
    <s v="природа "/>
    <s v="«Столица» "/>
    <s v="1997.08.26 "/>
    <s v="журнал "/>
    <s v="омонимия не снята"/>
    <s v=" Опытный комаровед никогда не спутает комара бибиревского с комаром медведковским.  [Марина Кудимова. Периодическая таблица московских комаров (1997) // «Столица», 1997.08.26] [омонимия не снята]"/>
  </r>
  <r>
    <x v="0"/>
    <x v="1"/>
    <x v="2"/>
    <s v="неодуш. Объект"/>
    <s v="абстрактный объект"/>
    <m/>
    <s v="   Этот &quot;порог&quot; "/>
    <s v=" спутал 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s v="1979 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x v="0"/>
    <x v="1"/>
    <x v="2"/>
    <s v="лицо"/>
    <m/>
    <m/>
    <s v=" что в самом начале пути "/>
    <s v=" спутала "/>
    <s v="  "/>
    <s v="карту и забыла осьминовские  наставления "/>
    <s v="Л. М. Леонов. Русский лес (1950-1953) "/>
    <s v="Л. М. Леонов "/>
    <s v="1899 "/>
    <s v="Русский лес "/>
    <s v="1950-1953 "/>
    <s v="художественная "/>
    <s v="роман "/>
    <s v=" "/>
    <s v="Леонов Л. М. Русский лес "/>
    <s v="1970 "/>
    <s v="книга "/>
    <s v="омонимия не снята"/>
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"/>
  </r>
  <r>
    <x v="0"/>
    <x v="1"/>
    <x v="2"/>
    <s v="неодуш."/>
    <m/>
    <m/>
    <s v=" точки зрения Хрущева, заявление госдепартамента "/>
    <s v=" спутало 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s v="1997 "/>
    <s v="публицистика ,  нехудожественная "/>
    <s v="мемуары "/>
    <s v=" "/>
    <s v="Олег Гриневский. Тысяча и один день Никиты Сергеевича "/>
    <s v="1998 "/>
    <s v="книга "/>
    <s v="омонимия не снята"/>
    <s v="  Поэтому нелепое и даже глупое, с точки зрения Хрущева, заявление госдепартамента спутало ему карты.  [Олег Гриневский. Тысяча и один день Никиты Сергеевича (1997)] [омонимия не снята]"/>
  </r>
  <r>
    <x v="0"/>
    <x v="1"/>
    <x v="2"/>
    <s v="неодуш."/>
    <m/>
    <m/>
    <s v=" в прифронтовые области, что совершенно "/>
    <s v=" спутало "/>
    <s v="  "/>
    <s v="работу там контрразведывательных органов.  "/>
    <s v="Александр Филюшкин. Рус, не спи в гробу! // «Родина», 2000 "/>
    <s v="Александр Филюшкин "/>
    <s v=" "/>
    <s v="Рус, не спи в гробу! "/>
    <s v="2000 "/>
    <s v="публицистика, нехудожественная "/>
    <s v="статья "/>
    <s v="история, политика и общественная жизнь "/>
    <s v="«Родина» "/>
    <s v="2000 "/>
    <s v="журнал "/>
    <s v="омонимия не снята"/>
    <s v=" Началось массовое возвращение депортированных лиц в прифронтовые области, что совершенно спутало работу там контрразведывательных органов.  [Александр Филюшкин. Рус, не спи в гробу! // «Родина», 2000] [омонимия не снята]"/>
  </r>
  <r>
    <x v="0"/>
    <x v="0"/>
    <x v="2"/>
    <s v="лицо"/>
    <m/>
    <m/>
    <s v=" и ни за что не "/>
    <s v=" спутают "/>
    <s v="  "/>
    <s v="гиену (популярный персонаж многих сказок "/>
    <s v="Н. Н. Непомнящий. Разгадка близка? (О неразгаданных тайнах криптозоологии) (1989) "/>
    <s v="Н. Н. Непомнящий "/>
    <s v="1955 "/>
    <s v="Разгадка близка? (О неразгаданных тайнах криптозоологии) "/>
    <s v="1989 "/>
    <s v="учебно-научная, нехудожественная "/>
    <s v="монография "/>
    <s v="естественные науки "/>
    <s v="Н. Н. Непомнящий. Разгадка близка? М.: Знание, 1989 "/>
    <s v="1989 "/>
    <s v="книга "/>
    <s v="омонимия не снята"/>
    <s v=" Но зоологи не учли одного: местные жители прекрасно знают всех своих животных и ни за что не спутают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s v="2SG"/>
    <x v="0"/>
  </r>
  <r>
    <x v="0"/>
    <s v="FUT"/>
    <s v="2SG"/>
    <x v="0"/>
  </r>
  <r>
    <x v="0"/>
    <s v="FUT"/>
    <s v="2SG"/>
    <x v="0"/>
  </r>
  <r>
    <x v="0"/>
    <s v="FUT"/>
    <s v="2SG"/>
    <x v="0"/>
  </r>
  <r>
    <x v="0"/>
    <s v="FUT"/>
    <s v="2SG"/>
    <x v="0"/>
  </r>
  <r>
    <x v="1"/>
    <s v="PST"/>
    <s v="3PL"/>
    <x v="0"/>
  </r>
  <r>
    <x v="1"/>
    <s v="PST"/>
    <s v="3PL"/>
    <x v="0"/>
  </r>
  <r>
    <x v="1"/>
    <s v="PST"/>
    <s v="3PL"/>
    <x v="0"/>
  </r>
  <r>
    <x v="1"/>
    <s v="PST"/>
    <s v="3PL"/>
    <x v="0"/>
  </r>
  <r>
    <x v="1"/>
    <s v="FUT"/>
    <s v="3PL"/>
    <x v="0"/>
  </r>
  <r>
    <x v="0"/>
    <s v="FUT"/>
    <s v="3SG"/>
    <x v="0"/>
  </r>
  <r>
    <x v="0"/>
    <s v="PST"/>
    <s v="3PL"/>
    <x v="1"/>
  </r>
  <r>
    <x v="0"/>
    <s v="FUT"/>
    <s v="1PL"/>
    <x v="2"/>
  </r>
  <r>
    <x v="0"/>
    <s v="PST"/>
    <s v="1PL"/>
    <x v="2"/>
  </r>
  <r>
    <x v="1"/>
    <s v="PST"/>
    <s v="1SG"/>
    <x v="2"/>
  </r>
  <r>
    <x v="1"/>
    <s v="PST"/>
    <s v="1SG"/>
    <x v="2"/>
  </r>
  <r>
    <x v="1"/>
    <s v="PST"/>
    <s v="1SG"/>
    <x v="2"/>
  </r>
  <r>
    <x v="1"/>
    <s v="PST"/>
    <s v="1SG"/>
    <x v="2"/>
  </r>
  <r>
    <x v="1"/>
    <s v="PST"/>
    <s v="1SG"/>
    <x v="2"/>
  </r>
  <r>
    <x v="0"/>
    <s v="PST"/>
    <s v="1SG"/>
    <x v="2"/>
  </r>
  <r>
    <x v="0"/>
    <s v="PST"/>
    <s v="1SG"/>
    <x v="2"/>
  </r>
  <r>
    <x v="0"/>
    <s v="PST"/>
    <s v="1SG"/>
    <x v="2"/>
  </r>
  <r>
    <x v="0"/>
    <s v="PST"/>
    <s v="1SG"/>
    <x v="2"/>
  </r>
  <r>
    <x v="0"/>
    <s v="PST"/>
    <s v="3SG"/>
    <x v="2"/>
  </r>
  <r>
    <x v="0"/>
    <s v="PST"/>
    <s v="1SG"/>
    <x v="2"/>
  </r>
  <r>
    <x v="1"/>
    <s v="PST"/>
    <s v="2SG"/>
    <x v="2"/>
  </r>
  <r>
    <x v="0"/>
    <s v="PST"/>
    <s v="2SG"/>
    <x v="2"/>
  </r>
  <r>
    <x v="1"/>
    <s v="PST"/>
    <s v="3PL"/>
    <x v="2"/>
  </r>
  <r>
    <x v="1"/>
    <s v="PST"/>
    <s v="3PL"/>
    <x v="2"/>
  </r>
  <r>
    <x v="1"/>
    <s v="PST"/>
    <s v="3PL"/>
    <x v="2"/>
  </r>
  <r>
    <x v="0"/>
    <s v="PST"/>
    <s v="3PL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1"/>
    <s v="PST"/>
    <s v="3SG"/>
    <x v="2"/>
  </r>
  <r>
    <x v="0"/>
    <s v="FUT"/>
    <s v="3SG"/>
    <x v="2"/>
  </r>
  <r>
    <x v="0"/>
    <s v="FUT"/>
    <s v="3SG"/>
    <x v="2"/>
  </r>
  <r>
    <x v="0"/>
    <s v="FUT"/>
    <s v="3SG"/>
    <x v="2"/>
  </r>
  <r>
    <x v="0"/>
    <s v="PST"/>
    <s v="3SG"/>
    <x v="2"/>
  </r>
  <r>
    <x v="0"/>
    <s v="FUT"/>
    <s v="3SG"/>
    <x v="2"/>
  </r>
  <r>
    <x v="1"/>
    <s v="PST"/>
    <s v="3SG"/>
    <x v="3"/>
  </r>
  <r>
    <x v="0"/>
    <s v="PST"/>
    <s v="3SG"/>
    <x v="4"/>
  </r>
  <r>
    <x v="0"/>
    <s v="PST"/>
    <s v="3SG"/>
    <x v="4"/>
  </r>
  <r>
    <x v="0"/>
    <s v="PST"/>
    <s v="3SG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s v="2SG"/>
    <s v="NA"/>
    <x v="0"/>
  </r>
  <r>
    <x v="0"/>
    <s v="FUT"/>
    <s v="2SG"/>
    <s v="NA"/>
    <x v="0"/>
  </r>
  <r>
    <x v="0"/>
    <s v="FUT"/>
    <s v="2SG"/>
    <s v="NA"/>
    <x v="1"/>
  </r>
  <r>
    <x v="0"/>
    <s v="FUT"/>
    <s v="2SG"/>
    <s v="NA"/>
    <x v="1"/>
  </r>
  <r>
    <x v="0"/>
    <s v="FUT"/>
    <s v="2SG"/>
    <s v="NA"/>
    <x v="1"/>
  </r>
  <r>
    <x v="1"/>
    <s v="PST"/>
    <s v="3PL"/>
    <s v="NA"/>
    <x v="1"/>
  </r>
  <r>
    <x v="1"/>
    <s v="PST"/>
    <s v="3PL"/>
    <s v="NA"/>
    <x v="1"/>
  </r>
  <r>
    <x v="1"/>
    <s v="PST"/>
    <s v="3PL"/>
    <s v="NA"/>
    <x v="2"/>
  </r>
  <r>
    <x v="1"/>
    <s v="PST"/>
    <s v="3PL"/>
    <s v="NA"/>
    <x v="1"/>
  </r>
  <r>
    <x v="1"/>
    <s v="FUT"/>
    <s v="3PL"/>
    <s v="NA"/>
    <x v="0"/>
  </r>
  <r>
    <x v="0"/>
    <s v="FUT"/>
    <s v="3SG"/>
    <s v="NA"/>
    <x v="1"/>
  </r>
  <r>
    <x v="0"/>
    <s v="PST"/>
    <s v="3PL"/>
    <s v="животное"/>
    <x v="2"/>
  </r>
  <r>
    <x v="0"/>
    <s v="FUT"/>
    <s v="1PL"/>
    <s v="лицо"/>
    <x v="1"/>
  </r>
  <r>
    <x v="0"/>
    <s v="PST"/>
    <s v="1PL"/>
    <s v="лицо"/>
    <x v="3"/>
  </r>
  <r>
    <x v="1"/>
    <s v="PST"/>
    <s v="1SG"/>
    <s v="лицо"/>
    <x v="0"/>
  </r>
  <r>
    <x v="1"/>
    <s v="PST"/>
    <s v="1SG"/>
    <s v="лицо"/>
    <x v="1"/>
  </r>
  <r>
    <x v="1"/>
    <s v="PST"/>
    <s v="1SG"/>
    <s v="лицо"/>
    <x v="2"/>
  </r>
  <r>
    <x v="1"/>
    <s v="PST"/>
    <s v="1SG"/>
    <s v="лицо"/>
    <x v="1"/>
  </r>
  <r>
    <x v="1"/>
    <s v="PST"/>
    <s v="1SG"/>
    <s v="лицо"/>
    <x v="1"/>
  </r>
  <r>
    <x v="0"/>
    <s v="PST"/>
    <s v="1SG"/>
    <s v="лицо"/>
    <x v="4"/>
  </r>
  <r>
    <x v="0"/>
    <s v="PST"/>
    <s v="1SG"/>
    <s v="лицо"/>
    <x v="0"/>
  </r>
  <r>
    <x v="0"/>
    <s v="PST"/>
    <s v="1SG"/>
    <s v="лицо"/>
    <x v="2"/>
  </r>
  <r>
    <x v="0"/>
    <s v="PST"/>
    <s v="1SG"/>
    <s v="лицо"/>
    <x v="2"/>
  </r>
  <r>
    <x v="0"/>
    <s v="PST"/>
    <s v="3SG"/>
    <s v="лицо"/>
    <x v="4"/>
  </r>
  <r>
    <x v="0"/>
    <s v="PST"/>
    <s v="1SG"/>
    <s v="лицо"/>
    <x v="0"/>
  </r>
  <r>
    <x v="1"/>
    <s v="PST"/>
    <s v="2SG"/>
    <s v="лицо"/>
    <x v="0"/>
  </r>
  <r>
    <x v="0"/>
    <s v="PST"/>
    <s v="2SG"/>
    <s v="лицо"/>
    <x v="0"/>
  </r>
  <r>
    <x v="1"/>
    <s v="PST"/>
    <s v="3PL"/>
    <s v="лицо"/>
    <x v="1"/>
  </r>
  <r>
    <x v="1"/>
    <s v="PST"/>
    <s v="3PL"/>
    <s v="лицо"/>
    <x v="4"/>
  </r>
  <r>
    <x v="1"/>
    <s v="PST"/>
    <s v="3PL"/>
    <s v="лицо"/>
    <x v="1"/>
  </r>
  <r>
    <x v="0"/>
    <s v="PST"/>
    <s v="3PL"/>
    <s v="лицо"/>
    <x v="0"/>
  </r>
  <r>
    <x v="1"/>
    <s v="PST"/>
    <s v="3SG"/>
    <s v="лицо"/>
    <x v="1"/>
  </r>
  <r>
    <x v="1"/>
    <s v="PST"/>
    <s v="3SG"/>
    <s v="лицо"/>
    <x v="2"/>
  </r>
  <r>
    <x v="1"/>
    <s v="PST"/>
    <s v="3SG"/>
    <s v="лицо"/>
    <x v="1"/>
  </r>
  <r>
    <x v="1"/>
    <s v="PST"/>
    <s v="3SG"/>
    <s v="лицо"/>
    <x v="2"/>
  </r>
  <r>
    <x v="1"/>
    <s v="PST"/>
    <s v="3SG"/>
    <s v="лицо"/>
    <x v="1"/>
  </r>
  <r>
    <x v="1"/>
    <s v="PST"/>
    <s v="3SG"/>
    <s v="лицо"/>
    <x v="1"/>
  </r>
  <r>
    <x v="1"/>
    <s v="PST"/>
    <s v="3SG"/>
    <s v="лицо"/>
    <x v="0"/>
  </r>
  <r>
    <x v="1"/>
    <s v="PST"/>
    <s v="3SG"/>
    <s v="лицо"/>
    <x v="1"/>
  </r>
  <r>
    <x v="1"/>
    <s v="PST"/>
    <s v="3SG"/>
    <s v="лицо"/>
    <x v="2"/>
  </r>
  <r>
    <x v="1"/>
    <s v="PST"/>
    <s v="3SG"/>
    <s v="лицо"/>
    <x v="4"/>
  </r>
  <r>
    <x v="0"/>
    <s v="FUT"/>
    <s v="3SG"/>
    <s v="лицо"/>
    <x v="1"/>
  </r>
  <r>
    <x v="0"/>
    <s v="FUT"/>
    <s v="3SG"/>
    <s v="лицо"/>
    <x v="1"/>
  </r>
  <r>
    <x v="0"/>
    <s v="FUT"/>
    <s v="3SG"/>
    <s v="лицо"/>
    <x v="1"/>
  </r>
  <r>
    <x v="0"/>
    <s v="PST"/>
    <s v="3SG"/>
    <s v="лицо"/>
    <x v="2"/>
  </r>
  <r>
    <x v="0"/>
    <s v="FUT"/>
    <s v="3SG"/>
    <s v="лицо"/>
    <x v="1"/>
  </r>
  <r>
    <x v="1"/>
    <s v="PST"/>
    <s v="3SG"/>
    <s v="собирательное существтельное/организация"/>
    <x v="1"/>
  </r>
  <r>
    <x v="0"/>
    <s v="PST"/>
    <s v="3SG"/>
    <s v="неодуш. сущ"/>
    <x v="3"/>
  </r>
  <r>
    <x v="0"/>
    <s v="PST"/>
    <s v="3SG"/>
    <s v="неодуш. сущ"/>
    <x v="3"/>
  </r>
  <r>
    <x v="0"/>
    <s v="PST"/>
    <s v="3SG"/>
    <s v="неодуш. сущ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s v="2SG"/>
    <s v="NA"/>
    <s v="лицо"/>
    <x v="0"/>
  </r>
  <r>
    <x v="1"/>
    <s v="PST"/>
    <s v="3PL"/>
    <s v="NA"/>
    <s v="абстрактный объект"/>
    <x v="0"/>
  </r>
  <r>
    <x v="1"/>
    <s v="PST"/>
    <s v="3PL"/>
    <s v="NA"/>
    <s v="абстрактный объект"/>
    <x v="0"/>
  </r>
  <r>
    <x v="1"/>
    <s v="PST"/>
    <s v="3PL"/>
    <s v="NA"/>
    <s v="конкретный объект"/>
    <x v="0"/>
  </r>
  <r>
    <x v="1"/>
    <s v="PST"/>
    <s v="3PL"/>
    <s v="NA"/>
    <s v="абстрактный объект"/>
    <x v="0"/>
  </r>
  <r>
    <x v="0"/>
    <s v="FUT"/>
    <s v="3SG"/>
    <s v="NA"/>
    <s v="абстрактный объект"/>
    <x v="0"/>
  </r>
  <r>
    <x v="0"/>
    <s v="PST"/>
    <s v="3PL"/>
    <s v="животное"/>
    <s v="конкретный объект"/>
    <x v="0"/>
  </r>
  <r>
    <x v="0"/>
    <s v="PST"/>
    <s v="1PL"/>
    <s v="лицо"/>
    <s v="абстрактный объект/фразеологизм"/>
    <x v="0"/>
  </r>
  <r>
    <x v="1"/>
    <s v="PST"/>
    <s v="1SG"/>
    <s v="лицо"/>
    <s v="лицо"/>
    <x v="0"/>
  </r>
  <r>
    <x v="1"/>
    <s v="PST"/>
    <s v="1SG"/>
    <s v="лицо"/>
    <s v="абстрактный объект"/>
    <x v="0"/>
  </r>
  <r>
    <x v="1"/>
    <s v="PST"/>
    <s v="1SG"/>
    <s v="лицо"/>
    <s v="конкретный объект"/>
    <x v="0"/>
  </r>
  <r>
    <x v="1"/>
    <s v="PST"/>
    <s v="1SG"/>
    <s v="лицо"/>
    <s v="абстрактный объект"/>
    <x v="0"/>
  </r>
  <r>
    <x v="1"/>
    <s v="PST"/>
    <s v="1SG"/>
    <s v="лицо"/>
    <s v="абстрактный объект"/>
    <x v="0"/>
  </r>
  <r>
    <x v="0"/>
    <s v="PST"/>
    <s v="1SG"/>
    <s v="лицо"/>
    <s v="NA"/>
    <x v="0"/>
  </r>
  <r>
    <x v="0"/>
    <s v="PST"/>
    <s v="1SG"/>
    <s v="лицо"/>
    <s v="конкретный объект"/>
    <x v="0"/>
  </r>
  <r>
    <x v="0"/>
    <s v="PST"/>
    <s v="1SG"/>
    <s v="лицо"/>
    <s v="конкретный объект"/>
    <x v="0"/>
  </r>
  <r>
    <x v="0"/>
    <s v="PST"/>
    <s v="3SG"/>
    <s v="лицо"/>
    <s v="NA"/>
    <x v="0"/>
  </r>
  <r>
    <x v="0"/>
    <s v="PST"/>
    <s v="1SG"/>
    <s v="лицо"/>
    <s v="лицо"/>
    <x v="0"/>
  </r>
  <r>
    <x v="1"/>
    <s v="PST"/>
    <s v="2SG"/>
    <s v="лицо"/>
    <s v="лицо"/>
    <x v="0"/>
  </r>
  <r>
    <x v="1"/>
    <s v="PST"/>
    <s v="3PL"/>
    <s v="лицо"/>
    <s v="абстрактный объект"/>
    <x v="0"/>
  </r>
  <r>
    <x v="1"/>
    <s v="PST"/>
    <s v="3PL"/>
    <s v="лицо"/>
    <s v="NA"/>
    <x v="0"/>
  </r>
  <r>
    <x v="1"/>
    <s v="PST"/>
    <s v="3PL"/>
    <s v="лицо"/>
    <s v="абстрактный объект"/>
    <x v="0"/>
  </r>
  <r>
    <x v="0"/>
    <s v="PST"/>
    <s v="3PL"/>
    <s v="лицо"/>
    <s v="лицо"/>
    <x v="0"/>
  </r>
  <r>
    <x v="1"/>
    <s v="PST"/>
    <s v="3SG"/>
    <s v="лицо"/>
    <s v="абстрактный объект"/>
    <x v="0"/>
  </r>
  <r>
    <x v="1"/>
    <s v="PST"/>
    <s v="3SG"/>
    <s v="лицо"/>
    <s v="абстрактный объект"/>
    <x v="0"/>
  </r>
  <r>
    <x v="1"/>
    <s v="PST"/>
    <s v="3SG"/>
    <s v="лицо"/>
    <s v="конкретный объект"/>
    <x v="0"/>
  </r>
  <r>
    <x v="1"/>
    <s v="PST"/>
    <s v="3SG"/>
    <s v="лицо"/>
    <s v="абстрактный объект"/>
    <x v="0"/>
  </r>
  <r>
    <x v="1"/>
    <s v="PST"/>
    <s v="3SG"/>
    <s v="лицо"/>
    <s v="абстрактный объект"/>
    <x v="0"/>
  </r>
  <r>
    <x v="1"/>
    <s v="PST"/>
    <s v="3SG"/>
    <s v="лицо"/>
    <s v="конкретный объект"/>
    <x v="0"/>
  </r>
  <r>
    <x v="1"/>
    <s v="PST"/>
    <s v="3SG"/>
    <s v="лицо"/>
    <s v="NA"/>
    <x v="0"/>
  </r>
  <r>
    <x v="0"/>
    <s v="FUT"/>
    <s v="3SG"/>
    <s v="лицо"/>
    <s v="абстрактный объект"/>
    <x v="0"/>
  </r>
  <r>
    <x v="0"/>
    <s v="PST"/>
    <s v="3SG"/>
    <s v="лицо"/>
    <s v="конкретный объект"/>
    <x v="0"/>
  </r>
  <r>
    <x v="1"/>
    <s v="PST"/>
    <s v="3SG"/>
    <s v="собирательное существтельное/организация"/>
    <s v="абстрактный объект"/>
    <x v="0"/>
  </r>
  <r>
    <x v="0"/>
    <s v="PST"/>
    <s v="3SG"/>
    <s v="неодуш. сущ"/>
    <s v="абстрактный объект/фразеологизм"/>
    <x v="0"/>
  </r>
  <r>
    <x v="0"/>
    <s v="PST"/>
    <s v="3SG"/>
    <s v="неодуш. сущ"/>
    <s v="абстрактный объект/фразеологизм"/>
    <x v="0"/>
  </r>
  <r>
    <x v="0"/>
    <s v="PST"/>
    <s v="3SG"/>
    <s v="неодуш. сущ"/>
    <s v="абстрактный объект"/>
    <x v="0"/>
  </r>
  <r>
    <x v="0"/>
    <s v="FUT"/>
    <s v="2SG"/>
    <s v="NA"/>
    <s v="лицо"/>
    <x v="1"/>
  </r>
  <r>
    <x v="0"/>
    <s v="FUT"/>
    <s v="2SG"/>
    <s v="NA"/>
    <s v="абстрактный объект"/>
    <x v="1"/>
  </r>
  <r>
    <x v="0"/>
    <s v="FUT"/>
    <s v="2SG"/>
    <s v="NA"/>
    <s v="абстрактный объект"/>
    <x v="1"/>
  </r>
  <r>
    <x v="1"/>
    <s v="FUT"/>
    <s v="3PL"/>
    <s v="NA"/>
    <s v="лицо"/>
    <x v="1"/>
  </r>
  <r>
    <x v="0"/>
    <s v="FUT"/>
    <s v="1PL"/>
    <s v="лицо"/>
    <s v="абстрактный объект"/>
    <x v="1"/>
  </r>
  <r>
    <x v="0"/>
    <s v="PST"/>
    <s v="2SG"/>
    <s v="лицо"/>
    <s v="лицо"/>
    <x v="1"/>
  </r>
  <r>
    <x v="1"/>
    <s v="PST"/>
    <s v="3SG"/>
    <s v="лицо"/>
    <s v="лицо"/>
    <x v="1"/>
  </r>
  <r>
    <x v="1"/>
    <s v="PST"/>
    <s v="3SG"/>
    <s v="лицо"/>
    <s v="абстрактный объект"/>
    <x v="1"/>
  </r>
  <r>
    <x v="0"/>
    <s v="FUT"/>
    <s v="3SG"/>
    <s v="лицо"/>
    <s v="абстрактный объект"/>
    <x v="1"/>
  </r>
  <r>
    <x v="0"/>
    <s v="FUT"/>
    <s v="3SG"/>
    <s v="лицо"/>
    <s v="абстрактный объект"/>
    <x v="1"/>
  </r>
  <r>
    <x v="0"/>
    <s v="FUT"/>
    <s v="3SG"/>
    <s v="лицо"/>
    <s v="абстрактный объект"/>
    <x v="1"/>
  </r>
  <r>
    <x v="0"/>
    <s v="FUT"/>
    <s v="2SG"/>
    <s v="NA"/>
    <s v="абстрактный объект"/>
    <x v="1"/>
  </r>
  <r>
    <x v="1"/>
    <s v="PST"/>
    <s v="3SG"/>
    <s v="лицо"/>
    <s v="конкретный объект"/>
    <x v="2"/>
  </r>
  <r>
    <x v="0"/>
    <s v="PST"/>
    <s v="1SG"/>
    <s v="лицо"/>
    <s v="лицо"/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FUT"/>
    <s v="2SG"/>
    <s v="NA"/>
    <s v="лицо"/>
    <s v="na"/>
    <s v=" паспортные данные на лице, не "/>
    <s v=" спутаешь "/>
    <s v=" ―  "/>
    <s v="чистокровный русич.  "/>
    <s v="Виктор Слипенчук. Зинзивер (2001) "/>
    <s v="Виктор Слипенчук "/>
    <s v="1941 "/>
    <s v="Зинзивер "/>
    <x v="0"/>
  </r>
  <r>
    <x v="1"/>
    <s v="PST"/>
    <s v="3PL"/>
    <s v="NA"/>
    <s v="абстрактный объект"/>
    <s v="na"/>
    <s v="   ― Это в больнице "/>
    <s v=" перепутали "/>
    <s v=", ―  "/>
    <s v="заливалась слезами Шура.  "/>
    <s v="Эльдар Рязанов, Эмиль Брагинский. Служебный роман (1977) "/>
    <s v="Эльдар Рязанов, Эмиль Брагинский "/>
    <s v="1927, 1921 "/>
    <s v="Служебный роман "/>
    <x v="1"/>
  </r>
  <r>
    <x v="1"/>
    <s v="PST"/>
    <s v="3PL"/>
    <s v="NA"/>
    <s v="абстрактный объект"/>
    <s v="na"/>
    <s v=" палестины.  Все, что могли, ― все "/>
    <s v=" перепутали "/>
    <s v=".  "/>
    <s v=" Зато живем теперь в самом "/>
    <s v="Евгения Пищикова. Пятиэтажная Россия (2007) // «Русская Жизнь», 2008 "/>
    <s v="Евгения Пищикова "/>
    <s v=" "/>
    <s v="Пятиэтажная Россия "/>
    <x v="2"/>
  </r>
  <r>
    <x v="1"/>
    <s v="PST"/>
    <s v="3PL"/>
    <s v="NA"/>
    <s v="конкретный объект"/>
    <s v="na"/>
    <s v=" Ухлопают, потом разбирайся.  Скажут, фамилию "/>
    <s v=" перепутали "/>
    <s v="…  "/>
    <s v=" ― пытался шутить он.  "/>
    <s v="Г. Я. Бакланов. Июль 41 года (1964) "/>
    <s v="Г. Я. Бакланов "/>
    <s v="1923 "/>
    <s v="Июль 41 года "/>
    <x v="3"/>
  </r>
  <r>
    <x v="1"/>
    <s v="PST"/>
    <s v="3PL"/>
    <s v="NA"/>
    <s v="абстрактный объект"/>
    <s v="na"/>
    <s v=" отделе кадров, как всегда, все "/>
    <s v=" перепутали "/>
    <s v="  "/>
    <s v="и принесли на визирование старый "/>
    <s v="Александра Маринина. Светлый лик смерти (1996) "/>
    <s v="Александра Маринина "/>
    <s v="1957 "/>
    <s v="Светлый лик смерти "/>
    <x v="4"/>
  </r>
  <r>
    <x v="0"/>
    <s v="FUT"/>
    <s v="3SG"/>
    <s v="NA"/>
    <s v="абстрактный объект"/>
    <s v="na"/>
    <s v=" рыбаки сети в море ― он "/>
    <s v=" спутает "/>
    <s v="  "/>
    <s v="их, и рыба идет стороной "/>
    <s v="А. Ф. Членов. Как Алешка жил на Севере (1978) "/>
    <s v="А. Ф. Членов "/>
    <s v=" "/>
    <s v="Как Алешка жил на Севере "/>
    <x v="5"/>
  </r>
  <r>
    <x v="0"/>
    <s v="PST"/>
    <s v="3PL"/>
    <s v="животное"/>
    <s v="конкретный объект"/>
    <s v="na"/>
    <s v=" было выгодно, делали вид, что "/>
    <s v=" спутали "/>
    <s v="  "/>
    <s v="оттенки.  "/>
    <s v="Фазиль Искандер. Созвездие Козлотура (1966) "/>
    <s v="Фазиль Искандер "/>
    <s v="1929 "/>
    <s v="Созвездие Козлотура "/>
    <x v="6"/>
  </r>
  <r>
    <x v="0"/>
    <s v="PST"/>
    <s v="1PL"/>
    <s v="лицо"/>
    <s v="абстрактный объект/фразеологизм"/>
    <s v="na"/>
    <s v="  Мы сами "/>
    <s v=" спутали "/>
    <s v="  "/>
    <s v="ему все карты: написали, что "/>
    <s v="З. И. Воскресенская. Сердце матери (1963-1965) "/>
    <s v="З. И. Воскресенская "/>
    <s v="1907 "/>
    <s v="Сердце матери "/>
    <x v="7"/>
  </r>
  <r>
    <x v="1"/>
    <s v="PST"/>
    <s v="1SG"/>
    <s v="лицо"/>
    <s v="лицо"/>
    <s v="na"/>
    <s v=" статье Поделкова?  Или я что-то "/>
    <s v=" перепутал "/>
    <s v="?  "/>
    <s v=" ) Кстати, пародист мог бы в "/>
    <s v="Юлий Даниэль. Письма из заключения (1966-1970) "/>
    <s v="Юлий Даниэль "/>
    <s v="1925 "/>
    <s v="Письма из заключения "/>
    <x v="8"/>
  </r>
  <r>
    <x v="1"/>
    <s v="PST"/>
    <s v="1SG"/>
    <s v="лицо"/>
    <s v="абстрактный объект"/>
    <s v="na"/>
    <s v="   Оказывается, я "/>
    <s v=" перепутал "/>
    <s v=",  "/>
    <s v="кто кого держит на цепочке "/>
    <s v="Кир Булычев. Девочка с Земли (1971) "/>
    <s v="Кир Булычев "/>
    <s v="1934 "/>
    <s v="Девочка с Земли "/>
    <x v="9"/>
  </r>
  <r>
    <x v="1"/>
    <s v="PST"/>
    <s v="1SG"/>
    <s v="лицо"/>
    <s v="конкретный объект"/>
    <s v="na"/>
    <s v=" в письмах: «Может быть, я "/>
    <s v=" перепутала "/>
    <s v="  "/>
    <s v="адрес?  "/>
    <s v="Е. С. Гинзбург. Крутой маршрут: Часть 2 (1975-1977) "/>
    <s v="Е. С. Гинзбург "/>
    <s v="1906 "/>
    <s v="Крутой маршрут: Часть 2 "/>
    <x v="10"/>
  </r>
  <r>
    <x v="1"/>
    <s v="PST"/>
    <s v="1SG"/>
    <s v="лицо"/>
    <s v="абстрактный объект"/>
    <s v="na"/>
    <s v=" сегодня к доктору, я день "/>
    <s v=" перепутала "/>
    <s v=",  "/>
    <s v="думала, завтра идти, а заглянула "/>
    <s v="Дарья Донцова. Микстура от косоглазия (2003) "/>
    <s v="Дарья Донцова "/>
    <s v="1952 "/>
    <s v="Микстура от косоглазия "/>
    <x v="11"/>
  </r>
  <r>
    <x v="1"/>
    <s v="PST"/>
    <s v="1SG"/>
    <s v="лицо"/>
    <s v="абстрактный объект"/>
    <s v="na"/>
    <s v=" мои дорогие, ничего я не "/>
    <s v=" перепутала "/>
    <s v="  "/>
    <s v="и не забыла.  "/>
    <s v="Л. Г. Матвеева. Продлёнка (1987) "/>
    <s v="Л. Г. Матвеева "/>
    <s v="1928 "/>
    <s v="Продлёнка "/>
    <x v="12"/>
  </r>
  <r>
    <x v="0"/>
    <s v="PST"/>
    <s v="1SG"/>
    <s v="лицо"/>
    <s v="NA"/>
    <s v="na"/>
    <s v=" собственность…  То есть нет… я "/>
    <s v=" спутал "/>
    <s v="!  "/>
    <s v=" Интеллектуальная собственность вообще не отчуждается "/>
    <s v="Сергей Юрский. Сеюки (1997-1998) "/>
    <s v="Сергей Юрский "/>
    <s v="1935 "/>
    <s v="Сеюки "/>
    <x v="13"/>
  </r>
  <r>
    <x v="0"/>
    <s v="PST"/>
    <s v="1SG"/>
    <s v="лицо"/>
    <s v="конкретный объект"/>
    <s v="na"/>
    <s v=" каракулевая шапка-пирожок, нет, я "/>
    <s v=" спутал "/>
    <s v=",  "/>
    <s v="это у отца была серая "/>
    <s v="Андрей Вознесенский. На виртуальном ветру (1998) "/>
    <s v="Андрей Вознесенский "/>
    <s v="1933 "/>
    <s v="На виртуальном ветру "/>
    <x v="14"/>
  </r>
  <r>
    <x v="0"/>
    <s v="PST"/>
    <s v="1SG"/>
    <s v="лицо"/>
    <s v="конкретный объект"/>
    <s v="na"/>
    <s v=" него натыкались задние ребята…   ― Опять "/>
    <s v=" спутал "/>
    <s v="!  "/>
    <s v=" ― в ответ на мои замечания "/>
    <s v="Э. Сорокин. Отряд с «приведением» // «Юность», 1972 "/>
    <s v="Э. Сорокин "/>
    <s v=" "/>
    <s v="Отряд с «приведением» "/>
    <x v="15"/>
  </r>
  <r>
    <x v="0"/>
    <s v="PST"/>
    <s v="3SG"/>
    <s v="лицо"/>
    <s v="NA"/>
    <s v="na"/>
    <s v=" в Ришельевской гимназии) он немножко "/>
    <s v=" спутал "/>
    <s v=".  "/>
    <s v=" "/>
    <s v="Аркадий Белинков. Сдача и гибель советского интеллигента. Юрий Олеша / Проглоченная флейта (1958-1968) "/>
    <s v="Аркадий Белинков "/>
    <s v="1921 "/>
    <s v="Сдача и гибель советского интеллигента. Юрий Олеша / Проглоченная флейта "/>
    <x v="16"/>
  </r>
  <r>
    <x v="0"/>
    <s v="PST"/>
    <s v="1SG"/>
    <s v="лицо"/>
    <s v="лицо"/>
    <s v="na"/>
    <s v="   ― Да уж нет, не "/>
    <s v=" спутала "/>
    <s v=",  "/>
    <s v="я вас сколько раз видела "/>
    <s v="Г. Я. Бакланов. Нездешний // «Знамя», 2001 "/>
    <s v="Г. Я. Бакланов "/>
    <s v="1923 "/>
    <s v="Нездешний "/>
    <x v="0"/>
  </r>
  <r>
    <x v="1"/>
    <s v="PST"/>
    <s v="2SG"/>
    <s v="лицо"/>
    <s v="лицо"/>
    <s v="na"/>
    <s v=" Какой же это Пушкин?  Ты "/>
    <s v=" перепутал "/>
    <s v=",  "/>
    <s v="наверное…  Удивительно, что на Новый "/>
    <s v="Евгения Ярцева. Кем не будет Миша // Журнал «Кукумбер», 2009 "/>
    <s v="Евгения Ярцева "/>
    <s v="1970 "/>
    <s v="Кем не будет Миша "/>
    <x v="17"/>
  </r>
  <r>
    <x v="1"/>
    <s v="PST"/>
    <s v="3PL"/>
    <s v="лицо"/>
    <s v="абстрактный объект"/>
    <s v="na"/>
    <s v="  ― Вы что-то "/>
    <s v=" перепутали "/>
    <s v="!  "/>
    <s v="  ― Щас я тебя, падла, перепутаю "/>
    <s v="Евгений Прошкин. Механика вечности (2001) "/>
    <s v="Евгений Прошкин "/>
    <s v="1970 "/>
    <s v="Механика вечности "/>
    <x v="0"/>
  </r>
  <r>
    <x v="1"/>
    <s v="PST"/>
    <s v="3PL"/>
    <s v="лицо"/>
    <s v="NA"/>
    <s v="na"/>
    <s v="   ― Вы "/>
    <s v=" перепутали "/>
    <s v=", ―  "/>
    <s v="сказал Мятлев, ― она покончила с "/>
    <s v="Булат Окуджава. Путешествие дилетантов (Из записок отставного поручика Амирана Амилахвари) (1971-1977) "/>
    <s v="Булат Окуджава "/>
    <s v="1924 "/>
    <s v="Путешествие дилетантов (Из записок отставного поручика Амирана Амилахвари) "/>
    <x v="18"/>
  </r>
  <r>
    <x v="1"/>
    <s v="PST"/>
    <s v="3PL"/>
    <s v="лицо"/>
    <s v="абстрактный объект"/>
    <s v="na"/>
    <s v=" агенты, мерзавцы, дармоеды, опять все "/>
    <s v=" перепутали "/>
    <s v="!  "/>
    <s v=" "/>
    <s v="Василий Аксенов. Новый сладостный стиль (2005) "/>
    <s v="Василий Аксенов "/>
    <s v="1932 "/>
    <s v="Новый сладостный стиль "/>
    <x v="19"/>
  </r>
  <r>
    <x v="0"/>
    <s v="PST"/>
    <s v="3PL"/>
    <s v="лицо"/>
    <s v="лицо"/>
    <s v="na"/>
    <s v=" Такой нет.  А вы не "/>
    <s v=" спутали "/>
    <s v="?  "/>
    <s v=" Может, Каплунова Валентина Ивановна?  "/>
    <s v="Ирина Пивоварова. Барышни Люси (1986) "/>
    <s v="Ирина Пивоварова "/>
    <s v="1939 "/>
    <s v="Барышни Люси "/>
    <x v="20"/>
  </r>
  <r>
    <x v="1"/>
    <s v="PST"/>
    <s v="3SG"/>
    <s v="лицо"/>
    <s v="абстрактный объект"/>
    <s v="na"/>
    <s v=" по телефону, при этом он "/>
    <s v=" перепутал "/>
    <s v="  "/>
    <s v="север и юг и, отмерив "/>
    <s v="А. Д. Сахаров. Горький, Москва, далее везде (1989) "/>
    <s v="А. Д. Сахаров "/>
    <s v="1921 "/>
    <s v="Горький, Москва, далее везде "/>
    <x v="21"/>
  </r>
  <r>
    <x v="1"/>
    <s v="PST"/>
    <s v="3SG"/>
    <s v="лицо"/>
    <s v="абстрактный объект"/>
    <s v="na"/>
    <s v="  Не знаю, кто "/>
    <s v=" перепутал "/>
    <s v="  "/>
    <s v="нити ― наши художественные противники или "/>
    <s v="И. Г. Эренбург. Люди, годы, жизнь. Книга 2 (1960-1965) "/>
    <s v="И. Г. Эренбург "/>
    <s v="1891 "/>
    <s v="Люди, годы, жизнь. Книга 2 "/>
    <x v="22"/>
  </r>
  <r>
    <x v="1"/>
    <s v="PST"/>
    <s v="3SG"/>
    <s v="лицо"/>
    <s v="конкретный объект"/>
    <s v="na"/>
    <s v=" и настала очередь «вдохновения», Шура "/>
    <s v=" перепутал "/>
    <s v="  "/>
    <s v="кассеты.  "/>
    <s v="Алла Сурикова. Любовь со второго взгляда (2001) "/>
    <s v="Алла Сурикова "/>
    <s v="1940 "/>
    <s v="Любовь со второго взгляда "/>
    <x v="0"/>
  </r>
  <r>
    <x v="1"/>
    <s v="PST"/>
    <s v="3SG"/>
    <s v="лицо"/>
    <s v="абстрактный объект"/>
    <s v="na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s v="Виктор Астафьев "/>
    <s v="1924 "/>
    <s v="Последний поклон "/>
    <x v="23"/>
  </r>
  <r>
    <x v="1"/>
    <s v="PST"/>
    <s v="3SG"/>
    <s v="лицо"/>
    <s v="абстрактный объект"/>
    <s v="na"/>
    <s v="  Но она все "/>
    <s v=" перепутала "/>
    <s v="  "/>
    <s v="и положила цветы на колени "/>
    <s v="Ирина Полянская. Прохождение тени (1996) "/>
    <s v="Ирина Полянская "/>
    <s v="1969 "/>
    <s v="Прохождение тени "/>
    <x v="4"/>
  </r>
  <r>
    <x v="1"/>
    <s v="PST"/>
    <s v="3SG"/>
    <s v="лицо"/>
    <s v="конкретный объект"/>
    <s v="na"/>
    <s v=" действительно в порядке и прах "/>
    <s v=" перепутала "/>
    <s v="  "/>
    <s v="не она, а ее сменщица "/>
    <s v="Евгений Попов. Тетя Муся и дядя Лева (1970-2000) "/>
    <s v="Евгений Попов "/>
    <s v="1946 "/>
    <s v="Тетя Муся и дядя Лева "/>
    <x v="24"/>
  </r>
  <r>
    <x v="1"/>
    <s v="PST"/>
    <s v="3SG"/>
    <s v="лицо"/>
    <s v="NA"/>
    <s v="na"/>
    <s v=" и не узнала, что именно "/>
    <s v=" перепутала "/>
    <s v="  "/>
    <s v="эта несчастная и неужели провалилась "/>
    <s v="Н. И. Ильина. Дороги и судьбы (1957-1985) "/>
    <s v="Н. И. Ильина "/>
    <s v="1914 "/>
    <s v="Дороги и судьбы "/>
    <x v="25"/>
  </r>
  <r>
    <x v="0"/>
    <s v="FUT"/>
    <s v="3SG"/>
    <s v="лицо"/>
    <s v="абстрактный объект"/>
    <s v="na"/>
    <s v=" не любовь сведет, так дите "/>
    <s v=" спутает "/>
    <s v=".  "/>
    <s v=" "/>
    <s v="Борис Екимов. В степи (1998) "/>
    <s v="Борис Екимов "/>
    <s v="1938 "/>
    <s v="В степи "/>
    <x v="14"/>
  </r>
  <r>
    <x v="0"/>
    <s v="PST"/>
    <s v="3SG"/>
    <s v="лицо"/>
    <s v="конкретный объект"/>
    <s v="na"/>
    <s v=" что в самом начале пути "/>
    <s v=" спутала "/>
    <s v="  "/>
    <s v="карту и забыла осьминовские  наставления "/>
    <s v="Л. М. Леонов. Русский лес (1950-1953) "/>
    <s v="Л. М. Леонов "/>
    <s v="1899 "/>
    <s v="Русский лес "/>
    <x v="26"/>
  </r>
  <r>
    <x v="1"/>
    <s v="PST"/>
    <s v="3SG"/>
    <s v="собирательное существтельное/организация"/>
    <s v="абстрактный объект"/>
    <s v="na"/>
    <s v=" мог бы сказать, что правительство "/>
    <s v=" перепутало "/>
    <s v="  "/>
    <s v="порядок ходов.  "/>
    <s v="Борис Вишневский. Двухпроцентная реформа // «Московские новости», 2003 "/>
    <s v="Борис Вишневский "/>
    <s v="1955 "/>
    <s v="Двухпроцентная реформа "/>
    <x v="11"/>
  </r>
  <r>
    <x v="0"/>
    <s v="PST"/>
    <s v="3SG"/>
    <s v="неодуш. сущ"/>
    <s v="абстрактный объект/фразеологизм"/>
    <s v="na"/>
    <s v="   Этот &quot;порог&quot; "/>
    <s v=" спутал "/>
    <s v="  "/>
    <s v="все планы Антона Александровича, и "/>
    <s v="Анатолий Алексин. Раздел имущества (1979) "/>
    <s v="Анатолий Алексин "/>
    <s v="1924 "/>
    <s v="Раздел имущества "/>
    <x v="27"/>
  </r>
  <r>
    <x v="0"/>
    <s v="PST"/>
    <s v="3SG"/>
    <s v="неодуш. сущ"/>
    <s v="абстрактный объект/фразеологизм"/>
    <s v="na"/>
    <s v=" точки зрения Хрущева, заявление госдепартамента "/>
    <s v=" спутало 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x v="28"/>
  </r>
  <r>
    <x v="0"/>
    <s v="PST"/>
    <s v="3SG"/>
    <s v="неодуш. сущ"/>
    <s v="абстрактный объект"/>
    <s v="na"/>
    <s v=" в прифронтовые области, что совершенно "/>
    <s v=" спутало "/>
    <s v="  "/>
    <s v="работу там контрразведывательных органов.  "/>
    <s v="Александр Филюшкин. Рус, не спи в гробу! // «Родина», 2000 "/>
    <s v="Александр Филюшкин "/>
    <s v=" "/>
    <s v="Рус, не спи в гробу! "/>
    <x v="29"/>
  </r>
  <r>
    <x v="0"/>
    <s v="FUT"/>
    <s v="2SG"/>
    <s v="NA"/>
    <s v="лицо"/>
    <s v="абстрактный объект"/>
    <s v=" каким другим передвижником его на "/>
    <s v=" спутаешь "/>
    <s v=".  "/>
    <s v=" "/>
    <s v="Павел Радимов. Первая выставка передвижников // «Огонек». № 50, 1956 "/>
    <s v="Павел Радимов "/>
    <s v=" "/>
    <s v="Первая выставка передвижников "/>
    <x v="30"/>
  </r>
  <r>
    <x v="0"/>
    <s v="FUT"/>
    <s v="2SG"/>
    <s v="NA"/>
    <s v="абстрактный объект"/>
    <s v="абстрактный объект"/>
    <s v=" сцены его звук, который не "/>
    <s v=" спутаешь "/>
    <s v="  "/>
    <s v="ни с чем, привыкли видеть "/>
    <s v="Юрий Башмет. Вокзал мечты (2003) "/>
    <s v="Юрий Башмет "/>
    <s v="1953 "/>
    <s v="Вокзал мечты "/>
    <x v="11"/>
  </r>
  <r>
    <x v="0"/>
    <s v="FUT"/>
    <s v="2SG"/>
    <s v="NA"/>
    <s v="абстрактный объект"/>
    <s v="абстрактный объект"/>
    <s v=" цвету, акварелях, которые никогда не "/>
    <s v=" спутаешь "/>
    <s v="  "/>
    <s v="с другими.  "/>
    <s v="В. Д. Алейников. Тадзимас (2002) "/>
    <s v="В. Д. Алейников "/>
    <s v="1946 "/>
    <s v="Тадзимас "/>
    <x v="31"/>
  </r>
  <r>
    <x v="1"/>
    <s v="FUT"/>
    <s v="3PL"/>
    <s v="NA"/>
    <s v="лицо"/>
    <s v="абстрактный объект"/>
    <s v=" кирпич, или машина наедет, или "/>
    <s v=" перепутают "/>
    <s v="  "/>
    <s v="с кем и арестуют, а "/>
    <s v="Владимир Высоцкий. Как-то так все вышло... (1969-1970) "/>
    <s v="Владимир Высоцкий "/>
    <s v="1938 "/>
    <s v="Как-то так все вышло... "/>
    <x v="32"/>
  </r>
  <r>
    <x v="0"/>
    <s v="FUT"/>
    <s v="1PL"/>
    <s v="лицо"/>
    <s v="абстрактный объект"/>
    <s v="абстрактный объект"/>
    <s v=" оно, идёт наше стадо!  Не "/>
    <s v=" спутаем "/>
    <s v="  "/>
    <s v="с другими.   Как это-сверху "/>
    <s v="Святослав Сахарнов. Осколки кокосового ореха // «Мурзилка», 2002 "/>
    <s v="Святослав Сахарнов "/>
    <s v="1923 "/>
    <s v="Осколки кокосового ореха "/>
    <x v="31"/>
  </r>
  <r>
    <x v="0"/>
    <s v="PST"/>
    <s v="2SG"/>
    <s v="лицо"/>
    <s v="лицо"/>
    <s v="абстрактный объект"/>
    <s v=" сказал: ты меня с кем-то "/>
    <s v=" спутал "/>
    <s v=".  "/>
    <s v=" "/>
    <s v="Александр Михайлов. Капкан для одинокого волка (2001) "/>
    <s v="Александр Михайлов "/>
    <s v="1950 "/>
    <s v="Капкан для одинокого волка "/>
    <x v="0"/>
  </r>
  <r>
    <x v="1"/>
    <s v="PST"/>
    <s v="3SG"/>
    <s v="лицо"/>
    <s v="лицо"/>
    <s v="абстрактный объект"/>
    <s v="  Быть может, она "/>
    <s v=" перепутала "/>
    <s v="  "/>
    <s v="меня с кем-то другим?  "/>
    <s v="Эдуард Русаков. Баллада о первой любви // «Сибирские огни», 2013 "/>
    <s v="Эдуард Русаков "/>
    <s v="1942 "/>
    <s v="Баллада о первой любви "/>
    <x v="33"/>
  </r>
  <r>
    <x v="1"/>
    <s v="PST"/>
    <s v="3SG"/>
    <s v="лицо"/>
    <s v="абстрактный объект"/>
    <s v="абстрактный объект"/>
    <s v=" ночное выводить (может с конями "/>
    <s v=" перепутала "/>
    <s v="?  "/>
    <s v=" "/>
    <s v="Андрей Попов. Тайны ночного леса (2003) // «Спецназ России», 2003.08.15 "/>
    <s v="Андрей Попов "/>
    <s v=" "/>
    <s v="Тайны ночного леса "/>
    <x v="11"/>
  </r>
  <r>
    <x v="0"/>
    <s v="FUT"/>
    <s v="3SG"/>
    <s v="лицо"/>
    <s v="абстрактный объект"/>
    <s v="абстрактный объект"/>
    <s v=" железы ― на них врач не "/>
    <s v=" спутает "/>
    <s v="  "/>
    <s v="кисту со злокачественной опухолью.  "/>
    <s v="Павел Власов. Секреты точной диагностики // «Техника - молодежи», 1975 "/>
    <s v="Павел Власов "/>
    <s v=" "/>
    <s v="Секреты точной диагностики "/>
    <x v="34"/>
  </r>
  <r>
    <x v="0"/>
    <s v="FUT"/>
    <s v="3SG"/>
    <s v="лицо"/>
    <s v="абстрактный объект"/>
    <s v="абстрактный объект"/>
    <s v="  Опытный комаровед никогда не "/>
    <s v=" спутает 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s v="Марина Кудимова "/>
    <s v=" "/>
    <s v="Периодическая таблица московских комаров "/>
    <x v="28"/>
  </r>
  <r>
    <x v="0"/>
    <s v="FUT"/>
    <s v="3SG"/>
    <s v="лицо"/>
    <s v="абстрактный объект"/>
    <s v="абстрактный объект"/>
    <s v=" и ни за что не "/>
    <s v=" спутают "/>
    <s v="  "/>
    <s v="гиену (популярный персонаж многих сказок "/>
    <s v="Н. Н. Непомнящий. Разгадка близка? (О неразгаданных тайнах криптозоологии) (1989) "/>
    <s v="Н. Н. Непомнящий "/>
    <s v="1955 "/>
    <s v="Разгадка близка? (О неразгаданных тайнах криптозоологии) "/>
    <x v="21"/>
  </r>
  <r>
    <x v="0"/>
    <s v="FUT"/>
    <s v="2SG"/>
    <s v="NA"/>
    <s v="абстрактный объект"/>
    <s v="абстрактный объект"/>
    <s v=" и подозрительностью в глазах не "/>
    <s v=" спутаешь 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s v="Сергей Есин "/>
    <s v="1935 "/>
    <s v="Маркиз Астольф де Кюстин. Почта духов, или Россия в 2007 году. Переложение на отечественный Сергея Есина "/>
    <x v="35"/>
  </r>
  <r>
    <x v="1"/>
    <s v="PST"/>
    <s v="3SG"/>
    <s v="лицо"/>
    <s v="конкретный объект"/>
    <s v="конкретный неодуш. объект"/>
    <s v="  Шашки Триглав "/>
    <s v=" перепутал "/>
    <s v="  "/>
    <s v="с пирожными и съел. 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x v="2"/>
  </r>
  <r>
    <x v="0"/>
    <s v="PST"/>
    <s v="1SG"/>
    <s v="лицо"/>
    <s v="лицо"/>
    <s v="лицо"/>
    <s v=" ко мне отношение, если я "/>
    <s v=" спутал "/>
    <s v="  "/>
    <s v="его с женщиной, с секретаршей "/>
    <s v="Г. Я. Бакланов. Жизнь, подаренная дважды (1999) "/>
    <s v="Г. Я. Бакланов "/>
    <s v="1923 "/>
    <s v="Жизнь, подаренная дважды 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uthor">
  <location ref="A3:C49" firstHeaderRow="1" firstDataRow="1" firstDataCol="2"/>
  <pivotFields count="22">
    <pivotField subtotalTop="0" showAll="0"/>
    <pivotField subtotalTop="0" showAll="0"/>
    <pivotField subtotalTop="0" showAll="0"/>
    <pivotField subtotalTop="0" showAll="0"/>
    <pivotField axis="axisRow" dataField="1" compact="0" outline="0" subtotalTop="0" showAll="0" defaultSubtotal="0">
      <items count="8">
        <item x="7"/>
        <item x="1"/>
        <item x="0"/>
        <item x="2"/>
        <item x="5"/>
        <item x="4"/>
        <item x="3"/>
        <item x="6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compact="0" outline="0" subtotalTop="0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0"/>
    <field x="4"/>
  </rowFields>
  <rowItems count="46">
    <i>
      <x/>
      <x v="2"/>
    </i>
    <i>
      <x v="1"/>
      <x v="1"/>
    </i>
    <i>
      <x v="2"/>
      <x v="3"/>
    </i>
    <i>
      <x v="3"/>
      <x v="3"/>
    </i>
    <i>
      <x v="4"/>
      <x v="6"/>
    </i>
    <i>
      <x v="5"/>
      <x v="3"/>
    </i>
    <i>
      <x v="6"/>
      <x v="3"/>
    </i>
    <i>
      <x v="7"/>
      <x v="3"/>
    </i>
    <i>
      <x v="8"/>
      <x v="3"/>
    </i>
    <i>
      <x v="9"/>
      <x v="1"/>
    </i>
    <i>
      <x v="10"/>
      <x v="2"/>
    </i>
    <i>
      <x v="11"/>
      <x v="6"/>
    </i>
    <i>
      <x v="12"/>
      <x v="5"/>
    </i>
    <i>
      <x v="13"/>
      <x v="2"/>
    </i>
    <i>
      <x v="14"/>
      <x v="3"/>
    </i>
    <i>
      <x v="15"/>
      <x v="4"/>
    </i>
    <i>
      <x v="16"/>
      <x v="6"/>
    </i>
    <i>
      <x v="17"/>
      <x v="2"/>
    </i>
    <i>
      <x v="18"/>
      <x v="5"/>
    </i>
    <i>
      <x v="19"/>
      <x v="1"/>
    </i>
    <i>
      <x v="20"/>
      <x v="5"/>
    </i>
    <i>
      <x v="21"/>
      <x v="4"/>
    </i>
    <i>
      <x v="22"/>
      <x v="2"/>
    </i>
    <i>
      <x v="23"/>
      <x v="4"/>
    </i>
    <i>
      <x v="24"/>
      <x v="5"/>
    </i>
    <i>
      <x v="25"/>
      <x v="2"/>
    </i>
    <i>
      <x v="26"/>
      <x v="2"/>
    </i>
    <i>
      <x v="27"/>
      <x v="1"/>
    </i>
    <i>
      <x v="28"/>
      <x v="2"/>
    </i>
    <i>
      <x v="29"/>
      <x v="7"/>
    </i>
    <i>
      <x v="30"/>
      <x v="3"/>
    </i>
    <i>
      <x v="31"/>
      <x v="6"/>
    </i>
    <i>
      <x v="32"/>
      <x v="2"/>
    </i>
    <i>
      <x v="33"/>
      <x v="1"/>
    </i>
    <i>
      <x v="34"/>
      <x v="2"/>
    </i>
    <i>
      <x v="35"/>
      <x v="5"/>
    </i>
    <i>
      <x v="36"/>
      <x/>
    </i>
    <i>
      <x v="37"/>
      <x v="2"/>
    </i>
    <i>
      <x v="38"/>
      <x v="2"/>
    </i>
    <i>
      <x v="39"/>
      <x v="3"/>
    </i>
    <i>
      <x v="40"/>
      <x v="3"/>
    </i>
    <i>
      <x v="41"/>
      <x v="3"/>
    </i>
    <i>
      <x v="42"/>
      <x v="3"/>
    </i>
    <i>
      <x v="43"/>
      <x v="2"/>
    </i>
    <i>
      <x v="44"/>
      <x v="5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4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uthor">
  <location ref="A3:C45" firstHeaderRow="1" firstDataRow="1" firstDataCol="2"/>
  <pivotFields count="22">
    <pivotField subtotalTop="0" showAll="0"/>
    <pivotField subtotalTop="0" showAll="0"/>
    <pivotField subtotalTop="0" showAll="0"/>
    <pivotField subtotalTop="0" showAll="0"/>
    <pivotField axis="axisRow" dataField="1" outline="0" subtotalTop="0" showAll="0" defaultSubtotal="0">
      <items count="5">
        <item x="1"/>
        <item x="0"/>
        <item x="2"/>
        <item x="3"/>
        <item x="4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outline="0" subtotalTop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0"/>
    <field x="4"/>
  </rowFields>
  <rowItems count="42">
    <i>
      <x/>
      <x v="1"/>
    </i>
    <i>
      <x v="1"/>
      <x/>
    </i>
    <i>
      <x v="2"/>
      <x/>
    </i>
    <i>
      <x v="3"/>
      <x v="2"/>
    </i>
    <i>
      <x v="4"/>
      <x/>
    </i>
    <i>
      <x v="5"/>
      <x v="1"/>
    </i>
    <i>
      <x v="6"/>
      <x v="3"/>
    </i>
    <i>
      <x v="7"/>
      <x v="2"/>
    </i>
    <i>
      <x v="8"/>
      <x v="2"/>
    </i>
    <i>
      <x v="9"/>
      <x v="1"/>
    </i>
    <i>
      <x v="10"/>
      <x/>
    </i>
    <i>
      <x v="11"/>
      <x v="4"/>
    </i>
    <i>
      <x v="12"/>
      <x/>
    </i>
    <i>
      <x v="13"/>
      <x v="2"/>
    </i>
    <i>
      <x v="14"/>
      <x v="1"/>
    </i>
    <i>
      <x v="15"/>
      <x v="1"/>
    </i>
    <i>
      <x v="16"/>
      <x v="1"/>
    </i>
    <i>
      <x v="17"/>
      <x v="2"/>
    </i>
    <i>
      <x v="18"/>
      <x v="2"/>
    </i>
    <i>
      <x v="19"/>
      <x/>
    </i>
    <i>
      <x v="20"/>
      <x/>
    </i>
    <i>
      <x v="21"/>
      <x/>
    </i>
    <i>
      <x v="22"/>
      <x v="1"/>
    </i>
    <i>
      <x v="23"/>
      <x/>
    </i>
    <i>
      <x v="24"/>
      <x/>
    </i>
    <i>
      <x v="25"/>
      <x/>
    </i>
    <i>
      <x v="26"/>
      <x v="1"/>
    </i>
    <i>
      <x v="27"/>
      <x/>
    </i>
    <i>
      <x v="28"/>
      <x/>
    </i>
    <i>
      <x v="29"/>
      <x v="1"/>
    </i>
    <i>
      <x v="30"/>
      <x v="1"/>
    </i>
    <i>
      <x v="31"/>
      <x v="1"/>
    </i>
    <i>
      <x v="32"/>
      <x/>
    </i>
    <i>
      <x v="33"/>
      <x v="2"/>
    </i>
    <i>
      <x v="34"/>
      <x v="2"/>
    </i>
    <i>
      <x v="35"/>
      <x/>
    </i>
    <i>
      <x v="36"/>
      <x v="1"/>
    </i>
    <i>
      <x v="37"/>
      <x v="1"/>
    </i>
    <i>
      <x v="38"/>
      <x v="2"/>
    </i>
    <i>
      <x v="39"/>
      <x/>
    </i>
    <i>
      <x v="40"/>
      <x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6D723-BC17-4F1D-8819-66A5C88D5D09}" name="Сводная таблица1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PREFIX">
  <location ref="A63:C75" firstHeaderRow="1" firstDataRow="1" firstDataCol="2"/>
  <pivotFields count="5">
    <pivotField axis="axisRow" outline="0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dataField="1" outline="0" subtotalTop="0" showAll="0">
      <items count="6">
        <item x="4"/>
        <item x="1"/>
        <item x="3"/>
        <item x="2"/>
        <item x="0"/>
        <item t="default"/>
      </items>
    </pivotField>
  </pivotFields>
  <rowFields count="2">
    <field x="0"/>
    <field x="4"/>
  </rowFields>
  <rowItems count="12">
    <i>
      <x/>
      <x/>
    </i>
    <i r="1">
      <x v="1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Количество" fld="4" subtotal="count" baseField="4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field="4" type="button" dataOnly="0" labelOnly="1" outline="0" axis="axisRow" fieldPosition="1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 defaultSubtotal="1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 selected="0">
            <x v="0"/>
          </reference>
          <reference field="4" count="4">
            <x v="0"/>
            <x v="1"/>
            <x v="3"/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1"/>
          </reference>
          <reference field="4" count="0"/>
        </references>
      </pivotArea>
    </format>
    <format dxfId="0">
      <pivotArea dataOnly="0" labelOnly="1" outline="0" axis="axisValues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E543-AE77-434F-98AF-F997434D728B}" name="Сводная таблица7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PREFIX">
  <location ref="A50:C60" firstHeaderRow="1" firstDataRow="1" firstDataCol="2"/>
  <pivotFields count="4">
    <pivotField axis="axisRow" outline="0" subtotalTop="0" showAll="0">
      <items count="3">
        <item x="1"/>
        <item x="0"/>
        <item t="default"/>
      </items>
    </pivotField>
    <pivotField subtotalTop="0" showAll="0"/>
    <pivotField subtotalTop="0" showAll="0"/>
    <pivotField axis="axisRow" dataField="1" outline="0" subtotalTop="0" showAll="0">
      <items count="6">
        <item x="0"/>
        <item x="1"/>
        <item x="2"/>
        <item x="4"/>
        <item x="3"/>
        <item t="default"/>
      </items>
    </pivotField>
  </pivotFields>
  <rowFields count="2">
    <field x="0"/>
    <field x="3"/>
  </rowFields>
  <rowItems count="10">
    <i>
      <x/>
      <x/>
    </i>
    <i r="1">
      <x v="2"/>
    </i>
    <i r="1"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Количество" fld="3" subtotal="count" baseField="3" baseItem="0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field="3" type="button" dataOnly="0" labelOnly="1" outline="0" axis="axisRow" fieldPosition="1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fieldPosition="0">
        <references count="1">
          <reference field="0" count="0" defaultSubtotal="1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3" count="3">
            <x v="0"/>
            <x v="2"/>
            <x v="4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3" count="4">
            <x v="0"/>
            <x v="1"/>
            <x v="2"/>
            <x v="3"/>
          </reference>
        </references>
      </pivotArea>
    </format>
    <format dxfId="11">
      <pivotArea dataOnly="0" labelOnly="1" outline="0" axis="axisValues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A9485-36C3-4360-ABB7-568D0FAF2613}" name="Сводная таблица8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Prefix">
  <location ref="A28:D46" firstHeaderRow="1" firstDataRow="1" firstDataCol="3"/>
  <pivotFields count="23">
    <pivotField axis="axisRow" outline="0" subtotalTop="0" showAll="0" defaultSubtotal="0">
      <items count="2">
        <item x="1"/>
        <item x="0"/>
      </items>
    </pivotField>
    <pivotField axis="axisRow" dataField="1" outline="0" subtotalTop="0" showAll="0">
      <items count="3">
        <item x="0"/>
        <item x="1"/>
        <item t="default"/>
      </items>
    </pivotField>
    <pivotField axis="axisRow" outline="0" subtotalTop="0" showAll="0">
      <items count="6">
        <item x="0"/>
        <item x="1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3">
    <field x="0"/>
    <field x="1"/>
    <field x="2"/>
  </rowFields>
  <rowItems count="18">
    <i>
      <x/>
      <x/>
      <x v="3"/>
    </i>
    <i t="default" r="1">
      <x/>
    </i>
    <i r="1">
      <x v="1"/>
      <x v="1"/>
    </i>
    <i r="2">
      <x v="2"/>
    </i>
    <i r="2">
      <x v="3"/>
    </i>
    <i r="2">
      <x v="4"/>
    </i>
    <i t="default" r="1">
      <x v="1"/>
    </i>
    <i>
      <x v="1"/>
      <x/>
      <x/>
    </i>
    <i r="2">
      <x v="2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grand">
      <x/>
    </i>
  </rowItems>
  <colItems count="1">
    <i/>
  </colItems>
  <dataFields count="1">
    <dataField name="Количество" fld="1" subtotal="count" baseField="2" baseItem="3"/>
  </dataFields>
  <formats count="60">
    <format dxfId="81">
      <pivotArea field="0" type="button" dataOnly="0" labelOnly="1" outline="0" axis="axisRow" fieldPosition="0"/>
    </format>
    <format dxfId="80">
      <pivotArea field="1" type="button" dataOnly="0" labelOnly="1" outline="0" axis="axisRow" fieldPosition="1"/>
    </format>
    <format dxfId="79">
      <pivotArea field="2" type="button" dataOnly="0" labelOnly="1" outline="0" axis="axisRow" fieldPosition="2"/>
    </format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fieldPosition="0">
        <references count="1">
          <reference field="0" count="0" defaultSubtotal="1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74">
      <pivotArea dataOnly="0" labelOnly="1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7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72">
      <pivotArea dataOnly="0" labelOnly="1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71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70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4">
            <x v="1"/>
            <x v="2"/>
            <x v="3"/>
            <x v="4"/>
          </reference>
        </references>
      </pivotArea>
    </format>
    <format dxfId="69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2"/>
            <x v="4"/>
          </reference>
        </references>
      </pivotArea>
    </format>
    <format dxfId="68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67">
      <pivotArea field="0" type="button" dataOnly="0" labelOnly="1" outline="0" axis="axisRow" fieldPosition="0"/>
    </format>
    <format dxfId="66">
      <pivotArea field="1" type="button" dataOnly="0" labelOnly="1" outline="0" axis="axisRow" fieldPosition="1"/>
    </format>
    <format dxfId="65">
      <pivotArea field="2" type="button" dataOnly="0" labelOnly="1" outline="0" axis="axisRow" fieldPosition="2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fieldPosition="0">
        <references count="1">
          <reference field="0" count="0" defaultSubtotal="1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0">
      <pivotArea dataOnly="0" labelOnly="1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5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8">
      <pivotArea dataOnly="0" labelOnly="1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57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5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4">
            <x v="1"/>
            <x v="2"/>
            <x v="3"/>
            <x v="4"/>
          </reference>
        </references>
      </pivotArea>
    </format>
    <format dxfId="55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2"/>
            <x v="4"/>
          </reference>
        </references>
      </pivotArea>
    </format>
    <format dxfId="54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53">
      <pivotArea field="0" type="button" dataOnly="0" labelOnly="1" outline="0" axis="axisRow" fieldPosition="0"/>
    </format>
    <format dxfId="52">
      <pivotArea field="1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fieldPosition="0">
        <references count="1">
          <reference field="0" count="0" defaultSubtotal="1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46">
      <pivotArea dataOnly="0" labelOnly="1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4">
      <pivotArea dataOnly="0" labelOnly="1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43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42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4">
            <x v="1"/>
            <x v="2"/>
            <x v="3"/>
            <x v="4"/>
          </reference>
        </references>
      </pivotArea>
    </format>
    <format dxfId="41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2"/>
            <x v="4"/>
          </reference>
        </references>
      </pivotArea>
    </format>
    <format dxfId="40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field="1" type="button" dataOnly="0" labelOnly="1" outline="0" axis="axisRow" fieldPosition="1"/>
    </format>
    <format dxfId="35">
      <pivotArea field="2" type="button" dataOnly="0" labelOnly="1" outline="0" axis="axisRow" fieldPosition="2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 defaultSubtotal="1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9">
      <pivotArea dataOnly="0" labelOnly="1" fieldPosition="0">
        <references count="2">
          <reference field="0" count="1" selected="0">
            <x v="0"/>
          </reference>
          <reference field="1" count="0" defaultSubtotal="1"/>
        </references>
      </pivotArea>
    </format>
    <format dxfId="28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7">
      <pivotArea dataOnly="0" labelOnly="1" fieldPosition="0">
        <references count="2">
          <reference field="0" count="1" selected="0">
            <x v="1"/>
          </reference>
          <reference field="1" count="0" defaultSubtotal="1"/>
        </references>
      </pivotArea>
    </format>
    <format dxfId="2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25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4">
            <x v="1"/>
            <x v="2"/>
            <x v="3"/>
            <x v="4"/>
          </reference>
        </references>
      </pivotArea>
    </format>
    <format dxfId="24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2"/>
            <x v="4"/>
          </reference>
        </references>
      </pivotArea>
    </format>
    <format dxfId="23">
      <pivotArea dataOnly="0" labelOnly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22">
      <pivotArea dataOnly="0" labelOnly="1" outline="0" axis="axisValues" fieldPosition="0"/>
    </format>
  </formats>
  <chartFormats count="1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3C2BA-D7CD-4CF0-BC0C-54387A12FD6B}" name="Сводная таблица6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PREFIX">
  <location ref="A13:C25" firstHeaderRow="1" firstDataRow="1" firstDataCol="2"/>
  <pivotFields count="23">
    <pivotField axis="axisRow" outline="0" subtotalTop="0" showAll="0">
      <items count="3">
        <item x="1"/>
        <item x="0"/>
        <item t="default"/>
      </items>
    </pivotField>
    <pivotField subtotalTop="0" showAll="0"/>
    <pivotField axis="axisRow" dataField="1" outline="0" subtotalTop="0" showAll="0">
      <items count="6">
        <item x="0"/>
        <item x="1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0"/>
    <field x="2"/>
  </rowFields>
  <rowItems count="12">
    <i>
      <x/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Количество" fld="2" subtotal="count" baseField="2" baseItem="1"/>
  </dataFields>
  <formats count="44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0" type="button" dataOnly="0" labelOnly="1" outline="0" axis="axisRow" fieldPosition="0"/>
    </format>
    <format dxfId="122">
      <pivotArea field="2" type="button" dataOnly="0" labelOnly="1" outline="0" axis="axisRow" fieldPosition="1"/>
    </format>
    <format dxfId="121">
      <pivotArea dataOnly="0" labelOnly="1" outline="0" axis="axisValues" fieldPosition="0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fieldPosition="0">
        <references count="1">
          <reference field="0" count="0" defaultSubtotal="1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2">
          <reference field="0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116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field="2" type="button" dataOnly="0" labelOnly="1" outline="0" axis="axisRow" fieldPosition="1"/>
    </format>
    <format dxfId="110">
      <pivotArea dataOnly="0" labelOnly="1" outline="0" axis="axisValues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fieldPosition="0">
        <references count="1">
          <reference field="0" count="0" defaultSubtotal="1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2">
          <reference field="0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10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field="2" type="button" dataOnly="0" labelOnly="1" outline="0" axis="axisRow" fieldPosition="1"/>
    </format>
    <format dxfId="99">
      <pivotArea dataOnly="0" labelOnly="1" outline="0" axis="axisValues" fieldPosition="0"/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0" count="0" defaultSubtotal="1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2">
          <reference field="0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94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0" type="button" dataOnly="0" labelOnly="1" outline="0" axis="axisRow" fieldPosition="0"/>
    </format>
    <format dxfId="89">
      <pivotArea field="2" type="button" dataOnly="0" labelOnly="1" outline="0" axis="axisRow" fieldPosition="1"/>
    </format>
    <format dxfId="88">
      <pivotArea dataOnly="0" labelOnly="1" outline="0" axis="axisValues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fieldPosition="0">
        <references count="1">
          <reference field="0" count="0" defaultSubtotal="1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2">
          <reference field="0" count="1" selected="0">
            <x v="0"/>
          </reference>
          <reference field="2" count="4">
            <x v="1"/>
            <x v="2"/>
            <x v="3"/>
            <x v="4"/>
          </reference>
        </references>
      </pivotArea>
    </format>
    <format dxfId="83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2">
      <pivotArea dataOnly="0" labelOnly="1" outline="0" axis="axisValues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Сводная таблица5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1" rowHeaderCaption="TENSE">
  <location ref="A3:C10" firstHeaderRow="1" firstDataRow="1" firstDataCol="2"/>
  <pivotFields count="26">
    <pivotField subtotalTop="0" showAll="0"/>
    <pivotField subtotalTop="0" showAll="0"/>
    <pivotField subtotalTop="0" showAll="0"/>
    <pivotField axis="axisRow" outline="0" subtotalTop="0" showAll="0">
      <items count="4">
        <item x="0"/>
        <item x="1"/>
        <item x="2"/>
        <item t="default"/>
      </items>
    </pivotField>
    <pivotField axis="axisRow" dataField="1" subtotalTop="0" showAll="0">
      <items count="4">
        <item x="1"/>
        <item x="0"/>
        <item h="1"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3"/>
    <field x="4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Количество" fld="4" subtotal="count" baseField="4" baseItem="0"/>
  </dataFields>
  <formats count="59">
    <format dxfId="184">
      <pivotArea field="4" type="button" dataOnly="0" labelOnly="1" outline="0" axis="axisRow" fieldPosition="1"/>
    </format>
    <format dxfId="183">
      <pivotArea dataOnly="0" labelOnly="1" fieldPosition="0">
        <references count="1">
          <reference field="4" count="1">
            <x v="0"/>
          </reference>
        </references>
      </pivotArea>
    </format>
    <format dxfId="182">
      <pivotArea dataOnly="0" labelOnly="1" fieldPosition="0">
        <references count="1">
          <reference field="4" count="1" defaultSubtotal="1">
            <x v="0"/>
          </reference>
        </references>
      </pivotArea>
    </format>
    <format dxfId="181">
      <pivotArea dataOnly="0" labelOnly="1" fieldPosition="0">
        <references count="1">
          <reference field="4" count="1">
            <x v="1"/>
          </reference>
        </references>
      </pivotArea>
    </format>
    <format dxfId="180">
      <pivotArea dataOnly="0" labelOnly="1" fieldPosition="0">
        <references count="1">
          <reference field="4" count="1" defaultSubtotal="1">
            <x v="1"/>
          </reference>
        </references>
      </pivotArea>
    </format>
    <format dxfId="179">
      <pivotArea dataOnly="0" labelOnly="1" grandRow="1" outline="0" fieldPosition="0"/>
    </format>
    <format dxfId="178">
      <pivotArea field="3" type="button" dataOnly="0" labelOnly="1" outline="0" axis="axisRow" fieldPosition="0"/>
    </format>
    <format dxfId="177">
      <pivotArea dataOnly="0" labelOnly="1" fieldPosition="0">
        <references count="1">
          <reference field="4" count="1" defaultSubtotal="1">
            <x v="0"/>
          </reference>
        </references>
      </pivotArea>
    </format>
    <format dxfId="176">
      <pivotArea dataOnly="0" labelOnly="1" fieldPosition="0">
        <references count="1">
          <reference field="4" count="1" defaultSubtotal="1">
            <x v="1"/>
          </reference>
        </references>
      </pivotArea>
    </format>
    <format dxfId="175">
      <pivotArea dataOnly="0" labelOnly="1" grandRow="1" outline="0" fieldPosition="0"/>
    </format>
    <format dxfId="174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0"/>
          </reference>
        </references>
      </pivotArea>
    </format>
    <format dxfId="173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172">
      <pivotArea outline="0" collapsedLevelsAreSubtotals="1" fieldPosition="0"/>
    </format>
    <format dxfId="171">
      <pivotArea dataOnly="0" labelOnly="1" outline="0" axis="axisValues" fieldPosition="0"/>
    </format>
    <format dxfId="170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4" type="button" dataOnly="0" labelOnly="1" outline="0" axis="axisRow" fieldPosition="1"/>
    </format>
    <format dxfId="166">
      <pivotArea field="3" type="button" dataOnly="0" labelOnly="1" outline="0" axis="axisRow" fieldPosition="0"/>
    </format>
    <format dxfId="165">
      <pivotArea dataOnly="0" labelOnly="1" outline="0" axis="axisValues" fieldPosition="0"/>
    </format>
    <format dxfId="164">
      <pivotArea dataOnly="0" labelOnly="1" fieldPosition="0">
        <references count="1">
          <reference field="4" count="0"/>
        </references>
      </pivotArea>
    </format>
    <format dxfId="163">
      <pivotArea dataOnly="0" labelOnly="1" fieldPosition="0">
        <references count="1">
          <reference field="4" count="0" defaultSubtotal="1"/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0"/>
          </reference>
        </references>
      </pivotArea>
    </format>
    <format dxfId="160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159">
      <pivotArea dataOnly="0" labelOnly="1" outline="0" axis="axisValues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4" type="button" dataOnly="0" labelOnly="1" outline="0" axis="axisRow" fieldPosition="1"/>
    </format>
    <format dxfId="155">
      <pivotArea field="3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fieldPosition="0">
        <references count="1">
          <reference field="4" count="0"/>
        </references>
      </pivotArea>
    </format>
    <format dxfId="152">
      <pivotArea dataOnly="0" labelOnly="1" fieldPosition="0">
        <references count="1">
          <reference field="4" count="0" defaultSubtotal="1"/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0"/>
          </reference>
        </references>
      </pivotArea>
    </format>
    <format dxfId="149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1"/>
    </format>
    <format dxfId="144">
      <pivotArea field="3" type="button" dataOnly="0" labelOnly="1" outline="0" axis="axisRow" fieldPosition="0"/>
    </format>
    <format dxfId="143">
      <pivotArea dataOnly="0" labelOnly="1" outline="0" axis="axisValues" fieldPosition="0"/>
    </format>
    <format dxfId="142">
      <pivotArea dataOnly="0" labelOnly="1" fieldPosition="0">
        <references count="1">
          <reference field="4" count="0"/>
        </references>
      </pivotArea>
    </format>
    <format dxfId="141">
      <pivotArea dataOnly="0" labelOnly="1" fieldPosition="0">
        <references count="1">
          <reference field="4" count="0" defaultSubtotal="1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0"/>
          </reference>
        </references>
      </pivotArea>
    </format>
    <format dxfId="138">
      <pivotArea dataOnly="0" labelOnly="1" fieldPosition="0">
        <references count="2">
          <reference field="3" count="2">
            <x v="0"/>
            <x v="1"/>
          </reference>
          <reference field="4" count="1" selected="0">
            <x v="1"/>
          </reference>
        </references>
      </pivotArea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field="4" type="button" dataOnly="0" labelOnly="1" outline="0" axis="axisRow" fieldPosition="1"/>
    </format>
    <format dxfId="132">
      <pivotArea dataOnly="0" labelOnly="1" outline="0" axis="axisValues" fieldPosition="0"/>
    </format>
    <format dxfId="131">
      <pivotArea dataOnly="0" labelOnly="1" fieldPosition="0">
        <references count="1">
          <reference field="3" count="2">
            <x v="0"/>
            <x v="1"/>
          </reference>
        </references>
      </pivotArea>
    </format>
    <format dxfId="130">
      <pivotArea dataOnly="0" labelOnly="1" fieldPosition="0">
        <references count="1">
          <reference field="3" count="2" defaultSubtotal="1">
            <x v="0"/>
            <x v="1"/>
          </reference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3" count="1" selected="0">
            <x v="0"/>
          </reference>
          <reference field="4" count="0"/>
        </references>
      </pivotArea>
    </format>
    <format dxfId="127">
      <pivotArea dataOnly="0" labelOnly="1" fieldPosition="0">
        <references count="2">
          <reference field="3" count="1" selected="0">
            <x v="1"/>
          </reference>
          <reference field="4" count="0"/>
        </references>
      </pivotArea>
    </format>
    <format dxfId="126">
      <pivotArea dataOnly="0" labelOnly="1" outline="0" axis="axisValues" fieldPosition="0"/>
    </format>
  </formats>
  <chartFormats count="1"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3BF06-FA1C-4428-8746-7CDC84F1F115}" name="Сводная таблица9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 rowHeaderCaption="Год создания" colHeaderCaption="и префикс">
  <location ref="A90:D129" firstHeaderRow="1" firstDataRow="2" firstDataCol="1"/>
  <pivotFields count="15">
    <pivotField axis="axisCol" outline="0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outline="0" subtotalTop="0" showAll="0">
      <items count="38">
        <item x="26"/>
        <item x="30"/>
        <item x="25"/>
        <item x="16"/>
        <item x="22"/>
        <item x="7"/>
        <item x="3"/>
        <item x="6"/>
        <item x="8"/>
        <item x="23"/>
        <item x="32"/>
        <item x="24"/>
        <item x="9"/>
        <item x="18"/>
        <item x="15"/>
        <item x="34"/>
        <item x="10"/>
        <item x="1"/>
        <item x="5"/>
        <item x="27"/>
        <item x="20"/>
        <item x="12"/>
        <item x="21"/>
        <item x="4"/>
        <item x="28"/>
        <item x="13"/>
        <item x="14"/>
        <item x="36"/>
        <item x="29"/>
        <item x="0"/>
        <item x="31"/>
        <item x="11"/>
        <item x="19"/>
        <item x="2"/>
        <item x="35"/>
        <item x="17"/>
        <item x="33"/>
        <item t="default"/>
      </items>
    </pivotField>
  </pivotFields>
  <rowFields count="1">
    <field x="1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вхождений" fld="14" subtotal="count" baseField="0" baseItem="0"/>
  </dataFields>
  <formats count="12">
    <format dxfId="196">
      <pivotArea type="all" dataOnly="0" outline="0" fieldPosition="0"/>
    </format>
    <format dxfId="195">
      <pivotArea outline="0" collapsedLevelsAreSubtotals="1" fieldPosition="0"/>
    </format>
    <format dxfId="194">
      <pivotArea type="origin" dataOnly="0" labelOnly="1" outline="0" fieldPosition="0"/>
    </format>
    <format dxfId="193">
      <pivotArea field="0" type="button" dataOnly="0" labelOnly="1" outline="0" axis="axisCol" fieldPosition="0"/>
    </format>
    <format dxfId="192">
      <pivotArea type="topRight" dataOnly="0" labelOnly="1" outline="0" fieldPosition="0"/>
    </format>
    <format dxfId="191">
      <pivotArea field="14" type="button" dataOnly="0" labelOnly="1" outline="0" axis="axisRow" fieldPosition="0"/>
    </format>
    <format dxfId="190">
      <pivotArea dataOnly="0" labelOnly="1" fieldPosition="0">
        <references count="1">
          <reference field="14" count="0"/>
        </references>
      </pivotArea>
    </format>
    <format dxfId="189">
      <pivotArea dataOnly="0" labelOnly="1" grandRow="1" outline="0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Col="1" outline="0" fieldPosition="0"/>
    </format>
    <format dxfId="186">
      <pivotArea outline="0" collapsedLevelsAreSubtotals="1" fieldPosition="0">
        <references count="1">
          <reference field="14" count="0" selected="0"/>
        </references>
      </pivotArea>
    </format>
    <format dxfId="185">
      <pivotArea dataOnly="0" labelOnly="1" fieldPosition="0">
        <references count="1">
          <reference field="14" count="0"/>
        </references>
      </pivotArea>
    </format>
  </format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2DF46-CB35-4363-ACDE-27E90B1A3318}" name="Сводная таблица3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PREFIX">
  <location ref="A78:C87" firstHeaderRow="1" firstDataRow="1" firstDataCol="2"/>
  <pivotFields count="6">
    <pivotField axis="axisRow" outline="0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dataField="1" outline="0" subtotalTop="0" showAll="0">
      <items count="5">
        <item x="0"/>
        <item x="1"/>
        <item x="2"/>
        <item x="3"/>
        <item t="default"/>
      </items>
    </pivotField>
  </pivotFields>
  <rowFields count="2">
    <field x="0"/>
    <field x="5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3"/>
    </i>
    <i t="default">
      <x v="1"/>
    </i>
    <i t="grand">
      <x/>
    </i>
  </rowItems>
  <colItems count="1">
    <i/>
  </colItems>
  <dataFields count="1">
    <dataField name="Количество " fld="5" subtotal="count" baseField="5" baseItem="0"/>
  </dataFields>
  <formats count="11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field="5" type="button" dataOnly="0" labelOnly="1" outline="0" axis="axisRow" fieldPosition="1"/>
    </format>
    <format dxfId="203">
      <pivotArea dataOnly="0" labelOnly="1" outline="0" axis="axisValues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fieldPosition="0">
        <references count="1">
          <reference field="0" count="0" defaultSubtotal="1"/>
        </references>
      </pivotArea>
    </format>
    <format dxfId="200">
      <pivotArea dataOnly="0" labelOnly="1" grandRow="1" outline="0" fieldPosition="0"/>
    </format>
    <format dxfId="199">
      <pivotArea dataOnly="0" labelOnly="1" fieldPosition="0">
        <references count="2">
          <reference field="0" count="1" selected="0">
            <x v="0"/>
          </reference>
          <reference field="5" count="3">
            <x v="0"/>
            <x v="1"/>
            <x v="2"/>
          </reference>
        </references>
      </pivotArea>
    </format>
    <format dxfId="198">
      <pivotArea dataOnly="0" labelOnly="1" fieldPosition="0">
        <references count="2">
          <reference field="0" count="1" selected="0">
            <x v="1"/>
          </reference>
          <reference field="5" count="3">
            <x v="0"/>
            <x v="1"/>
            <x v="3"/>
          </reference>
        </references>
      </pivotArea>
    </format>
    <format dxfId="197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workbookViewId="0">
      <pane ySplit="1" topLeftCell="A12" activePane="bottomLeft" state="frozen"/>
      <selection sqref="A1:XFD26"/>
      <selection pane="bottomLeft" sqref="A1:XFD26"/>
    </sheetView>
  </sheetViews>
  <sheetFormatPr defaultRowHeight="15" x14ac:dyDescent="0.25"/>
  <cols>
    <col min="1" max="1" width="1.28515625" bestFit="1" customWidth="1"/>
    <col min="2" max="3" width="15.5703125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22.28515625" style="2" customWidth="1"/>
    <col min="9" max="9" width="12.85546875" style="2" customWidth="1"/>
    <col min="10" max="10" width="57.140625" style="3" bestFit="1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t="s">
        <v>516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527</v>
      </c>
      <c r="I1" s="2" t="s">
        <v>517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302</v>
      </c>
      <c r="B2" t="s">
        <v>49</v>
      </c>
      <c r="C2">
        <f t="shared" ref="C2:C30" ca="1" si="0">RAND()</f>
        <v>0.65796930853563029</v>
      </c>
      <c r="D2" s="1" t="s">
        <v>303</v>
      </c>
      <c r="E2" s="4" t="s">
        <v>50</v>
      </c>
      <c r="F2" s="2" t="s">
        <v>55</v>
      </c>
      <c r="G2" s="2" t="s">
        <v>304</v>
      </c>
      <c r="H2" s="2">
        <f t="shared" ref="H2:H24" si="1">IF(K3=K2, "", 1)</f>
        <v>1</v>
      </c>
      <c r="I2" s="2">
        <v>1</v>
      </c>
      <c r="J2" s="3" t="s">
        <v>299</v>
      </c>
      <c r="K2" s="3" t="s">
        <v>167</v>
      </c>
      <c r="L2" s="3" t="s">
        <v>118</v>
      </c>
      <c r="M2" s="3" t="s">
        <v>300</v>
      </c>
      <c r="N2" s="3" t="s">
        <v>80</v>
      </c>
      <c r="O2" s="3" t="s">
        <v>23</v>
      </c>
      <c r="P2" s="3" t="s">
        <v>45</v>
      </c>
      <c r="Q2" s="3" t="s">
        <v>24</v>
      </c>
      <c r="R2" s="3" t="s">
        <v>301</v>
      </c>
      <c r="S2" s="3" t="s">
        <v>80</v>
      </c>
      <c r="T2" s="3" t="s">
        <v>26</v>
      </c>
      <c r="U2" s="3" t="s">
        <v>27</v>
      </c>
      <c r="V2" s="5" t="s">
        <v>305</v>
      </c>
    </row>
    <row r="3" spans="1:22" x14ac:dyDescent="0.25">
      <c r="A3" t="s">
        <v>506</v>
      </c>
      <c r="B3" t="s">
        <v>19</v>
      </c>
      <c r="C3">
        <f t="shared" ca="1" si="0"/>
        <v>0.80024516726834183</v>
      </c>
      <c r="D3" s="1" t="s">
        <v>507</v>
      </c>
      <c r="E3" s="4" t="s">
        <v>20</v>
      </c>
      <c r="F3" s="2" t="s">
        <v>82</v>
      </c>
      <c r="G3" s="2" t="s">
        <v>24</v>
      </c>
      <c r="H3" s="2">
        <f t="shared" si="1"/>
        <v>1</v>
      </c>
      <c r="I3" s="2">
        <v>1</v>
      </c>
      <c r="J3" s="3" t="s">
        <v>508</v>
      </c>
      <c r="K3" s="3" t="s">
        <v>509</v>
      </c>
      <c r="L3" s="3" t="s">
        <v>24</v>
      </c>
      <c r="M3" s="3" t="s">
        <v>510</v>
      </c>
      <c r="N3" s="3" t="s">
        <v>270</v>
      </c>
      <c r="O3" s="3" t="s">
        <v>60</v>
      </c>
      <c r="P3" s="3" t="s">
        <v>63</v>
      </c>
      <c r="Q3" s="3" t="s">
        <v>511</v>
      </c>
      <c r="R3" s="3" t="s">
        <v>512</v>
      </c>
      <c r="S3" s="3" t="s">
        <v>270</v>
      </c>
      <c r="T3" s="3" t="s">
        <v>32</v>
      </c>
      <c r="U3" s="3" t="s">
        <v>27</v>
      </c>
      <c r="V3" s="5" t="s">
        <v>513</v>
      </c>
    </row>
    <row r="4" spans="1:22" x14ac:dyDescent="0.25">
      <c r="A4" t="s">
        <v>280</v>
      </c>
      <c r="B4" t="s">
        <v>19</v>
      </c>
      <c r="C4">
        <f t="shared" ca="1" si="0"/>
        <v>1.8973998661003466E-2</v>
      </c>
      <c r="D4" s="1" t="s">
        <v>281</v>
      </c>
      <c r="E4" s="4" t="s">
        <v>20</v>
      </c>
      <c r="F4" s="2" t="s">
        <v>55</v>
      </c>
      <c r="G4" s="2" t="s">
        <v>24</v>
      </c>
      <c r="H4" s="2">
        <f t="shared" si="1"/>
        <v>1</v>
      </c>
      <c r="I4" s="2">
        <v>1</v>
      </c>
      <c r="J4" s="3" t="s">
        <v>282</v>
      </c>
      <c r="K4" s="3" t="s">
        <v>283</v>
      </c>
      <c r="L4" s="3" t="s">
        <v>103</v>
      </c>
      <c r="M4" s="3" t="s">
        <v>284</v>
      </c>
      <c r="N4" s="3" t="s">
        <v>77</v>
      </c>
      <c r="O4" s="3" t="s">
        <v>30</v>
      </c>
      <c r="P4" s="3" t="s">
        <v>57</v>
      </c>
      <c r="Q4" s="3" t="s">
        <v>24</v>
      </c>
      <c r="R4" s="3" t="s">
        <v>285</v>
      </c>
      <c r="S4" s="3" t="s">
        <v>114</v>
      </c>
      <c r="T4" s="3" t="s">
        <v>26</v>
      </c>
      <c r="U4" s="3" t="s">
        <v>27</v>
      </c>
      <c r="V4" s="5" t="s">
        <v>286</v>
      </c>
    </row>
    <row r="5" spans="1:22" x14ac:dyDescent="0.25">
      <c r="A5" t="s">
        <v>134</v>
      </c>
      <c r="B5" t="s">
        <v>28</v>
      </c>
      <c r="C5">
        <f t="shared" ca="1" si="0"/>
        <v>0.49991314894049421</v>
      </c>
      <c r="D5" s="1" t="s">
        <v>135</v>
      </c>
      <c r="E5" s="4" t="s">
        <v>29</v>
      </c>
      <c r="F5" s="2" t="s">
        <v>21</v>
      </c>
      <c r="G5" s="2" t="s">
        <v>136</v>
      </c>
      <c r="H5" s="2">
        <f t="shared" si="1"/>
        <v>1</v>
      </c>
      <c r="I5" s="2">
        <v>1</v>
      </c>
      <c r="J5" s="3" t="s">
        <v>128</v>
      </c>
      <c r="K5" s="3" t="s">
        <v>129</v>
      </c>
      <c r="L5" s="3" t="s">
        <v>130</v>
      </c>
      <c r="M5" s="3" t="s">
        <v>131</v>
      </c>
      <c r="N5" s="3" t="s">
        <v>132</v>
      </c>
      <c r="O5" s="3" t="s">
        <v>23</v>
      </c>
      <c r="P5" s="3" t="s">
        <v>76</v>
      </c>
      <c r="Q5" s="3" t="s">
        <v>24</v>
      </c>
      <c r="R5" s="3" t="s">
        <v>133</v>
      </c>
      <c r="S5" s="3" t="s">
        <v>25</v>
      </c>
      <c r="T5" s="3" t="s">
        <v>26</v>
      </c>
      <c r="U5" s="3" t="s">
        <v>27</v>
      </c>
      <c r="V5" s="5" t="s">
        <v>137</v>
      </c>
    </row>
    <row r="6" spans="1:22" x14ac:dyDescent="0.25">
      <c r="A6" t="s">
        <v>363</v>
      </c>
      <c r="B6" t="s">
        <v>106</v>
      </c>
      <c r="C6">
        <f t="shared" ca="1" si="0"/>
        <v>0.69244902903573202</v>
      </c>
      <c r="D6" s="1" t="s">
        <v>364</v>
      </c>
      <c r="E6" s="4" t="s">
        <v>107</v>
      </c>
      <c r="F6" s="2" t="s">
        <v>55</v>
      </c>
      <c r="G6" s="2" t="s">
        <v>24</v>
      </c>
      <c r="H6" s="2">
        <f t="shared" si="1"/>
        <v>1</v>
      </c>
      <c r="I6" s="2">
        <v>1</v>
      </c>
      <c r="J6" s="3" t="s">
        <v>365</v>
      </c>
      <c r="K6" s="3" t="s">
        <v>366</v>
      </c>
      <c r="L6" s="3" t="s">
        <v>125</v>
      </c>
      <c r="M6" s="3" t="s">
        <v>367</v>
      </c>
      <c r="N6" s="3" t="s">
        <v>144</v>
      </c>
      <c r="O6" s="3" t="s">
        <v>23</v>
      </c>
      <c r="P6" s="3" t="s">
        <v>110</v>
      </c>
      <c r="Q6" s="3" t="s">
        <v>24</v>
      </c>
      <c r="R6" s="3" t="s">
        <v>368</v>
      </c>
      <c r="S6" s="3" t="s">
        <v>150</v>
      </c>
      <c r="T6" s="3" t="s">
        <v>26</v>
      </c>
      <c r="U6" s="3" t="s">
        <v>27</v>
      </c>
      <c r="V6" s="5" t="s">
        <v>369</v>
      </c>
    </row>
    <row r="7" spans="1:22" x14ac:dyDescent="0.25">
      <c r="A7" t="s">
        <v>388</v>
      </c>
      <c r="B7" t="s">
        <v>28</v>
      </c>
      <c r="C7">
        <f t="shared" ca="1" si="0"/>
        <v>0.9557917635162263</v>
      </c>
      <c r="D7" s="1" t="s">
        <v>389</v>
      </c>
      <c r="E7" s="4" t="s">
        <v>29</v>
      </c>
      <c r="F7" s="2" t="s">
        <v>51</v>
      </c>
      <c r="G7" s="2" t="s">
        <v>390</v>
      </c>
      <c r="H7" s="2">
        <f t="shared" si="1"/>
        <v>1</v>
      </c>
      <c r="I7" s="2">
        <v>1</v>
      </c>
      <c r="J7" s="3" t="s">
        <v>391</v>
      </c>
      <c r="K7" s="3" t="s">
        <v>392</v>
      </c>
      <c r="L7" s="3" t="s">
        <v>115</v>
      </c>
      <c r="M7" s="3" t="s">
        <v>393</v>
      </c>
      <c r="N7" s="3" t="s">
        <v>150</v>
      </c>
      <c r="O7" s="3" t="s">
        <v>30</v>
      </c>
      <c r="P7" s="3" t="s">
        <v>57</v>
      </c>
      <c r="Q7" s="3" t="s">
        <v>24</v>
      </c>
      <c r="R7" s="3" t="s">
        <v>394</v>
      </c>
      <c r="S7" s="3" t="s">
        <v>150</v>
      </c>
      <c r="T7" s="3" t="s">
        <v>26</v>
      </c>
      <c r="U7" s="3" t="s">
        <v>27</v>
      </c>
      <c r="V7" s="5" t="s">
        <v>395</v>
      </c>
    </row>
    <row r="8" spans="1:22" x14ac:dyDescent="0.25">
      <c r="A8" t="s">
        <v>261</v>
      </c>
      <c r="B8" t="s">
        <v>36</v>
      </c>
      <c r="C8">
        <f t="shared" ca="1" si="0"/>
        <v>8.7918795978469522E-2</v>
      </c>
      <c r="D8" s="1" t="s">
        <v>262</v>
      </c>
      <c r="E8" s="4" t="s">
        <v>38</v>
      </c>
      <c r="F8" s="2" t="s">
        <v>21</v>
      </c>
      <c r="G8" s="2" t="s">
        <v>263</v>
      </c>
      <c r="H8" s="2">
        <f t="shared" si="1"/>
        <v>1</v>
      </c>
      <c r="I8" s="2">
        <v>1</v>
      </c>
      <c r="J8" s="3" t="s">
        <v>264</v>
      </c>
      <c r="K8" s="3" t="s">
        <v>265</v>
      </c>
      <c r="L8" s="3" t="s">
        <v>59</v>
      </c>
      <c r="M8" s="3" t="s">
        <v>266</v>
      </c>
      <c r="N8" s="3" t="s">
        <v>267</v>
      </c>
      <c r="O8" s="3" t="s">
        <v>23</v>
      </c>
      <c r="P8" s="3" t="s">
        <v>45</v>
      </c>
      <c r="Q8" s="3" t="s">
        <v>24</v>
      </c>
      <c r="R8" s="3" t="s">
        <v>268</v>
      </c>
      <c r="S8" s="3" t="s">
        <v>242</v>
      </c>
      <c r="T8" s="3" t="s">
        <v>26</v>
      </c>
      <c r="U8" s="3" t="s">
        <v>27</v>
      </c>
      <c r="V8" s="5" t="s">
        <v>269</v>
      </c>
    </row>
    <row r="9" spans="1:22" x14ac:dyDescent="0.25">
      <c r="A9" t="s">
        <v>499</v>
      </c>
      <c r="B9" t="s">
        <v>36</v>
      </c>
      <c r="C9">
        <f t="shared" ca="1" si="0"/>
        <v>0.51373435507214538</v>
      </c>
      <c r="D9" s="1" t="s">
        <v>500</v>
      </c>
      <c r="E9" s="4" t="s">
        <v>38</v>
      </c>
      <c r="F9" s="2" t="s">
        <v>21</v>
      </c>
      <c r="G9" s="2" t="s">
        <v>453</v>
      </c>
      <c r="H9" s="2">
        <f t="shared" si="1"/>
        <v>1</v>
      </c>
      <c r="I9" s="2">
        <v>1</v>
      </c>
      <c r="J9" s="3" t="s">
        <v>501</v>
      </c>
      <c r="K9" s="3" t="s">
        <v>502</v>
      </c>
      <c r="L9" s="3" t="s">
        <v>24</v>
      </c>
      <c r="M9" s="3" t="s">
        <v>503</v>
      </c>
      <c r="N9" s="3" t="s">
        <v>270</v>
      </c>
      <c r="O9" s="3" t="s">
        <v>60</v>
      </c>
      <c r="P9" s="3" t="s">
        <v>63</v>
      </c>
      <c r="Q9" s="3" t="s">
        <v>504</v>
      </c>
      <c r="R9" s="3" t="s">
        <v>383</v>
      </c>
      <c r="S9" s="3" t="s">
        <v>270</v>
      </c>
      <c r="T9" s="3" t="s">
        <v>32</v>
      </c>
      <c r="U9" s="3" t="s">
        <v>27</v>
      </c>
      <c r="V9" s="5" t="s">
        <v>505</v>
      </c>
    </row>
    <row r="10" spans="1:22" x14ac:dyDescent="0.25">
      <c r="A10" t="s">
        <v>35</v>
      </c>
      <c r="B10" t="s">
        <v>36</v>
      </c>
      <c r="C10">
        <f t="shared" ca="1" si="0"/>
        <v>0.53607224543633447</v>
      </c>
      <c r="D10" s="1" t="s">
        <v>37</v>
      </c>
      <c r="E10" s="4" t="s">
        <v>38</v>
      </c>
      <c r="F10" s="2" t="s">
        <v>21</v>
      </c>
      <c r="G10" s="2" t="s">
        <v>39</v>
      </c>
      <c r="H10" s="2">
        <f t="shared" si="1"/>
        <v>1</v>
      </c>
      <c r="I10" s="2">
        <v>1</v>
      </c>
      <c r="J10" s="3" t="s">
        <v>40</v>
      </c>
      <c r="K10" s="3" t="s">
        <v>41</v>
      </c>
      <c r="L10" s="3" t="s">
        <v>42</v>
      </c>
      <c r="M10" s="3" t="s">
        <v>43</v>
      </c>
      <c r="N10" s="3" t="s">
        <v>44</v>
      </c>
      <c r="O10" s="3" t="s">
        <v>23</v>
      </c>
      <c r="P10" s="3" t="s">
        <v>45</v>
      </c>
      <c r="Q10" s="3" t="s">
        <v>24</v>
      </c>
      <c r="R10" s="3" t="s">
        <v>46</v>
      </c>
      <c r="S10" s="3" t="s">
        <v>47</v>
      </c>
      <c r="T10" s="3" t="s">
        <v>26</v>
      </c>
      <c r="U10" s="3" t="s">
        <v>27</v>
      </c>
      <c r="V10" s="5" t="s">
        <v>48</v>
      </c>
    </row>
    <row r="11" spans="1:22" x14ac:dyDescent="0.25">
      <c r="A11" t="s">
        <v>185</v>
      </c>
      <c r="B11" t="s">
        <v>28</v>
      </c>
      <c r="C11">
        <f t="shared" ca="1" si="0"/>
        <v>0.86385457346121952</v>
      </c>
      <c r="D11" s="1" t="s">
        <v>186</v>
      </c>
      <c r="E11" s="4" t="s">
        <v>29</v>
      </c>
      <c r="F11" s="2" t="s">
        <v>81</v>
      </c>
      <c r="G11" s="2" t="s">
        <v>187</v>
      </c>
      <c r="H11" s="2">
        <f t="shared" si="1"/>
        <v>1</v>
      </c>
      <c r="I11" s="2">
        <v>1</v>
      </c>
      <c r="J11" s="3" t="s">
        <v>180</v>
      </c>
      <c r="K11" s="3" t="s">
        <v>181</v>
      </c>
      <c r="L11" s="3" t="s">
        <v>56</v>
      </c>
      <c r="M11" s="3" t="s">
        <v>182</v>
      </c>
      <c r="N11" s="3" t="s">
        <v>183</v>
      </c>
      <c r="O11" s="3" t="s">
        <v>23</v>
      </c>
      <c r="P11" s="3" t="s">
        <v>45</v>
      </c>
      <c r="Q11" s="3" t="s">
        <v>24</v>
      </c>
      <c r="R11" s="3" t="s">
        <v>184</v>
      </c>
      <c r="S11" s="3" t="s">
        <v>144</v>
      </c>
      <c r="T11" s="3" t="s">
        <v>26</v>
      </c>
      <c r="U11" s="3" t="s">
        <v>27</v>
      </c>
      <c r="V11" s="5" t="s">
        <v>188</v>
      </c>
    </row>
    <row r="12" spans="1:22" x14ac:dyDescent="0.25">
      <c r="A12" t="s">
        <v>480</v>
      </c>
      <c r="B12" t="s">
        <v>49</v>
      </c>
      <c r="C12">
        <f t="shared" ca="1" si="0"/>
        <v>0.61049899129270535</v>
      </c>
      <c r="D12" s="1" t="s">
        <v>481</v>
      </c>
      <c r="E12" s="4" t="s">
        <v>50</v>
      </c>
      <c r="F12" s="2" t="s">
        <v>21</v>
      </c>
      <c r="G12" s="2" t="s">
        <v>482</v>
      </c>
      <c r="H12" s="2">
        <f t="shared" si="1"/>
        <v>1</v>
      </c>
      <c r="I12" s="2">
        <v>1</v>
      </c>
      <c r="J12" s="3" t="s">
        <v>483</v>
      </c>
      <c r="K12" s="3" t="s">
        <v>378</v>
      </c>
      <c r="L12" s="3" t="s">
        <v>47</v>
      </c>
      <c r="M12" s="3" t="s">
        <v>484</v>
      </c>
      <c r="N12" s="3" t="s">
        <v>214</v>
      </c>
      <c r="O12" s="3" t="s">
        <v>23</v>
      </c>
      <c r="P12" s="3" t="s">
        <v>110</v>
      </c>
      <c r="Q12" s="3" t="s">
        <v>24</v>
      </c>
      <c r="R12" s="3" t="s">
        <v>327</v>
      </c>
      <c r="S12" s="3" t="s">
        <v>214</v>
      </c>
      <c r="T12" s="3" t="s">
        <v>32</v>
      </c>
      <c r="U12" s="3" t="s">
        <v>27</v>
      </c>
      <c r="V12" s="5" t="s">
        <v>485</v>
      </c>
    </row>
    <row r="13" spans="1:22" x14ac:dyDescent="0.25">
      <c r="A13" t="s">
        <v>491</v>
      </c>
      <c r="B13" t="s">
        <v>19</v>
      </c>
      <c r="C13">
        <f t="shared" ca="1" si="0"/>
        <v>0.22876907768148913</v>
      </c>
      <c r="D13" s="1" t="s">
        <v>492</v>
      </c>
      <c r="E13" s="4" t="s">
        <v>20</v>
      </c>
      <c r="F13" s="2" t="s">
        <v>21</v>
      </c>
      <c r="G13" s="2" t="s">
        <v>493</v>
      </c>
      <c r="H13" s="2">
        <f t="shared" si="1"/>
        <v>1</v>
      </c>
      <c r="I13" s="2">
        <v>1</v>
      </c>
      <c r="J13" s="3" t="s">
        <v>494</v>
      </c>
      <c r="K13" s="3" t="s">
        <v>495</v>
      </c>
      <c r="L13" s="3" t="s">
        <v>109</v>
      </c>
      <c r="M13" s="3" t="s">
        <v>496</v>
      </c>
      <c r="N13" s="3" t="s">
        <v>242</v>
      </c>
      <c r="O13" s="3" t="s">
        <v>23</v>
      </c>
      <c r="P13" s="3" t="s">
        <v>45</v>
      </c>
      <c r="Q13" s="3" t="s">
        <v>24</v>
      </c>
      <c r="R13" s="3" t="s">
        <v>24</v>
      </c>
      <c r="S13" s="3" t="s">
        <v>24</v>
      </c>
      <c r="T13" s="3" t="s">
        <v>26</v>
      </c>
      <c r="U13" s="3" t="s">
        <v>27</v>
      </c>
      <c r="V13" s="5" t="s">
        <v>497</v>
      </c>
    </row>
    <row r="14" spans="1:22" x14ac:dyDescent="0.25">
      <c r="A14" t="s">
        <v>470</v>
      </c>
      <c r="B14" t="s">
        <v>49</v>
      </c>
      <c r="C14">
        <f t="shared" ca="1" si="0"/>
        <v>3.5454041905692568E-3</v>
      </c>
      <c r="D14" s="1" t="s">
        <v>471</v>
      </c>
      <c r="E14" s="4" t="s">
        <v>50</v>
      </c>
      <c r="F14" s="2" t="s">
        <v>21</v>
      </c>
      <c r="G14" s="2" t="s">
        <v>472</v>
      </c>
      <c r="H14" s="2">
        <f t="shared" si="1"/>
        <v>1</v>
      </c>
      <c r="I14" s="2">
        <v>1</v>
      </c>
      <c r="J14" s="3" t="s">
        <v>473</v>
      </c>
      <c r="K14" s="3" t="s">
        <v>474</v>
      </c>
      <c r="L14" s="3" t="s">
        <v>24</v>
      </c>
      <c r="M14" s="3" t="s">
        <v>475</v>
      </c>
      <c r="N14" s="3" t="s">
        <v>119</v>
      </c>
      <c r="O14" s="3" t="s">
        <v>30</v>
      </c>
      <c r="P14" s="3" t="s">
        <v>63</v>
      </c>
      <c r="Q14" s="3" t="s">
        <v>31</v>
      </c>
      <c r="R14" s="3" t="s">
        <v>476</v>
      </c>
      <c r="S14" s="3" t="s">
        <v>119</v>
      </c>
      <c r="T14" s="3" t="s">
        <v>192</v>
      </c>
      <c r="U14" s="3" t="s">
        <v>27</v>
      </c>
      <c r="V14" s="5" t="s">
        <v>477</v>
      </c>
    </row>
    <row r="15" spans="1:22" x14ac:dyDescent="0.25">
      <c r="A15" t="s">
        <v>289</v>
      </c>
      <c r="B15" t="s">
        <v>28</v>
      </c>
      <c r="C15">
        <f t="shared" ca="1" si="0"/>
        <v>0.92057435524219422</v>
      </c>
      <c r="D15" s="1" t="s">
        <v>290</v>
      </c>
      <c r="E15" s="4" t="s">
        <v>29</v>
      </c>
      <c r="F15" s="2" t="s">
        <v>81</v>
      </c>
      <c r="G15" s="2" t="s">
        <v>291</v>
      </c>
      <c r="H15" s="2">
        <f t="shared" si="1"/>
        <v>1</v>
      </c>
      <c r="I15" s="2">
        <v>1</v>
      </c>
      <c r="J15" s="3" t="s">
        <v>292</v>
      </c>
      <c r="K15" s="3" t="s">
        <v>293</v>
      </c>
      <c r="L15" s="3" t="s">
        <v>195</v>
      </c>
      <c r="M15" s="3" t="s">
        <v>294</v>
      </c>
      <c r="N15" s="3" t="s">
        <v>25</v>
      </c>
      <c r="O15" s="3" t="s">
        <v>23</v>
      </c>
      <c r="P15" s="3" t="s">
        <v>76</v>
      </c>
      <c r="Q15" s="3" t="s">
        <v>24</v>
      </c>
      <c r="R15" s="3" t="s">
        <v>295</v>
      </c>
      <c r="S15" s="3" t="s">
        <v>150</v>
      </c>
      <c r="T15" s="3" t="s">
        <v>26</v>
      </c>
      <c r="U15" s="3" t="s">
        <v>27</v>
      </c>
      <c r="V15" s="5" t="s">
        <v>296</v>
      </c>
    </row>
    <row r="16" spans="1:22" x14ac:dyDescent="0.25">
      <c r="A16" t="s">
        <v>252</v>
      </c>
      <c r="B16" t="s">
        <v>49</v>
      </c>
      <c r="C16">
        <f t="shared" ca="1" si="0"/>
        <v>0.34373399493073853</v>
      </c>
      <c r="D16" s="1" t="s">
        <v>253</v>
      </c>
      <c r="E16" s="4" t="s">
        <v>50</v>
      </c>
      <c r="F16" s="2" t="s">
        <v>21</v>
      </c>
      <c r="G16" s="2" t="s">
        <v>254</v>
      </c>
      <c r="H16" s="2">
        <f t="shared" si="1"/>
        <v>1</v>
      </c>
      <c r="I16" s="2">
        <v>1</v>
      </c>
      <c r="J16" s="3" t="s">
        <v>255</v>
      </c>
      <c r="K16" s="3" t="s">
        <v>256</v>
      </c>
      <c r="L16" s="3" t="s">
        <v>171</v>
      </c>
      <c r="M16" s="3" t="s">
        <v>257</v>
      </c>
      <c r="N16" s="3" t="s">
        <v>212</v>
      </c>
      <c r="O16" s="3" t="s">
        <v>23</v>
      </c>
      <c r="P16" s="3" t="s">
        <v>76</v>
      </c>
      <c r="Q16" s="3" t="s">
        <v>24</v>
      </c>
      <c r="R16" s="3" t="s">
        <v>258</v>
      </c>
      <c r="S16" s="3" t="s">
        <v>243</v>
      </c>
      <c r="T16" s="3" t="s">
        <v>26</v>
      </c>
      <c r="U16" s="3" t="s">
        <v>112</v>
      </c>
      <c r="V16" s="5" t="s">
        <v>259</v>
      </c>
    </row>
    <row r="17" spans="1:22" x14ac:dyDescent="0.25">
      <c r="A17" t="s">
        <v>462</v>
      </c>
      <c r="B17" t="s">
        <v>19</v>
      </c>
      <c r="C17">
        <f t="shared" ca="1" si="0"/>
        <v>0.59464230058335732</v>
      </c>
      <c r="D17" s="1" t="s">
        <v>463</v>
      </c>
      <c r="E17" s="4" t="s">
        <v>20</v>
      </c>
      <c r="F17" s="2" t="s">
        <v>21</v>
      </c>
      <c r="G17" s="2" t="s">
        <v>464</v>
      </c>
      <c r="H17" s="2">
        <f t="shared" si="1"/>
        <v>1</v>
      </c>
      <c r="I17" s="2">
        <v>1</v>
      </c>
      <c r="J17" s="3" t="s">
        <v>465</v>
      </c>
      <c r="K17" s="3" t="s">
        <v>466</v>
      </c>
      <c r="L17" s="3" t="s">
        <v>59</v>
      </c>
      <c r="M17" s="3" t="s">
        <v>467</v>
      </c>
      <c r="N17" s="3" t="s">
        <v>119</v>
      </c>
      <c r="O17" s="3" t="s">
        <v>30</v>
      </c>
      <c r="P17" s="3" t="s">
        <v>57</v>
      </c>
      <c r="Q17" s="3" t="s">
        <v>24</v>
      </c>
      <c r="R17" s="3" t="s">
        <v>468</v>
      </c>
      <c r="S17" s="3" t="s">
        <v>119</v>
      </c>
      <c r="T17" s="3" t="s">
        <v>26</v>
      </c>
      <c r="U17" s="3" t="s">
        <v>27</v>
      </c>
      <c r="V17" s="5" t="s">
        <v>469</v>
      </c>
    </row>
    <row r="18" spans="1:22" x14ac:dyDescent="0.25">
      <c r="A18" t="s">
        <v>338</v>
      </c>
      <c r="B18" t="s">
        <v>106</v>
      </c>
      <c r="C18">
        <f t="shared" ca="1" si="0"/>
        <v>0.90607575517955474</v>
      </c>
      <c r="D18" s="1" t="s">
        <v>339</v>
      </c>
      <c r="E18" s="4" t="s">
        <v>107</v>
      </c>
      <c r="F18" s="2" t="s">
        <v>21</v>
      </c>
      <c r="G18" s="2" t="s">
        <v>340</v>
      </c>
      <c r="H18" s="2">
        <f t="shared" si="1"/>
        <v>1</v>
      </c>
      <c r="I18" s="2">
        <v>1</v>
      </c>
      <c r="J18" s="3" t="s">
        <v>341</v>
      </c>
      <c r="K18" s="3" t="s">
        <v>342</v>
      </c>
      <c r="L18" s="3" t="s">
        <v>24</v>
      </c>
      <c r="M18" s="3" t="s">
        <v>343</v>
      </c>
      <c r="N18" s="3" t="s">
        <v>58</v>
      </c>
      <c r="O18" s="3" t="s">
        <v>30</v>
      </c>
      <c r="P18" s="3" t="s">
        <v>63</v>
      </c>
      <c r="Q18" s="3" t="s">
        <v>344</v>
      </c>
      <c r="R18" s="3" t="s">
        <v>337</v>
      </c>
      <c r="S18" s="3" t="s">
        <v>345</v>
      </c>
      <c r="T18" s="3" t="s">
        <v>32</v>
      </c>
      <c r="U18" s="3" t="s">
        <v>27</v>
      </c>
      <c r="V18" s="5" t="s">
        <v>346</v>
      </c>
    </row>
    <row r="19" spans="1:22" x14ac:dyDescent="0.25">
      <c r="A19" t="s">
        <v>384</v>
      </c>
      <c r="B19" t="s">
        <v>33</v>
      </c>
      <c r="C19">
        <f t="shared" ca="1" si="0"/>
        <v>0.4149253891036675</v>
      </c>
      <c r="D19" s="1" t="s">
        <v>385</v>
      </c>
      <c r="E19" s="4" t="s">
        <v>34</v>
      </c>
      <c r="F19" s="2" t="s">
        <v>21</v>
      </c>
      <c r="G19" s="2" t="s">
        <v>386</v>
      </c>
      <c r="H19" s="2">
        <f t="shared" si="1"/>
        <v>1</v>
      </c>
      <c r="I19" s="2">
        <v>1</v>
      </c>
      <c r="J19" s="3" t="s">
        <v>379</v>
      </c>
      <c r="K19" s="3" t="s">
        <v>380</v>
      </c>
      <c r="L19" s="3" t="s">
        <v>24</v>
      </c>
      <c r="M19" s="3" t="s">
        <v>381</v>
      </c>
      <c r="N19" s="3" t="s">
        <v>116</v>
      </c>
      <c r="O19" s="3" t="s">
        <v>60</v>
      </c>
      <c r="P19" s="3" t="s">
        <v>63</v>
      </c>
      <c r="Q19" s="3" t="s">
        <v>382</v>
      </c>
      <c r="R19" s="3" t="s">
        <v>383</v>
      </c>
      <c r="S19" s="3" t="s">
        <v>116</v>
      </c>
      <c r="T19" s="3" t="s">
        <v>32</v>
      </c>
      <c r="U19" s="3" t="s">
        <v>27</v>
      </c>
      <c r="V19" s="5" t="s">
        <v>387</v>
      </c>
    </row>
    <row r="20" spans="1:22" x14ac:dyDescent="0.25">
      <c r="A20" t="s">
        <v>454</v>
      </c>
      <c r="B20" t="s">
        <v>33</v>
      </c>
      <c r="C20">
        <f t="shared" ca="1" si="0"/>
        <v>4.2397452679054926E-2</v>
      </c>
      <c r="D20" s="1" t="s">
        <v>455</v>
      </c>
      <c r="E20" s="4" t="s">
        <v>34</v>
      </c>
      <c r="F20" s="2" t="s">
        <v>21</v>
      </c>
      <c r="G20" s="2" t="s">
        <v>456</v>
      </c>
      <c r="H20" s="2">
        <f t="shared" si="1"/>
        <v>1</v>
      </c>
      <c r="I20" s="2">
        <v>1</v>
      </c>
      <c r="J20" s="3" t="s">
        <v>457</v>
      </c>
      <c r="K20" s="3" t="s">
        <v>458</v>
      </c>
      <c r="L20" s="3" t="s">
        <v>24</v>
      </c>
      <c r="M20" s="3" t="s">
        <v>459</v>
      </c>
      <c r="N20" s="3" t="s">
        <v>119</v>
      </c>
      <c r="O20" s="3" t="s">
        <v>60</v>
      </c>
      <c r="P20" s="3" t="s">
        <v>63</v>
      </c>
      <c r="Q20" s="3" t="s">
        <v>31</v>
      </c>
      <c r="R20" s="3" t="s">
        <v>402</v>
      </c>
      <c r="S20" s="3" t="s">
        <v>460</v>
      </c>
      <c r="T20" s="3" t="s">
        <v>192</v>
      </c>
      <c r="U20" s="3" t="s">
        <v>112</v>
      </c>
      <c r="V20" s="5" t="s">
        <v>461</v>
      </c>
    </row>
    <row r="21" spans="1:22" x14ac:dyDescent="0.25">
      <c r="A21" t="s">
        <v>318</v>
      </c>
      <c r="B21" t="s">
        <v>28</v>
      </c>
      <c r="C21">
        <f t="shared" ca="1" si="0"/>
        <v>0.86992335315868419</v>
      </c>
      <c r="D21" s="1" t="s">
        <v>319</v>
      </c>
      <c r="E21" s="4" t="s">
        <v>29</v>
      </c>
      <c r="F21" s="2" t="s">
        <v>21</v>
      </c>
      <c r="G21" s="2" t="s">
        <v>320</v>
      </c>
      <c r="H21" s="2">
        <f t="shared" si="1"/>
        <v>1</v>
      </c>
      <c r="I21" s="2">
        <v>1</v>
      </c>
      <c r="J21" s="3" t="s">
        <v>321</v>
      </c>
      <c r="K21" s="3" t="s">
        <v>322</v>
      </c>
      <c r="L21" s="3" t="s">
        <v>24</v>
      </c>
      <c r="M21" s="3" t="s">
        <v>323</v>
      </c>
      <c r="N21" s="3" t="s">
        <v>298</v>
      </c>
      <c r="O21" s="3" t="s">
        <v>30</v>
      </c>
      <c r="P21" s="3" t="s">
        <v>63</v>
      </c>
      <c r="Q21" s="3" t="s">
        <v>31</v>
      </c>
      <c r="R21" s="3" t="s">
        <v>324</v>
      </c>
      <c r="S21" s="3" t="s">
        <v>298</v>
      </c>
      <c r="T21" s="3" t="s">
        <v>192</v>
      </c>
      <c r="U21" s="3" t="s">
        <v>27</v>
      </c>
      <c r="V21" s="5" t="s">
        <v>325</v>
      </c>
    </row>
    <row r="22" spans="1:22" x14ac:dyDescent="0.25">
      <c r="A22" t="s">
        <v>328</v>
      </c>
      <c r="B22" t="s">
        <v>33</v>
      </c>
      <c r="C22">
        <f t="shared" ca="1" si="0"/>
        <v>0.58931462284207481</v>
      </c>
      <c r="D22" s="1" t="s">
        <v>329</v>
      </c>
      <c r="E22" s="4" t="s">
        <v>34</v>
      </c>
      <c r="F22" s="2" t="s">
        <v>21</v>
      </c>
      <c r="G22" s="2" t="s">
        <v>330</v>
      </c>
      <c r="H22" s="2">
        <f t="shared" si="1"/>
        <v>1</v>
      </c>
      <c r="I22" s="2">
        <v>1</v>
      </c>
      <c r="J22" s="3" t="s">
        <v>331</v>
      </c>
      <c r="K22" s="3" t="s">
        <v>332</v>
      </c>
      <c r="L22" s="3" t="s">
        <v>333</v>
      </c>
      <c r="M22" s="3" t="s">
        <v>334</v>
      </c>
      <c r="N22" s="3" t="s">
        <v>58</v>
      </c>
      <c r="O22" s="3" t="s">
        <v>30</v>
      </c>
      <c r="P22" s="3" t="s">
        <v>57</v>
      </c>
      <c r="Q22" s="3" t="s">
        <v>24</v>
      </c>
      <c r="R22" s="3" t="s">
        <v>335</v>
      </c>
      <c r="S22" s="3" t="s">
        <v>144</v>
      </c>
      <c r="T22" s="3" t="s">
        <v>26</v>
      </c>
      <c r="U22" s="3" t="s">
        <v>27</v>
      </c>
      <c r="V22" s="5" t="s">
        <v>336</v>
      </c>
    </row>
    <row r="23" spans="1:22" x14ac:dyDescent="0.25">
      <c r="A23" t="s">
        <v>434</v>
      </c>
      <c r="B23" t="s">
        <v>19</v>
      </c>
      <c r="C23">
        <f t="shared" ca="1" si="0"/>
        <v>0.67780312515499075</v>
      </c>
      <c r="D23" s="1" t="s">
        <v>435</v>
      </c>
      <c r="E23" s="4" t="s">
        <v>20</v>
      </c>
      <c r="F23" s="2" t="s">
        <v>21</v>
      </c>
      <c r="G23" s="2" t="s">
        <v>436</v>
      </c>
      <c r="H23" s="2">
        <f t="shared" si="1"/>
        <v>1</v>
      </c>
      <c r="I23" s="2">
        <v>1</v>
      </c>
      <c r="J23" s="3" t="s">
        <v>430</v>
      </c>
      <c r="K23" s="3" t="s">
        <v>431</v>
      </c>
      <c r="L23" s="3" t="s">
        <v>260</v>
      </c>
      <c r="M23" s="3" t="s">
        <v>432</v>
      </c>
      <c r="N23" s="3" t="s">
        <v>150</v>
      </c>
      <c r="O23" s="3" t="s">
        <v>23</v>
      </c>
      <c r="P23" s="3" t="s">
        <v>45</v>
      </c>
      <c r="Q23" s="3" t="s">
        <v>24</v>
      </c>
      <c r="R23" s="3" t="s">
        <v>433</v>
      </c>
      <c r="S23" s="3" t="s">
        <v>150</v>
      </c>
      <c r="T23" s="3" t="s">
        <v>26</v>
      </c>
      <c r="U23" s="3" t="s">
        <v>27</v>
      </c>
      <c r="V23" s="5" t="s">
        <v>437</v>
      </c>
    </row>
    <row r="24" spans="1:22" x14ac:dyDescent="0.25">
      <c r="A24" t="s">
        <v>347</v>
      </c>
      <c r="B24" t="s">
        <v>49</v>
      </c>
      <c r="C24">
        <f t="shared" ca="1" si="0"/>
        <v>0.5353835214730035</v>
      </c>
      <c r="D24" s="1" t="s">
        <v>348</v>
      </c>
      <c r="E24" s="4" t="s">
        <v>50</v>
      </c>
      <c r="F24" s="2" t="s">
        <v>127</v>
      </c>
      <c r="G24" s="2" t="s">
        <v>349</v>
      </c>
      <c r="H24" s="2">
        <f t="shared" si="1"/>
        <v>1</v>
      </c>
      <c r="I24" s="2">
        <v>1</v>
      </c>
      <c r="J24" s="3" t="s">
        <v>350</v>
      </c>
      <c r="K24" s="3" t="s">
        <v>351</v>
      </c>
      <c r="L24" s="3" t="s">
        <v>109</v>
      </c>
      <c r="M24" s="3" t="s">
        <v>352</v>
      </c>
      <c r="N24" s="3" t="s">
        <v>353</v>
      </c>
      <c r="O24" s="3" t="s">
        <v>23</v>
      </c>
      <c r="P24" s="3" t="s">
        <v>110</v>
      </c>
      <c r="Q24" s="3" t="s">
        <v>24</v>
      </c>
      <c r="R24" s="3" t="s">
        <v>354</v>
      </c>
      <c r="S24" s="3" t="s">
        <v>144</v>
      </c>
      <c r="T24" s="3" t="s">
        <v>26</v>
      </c>
      <c r="U24" s="3" t="s">
        <v>27</v>
      </c>
      <c r="V24" s="5" t="s">
        <v>355</v>
      </c>
    </row>
    <row r="25" spans="1:22" x14ac:dyDescent="0.25">
      <c r="A25" t="s">
        <v>224</v>
      </c>
      <c r="B25" t="s">
        <v>33</v>
      </c>
      <c r="C25">
        <f t="shared" ca="1" si="0"/>
        <v>0.84772385979506593</v>
      </c>
      <c r="D25" s="1" t="s">
        <v>225</v>
      </c>
      <c r="E25" s="4" t="s">
        <v>34</v>
      </c>
      <c r="F25" s="2" t="s">
        <v>21</v>
      </c>
      <c r="G25" s="2" t="s">
        <v>226</v>
      </c>
      <c r="H25" s="2" t="e">
        <f>IF(#REF!=K25, "", 1)</f>
        <v>#REF!</v>
      </c>
      <c r="I25" s="2">
        <v>1</v>
      </c>
      <c r="J25" s="3" t="s">
        <v>227</v>
      </c>
      <c r="K25" s="3" t="s">
        <v>117</v>
      </c>
      <c r="L25" s="3" t="s">
        <v>118</v>
      </c>
      <c r="M25" s="3" t="s">
        <v>228</v>
      </c>
      <c r="N25" s="3" t="s">
        <v>98</v>
      </c>
      <c r="O25" s="3" t="s">
        <v>23</v>
      </c>
      <c r="P25" s="3" t="s">
        <v>110</v>
      </c>
      <c r="Q25" s="3" t="s">
        <v>24</v>
      </c>
      <c r="R25" s="3" t="s">
        <v>193</v>
      </c>
      <c r="S25" s="3" t="s">
        <v>119</v>
      </c>
      <c r="T25" s="3" t="s">
        <v>26</v>
      </c>
      <c r="U25" s="3" t="s">
        <v>27</v>
      </c>
      <c r="V25" s="5" t="s">
        <v>229</v>
      </c>
    </row>
    <row r="26" spans="1:22" hidden="1" x14ac:dyDescent="0.25">
      <c r="A26" t="s">
        <v>93</v>
      </c>
      <c r="B26" t="s">
        <v>49</v>
      </c>
      <c r="C26">
        <f t="shared" ca="1" si="0"/>
        <v>0.69154662028714486</v>
      </c>
      <c r="D26" s="1" t="s">
        <v>94</v>
      </c>
      <c r="E26" s="4" t="s">
        <v>50</v>
      </c>
      <c r="F26" s="2" t="s">
        <v>21</v>
      </c>
      <c r="G26" s="2" t="s">
        <v>95</v>
      </c>
      <c r="H26" s="2">
        <f>IF(K27=K26, "", 1)</f>
        <v>1</v>
      </c>
      <c r="I26" s="2" t="s">
        <v>528</v>
      </c>
      <c r="J26" s="3" t="s">
        <v>84</v>
      </c>
      <c r="K26" s="3" t="s">
        <v>85</v>
      </c>
      <c r="L26" s="3" t="s">
        <v>86</v>
      </c>
      <c r="M26" s="3" t="s">
        <v>87</v>
      </c>
      <c r="N26" s="3" t="s">
        <v>88</v>
      </c>
      <c r="O26" s="3" t="s">
        <v>60</v>
      </c>
      <c r="P26" s="3" t="s">
        <v>89</v>
      </c>
      <c r="Q26" s="3" t="s">
        <v>67</v>
      </c>
      <c r="R26" s="3" t="s">
        <v>90</v>
      </c>
      <c r="S26" s="3" t="s">
        <v>91</v>
      </c>
      <c r="T26" s="3" t="s">
        <v>26</v>
      </c>
      <c r="U26" s="3" t="s">
        <v>27</v>
      </c>
      <c r="V26" s="5" t="s">
        <v>96</v>
      </c>
    </row>
    <row r="27" spans="1:22" hidden="1" x14ac:dyDescent="0.25">
      <c r="A27" t="s">
        <v>426</v>
      </c>
      <c r="B27" t="s">
        <v>49</v>
      </c>
      <c r="C27">
        <f t="shared" ca="1" si="0"/>
        <v>0.9160325986563701</v>
      </c>
      <c r="D27" s="1" t="s">
        <v>427</v>
      </c>
      <c r="E27" s="4" t="s">
        <v>50</v>
      </c>
      <c r="F27" s="2" t="s">
        <v>21</v>
      </c>
      <c r="G27" s="2" t="s">
        <v>428</v>
      </c>
      <c r="H27" s="2">
        <f>IF(K28=K27, "", 1)</f>
        <v>1</v>
      </c>
      <c r="I27" s="2" t="s">
        <v>528</v>
      </c>
      <c r="J27" s="3" t="s">
        <v>422</v>
      </c>
      <c r="K27" s="3" t="s">
        <v>423</v>
      </c>
      <c r="L27" s="3" t="s">
        <v>297</v>
      </c>
      <c r="M27" s="3" t="s">
        <v>424</v>
      </c>
      <c r="N27" s="3" t="s">
        <v>150</v>
      </c>
      <c r="O27" s="3" t="s">
        <v>30</v>
      </c>
      <c r="P27" s="3" t="s">
        <v>57</v>
      </c>
      <c r="Q27" s="3" t="s">
        <v>24</v>
      </c>
      <c r="R27" s="3" t="s">
        <v>425</v>
      </c>
      <c r="S27" s="3" t="s">
        <v>150</v>
      </c>
      <c r="T27" s="3" t="s">
        <v>26</v>
      </c>
      <c r="U27" s="3" t="s">
        <v>27</v>
      </c>
      <c r="V27" s="5" t="s">
        <v>429</v>
      </c>
    </row>
    <row r="28" spans="1:22" hidden="1" x14ac:dyDescent="0.25">
      <c r="A28" t="s">
        <v>396</v>
      </c>
      <c r="B28" t="s">
        <v>36</v>
      </c>
      <c r="C28">
        <f t="shared" ca="1" si="0"/>
        <v>0.42948289761073011</v>
      </c>
      <c r="D28" s="1" t="s">
        <v>397</v>
      </c>
      <c r="E28" s="4" t="s">
        <v>38</v>
      </c>
      <c r="F28" s="2" t="s">
        <v>51</v>
      </c>
      <c r="G28" s="2" t="s">
        <v>398</v>
      </c>
      <c r="H28" s="2">
        <f>IF(K29=K28, "", 1)</f>
        <v>1</v>
      </c>
      <c r="I28" s="2" t="s">
        <v>528</v>
      </c>
      <c r="J28" s="3" t="s">
        <v>399</v>
      </c>
      <c r="K28" s="3" t="s">
        <v>99</v>
      </c>
      <c r="L28" s="3" t="s">
        <v>100</v>
      </c>
      <c r="M28" s="3" t="s">
        <v>400</v>
      </c>
      <c r="N28" s="3" t="s">
        <v>150</v>
      </c>
      <c r="O28" s="3" t="s">
        <v>23</v>
      </c>
      <c r="P28" s="3" t="s">
        <v>110</v>
      </c>
      <c r="Q28" s="3" t="s">
        <v>24</v>
      </c>
      <c r="R28" s="3" t="s">
        <v>79</v>
      </c>
      <c r="S28" s="3" t="s">
        <v>150</v>
      </c>
      <c r="T28" s="3" t="s">
        <v>32</v>
      </c>
      <c r="U28" s="3" t="s">
        <v>27</v>
      </c>
      <c r="V28" s="5" t="s">
        <v>401</v>
      </c>
    </row>
    <row r="29" spans="1:22" hidden="1" x14ac:dyDescent="0.25">
      <c r="A29" t="s">
        <v>276</v>
      </c>
      <c r="B29" t="s">
        <v>49</v>
      </c>
      <c r="C29">
        <f t="shared" ca="1" si="0"/>
        <v>0.94900003149783807</v>
      </c>
      <c r="D29" s="1" t="s">
        <v>277</v>
      </c>
      <c r="E29" s="4" t="s">
        <v>50</v>
      </c>
      <c r="F29" s="2" t="s">
        <v>21</v>
      </c>
      <c r="G29" s="2" t="s">
        <v>278</v>
      </c>
      <c r="H29" s="2" t="str">
        <f>IF(K30=K29, "", 1)</f>
        <v/>
      </c>
      <c r="I29" s="2" t="s">
        <v>528</v>
      </c>
      <c r="J29" s="3" t="s">
        <v>271</v>
      </c>
      <c r="K29" s="3" t="s">
        <v>167</v>
      </c>
      <c r="L29" s="3" t="s">
        <v>118</v>
      </c>
      <c r="M29" s="3" t="s">
        <v>272</v>
      </c>
      <c r="N29" s="3" t="s">
        <v>77</v>
      </c>
      <c r="O29" s="3" t="s">
        <v>23</v>
      </c>
      <c r="P29" s="3" t="s">
        <v>273</v>
      </c>
      <c r="Q29" s="3" t="s">
        <v>24</v>
      </c>
      <c r="R29" s="3" t="s">
        <v>274</v>
      </c>
      <c r="S29" s="3" t="s">
        <v>275</v>
      </c>
      <c r="T29" s="3" t="s">
        <v>26</v>
      </c>
      <c r="U29" s="3" t="s">
        <v>27</v>
      </c>
      <c r="V29" s="5" t="s">
        <v>279</v>
      </c>
    </row>
    <row r="30" spans="1:22" hidden="1" x14ac:dyDescent="0.25">
      <c r="A30" t="s">
        <v>163</v>
      </c>
      <c r="B30" t="s">
        <v>28</v>
      </c>
      <c r="C30">
        <f t="shared" ca="1" si="0"/>
        <v>0.89447060454887117</v>
      </c>
      <c r="D30" s="1" t="s">
        <v>164</v>
      </c>
      <c r="E30" s="4" t="s">
        <v>29</v>
      </c>
      <c r="F30" s="2" t="s">
        <v>21</v>
      </c>
      <c r="G30" s="2" t="s">
        <v>165</v>
      </c>
      <c r="H30" s="2">
        <f>IF(K31=K30, "", 1)</f>
        <v>1</v>
      </c>
      <c r="I30" s="2" t="s">
        <v>528</v>
      </c>
      <c r="J30" s="3" t="s">
        <v>166</v>
      </c>
      <c r="K30" s="3" t="s">
        <v>167</v>
      </c>
      <c r="L30" s="3" t="s">
        <v>118</v>
      </c>
      <c r="M30" s="3" t="s">
        <v>168</v>
      </c>
      <c r="N30" s="3" t="s">
        <v>153</v>
      </c>
      <c r="O30" s="3" t="s">
        <v>23</v>
      </c>
      <c r="P30" s="3" t="s">
        <v>76</v>
      </c>
      <c r="Q30" s="3" t="s">
        <v>24</v>
      </c>
      <c r="R30" s="3" t="s">
        <v>169</v>
      </c>
      <c r="S30" s="3" t="s">
        <v>105</v>
      </c>
      <c r="T30" s="3" t="s">
        <v>26</v>
      </c>
      <c r="U30" s="3" t="s">
        <v>27</v>
      </c>
      <c r="V30" s="5" t="s">
        <v>170</v>
      </c>
    </row>
  </sheetData>
  <autoFilter ref="H1:H538" xr:uid="{00000000-0009-0000-0000-000000000000}"/>
  <sortState ref="A2:W25">
    <sortCondition ref="C2:C25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"/>
  <sheetViews>
    <sheetView workbookViewId="0">
      <pane ySplit="1" topLeftCell="A2" activePane="bottomLeft" state="frozen"/>
      <selection sqref="A1:XFD26"/>
      <selection pane="bottomLeft" sqref="A1:XFD26"/>
    </sheetView>
  </sheetViews>
  <sheetFormatPr defaultRowHeight="15" x14ac:dyDescent="0.25"/>
  <cols>
    <col min="1" max="1" width="1.28515625" bestFit="1" customWidth="1"/>
    <col min="2" max="2" width="18.140625" customWidth="1"/>
    <col min="3" max="3" width="20.28515625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14.42578125" style="2" customWidth="1"/>
    <col min="9" max="9" width="20.140625" style="2" customWidth="1"/>
    <col min="10" max="10" width="57.140625" style="3" bestFit="1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1:22" x14ac:dyDescent="0.25">
      <c r="A1" t="s">
        <v>0</v>
      </c>
      <c r="B1" t="s">
        <v>1</v>
      </c>
      <c r="C1" t="s">
        <v>516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697</v>
      </c>
      <c r="I1" s="2" t="s">
        <v>529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534</v>
      </c>
      <c r="B2" t="s">
        <v>535</v>
      </c>
      <c r="C2">
        <f t="shared" ref="C2:C35" ca="1" si="0">RAND()</f>
        <v>0.87200908493243467</v>
      </c>
      <c r="D2" s="1" t="s">
        <v>536</v>
      </c>
      <c r="E2" s="4" t="s">
        <v>537</v>
      </c>
      <c r="F2" s="2" t="s">
        <v>81</v>
      </c>
      <c r="G2" s="2" t="s">
        <v>538</v>
      </c>
      <c r="H2" s="2">
        <f t="shared" ref="H2:H25" si="1">IF(K3=K2, "", 1)</f>
        <v>1</v>
      </c>
      <c r="I2" s="2">
        <v>1</v>
      </c>
      <c r="J2" s="3" t="s">
        <v>156</v>
      </c>
      <c r="K2" s="3" t="s">
        <v>157</v>
      </c>
      <c r="L2" s="3" t="s">
        <v>152</v>
      </c>
      <c r="M2" s="3" t="s">
        <v>158</v>
      </c>
      <c r="N2" s="3" t="s">
        <v>159</v>
      </c>
      <c r="O2" s="3" t="s">
        <v>160</v>
      </c>
      <c r="P2" s="3" t="s">
        <v>161</v>
      </c>
      <c r="Q2" s="3" t="s">
        <v>65</v>
      </c>
      <c r="R2" s="3" t="s">
        <v>162</v>
      </c>
      <c r="S2" s="3" t="s">
        <v>116</v>
      </c>
      <c r="T2" s="3" t="s">
        <v>26</v>
      </c>
      <c r="U2" s="3" t="s">
        <v>27</v>
      </c>
      <c r="V2" s="5" t="s">
        <v>539</v>
      </c>
    </row>
    <row r="3" spans="1:22" x14ac:dyDescent="0.25">
      <c r="A3" t="s">
        <v>559</v>
      </c>
      <c r="B3" t="s">
        <v>541</v>
      </c>
      <c r="C3">
        <f t="shared" ca="1" si="0"/>
        <v>0.50948044983550156</v>
      </c>
      <c r="D3" s="1" t="s">
        <v>560</v>
      </c>
      <c r="E3" s="4" t="s">
        <v>543</v>
      </c>
      <c r="F3" s="2" t="s">
        <v>21</v>
      </c>
      <c r="G3" s="2" t="s">
        <v>561</v>
      </c>
      <c r="H3" s="2">
        <f t="shared" si="1"/>
        <v>1</v>
      </c>
      <c r="I3" s="2">
        <v>1</v>
      </c>
      <c r="J3" s="3" t="s">
        <v>562</v>
      </c>
      <c r="K3" s="3" t="s">
        <v>563</v>
      </c>
      <c r="L3" s="3" t="s">
        <v>189</v>
      </c>
      <c r="M3" s="3" t="s">
        <v>564</v>
      </c>
      <c r="N3" s="3" t="s">
        <v>104</v>
      </c>
      <c r="O3" s="3" t="s">
        <v>23</v>
      </c>
      <c r="P3" s="3" t="s">
        <v>45</v>
      </c>
      <c r="Q3" s="3" t="s">
        <v>24</v>
      </c>
      <c r="R3" s="3" t="s">
        <v>565</v>
      </c>
      <c r="S3" s="3" t="s">
        <v>114</v>
      </c>
      <c r="T3" s="3" t="s">
        <v>26</v>
      </c>
      <c r="U3" s="3" t="s">
        <v>27</v>
      </c>
      <c r="V3" s="5" t="s">
        <v>566</v>
      </c>
    </row>
    <row r="4" spans="1:22" x14ac:dyDescent="0.25">
      <c r="A4" t="s">
        <v>306</v>
      </c>
      <c r="B4" t="s">
        <v>530</v>
      </c>
      <c r="C4">
        <f t="shared" ca="1" si="0"/>
        <v>0.45076621230439351</v>
      </c>
      <c r="D4" s="1" t="s">
        <v>640</v>
      </c>
      <c r="E4" s="4" t="s">
        <v>531</v>
      </c>
      <c r="F4" s="2" t="s">
        <v>127</v>
      </c>
      <c r="G4" s="6" t="s">
        <v>641</v>
      </c>
      <c r="H4" s="2">
        <f t="shared" si="1"/>
        <v>1</v>
      </c>
      <c r="I4" s="2">
        <v>1</v>
      </c>
      <c r="J4" s="3" t="s">
        <v>410</v>
      </c>
      <c r="K4" s="3" t="s">
        <v>411</v>
      </c>
      <c r="L4" s="3" t="s">
        <v>47</v>
      </c>
      <c r="M4" s="3" t="s">
        <v>412</v>
      </c>
      <c r="N4" s="3" t="s">
        <v>150</v>
      </c>
      <c r="O4" s="3" t="s">
        <v>23</v>
      </c>
      <c r="P4" s="3" t="s">
        <v>45</v>
      </c>
      <c r="Q4" s="3" t="s">
        <v>24</v>
      </c>
      <c r="R4" s="3" t="s">
        <v>413</v>
      </c>
      <c r="S4" s="3" t="s">
        <v>150</v>
      </c>
      <c r="T4" s="3" t="s">
        <v>26</v>
      </c>
      <c r="U4" s="3" t="s">
        <v>27</v>
      </c>
      <c r="V4" s="5" t="s">
        <v>642</v>
      </c>
    </row>
    <row r="5" spans="1:22" x14ac:dyDescent="0.25">
      <c r="A5" t="s">
        <v>724</v>
      </c>
      <c r="B5" t="s">
        <v>530</v>
      </c>
      <c r="C5">
        <f t="shared" ca="1" si="0"/>
        <v>7.8888483902542772E-2</v>
      </c>
      <c r="D5" s="1" t="s">
        <v>725</v>
      </c>
      <c r="E5" s="4" t="s">
        <v>531</v>
      </c>
      <c r="F5" s="2" t="s">
        <v>113</v>
      </c>
      <c r="G5" s="2" t="s">
        <v>726</v>
      </c>
      <c r="H5" s="2">
        <f t="shared" si="1"/>
        <v>1</v>
      </c>
      <c r="I5" s="2">
        <v>1</v>
      </c>
      <c r="J5" s="3" t="s">
        <v>727</v>
      </c>
      <c r="K5" s="3" t="s">
        <v>728</v>
      </c>
      <c r="L5" s="3" t="s">
        <v>729</v>
      </c>
      <c r="M5" s="3" t="s">
        <v>730</v>
      </c>
      <c r="N5" s="3" t="s">
        <v>190</v>
      </c>
      <c r="O5" s="3" t="s">
        <v>23</v>
      </c>
      <c r="P5" s="3" t="s">
        <v>222</v>
      </c>
      <c r="Q5" s="3" t="s">
        <v>24</v>
      </c>
      <c r="R5" s="3" t="s">
        <v>731</v>
      </c>
      <c r="S5" s="3" t="s">
        <v>114</v>
      </c>
      <c r="T5" s="3" t="s">
        <v>26</v>
      </c>
      <c r="U5" s="3" t="s">
        <v>27</v>
      </c>
      <c r="V5" s="5" t="s">
        <v>732</v>
      </c>
    </row>
    <row r="6" spans="1:22" x14ac:dyDescent="0.25">
      <c r="A6" t="s">
        <v>707</v>
      </c>
      <c r="B6" t="s">
        <v>541</v>
      </c>
      <c r="C6">
        <f t="shared" ca="1" si="0"/>
        <v>0.96803046376526747</v>
      </c>
      <c r="D6" s="1" t="s">
        <v>708</v>
      </c>
      <c r="E6" s="4" t="s">
        <v>543</v>
      </c>
      <c r="F6" s="2" t="s">
        <v>21</v>
      </c>
      <c r="G6" s="2" t="s">
        <v>709</v>
      </c>
      <c r="H6" s="2">
        <f t="shared" si="1"/>
        <v>1</v>
      </c>
      <c r="I6" s="2">
        <v>1</v>
      </c>
      <c r="J6" s="3" t="s">
        <v>710</v>
      </c>
      <c r="K6" s="3" t="s">
        <v>711</v>
      </c>
      <c r="L6" s="3" t="s">
        <v>240</v>
      </c>
      <c r="M6" s="3" t="s">
        <v>712</v>
      </c>
      <c r="N6" s="3" t="s">
        <v>111</v>
      </c>
      <c r="O6" s="3" t="s">
        <v>23</v>
      </c>
      <c r="P6" s="3" t="s">
        <v>110</v>
      </c>
      <c r="Q6" s="3" t="s">
        <v>24</v>
      </c>
      <c r="R6" s="3" t="s">
        <v>713</v>
      </c>
      <c r="S6" s="3" t="s">
        <v>111</v>
      </c>
      <c r="T6" s="3" t="s">
        <v>32</v>
      </c>
      <c r="U6" s="3" t="s">
        <v>27</v>
      </c>
      <c r="V6" s="5" t="s">
        <v>714</v>
      </c>
    </row>
    <row r="7" spans="1:22" x14ac:dyDescent="0.25">
      <c r="A7" t="s">
        <v>609</v>
      </c>
      <c r="B7" t="s">
        <v>535</v>
      </c>
      <c r="C7">
        <f t="shared" ca="1" si="0"/>
        <v>0.96806277527529661</v>
      </c>
      <c r="D7" s="1" t="s">
        <v>610</v>
      </c>
      <c r="E7" s="4" t="s">
        <v>537</v>
      </c>
      <c r="F7" s="2" t="s">
        <v>51</v>
      </c>
      <c r="G7" s="2" t="s">
        <v>611</v>
      </c>
      <c r="H7" s="2">
        <f t="shared" si="1"/>
        <v>1</v>
      </c>
      <c r="I7" s="2">
        <v>1</v>
      </c>
      <c r="J7" s="3" t="s">
        <v>612</v>
      </c>
      <c r="K7" s="3" t="s">
        <v>613</v>
      </c>
      <c r="L7" s="3" t="s">
        <v>47</v>
      </c>
      <c r="M7" s="3" t="s">
        <v>614</v>
      </c>
      <c r="N7" s="3" t="s">
        <v>270</v>
      </c>
      <c r="O7" s="3" t="s">
        <v>23</v>
      </c>
      <c r="P7" s="3" t="s">
        <v>110</v>
      </c>
      <c r="Q7" s="3" t="s">
        <v>24</v>
      </c>
      <c r="R7" s="3" t="s">
        <v>615</v>
      </c>
      <c r="S7" s="3" t="s">
        <v>270</v>
      </c>
      <c r="T7" s="3" t="s">
        <v>32</v>
      </c>
      <c r="U7" s="3" t="s">
        <v>27</v>
      </c>
      <c r="V7" s="5" t="s">
        <v>616</v>
      </c>
    </row>
    <row r="8" spans="1:22" x14ac:dyDescent="0.25">
      <c r="A8" t="s">
        <v>599</v>
      </c>
      <c r="B8" t="s">
        <v>530</v>
      </c>
      <c r="C8">
        <f t="shared" ca="1" si="0"/>
        <v>0.43750237720539331</v>
      </c>
      <c r="D8" s="1" t="s">
        <v>600</v>
      </c>
      <c r="E8" s="4" t="s">
        <v>531</v>
      </c>
      <c r="F8" s="2" t="s">
        <v>55</v>
      </c>
      <c r="G8" s="2" t="s">
        <v>601</v>
      </c>
      <c r="H8" s="2">
        <f t="shared" si="1"/>
        <v>1</v>
      </c>
      <c r="I8" s="2">
        <v>1</v>
      </c>
      <c r="J8" s="3" t="s">
        <v>602</v>
      </c>
      <c r="K8" s="3" t="s">
        <v>603</v>
      </c>
      <c r="L8" s="3" t="s">
        <v>24</v>
      </c>
      <c r="M8" s="3" t="s">
        <v>604</v>
      </c>
      <c r="N8" s="3" t="s">
        <v>214</v>
      </c>
      <c r="O8" s="3" t="s">
        <v>23</v>
      </c>
      <c r="P8" s="3" t="s">
        <v>605</v>
      </c>
      <c r="Q8" s="3" t="s">
        <v>24</v>
      </c>
      <c r="R8" s="3" t="s">
        <v>606</v>
      </c>
      <c r="S8" s="3" t="s">
        <v>242</v>
      </c>
      <c r="T8" s="3" t="s">
        <v>607</v>
      </c>
      <c r="U8" s="3" t="s">
        <v>27</v>
      </c>
      <c r="V8" s="5" t="s">
        <v>608</v>
      </c>
    </row>
    <row r="9" spans="1:22" x14ac:dyDescent="0.25">
      <c r="A9" t="s">
        <v>744</v>
      </c>
      <c r="B9" t="s">
        <v>541</v>
      </c>
      <c r="C9">
        <f t="shared" ca="1" si="0"/>
        <v>0.17295455915546998</v>
      </c>
      <c r="D9" s="1" t="s">
        <v>745</v>
      </c>
      <c r="E9" s="4" t="s">
        <v>543</v>
      </c>
      <c r="F9" s="2" t="s">
        <v>81</v>
      </c>
      <c r="G9" s="2" t="s">
        <v>24</v>
      </c>
      <c r="H9" s="2">
        <f t="shared" si="1"/>
        <v>1</v>
      </c>
      <c r="I9" s="2">
        <v>1</v>
      </c>
      <c r="J9" s="3" t="s">
        <v>746</v>
      </c>
      <c r="K9" s="3" t="s">
        <v>747</v>
      </c>
      <c r="L9" s="3" t="s">
        <v>24</v>
      </c>
      <c r="M9" s="3" t="s">
        <v>748</v>
      </c>
      <c r="N9" s="3" t="s">
        <v>119</v>
      </c>
      <c r="O9" s="3" t="s">
        <v>23</v>
      </c>
      <c r="P9" s="3" t="s">
        <v>110</v>
      </c>
      <c r="Q9" s="3" t="s">
        <v>24</v>
      </c>
      <c r="R9" s="3" t="s">
        <v>749</v>
      </c>
      <c r="S9" s="3" t="s">
        <v>750</v>
      </c>
      <c r="T9" s="3" t="s">
        <v>192</v>
      </c>
      <c r="U9" s="3" t="s">
        <v>27</v>
      </c>
      <c r="V9" s="5" t="s">
        <v>751</v>
      </c>
    </row>
    <row r="10" spans="1:22" x14ac:dyDescent="0.25">
      <c r="A10" t="s">
        <v>625</v>
      </c>
      <c r="B10" t="s">
        <v>535</v>
      </c>
      <c r="C10">
        <f t="shared" ca="1" si="0"/>
        <v>0.15922959310732299</v>
      </c>
      <c r="D10" s="1" t="s">
        <v>626</v>
      </c>
      <c r="E10" s="4" t="s">
        <v>537</v>
      </c>
      <c r="F10" s="2" t="s">
        <v>21</v>
      </c>
      <c r="G10" s="2" t="s">
        <v>627</v>
      </c>
      <c r="H10" s="2">
        <f t="shared" si="1"/>
        <v>1</v>
      </c>
      <c r="I10" s="2">
        <v>1</v>
      </c>
      <c r="J10" s="3" t="s">
        <v>628</v>
      </c>
      <c r="K10" s="3" t="s">
        <v>629</v>
      </c>
      <c r="L10" s="3" t="s">
        <v>86</v>
      </c>
      <c r="M10" s="3" t="s">
        <v>630</v>
      </c>
      <c r="N10" s="3" t="s">
        <v>80</v>
      </c>
      <c r="O10" s="3" t="s">
        <v>30</v>
      </c>
      <c r="P10" s="3" t="s">
        <v>57</v>
      </c>
      <c r="Q10" s="3" t="s">
        <v>24</v>
      </c>
      <c r="R10" s="3" t="s">
        <v>24</v>
      </c>
      <c r="S10" s="3" t="s">
        <v>24</v>
      </c>
      <c r="T10" s="3" t="s">
        <v>26</v>
      </c>
      <c r="U10" s="3" t="s">
        <v>27</v>
      </c>
      <c r="V10" s="5" t="s">
        <v>631</v>
      </c>
    </row>
    <row r="11" spans="1:22" x14ac:dyDescent="0.25">
      <c r="A11" t="s">
        <v>621</v>
      </c>
      <c r="B11" t="s">
        <v>530</v>
      </c>
      <c r="C11">
        <f t="shared" ca="1" si="0"/>
        <v>0.24543700261210644</v>
      </c>
      <c r="D11" s="1" t="s">
        <v>622</v>
      </c>
      <c r="E11" s="4" t="s">
        <v>531</v>
      </c>
      <c r="F11" s="2" t="s">
        <v>82</v>
      </c>
      <c r="G11" s="2" t="s">
        <v>623</v>
      </c>
      <c r="H11" s="2">
        <f t="shared" si="1"/>
        <v>1</v>
      </c>
      <c r="I11" s="2">
        <v>1</v>
      </c>
      <c r="J11" s="3" t="s">
        <v>140</v>
      </c>
      <c r="K11" s="3" t="s">
        <v>99</v>
      </c>
      <c r="L11" s="3" t="s">
        <v>100</v>
      </c>
      <c r="M11" s="3" t="s">
        <v>141</v>
      </c>
      <c r="N11" s="3" t="s">
        <v>139</v>
      </c>
      <c r="O11" s="3" t="s">
        <v>23</v>
      </c>
      <c r="P11" s="3" t="s">
        <v>45</v>
      </c>
      <c r="Q11" s="3" t="s">
        <v>24</v>
      </c>
      <c r="R11" s="3" t="s">
        <v>101</v>
      </c>
      <c r="S11" s="3" t="s">
        <v>102</v>
      </c>
      <c r="T11" s="3" t="s">
        <v>26</v>
      </c>
      <c r="U11" s="3" t="s">
        <v>27</v>
      </c>
      <c r="V11" s="5" t="s">
        <v>624</v>
      </c>
    </row>
    <row r="12" spans="1:22" x14ac:dyDescent="0.25">
      <c r="A12" t="s">
        <v>550</v>
      </c>
      <c r="B12" t="s">
        <v>541</v>
      </c>
      <c r="C12">
        <f t="shared" ca="1" si="0"/>
        <v>0.8381674825361759</v>
      </c>
      <c r="D12" s="1" t="s">
        <v>551</v>
      </c>
      <c r="E12" s="4" t="s">
        <v>543</v>
      </c>
      <c r="F12" s="2" t="s">
        <v>21</v>
      </c>
      <c r="G12" s="2" t="s">
        <v>552</v>
      </c>
      <c r="H12" s="2">
        <f t="shared" si="1"/>
        <v>1</v>
      </c>
      <c r="I12" s="2">
        <v>1</v>
      </c>
      <c r="J12" s="3" t="s">
        <v>553</v>
      </c>
      <c r="K12" s="3" t="s">
        <v>554</v>
      </c>
      <c r="L12" s="3" t="s">
        <v>287</v>
      </c>
      <c r="M12" s="3" t="s">
        <v>555</v>
      </c>
      <c r="N12" s="3" t="s">
        <v>239</v>
      </c>
      <c r="O12" s="3" t="s">
        <v>30</v>
      </c>
      <c r="P12" s="3" t="s">
        <v>57</v>
      </c>
      <c r="Q12" s="3" t="s">
        <v>24</v>
      </c>
      <c r="R12" s="3" t="s">
        <v>556</v>
      </c>
      <c r="S12" s="3" t="s">
        <v>61</v>
      </c>
      <c r="T12" s="3" t="s">
        <v>26</v>
      </c>
      <c r="U12" s="3" t="s">
        <v>27</v>
      </c>
      <c r="V12" s="5" t="s">
        <v>557</v>
      </c>
    </row>
    <row r="13" spans="1:22" x14ac:dyDescent="0.25">
      <c r="A13" t="s">
        <v>617</v>
      </c>
      <c r="B13" t="s">
        <v>535</v>
      </c>
      <c r="C13">
        <f t="shared" ca="1" si="0"/>
        <v>0.18003588285109984</v>
      </c>
      <c r="D13" s="1" t="s">
        <v>618</v>
      </c>
      <c r="E13" s="4" t="s">
        <v>537</v>
      </c>
      <c r="F13" s="2" t="s">
        <v>21</v>
      </c>
      <c r="G13" s="2" t="s">
        <v>619</v>
      </c>
      <c r="H13" s="2">
        <f t="shared" si="1"/>
        <v>1</v>
      </c>
      <c r="I13" s="2">
        <v>1</v>
      </c>
      <c r="J13" s="3" t="s">
        <v>486</v>
      </c>
      <c r="K13" s="3" t="s">
        <v>487</v>
      </c>
      <c r="L13" s="3" t="s">
        <v>153</v>
      </c>
      <c r="M13" s="3" t="s">
        <v>488</v>
      </c>
      <c r="N13" s="3" t="s">
        <v>214</v>
      </c>
      <c r="O13" s="3" t="s">
        <v>23</v>
      </c>
      <c r="P13" s="3" t="s">
        <v>273</v>
      </c>
      <c r="Q13" s="3" t="s">
        <v>24</v>
      </c>
      <c r="R13" s="3" t="s">
        <v>489</v>
      </c>
      <c r="S13" s="3" t="s">
        <v>214</v>
      </c>
      <c r="T13" s="3" t="s">
        <v>26</v>
      </c>
      <c r="U13" s="3" t="s">
        <v>27</v>
      </c>
      <c r="V13" s="5" t="s">
        <v>620</v>
      </c>
    </row>
    <row r="14" spans="1:22" x14ac:dyDescent="0.25">
      <c r="A14" t="s">
        <v>763</v>
      </c>
      <c r="B14" t="s">
        <v>535</v>
      </c>
      <c r="C14">
        <f t="shared" ca="1" si="0"/>
        <v>0.68178446356414046</v>
      </c>
      <c r="D14" s="1" t="s">
        <v>764</v>
      </c>
      <c r="E14" s="4" t="s">
        <v>537</v>
      </c>
      <c r="F14" s="2" t="s">
        <v>21</v>
      </c>
      <c r="G14" s="2" t="s">
        <v>765</v>
      </c>
      <c r="H14" s="2">
        <f t="shared" si="1"/>
        <v>1</v>
      </c>
      <c r="I14" s="2">
        <v>1</v>
      </c>
      <c r="J14" s="3" t="s">
        <v>766</v>
      </c>
      <c r="K14" s="3" t="s">
        <v>120</v>
      </c>
      <c r="L14" s="3" t="s">
        <v>121</v>
      </c>
      <c r="M14" s="3" t="s">
        <v>767</v>
      </c>
      <c r="N14" s="3" t="s">
        <v>122</v>
      </c>
      <c r="O14" s="3" t="s">
        <v>30</v>
      </c>
      <c r="P14" s="3" t="s">
        <v>57</v>
      </c>
      <c r="Q14" s="3" t="s">
        <v>67</v>
      </c>
      <c r="R14" s="3" t="s">
        <v>123</v>
      </c>
      <c r="S14" s="3" t="s">
        <v>61</v>
      </c>
      <c r="T14" s="3" t="s">
        <v>26</v>
      </c>
      <c r="U14" s="3" t="s">
        <v>27</v>
      </c>
      <c r="V14" s="5" t="s">
        <v>768</v>
      </c>
    </row>
    <row r="15" spans="1:22" x14ac:dyDescent="0.25">
      <c r="A15" t="s">
        <v>733</v>
      </c>
      <c r="B15" t="s">
        <v>530</v>
      </c>
      <c r="C15">
        <f t="shared" ca="1" si="0"/>
        <v>0.24639953696592132</v>
      </c>
      <c r="D15" s="1" t="s">
        <v>734</v>
      </c>
      <c r="E15" s="4" t="s">
        <v>531</v>
      </c>
      <c r="F15" s="2" t="s">
        <v>21</v>
      </c>
      <c r="G15" s="2" t="s">
        <v>735</v>
      </c>
      <c r="H15" s="2">
        <f t="shared" si="1"/>
        <v>1</v>
      </c>
      <c r="I15" s="2">
        <v>1</v>
      </c>
      <c r="J15" s="3" t="s">
        <v>736</v>
      </c>
      <c r="K15" s="3" t="s">
        <v>326</v>
      </c>
      <c r="L15" s="3" t="s">
        <v>78</v>
      </c>
      <c r="M15" s="3" t="s">
        <v>737</v>
      </c>
      <c r="N15" s="3" t="s">
        <v>104</v>
      </c>
      <c r="O15" s="3" t="s">
        <v>23</v>
      </c>
      <c r="P15" s="3" t="s">
        <v>45</v>
      </c>
      <c r="Q15" s="3" t="s">
        <v>24</v>
      </c>
      <c r="R15" s="3" t="s">
        <v>738</v>
      </c>
      <c r="S15" s="3" t="s">
        <v>124</v>
      </c>
      <c r="T15" s="3" t="s">
        <v>26</v>
      </c>
      <c r="U15" s="3" t="s">
        <v>27</v>
      </c>
      <c r="V15" s="5" t="s">
        <v>739</v>
      </c>
    </row>
    <row r="16" spans="1:22" x14ac:dyDescent="0.25">
      <c r="A16" t="s">
        <v>594</v>
      </c>
      <c r="B16" t="s">
        <v>530</v>
      </c>
      <c r="C16">
        <f t="shared" ca="1" si="0"/>
        <v>0.30517359149652334</v>
      </c>
      <c r="D16" s="1" t="s">
        <v>595</v>
      </c>
      <c r="E16" s="4" t="s">
        <v>531</v>
      </c>
      <c r="F16" s="2" t="s">
        <v>113</v>
      </c>
      <c r="G16" s="2" t="s">
        <v>596</v>
      </c>
      <c r="H16" s="2">
        <f t="shared" si="1"/>
        <v>1</v>
      </c>
      <c r="I16" s="2">
        <v>1</v>
      </c>
      <c r="J16" s="3" t="s">
        <v>207</v>
      </c>
      <c r="K16" s="3" t="s">
        <v>208</v>
      </c>
      <c r="L16" s="3" t="s">
        <v>171</v>
      </c>
      <c r="M16" s="3" t="s">
        <v>209</v>
      </c>
      <c r="N16" s="3" t="s">
        <v>210</v>
      </c>
      <c r="O16" s="3" t="s">
        <v>23</v>
      </c>
      <c r="P16" s="3" t="s">
        <v>45</v>
      </c>
      <c r="Q16" s="3" t="s">
        <v>24</v>
      </c>
      <c r="R16" s="3" t="s">
        <v>211</v>
      </c>
      <c r="S16" s="3" t="s">
        <v>61</v>
      </c>
      <c r="T16" s="3" t="s">
        <v>26</v>
      </c>
      <c r="U16" s="3" t="s">
        <v>27</v>
      </c>
      <c r="V16" s="5" t="s">
        <v>597</v>
      </c>
    </row>
    <row r="17" spans="1:22" x14ac:dyDescent="0.25">
      <c r="A17" t="s">
        <v>540</v>
      </c>
      <c r="B17" t="s">
        <v>541</v>
      </c>
      <c r="C17">
        <f t="shared" ca="1" si="0"/>
        <v>0.292541697641722</v>
      </c>
      <c r="D17" s="1" t="s">
        <v>542</v>
      </c>
      <c r="E17" s="4" t="s">
        <v>543</v>
      </c>
      <c r="F17" s="2" t="s">
        <v>21</v>
      </c>
      <c r="G17" s="2" t="s">
        <v>544</v>
      </c>
      <c r="H17" s="2">
        <f t="shared" si="1"/>
        <v>1</v>
      </c>
      <c r="I17" s="2">
        <v>1</v>
      </c>
      <c r="J17" s="3" t="s">
        <v>545</v>
      </c>
      <c r="K17" s="3" t="s">
        <v>546</v>
      </c>
      <c r="L17" s="3" t="s">
        <v>317</v>
      </c>
      <c r="M17" s="3" t="s">
        <v>547</v>
      </c>
      <c r="N17" s="3" t="s">
        <v>199</v>
      </c>
      <c r="O17" s="3" t="s">
        <v>23</v>
      </c>
      <c r="P17" s="3" t="s">
        <v>110</v>
      </c>
      <c r="Q17" s="3" t="s">
        <v>24</v>
      </c>
      <c r="R17" s="3" t="s">
        <v>548</v>
      </c>
      <c r="S17" s="3" t="s">
        <v>150</v>
      </c>
      <c r="T17" s="3" t="s">
        <v>26</v>
      </c>
      <c r="U17" s="3" t="s">
        <v>27</v>
      </c>
      <c r="V17" s="5" t="s">
        <v>549</v>
      </c>
    </row>
    <row r="18" spans="1:22" x14ac:dyDescent="0.25">
      <c r="A18" t="s">
        <v>568</v>
      </c>
      <c r="B18" t="s">
        <v>569</v>
      </c>
      <c r="C18">
        <f t="shared" ca="1" si="0"/>
        <v>0.4045173561842681</v>
      </c>
      <c r="D18" s="1" t="s">
        <v>570</v>
      </c>
      <c r="E18" s="4" t="s">
        <v>571</v>
      </c>
      <c r="F18" s="2" t="s">
        <v>21</v>
      </c>
      <c r="G18" s="2" t="s">
        <v>572</v>
      </c>
      <c r="H18" s="2">
        <f t="shared" si="1"/>
        <v>1</v>
      </c>
      <c r="I18" s="2">
        <v>1</v>
      </c>
      <c r="J18" s="3" t="s">
        <v>573</v>
      </c>
      <c r="K18" s="3" t="s">
        <v>574</v>
      </c>
      <c r="L18" s="3" t="s">
        <v>62</v>
      </c>
      <c r="M18" s="3" t="s">
        <v>575</v>
      </c>
      <c r="N18" s="3" t="s">
        <v>119</v>
      </c>
      <c r="O18" s="3" t="s">
        <v>30</v>
      </c>
      <c r="P18" s="3" t="s">
        <v>63</v>
      </c>
      <c r="Q18" s="3" t="s">
        <v>31</v>
      </c>
      <c r="R18" s="3" t="s">
        <v>576</v>
      </c>
      <c r="S18" s="3" t="s">
        <v>119</v>
      </c>
      <c r="T18" s="3" t="s">
        <v>192</v>
      </c>
      <c r="U18" s="3" t="s">
        <v>27</v>
      </c>
      <c r="V18" s="5" t="s">
        <v>577</v>
      </c>
    </row>
    <row r="19" spans="1:22" x14ac:dyDescent="0.25">
      <c r="A19" t="s">
        <v>752</v>
      </c>
      <c r="B19" t="s">
        <v>753</v>
      </c>
      <c r="C19">
        <f t="shared" ca="1" si="0"/>
        <v>0.97847755247708501</v>
      </c>
      <c r="D19" s="1" t="s">
        <v>754</v>
      </c>
      <c r="E19" s="4" t="s">
        <v>755</v>
      </c>
      <c r="F19" s="2" t="s">
        <v>21</v>
      </c>
      <c r="G19" s="2" t="s">
        <v>756</v>
      </c>
      <c r="H19" s="2">
        <f t="shared" si="1"/>
        <v>1</v>
      </c>
      <c r="I19" s="2">
        <v>1</v>
      </c>
      <c r="J19" s="3" t="s">
        <v>757</v>
      </c>
      <c r="K19" s="3" t="s">
        <v>758</v>
      </c>
      <c r="L19" s="3" t="s">
        <v>125</v>
      </c>
      <c r="M19" s="3" t="s">
        <v>759</v>
      </c>
      <c r="N19" s="3" t="s">
        <v>760</v>
      </c>
      <c r="O19" s="3" t="s">
        <v>23</v>
      </c>
      <c r="P19" s="3" t="s">
        <v>151</v>
      </c>
      <c r="Q19" s="3" t="s">
        <v>24</v>
      </c>
      <c r="R19" s="3" t="s">
        <v>761</v>
      </c>
      <c r="S19" s="3" t="s">
        <v>116</v>
      </c>
      <c r="T19" s="3" t="s">
        <v>26</v>
      </c>
      <c r="U19" s="3" t="s">
        <v>27</v>
      </c>
      <c r="V19" s="5" t="s">
        <v>762</v>
      </c>
    </row>
    <row r="20" spans="1:22" x14ac:dyDescent="0.25">
      <c r="A20" t="s">
        <v>740</v>
      </c>
      <c r="B20" t="s">
        <v>541</v>
      </c>
      <c r="C20">
        <f t="shared" ca="1" si="0"/>
        <v>1.2740132445398511E-2</v>
      </c>
      <c r="D20" s="1" t="s">
        <v>741</v>
      </c>
      <c r="E20" s="4" t="s">
        <v>543</v>
      </c>
      <c r="F20" s="2" t="s">
        <v>51</v>
      </c>
      <c r="G20" s="2" t="s">
        <v>742</v>
      </c>
      <c r="H20" s="2">
        <f t="shared" si="1"/>
        <v>1</v>
      </c>
      <c r="I20" s="2">
        <v>1</v>
      </c>
      <c r="J20" s="3" t="s">
        <v>668</v>
      </c>
      <c r="K20" s="3" t="s">
        <v>669</v>
      </c>
      <c r="L20" s="3" t="s">
        <v>54</v>
      </c>
      <c r="M20" s="3" t="s">
        <v>670</v>
      </c>
      <c r="N20" s="3" t="s">
        <v>119</v>
      </c>
      <c r="O20" s="3" t="s">
        <v>23</v>
      </c>
      <c r="P20" s="3" t="s">
        <v>45</v>
      </c>
      <c r="Q20" s="3" t="s">
        <v>24</v>
      </c>
      <c r="R20" s="3" t="s">
        <v>671</v>
      </c>
      <c r="S20" s="3" t="s">
        <v>119</v>
      </c>
      <c r="T20" s="3" t="s">
        <v>26</v>
      </c>
      <c r="U20" s="3" t="s">
        <v>27</v>
      </c>
      <c r="V20" s="5" t="s">
        <v>743</v>
      </c>
    </row>
    <row r="21" spans="1:22" x14ac:dyDescent="0.25">
      <c r="A21" t="s">
        <v>715</v>
      </c>
      <c r="B21" t="s">
        <v>535</v>
      </c>
      <c r="C21">
        <f t="shared" ca="1" si="0"/>
        <v>0.47470945895289629</v>
      </c>
      <c r="D21" s="1" t="s">
        <v>716</v>
      </c>
      <c r="E21" s="4" t="s">
        <v>537</v>
      </c>
      <c r="F21" s="2" t="s">
        <v>51</v>
      </c>
      <c r="G21" s="2" t="s">
        <v>717</v>
      </c>
      <c r="H21" s="2">
        <f t="shared" si="1"/>
        <v>1</v>
      </c>
      <c r="I21" s="2">
        <v>1</v>
      </c>
      <c r="J21" s="3" t="s">
        <v>202</v>
      </c>
      <c r="K21" s="3" t="s">
        <v>203</v>
      </c>
      <c r="L21" s="3" t="s">
        <v>143</v>
      </c>
      <c r="M21" s="3" t="s">
        <v>204</v>
      </c>
      <c r="N21" s="3" t="s">
        <v>205</v>
      </c>
      <c r="O21" s="3" t="s">
        <v>23</v>
      </c>
      <c r="P21" s="3" t="s">
        <v>76</v>
      </c>
      <c r="Q21" s="3" t="s">
        <v>24</v>
      </c>
      <c r="R21" s="3" t="s">
        <v>206</v>
      </c>
      <c r="S21" s="3" t="s">
        <v>98</v>
      </c>
      <c r="T21" s="3" t="s">
        <v>26</v>
      </c>
      <c r="U21" s="3" t="s">
        <v>27</v>
      </c>
      <c r="V21" s="5" t="s">
        <v>718</v>
      </c>
    </row>
    <row r="22" spans="1:22" x14ac:dyDescent="0.25">
      <c r="A22" t="s">
        <v>698</v>
      </c>
      <c r="B22" t="s">
        <v>535</v>
      </c>
      <c r="C22">
        <f t="shared" ca="1" si="0"/>
        <v>0.30835948028647542</v>
      </c>
      <c r="D22" s="1" t="s">
        <v>699</v>
      </c>
      <c r="E22" s="4" t="s">
        <v>537</v>
      </c>
      <c r="F22" s="2" t="s">
        <v>21</v>
      </c>
      <c r="G22" s="2" t="s">
        <v>700</v>
      </c>
      <c r="H22" s="2">
        <f t="shared" si="1"/>
        <v>1</v>
      </c>
      <c r="I22" s="2">
        <v>1</v>
      </c>
      <c r="J22" s="3" t="s">
        <v>701</v>
      </c>
      <c r="K22" s="3" t="s">
        <v>702</v>
      </c>
      <c r="L22" s="3" t="s">
        <v>297</v>
      </c>
      <c r="M22" s="3" t="s">
        <v>703</v>
      </c>
      <c r="N22" s="3" t="s">
        <v>150</v>
      </c>
      <c r="O22" s="3" t="s">
        <v>30</v>
      </c>
      <c r="P22" s="3" t="s">
        <v>57</v>
      </c>
      <c r="Q22" s="3" t="s">
        <v>24</v>
      </c>
      <c r="R22" s="3" t="s">
        <v>704</v>
      </c>
      <c r="S22" s="3" t="s">
        <v>64</v>
      </c>
      <c r="T22" s="3" t="s">
        <v>26</v>
      </c>
      <c r="U22" s="3" t="s">
        <v>27</v>
      </c>
      <c r="V22" s="5" t="s">
        <v>705</v>
      </c>
    </row>
    <row r="23" spans="1:22" x14ac:dyDescent="0.25">
      <c r="A23" t="s">
        <v>579</v>
      </c>
      <c r="B23" t="s">
        <v>530</v>
      </c>
      <c r="C23">
        <f t="shared" ca="1" si="0"/>
        <v>0.21145132743053596</v>
      </c>
      <c r="D23" s="1" t="s">
        <v>580</v>
      </c>
      <c r="E23" s="4" t="s">
        <v>531</v>
      </c>
      <c r="F23" s="2" t="s">
        <v>127</v>
      </c>
      <c r="G23" s="2" t="s">
        <v>24</v>
      </c>
      <c r="H23" s="2">
        <f t="shared" si="1"/>
        <v>1</v>
      </c>
      <c r="I23" s="2">
        <v>1</v>
      </c>
      <c r="J23" s="3" t="s">
        <v>581</v>
      </c>
      <c r="K23" s="3" t="s">
        <v>241</v>
      </c>
      <c r="L23" s="3" t="s">
        <v>238</v>
      </c>
      <c r="M23" s="3" t="s">
        <v>582</v>
      </c>
      <c r="N23" s="3" t="s">
        <v>316</v>
      </c>
      <c r="O23" s="3" t="s">
        <v>23</v>
      </c>
      <c r="P23" s="3" t="s">
        <v>45</v>
      </c>
      <c r="Q23" s="3" t="s">
        <v>24</v>
      </c>
      <c r="R23" s="3" t="s">
        <v>583</v>
      </c>
      <c r="S23" s="3" t="s">
        <v>58</v>
      </c>
      <c r="T23" s="3" t="s">
        <v>26</v>
      </c>
      <c r="U23" s="3" t="s">
        <v>27</v>
      </c>
      <c r="V23" s="5" t="s">
        <v>584</v>
      </c>
    </row>
    <row r="24" spans="1:22" x14ac:dyDescent="0.25">
      <c r="A24" t="s">
        <v>632</v>
      </c>
      <c r="B24" t="s">
        <v>541</v>
      </c>
      <c r="C24">
        <f t="shared" ca="1" si="0"/>
        <v>0.74199452554942413</v>
      </c>
      <c r="D24" s="1" t="s">
        <v>633</v>
      </c>
      <c r="E24" s="4" t="s">
        <v>543</v>
      </c>
      <c r="F24" s="2" t="s">
        <v>21</v>
      </c>
      <c r="G24" s="2" t="s">
        <v>634</v>
      </c>
      <c r="H24" s="2">
        <f t="shared" si="1"/>
        <v>1</v>
      </c>
      <c r="I24" s="2">
        <v>1</v>
      </c>
      <c r="J24" s="3" t="s">
        <v>635</v>
      </c>
      <c r="K24" s="3" t="s">
        <v>636</v>
      </c>
      <c r="L24" s="3" t="s">
        <v>146</v>
      </c>
      <c r="M24" s="3" t="s">
        <v>637</v>
      </c>
      <c r="N24" s="3" t="s">
        <v>53</v>
      </c>
      <c r="O24" s="3" t="s">
        <v>23</v>
      </c>
      <c r="P24" s="3" t="s">
        <v>76</v>
      </c>
      <c r="Q24" s="3" t="s">
        <v>24</v>
      </c>
      <c r="R24" s="3" t="s">
        <v>638</v>
      </c>
      <c r="S24" s="3" t="s">
        <v>53</v>
      </c>
      <c r="T24" s="3" t="s">
        <v>26</v>
      </c>
      <c r="U24" s="3" t="s">
        <v>27</v>
      </c>
      <c r="V24" s="5" t="s">
        <v>639</v>
      </c>
    </row>
    <row r="25" spans="1:22" x14ac:dyDescent="0.25">
      <c r="A25" t="s">
        <v>720</v>
      </c>
      <c r="B25" t="s">
        <v>535</v>
      </c>
      <c r="C25">
        <f t="shared" ca="1" si="0"/>
        <v>0.49757548881985225</v>
      </c>
      <c r="D25" s="1" t="s">
        <v>721</v>
      </c>
      <c r="E25" s="4" t="s">
        <v>537</v>
      </c>
      <c r="F25" s="2" t="s">
        <v>21</v>
      </c>
      <c r="G25" s="2" t="s">
        <v>722</v>
      </c>
      <c r="H25" s="2">
        <f t="shared" si="1"/>
        <v>1</v>
      </c>
      <c r="I25" s="2">
        <v>1</v>
      </c>
      <c r="J25" s="3" t="s">
        <v>174</v>
      </c>
      <c r="K25" s="3" t="s">
        <v>175</v>
      </c>
      <c r="L25" s="3" t="s">
        <v>171</v>
      </c>
      <c r="M25" s="3" t="s">
        <v>176</v>
      </c>
      <c r="N25" s="3" t="s">
        <v>177</v>
      </c>
      <c r="O25" s="3" t="s">
        <v>23</v>
      </c>
      <c r="P25" s="3" t="s">
        <v>178</v>
      </c>
      <c r="Q25" s="3" t="s">
        <v>24</v>
      </c>
      <c r="R25" s="3" t="s">
        <v>179</v>
      </c>
      <c r="S25" s="3" t="s">
        <v>58</v>
      </c>
      <c r="T25" s="3" t="s">
        <v>26</v>
      </c>
      <c r="U25" s="3" t="s">
        <v>27</v>
      </c>
      <c r="V25" s="5" t="s">
        <v>723</v>
      </c>
    </row>
    <row r="26" spans="1:22" x14ac:dyDescent="0.25">
      <c r="A26" t="s">
        <v>585</v>
      </c>
      <c r="B26" t="s">
        <v>541</v>
      </c>
      <c r="C26">
        <f t="shared" ca="1" si="0"/>
        <v>0.13387510518283408</v>
      </c>
      <c r="D26" s="1" t="s">
        <v>586</v>
      </c>
      <c r="E26" s="4" t="s">
        <v>543</v>
      </c>
      <c r="F26" s="2" t="s">
        <v>21</v>
      </c>
      <c r="G26" s="2" t="s">
        <v>587</v>
      </c>
      <c r="H26" s="2" t="e">
        <f>IF(#REF!=K26, "", 1)</f>
        <v>#REF!</v>
      </c>
      <c r="I26" s="2">
        <v>1</v>
      </c>
      <c r="J26" s="3" t="s">
        <v>588</v>
      </c>
      <c r="K26" s="3" t="s">
        <v>589</v>
      </c>
      <c r="L26" s="3" t="s">
        <v>230</v>
      </c>
      <c r="M26" s="3" t="s">
        <v>590</v>
      </c>
      <c r="N26" s="3" t="s">
        <v>591</v>
      </c>
      <c r="O26" s="3" t="s">
        <v>126</v>
      </c>
      <c r="P26" s="3" t="s">
        <v>76</v>
      </c>
      <c r="Q26" s="3" t="s">
        <v>24</v>
      </c>
      <c r="R26" s="3" t="s">
        <v>592</v>
      </c>
      <c r="S26" s="3" t="s">
        <v>514</v>
      </c>
      <c r="T26" s="3" t="s">
        <v>26</v>
      </c>
      <c r="U26" s="3" t="s">
        <v>27</v>
      </c>
      <c r="V26" s="5" t="s">
        <v>593</v>
      </c>
    </row>
    <row r="27" spans="1:22" hidden="1" x14ac:dyDescent="0.25">
      <c r="A27" t="s">
        <v>643</v>
      </c>
      <c r="B27" t="s">
        <v>541</v>
      </c>
      <c r="C27">
        <f t="shared" ca="1" si="0"/>
        <v>0.10867572492561495</v>
      </c>
      <c r="D27" s="1" t="s">
        <v>644</v>
      </c>
      <c r="E27" s="4" t="s">
        <v>543</v>
      </c>
      <c r="F27" s="2" t="s">
        <v>21</v>
      </c>
      <c r="G27" s="2" t="s">
        <v>645</v>
      </c>
      <c r="H27" s="2" t="str">
        <f t="shared" ref="H27:H35" si="2">IF(K28=K27, "", 1)</f>
        <v/>
      </c>
      <c r="I27" s="2" t="s">
        <v>528</v>
      </c>
      <c r="J27" s="3" t="s">
        <v>197</v>
      </c>
      <c r="K27" s="3" t="s">
        <v>24</v>
      </c>
      <c r="L27" s="3" t="s">
        <v>24</v>
      </c>
      <c r="M27" s="3" t="s">
        <v>198</v>
      </c>
      <c r="N27" s="3" t="s">
        <v>199</v>
      </c>
      <c r="O27" s="3" t="s">
        <v>23</v>
      </c>
      <c r="P27" s="3" t="s">
        <v>200</v>
      </c>
      <c r="Q27" s="3" t="s">
        <v>24</v>
      </c>
      <c r="R27" s="3" t="s">
        <v>24</v>
      </c>
      <c r="S27" s="3" t="s">
        <v>24</v>
      </c>
      <c r="T27" s="3" t="s">
        <v>201</v>
      </c>
      <c r="U27" s="3" t="s">
        <v>27</v>
      </c>
      <c r="V27" s="5" t="s">
        <v>646</v>
      </c>
    </row>
    <row r="28" spans="1:22" hidden="1" x14ac:dyDescent="0.25">
      <c r="A28" t="s">
        <v>647</v>
      </c>
      <c r="B28" t="s">
        <v>535</v>
      </c>
      <c r="C28">
        <f t="shared" ca="1" si="0"/>
        <v>4.0145158076523524E-2</v>
      </c>
      <c r="D28" s="1" t="s">
        <v>648</v>
      </c>
      <c r="E28" s="4" t="s">
        <v>537</v>
      </c>
      <c r="F28" s="2" t="s">
        <v>21</v>
      </c>
      <c r="G28" s="2" t="s">
        <v>649</v>
      </c>
      <c r="H28" s="2">
        <f t="shared" si="2"/>
        <v>1</v>
      </c>
      <c r="I28" s="2" t="s">
        <v>528</v>
      </c>
      <c r="J28" s="3" t="s">
        <v>650</v>
      </c>
      <c r="K28" s="3" t="s">
        <v>24</v>
      </c>
      <c r="L28" s="3" t="s">
        <v>24</v>
      </c>
      <c r="M28" s="3" t="s">
        <v>651</v>
      </c>
      <c r="N28" s="3" t="s">
        <v>58</v>
      </c>
      <c r="O28" s="3" t="s">
        <v>30</v>
      </c>
      <c r="P28" s="3" t="s">
        <v>108</v>
      </c>
      <c r="Q28" s="3" t="s">
        <v>65</v>
      </c>
      <c r="R28" s="3" t="s">
        <v>337</v>
      </c>
      <c r="S28" s="3" t="s">
        <v>652</v>
      </c>
      <c r="T28" s="3" t="s">
        <v>32</v>
      </c>
      <c r="U28" s="3" t="s">
        <v>27</v>
      </c>
      <c r="V28" s="5" t="s">
        <v>653</v>
      </c>
    </row>
    <row r="29" spans="1:22" hidden="1" x14ac:dyDescent="0.25">
      <c r="A29" t="s">
        <v>654</v>
      </c>
      <c r="B29" t="s">
        <v>530</v>
      </c>
      <c r="C29">
        <f t="shared" ca="1" si="0"/>
        <v>0.16538760839052435</v>
      </c>
      <c r="D29" s="1" t="s">
        <v>655</v>
      </c>
      <c r="E29" s="4" t="s">
        <v>531</v>
      </c>
      <c r="F29" s="2" t="s">
        <v>21</v>
      </c>
      <c r="G29" s="2" t="s">
        <v>656</v>
      </c>
      <c r="H29" s="2">
        <f t="shared" si="2"/>
        <v>1</v>
      </c>
      <c r="I29" s="2" t="s">
        <v>528</v>
      </c>
      <c r="J29" s="3" t="s">
        <v>657</v>
      </c>
      <c r="K29" s="3" t="s">
        <v>241</v>
      </c>
      <c r="L29" s="3" t="s">
        <v>238</v>
      </c>
      <c r="M29" s="3" t="s">
        <v>658</v>
      </c>
      <c r="N29" s="3" t="s">
        <v>104</v>
      </c>
      <c r="O29" s="3" t="s">
        <v>23</v>
      </c>
      <c r="P29" s="3" t="s">
        <v>45</v>
      </c>
      <c r="Q29" s="3" t="s">
        <v>24</v>
      </c>
      <c r="R29" s="3" t="s">
        <v>659</v>
      </c>
      <c r="S29" s="3" t="s">
        <v>104</v>
      </c>
      <c r="T29" s="3" t="s">
        <v>26</v>
      </c>
      <c r="U29" s="3" t="s">
        <v>27</v>
      </c>
      <c r="V29" s="5" t="s">
        <v>660</v>
      </c>
    </row>
    <row r="30" spans="1:22" hidden="1" x14ac:dyDescent="0.25">
      <c r="A30" t="s">
        <v>661</v>
      </c>
      <c r="B30" t="s">
        <v>541</v>
      </c>
      <c r="C30">
        <f t="shared" ca="1" si="0"/>
        <v>0.51768380705338612</v>
      </c>
      <c r="D30" s="1" t="s">
        <v>662</v>
      </c>
      <c r="E30" s="4" t="s">
        <v>543</v>
      </c>
      <c r="F30" s="2" t="s">
        <v>21</v>
      </c>
      <c r="G30" s="2" t="s">
        <v>663</v>
      </c>
      <c r="H30" s="2">
        <f t="shared" si="2"/>
        <v>1</v>
      </c>
      <c r="I30" s="2" t="s">
        <v>528</v>
      </c>
      <c r="J30" s="3" t="s">
        <v>174</v>
      </c>
      <c r="K30" s="3" t="s">
        <v>175</v>
      </c>
      <c r="L30" s="3" t="s">
        <v>171</v>
      </c>
      <c r="M30" s="3" t="s">
        <v>176</v>
      </c>
      <c r="N30" s="3" t="s">
        <v>177</v>
      </c>
      <c r="O30" s="3" t="s">
        <v>23</v>
      </c>
      <c r="P30" s="3" t="s">
        <v>178</v>
      </c>
      <c r="Q30" s="3" t="s">
        <v>24</v>
      </c>
      <c r="R30" s="3" t="s">
        <v>179</v>
      </c>
      <c r="S30" s="3" t="s">
        <v>58</v>
      </c>
      <c r="T30" s="3" t="s">
        <v>26</v>
      </c>
      <c r="U30" s="3" t="s">
        <v>27</v>
      </c>
      <c r="V30" s="5" t="s">
        <v>664</v>
      </c>
    </row>
    <row r="31" spans="1:22" hidden="1" x14ac:dyDescent="0.25">
      <c r="A31" t="s">
        <v>665</v>
      </c>
      <c r="B31" t="s">
        <v>541</v>
      </c>
      <c r="C31">
        <f t="shared" ca="1" si="0"/>
        <v>0.44363183666842898</v>
      </c>
      <c r="D31" s="1" t="s">
        <v>666</v>
      </c>
      <c r="E31" s="4" t="s">
        <v>543</v>
      </c>
      <c r="F31" s="2" t="s">
        <v>21</v>
      </c>
      <c r="G31" s="2" t="s">
        <v>667</v>
      </c>
      <c r="H31" s="2">
        <f t="shared" si="2"/>
        <v>1</v>
      </c>
      <c r="I31" s="2" t="s">
        <v>528</v>
      </c>
      <c r="J31" s="3" t="s">
        <v>668</v>
      </c>
      <c r="K31" s="3" t="s">
        <v>669</v>
      </c>
      <c r="L31" s="3" t="s">
        <v>54</v>
      </c>
      <c r="M31" s="3" t="s">
        <v>670</v>
      </c>
      <c r="N31" s="3" t="s">
        <v>119</v>
      </c>
      <c r="O31" s="3" t="s">
        <v>23</v>
      </c>
      <c r="P31" s="3" t="s">
        <v>45</v>
      </c>
      <c r="Q31" s="3" t="s">
        <v>24</v>
      </c>
      <c r="R31" s="3" t="s">
        <v>671</v>
      </c>
      <c r="S31" s="3" t="s">
        <v>119</v>
      </c>
      <c r="T31" s="3" t="s">
        <v>26</v>
      </c>
      <c r="U31" s="3" t="s">
        <v>27</v>
      </c>
      <c r="V31" s="5" t="s">
        <v>672</v>
      </c>
    </row>
    <row r="32" spans="1:22" hidden="1" x14ac:dyDescent="0.25">
      <c r="A32" t="s">
        <v>673</v>
      </c>
      <c r="B32" t="s">
        <v>530</v>
      </c>
      <c r="C32">
        <f t="shared" ca="1" si="0"/>
        <v>0.71046320555696985</v>
      </c>
      <c r="D32" s="1" t="s">
        <v>674</v>
      </c>
      <c r="E32" s="4" t="s">
        <v>531</v>
      </c>
      <c r="F32" s="2" t="s">
        <v>21</v>
      </c>
      <c r="G32" s="2" t="s">
        <v>675</v>
      </c>
      <c r="H32" s="2" t="str">
        <f t="shared" si="2"/>
        <v/>
      </c>
      <c r="I32" s="2" t="s">
        <v>528</v>
      </c>
      <c r="J32" s="3" t="s">
        <v>676</v>
      </c>
      <c r="K32" s="3" t="s">
        <v>196</v>
      </c>
      <c r="L32" s="3" t="s">
        <v>24</v>
      </c>
      <c r="M32" s="3" t="s">
        <v>677</v>
      </c>
      <c r="N32" s="3" t="s">
        <v>498</v>
      </c>
      <c r="O32" s="3" t="s">
        <v>478</v>
      </c>
      <c r="P32" s="3" t="s">
        <v>479</v>
      </c>
      <c r="Q32" s="3" t="s">
        <v>376</v>
      </c>
      <c r="R32" s="3" t="s">
        <v>24</v>
      </c>
      <c r="S32" s="3" t="s">
        <v>498</v>
      </c>
      <c r="T32" s="3" t="s">
        <v>201</v>
      </c>
      <c r="U32" s="3" t="s">
        <v>27</v>
      </c>
      <c r="V32" s="5" t="s">
        <v>678</v>
      </c>
    </row>
    <row r="33" spans="1:22" hidden="1" x14ac:dyDescent="0.25">
      <c r="A33" t="s">
        <v>679</v>
      </c>
      <c r="B33" t="s">
        <v>535</v>
      </c>
      <c r="C33">
        <f t="shared" ca="1" si="0"/>
        <v>0.44940244615849068</v>
      </c>
      <c r="D33" s="1" t="s">
        <v>680</v>
      </c>
      <c r="E33" s="4" t="s">
        <v>537</v>
      </c>
      <c r="F33" s="2" t="s">
        <v>21</v>
      </c>
      <c r="G33" s="2" t="s">
        <v>681</v>
      </c>
      <c r="H33" s="2">
        <f t="shared" si="2"/>
        <v>1</v>
      </c>
      <c r="I33" s="2" t="s">
        <v>528</v>
      </c>
      <c r="J33" s="3" t="s">
        <v>682</v>
      </c>
      <c r="K33" s="3" t="s">
        <v>196</v>
      </c>
      <c r="L33" s="3" t="s">
        <v>24</v>
      </c>
      <c r="M33" s="3" t="s">
        <v>683</v>
      </c>
      <c r="N33" s="3" t="s">
        <v>514</v>
      </c>
      <c r="O33" s="3" t="s">
        <v>478</v>
      </c>
      <c r="P33" s="3" t="s">
        <v>684</v>
      </c>
      <c r="Q33" s="3" t="s">
        <v>31</v>
      </c>
      <c r="R33" s="3" t="s">
        <v>24</v>
      </c>
      <c r="S33" s="3" t="s">
        <v>514</v>
      </c>
      <c r="T33" s="3" t="s">
        <v>201</v>
      </c>
      <c r="U33" s="3" t="s">
        <v>27</v>
      </c>
      <c r="V33" s="5" t="s">
        <v>685</v>
      </c>
    </row>
    <row r="34" spans="1:22" hidden="1" x14ac:dyDescent="0.25">
      <c r="A34" t="s">
        <v>686</v>
      </c>
      <c r="B34" t="s">
        <v>530</v>
      </c>
      <c r="C34">
        <f t="shared" ca="1" si="0"/>
        <v>0.44127265974824104</v>
      </c>
      <c r="D34" s="1" t="s">
        <v>687</v>
      </c>
      <c r="E34" s="4" t="s">
        <v>531</v>
      </c>
      <c r="F34" s="2" t="s">
        <v>21</v>
      </c>
      <c r="G34" s="2" t="s">
        <v>688</v>
      </c>
      <c r="H34" s="2">
        <f t="shared" si="2"/>
        <v>1</v>
      </c>
      <c r="I34" s="2" t="s">
        <v>528</v>
      </c>
      <c r="J34" s="3" t="s">
        <v>689</v>
      </c>
      <c r="K34" s="3" t="s">
        <v>578</v>
      </c>
      <c r="L34" s="3" t="s">
        <v>91</v>
      </c>
      <c r="M34" s="3" t="s">
        <v>690</v>
      </c>
      <c r="N34" s="3" t="s">
        <v>515</v>
      </c>
      <c r="O34" s="3" t="s">
        <v>23</v>
      </c>
      <c r="P34" s="3" t="s">
        <v>45</v>
      </c>
      <c r="Q34" s="3" t="s">
        <v>24</v>
      </c>
      <c r="R34" s="3" t="s">
        <v>691</v>
      </c>
      <c r="S34" s="3" t="s">
        <v>515</v>
      </c>
      <c r="T34" s="3" t="s">
        <v>26</v>
      </c>
      <c r="U34" s="3" t="s">
        <v>27</v>
      </c>
      <c r="V34" s="5" t="s">
        <v>692</v>
      </c>
    </row>
    <row r="35" spans="1:22" hidden="1" x14ac:dyDescent="0.25">
      <c r="A35" t="s">
        <v>693</v>
      </c>
      <c r="B35" t="s">
        <v>541</v>
      </c>
      <c r="C35">
        <f t="shared" ca="1" si="0"/>
        <v>0.78938984226948683</v>
      </c>
      <c r="D35" s="1" t="s">
        <v>694</v>
      </c>
      <c r="E35" s="4" t="s">
        <v>543</v>
      </c>
      <c r="F35" s="2" t="s">
        <v>21</v>
      </c>
      <c r="G35" s="2" t="s">
        <v>695</v>
      </c>
      <c r="H35" s="2">
        <f t="shared" si="2"/>
        <v>1</v>
      </c>
      <c r="I35" s="2" t="s">
        <v>528</v>
      </c>
      <c r="J35" s="3" t="s">
        <v>156</v>
      </c>
      <c r="K35" s="3" t="s">
        <v>157</v>
      </c>
      <c r="L35" s="3" t="s">
        <v>152</v>
      </c>
      <c r="M35" s="3" t="s">
        <v>158</v>
      </c>
      <c r="N35" s="3" t="s">
        <v>159</v>
      </c>
      <c r="O35" s="3" t="s">
        <v>160</v>
      </c>
      <c r="P35" s="3" t="s">
        <v>161</v>
      </c>
      <c r="Q35" s="3" t="s">
        <v>65</v>
      </c>
      <c r="R35" s="3" t="s">
        <v>162</v>
      </c>
      <c r="S35" s="3" t="s">
        <v>116</v>
      </c>
      <c r="T35" s="3" t="s">
        <v>26</v>
      </c>
      <c r="U35" s="3" t="s">
        <v>27</v>
      </c>
      <c r="V35" s="5" t="s">
        <v>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9"/>
  <sheetViews>
    <sheetView tabSelected="1" topLeftCell="A17" workbookViewId="0">
      <selection activeCell="E4" sqref="E4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3" width="26.7109375" bestFit="1" customWidth="1"/>
    <col min="4" max="45" width="23.28515625" bestFit="1" customWidth="1"/>
    <col min="46" max="46" width="11.85546875" bestFit="1" customWidth="1"/>
  </cols>
  <sheetData>
    <row r="3" spans="1:3" x14ac:dyDescent="0.25">
      <c r="A3" s="7" t="s">
        <v>7</v>
      </c>
      <c r="B3" s="7" t="s">
        <v>3</v>
      </c>
      <c r="C3" t="s">
        <v>828</v>
      </c>
    </row>
    <row r="4" spans="1:3" x14ac:dyDescent="0.25">
      <c r="A4" t="s">
        <v>445</v>
      </c>
      <c r="B4" t="s">
        <v>520</v>
      </c>
      <c r="C4" s="12">
        <v>1</v>
      </c>
    </row>
    <row r="5" spans="1:3" x14ac:dyDescent="0.25">
      <c r="A5" t="s">
        <v>248</v>
      </c>
      <c r="B5" t="s">
        <v>519</v>
      </c>
      <c r="C5" s="12">
        <v>1</v>
      </c>
    </row>
    <row r="6" spans="1:3" x14ac:dyDescent="0.25">
      <c r="A6" t="s">
        <v>378</v>
      </c>
      <c r="B6" t="s">
        <v>521</v>
      </c>
      <c r="C6" s="12">
        <v>1</v>
      </c>
    </row>
    <row r="7" spans="1:3" x14ac:dyDescent="0.25">
      <c r="A7" t="s">
        <v>405</v>
      </c>
      <c r="B7" t="s">
        <v>521</v>
      </c>
      <c r="C7" s="12">
        <v>1</v>
      </c>
    </row>
    <row r="8" spans="1:3" x14ac:dyDescent="0.25">
      <c r="A8" t="s">
        <v>380</v>
      </c>
      <c r="B8" t="s">
        <v>524</v>
      </c>
      <c r="C8" s="12">
        <v>1</v>
      </c>
    </row>
    <row r="9" spans="1:3" x14ac:dyDescent="0.25">
      <c r="A9" t="s">
        <v>256</v>
      </c>
      <c r="B9" t="s">
        <v>521</v>
      </c>
      <c r="C9" s="12">
        <v>1</v>
      </c>
    </row>
    <row r="10" spans="1:3" x14ac:dyDescent="0.25">
      <c r="A10" t="s">
        <v>359</v>
      </c>
      <c r="B10" t="s">
        <v>521</v>
      </c>
      <c r="C10" s="12">
        <v>1</v>
      </c>
    </row>
    <row r="11" spans="1:3" x14ac:dyDescent="0.25">
      <c r="A11" t="s">
        <v>403</v>
      </c>
      <c r="B11" t="s">
        <v>521</v>
      </c>
      <c r="C11" s="12">
        <v>1</v>
      </c>
    </row>
    <row r="12" spans="1:3" x14ac:dyDescent="0.25">
      <c r="A12" t="s">
        <v>85</v>
      </c>
      <c r="B12" t="s">
        <v>521</v>
      </c>
      <c r="C12" s="12">
        <v>1</v>
      </c>
    </row>
    <row r="13" spans="1:3" x14ac:dyDescent="0.25">
      <c r="A13" t="s">
        <v>366</v>
      </c>
      <c r="B13" t="s">
        <v>519</v>
      </c>
      <c r="C13" s="12">
        <v>1</v>
      </c>
    </row>
    <row r="14" spans="1:3" x14ac:dyDescent="0.25">
      <c r="A14" t="s">
        <v>441</v>
      </c>
      <c r="B14" t="s">
        <v>520</v>
      </c>
      <c r="C14" s="12">
        <v>1</v>
      </c>
    </row>
    <row r="15" spans="1:3" x14ac:dyDescent="0.25">
      <c r="A15" t="s">
        <v>117</v>
      </c>
      <c r="B15" t="s">
        <v>524</v>
      </c>
      <c r="C15" s="12">
        <v>1</v>
      </c>
    </row>
    <row r="16" spans="1:3" x14ac:dyDescent="0.25">
      <c r="A16" t="s">
        <v>423</v>
      </c>
      <c r="B16" t="s">
        <v>523</v>
      </c>
      <c r="C16" s="12">
        <v>1</v>
      </c>
    </row>
    <row r="17" spans="1:3" x14ac:dyDescent="0.25">
      <c r="A17" t="s">
        <v>416</v>
      </c>
      <c r="B17" t="s">
        <v>520</v>
      </c>
      <c r="C17" s="12">
        <v>1</v>
      </c>
    </row>
    <row r="18" spans="1:3" x14ac:dyDescent="0.25">
      <c r="A18" t="s">
        <v>99</v>
      </c>
      <c r="B18" t="s">
        <v>521</v>
      </c>
      <c r="C18" s="12">
        <v>1</v>
      </c>
    </row>
    <row r="19" spans="1:3" x14ac:dyDescent="0.25">
      <c r="A19" t="s">
        <v>265</v>
      </c>
      <c r="B19" t="s">
        <v>522</v>
      </c>
      <c r="C19" s="12">
        <v>1</v>
      </c>
    </row>
    <row r="20" spans="1:3" x14ac:dyDescent="0.25">
      <c r="A20" t="s">
        <v>458</v>
      </c>
      <c r="B20" t="s">
        <v>524</v>
      </c>
      <c r="C20" s="12">
        <v>1</v>
      </c>
    </row>
    <row r="21" spans="1:3" x14ac:dyDescent="0.25">
      <c r="A21" t="s">
        <v>490</v>
      </c>
      <c r="B21" t="s">
        <v>520</v>
      </c>
      <c r="C21" s="12">
        <v>1</v>
      </c>
    </row>
    <row r="22" spans="1:3" x14ac:dyDescent="0.25">
      <c r="A22" t="s">
        <v>129</v>
      </c>
      <c r="B22" t="s">
        <v>523</v>
      </c>
      <c r="C22" s="12">
        <v>1</v>
      </c>
    </row>
    <row r="23" spans="1:3" x14ac:dyDescent="0.25">
      <c r="A23" t="s">
        <v>120</v>
      </c>
      <c r="B23" t="s">
        <v>519</v>
      </c>
      <c r="C23" s="12">
        <v>1</v>
      </c>
    </row>
    <row r="24" spans="1:3" x14ac:dyDescent="0.25">
      <c r="A24" t="s">
        <v>293</v>
      </c>
      <c r="B24" t="s">
        <v>523</v>
      </c>
      <c r="C24" s="12">
        <v>1</v>
      </c>
    </row>
    <row r="25" spans="1:3" x14ac:dyDescent="0.25">
      <c r="A25" t="s">
        <v>502</v>
      </c>
      <c r="B25" t="s">
        <v>522</v>
      </c>
      <c r="C25" s="12">
        <v>1</v>
      </c>
    </row>
    <row r="26" spans="1:3" x14ac:dyDescent="0.25">
      <c r="A26" t="s">
        <v>213</v>
      </c>
      <c r="B26" t="s">
        <v>520</v>
      </c>
      <c r="C26" s="12">
        <v>1</v>
      </c>
    </row>
    <row r="27" spans="1:3" x14ac:dyDescent="0.25">
      <c r="A27" t="s">
        <v>41</v>
      </c>
      <c r="B27" t="s">
        <v>522</v>
      </c>
      <c r="C27" s="12">
        <v>1</v>
      </c>
    </row>
    <row r="28" spans="1:3" x14ac:dyDescent="0.25">
      <c r="A28" t="s">
        <v>322</v>
      </c>
      <c r="B28" t="s">
        <v>523</v>
      </c>
      <c r="C28" s="12">
        <v>1</v>
      </c>
    </row>
    <row r="29" spans="1:3" x14ac:dyDescent="0.25">
      <c r="A29" t="s">
        <v>283</v>
      </c>
      <c r="B29" t="s">
        <v>520</v>
      </c>
      <c r="C29" s="12">
        <v>1</v>
      </c>
    </row>
    <row r="30" spans="1:3" x14ac:dyDescent="0.25">
      <c r="A30" t="s">
        <v>431</v>
      </c>
      <c r="B30" t="s">
        <v>520</v>
      </c>
      <c r="C30" s="12">
        <v>1</v>
      </c>
    </row>
    <row r="31" spans="1:3" x14ac:dyDescent="0.25">
      <c r="A31" t="s">
        <v>342</v>
      </c>
      <c r="B31" t="s">
        <v>519</v>
      </c>
      <c r="C31" s="12">
        <v>1</v>
      </c>
    </row>
    <row r="32" spans="1:3" x14ac:dyDescent="0.25">
      <c r="A32" t="s">
        <v>244</v>
      </c>
      <c r="B32" t="s">
        <v>520</v>
      </c>
      <c r="C32" s="12">
        <v>1</v>
      </c>
    </row>
    <row r="33" spans="1:3" x14ac:dyDescent="0.25">
      <c r="A33" t="s">
        <v>311</v>
      </c>
      <c r="B33" t="s">
        <v>525</v>
      </c>
      <c r="C33" s="12">
        <v>1</v>
      </c>
    </row>
    <row r="34" spans="1:3" x14ac:dyDescent="0.25">
      <c r="A34" t="s">
        <v>474</v>
      </c>
      <c r="B34" t="s">
        <v>521</v>
      </c>
      <c r="C34" s="12">
        <v>1</v>
      </c>
    </row>
    <row r="35" spans="1:3" x14ac:dyDescent="0.25">
      <c r="A35" t="s">
        <v>332</v>
      </c>
      <c r="B35" t="s">
        <v>524</v>
      </c>
      <c r="C35" s="12">
        <v>1</v>
      </c>
    </row>
    <row r="36" spans="1:3" x14ac:dyDescent="0.25">
      <c r="A36" t="s">
        <v>509</v>
      </c>
      <c r="B36" t="s">
        <v>520</v>
      </c>
      <c r="C36" s="12">
        <v>1</v>
      </c>
    </row>
    <row r="37" spans="1:3" x14ac:dyDescent="0.25">
      <c r="A37" t="s">
        <v>234</v>
      </c>
      <c r="B37" t="s">
        <v>519</v>
      </c>
      <c r="C37" s="12">
        <v>1</v>
      </c>
    </row>
    <row r="38" spans="1:3" x14ac:dyDescent="0.25">
      <c r="A38" t="s">
        <v>71</v>
      </c>
      <c r="B38" t="s">
        <v>520</v>
      </c>
      <c r="C38" s="12">
        <v>1</v>
      </c>
    </row>
    <row r="39" spans="1:3" x14ac:dyDescent="0.25">
      <c r="A39" t="s">
        <v>392</v>
      </c>
      <c r="B39" t="s">
        <v>523</v>
      </c>
      <c r="C39" s="12">
        <v>1</v>
      </c>
    </row>
    <row r="40" spans="1:3" x14ac:dyDescent="0.25">
      <c r="A40" t="s">
        <v>449</v>
      </c>
      <c r="B40" t="s">
        <v>518</v>
      </c>
      <c r="C40" s="12">
        <v>1</v>
      </c>
    </row>
    <row r="41" spans="1:3" x14ac:dyDescent="0.25">
      <c r="A41" t="s">
        <v>495</v>
      </c>
      <c r="B41" t="s">
        <v>520</v>
      </c>
      <c r="C41" s="12">
        <v>1</v>
      </c>
    </row>
    <row r="42" spans="1:3" x14ac:dyDescent="0.25">
      <c r="A42" t="s">
        <v>172</v>
      </c>
      <c r="B42" t="s">
        <v>520</v>
      </c>
      <c r="C42" s="12">
        <v>1</v>
      </c>
    </row>
    <row r="43" spans="1:3" x14ac:dyDescent="0.25">
      <c r="A43" t="s">
        <v>351</v>
      </c>
      <c r="B43" t="s">
        <v>521</v>
      </c>
      <c r="C43" s="12">
        <v>1</v>
      </c>
    </row>
    <row r="44" spans="1:3" x14ac:dyDescent="0.25">
      <c r="A44" t="s">
        <v>167</v>
      </c>
      <c r="B44" t="s">
        <v>521</v>
      </c>
      <c r="C44" s="12">
        <v>1</v>
      </c>
    </row>
    <row r="45" spans="1:3" x14ac:dyDescent="0.25">
      <c r="A45" t="s">
        <v>218</v>
      </c>
      <c r="B45" t="s">
        <v>521</v>
      </c>
      <c r="C45" s="12">
        <v>1</v>
      </c>
    </row>
    <row r="46" spans="1:3" x14ac:dyDescent="0.25">
      <c r="A46" t="s">
        <v>288</v>
      </c>
      <c r="B46" t="s">
        <v>521</v>
      </c>
      <c r="C46" s="12">
        <v>1</v>
      </c>
    </row>
    <row r="47" spans="1:3" x14ac:dyDescent="0.25">
      <c r="A47" t="s">
        <v>466</v>
      </c>
      <c r="B47" t="s">
        <v>520</v>
      </c>
      <c r="C47" s="12">
        <v>1</v>
      </c>
    </row>
    <row r="48" spans="1:3" x14ac:dyDescent="0.25">
      <c r="A48" t="s">
        <v>181</v>
      </c>
      <c r="B48" t="s">
        <v>523</v>
      </c>
      <c r="C48" s="12">
        <v>1</v>
      </c>
    </row>
    <row r="49" spans="1:3" x14ac:dyDescent="0.25">
      <c r="A49" t="s">
        <v>526</v>
      </c>
      <c r="C49" s="12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45"/>
  <sheetViews>
    <sheetView workbookViewId="0">
      <selection activeCell="A3" sqref="A3"/>
    </sheetView>
  </sheetViews>
  <sheetFormatPr defaultRowHeight="15" x14ac:dyDescent="0.25"/>
  <cols>
    <col min="1" max="1" width="36.42578125" bestFit="1" customWidth="1"/>
    <col min="2" max="2" width="12.85546875" bestFit="1" customWidth="1"/>
    <col min="3" max="3" width="26.7109375" bestFit="1" customWidth="1"/>
    <col min="4" max="4" width="27.7109375" bestFit="1" customWidth="1"/>
  </cols>
  <sheetData>
    <row r="3" spans="1:3" x14ac:dyDescent="0.25">
      <c r="A3" s="7" t="s">
        <v>7</v>
      </c>
      <c r="B3" s="7" t="s">
        <v>3</v>
      </c>
      <c r="C3" t="s">
        <v>828</v>
      </c>
    </row>
    <row r="4" spans="1:3" x14ac:dyDescent="0.25">
      <c r="A4" t="s">
        <v>24</v>
      </c>
      <c r="B4" t="s">
        <v>771</v>
      </c>
      <c r="C4" s="12">
        <v>1</v>
      </c>
    </row>
    <row r="5" spans="1:3" x14ac:dyDescent="0.25">
      <c r="A5" t="s">
        <v>629</v>
      </c>
      <c r="B5" t="s">
        <v>769</v>
      </c>
      <c r="C5" s="12">
        <v>1</v>
      </c>
    </row>
    <row r="6" spans="1:3" x14ac:dyDescent="0.25">
      <c r="A6" t="s">
        <v>567</v>
      </c>
      <c r="B6" t="s">
        <v>769</v>
      </c>
      <c r="C6" s="12">
        <v>1</v>
      </c>
    </row>
    <row r="7" spans="1:3" x14ac:dyDescent="0.25">
      <c r="A7" t="s">
        <v>326</v>
      </c>
      <c r="B7" t="s">
        <v>772</v>
      </c>
      <c r="C7" s="12">
        <v>1</v>
      </c>
    </row>
    <row r="8" spans="1:3" x14ac:dyDescent="0.25">
      <c r="A8" t="s">
        <v>702</v>
      </c>
      <c r="B8" t="s">
        <v>769</v>
      </c>
      <c r="C8" s="12">
        <v>1</v>
      </c>
    </row>
    <row r="9" spans="1:3" x14ac:dyDescent="0.25">
      <c r="A9" t="s">
        <v>747</v>
      </c>
      <c r="B9" t="s">
        <v>771</v>
      </c>
      <c r="C9" s="12">
        <v>1</v>
      </c>
    </row>
    <row r="10" spans="1:3" x14ac:dyDescent="0.25">
      <c r="A10" t="s">
        <v>574</v>
      </c>
      <c r="B10" t="s">
        <v>774</v>
      </c>
      <c r="C10" s="12">
        <v>1</v>
      </c>
    </row>
    <row r="11" spans="1:3" x14ac:dyDescent="0.25">
      <c r="A11" t="s">
        <v>208</v>
      </c>
      <c r="B11" t="s">
        <v>772</v>
      </c>
      <c r="C11" s="12">
        <v>1</v>
      </c>
    </row>
    <row r="12" spans="1:3" x14ac:dyDescent="0.25">
      <c r="A12" t="s">
        <v>241</v>
      </c>
      <c r="B12" t="s">
        <v>772</v>
      </c>
      <c r="C12" s="12">
        <v>1</v>
      </c>
    </row>
    <row r="13" spans="1:3" x14ac:dyDescent="0.25">
      <c r="A13" t="s">
        <v>377</v>
      </c>
      <c r="B13" t="s">
        <v>771</v>
      </c>
      <c r="C13" s="12">
        <v>1</v>
      </c>
    </row>
    <row r="14" spans="1:3" x14ac:dyDescent="0.25">
      <c r="A14" t="s">
        <v>175</v>
      </c>
      <c r="B14" t="s">
        <v>769</v>
      </c>
      <c r="C14" s="12">
        <v>1</v>
      </c>
    </row>
    <row r="15" spans="1:3" x14ac:dyDescent="0.25">
      <c r="A15" t="s">
        <v>758</v>
      </c>
      <c r="B15" t="s">
        <v>775</v>
      </c>
      <c r="C15" s="12">
        <v>1</v>
      </c>
    </row>
    <row r="16" spans="1:3" x14ac:dyDescent="0.25">
      <c r="A16" t="s">
        <v>706</v>
      </c>
      <c r="B16" t="s">
        <v>769</v>
      </c>
      <c r="C16" s="12">
        <v>1</v>
      </c>
    </row>
    <row r="17" spans="1:3" x14ac:dyDescent="0.25">
      <c r="A17" t="s">
        <v>99</v>
      </c>
      <c r="B17" t="s">
        <v>772</v>
      </c>
      <c r="C17" s="12">
        <v>1</v>
      </c>
    </row>
    <row r="18" spans="1:3" x14ac:dyDescent="0.25">
      <c r="A18" t="s">
        <v>669</v>
      </c>
      <c r="B18" t="s">
        <v>771</v>
      </c>
      <c r="C18" s="12">
        <v>1</v>
      </c>
    </row>
    <row r="19" spans="1:3" x14ac:dyDescent="0.25">
      <c r="A19" t="s">
        <v>554</v>
      </c>
      <c r="B19" t="s">
        <v>771</v>
      </c>
      <c r="C19" s="12">
        <v>1</v>
      </c>
    </row>
    <row r="20" spans="1:3" x14ac:dyDescent="0.25">
      <c r="A20" t="s">
        <v>546</v>
      </c>
      <c r="B20" t="s">
        <v>771</v>
      </c>
      <c r="C20" s="12">
        <v>1</v>
      </c>
    </row>
    <row r="21" spans="1:3" x14ac:dyDescent="0.25">
      <c r="A21" t="s">
        <v>411</v>
      </c>
      <c r="B21" t="s">
        <v>772</v>
      </c>
      <c r="C21" s="12">
        <v>1</v>
      </c>
    </row>
    <row r="22" spans="1:3" x14ac:dyDescent="0.25">
      <c r="A22" t="s">
        <v>603</v>
      </c>
      <c r="B22" t="s">
        <v>772</v>
      </c>
      <c r="C22" s="12">
        <v>1</v>
      </c>
    </row>
    <row r="23" spans="1:3" x14ac:dyDescent="0.25">
      <c r="A23" t="s">
        <v>613</v>
      </c>
      <c r="B23" t="s">
        <v>769</v>
      </c>
      <c r="C23" s="12">
        <v>1</v>
      </c>
    </row>
    <row r="24" spans="1:3" x14ac:dyDescent="0.25">
      <c r="A24" t="s">
        <v>120</v>
      </c>
      <c r="B24" t="s">
        <v>769</v>
      </c>
      <c r="C24" s="12">
        <v>1</v>
      </c>
    </row>
    <row r="25" spans="1:3" x14ac:dyDescent="0.25">
      <c r="A25" t="s">
        <v>487</v>
      </c>
      <c r="B25" t="s">
        <v>769</v>
      </c>
      <c r="C25" s="12">
        <v>1</v>
      </c>
    </row>
    <row r="26" spans="1:3" x14ac:dyDescent="0.25">
      <c r="A26" t="s">
        <v>563</v>
      </c>
      <c r="B26" t="s">
        <v>771</v>
      </c>
      <c r="C26" s="12">
        <v>1</v>
      </c>
    </row>
    <row r="27" spans="1:3" x14ac:dyDescent="0.25">
      <c r="A27" t="s">
        <v>203</v>
      </c>
      <c r="B27" t="s">
        <v>769</v>
      </c>
      <c r="C27" s="12">
        <v>1</v>
      </c>
    </row>
    <row r="28" spans="1:3" x14ac:dyDescent="0.25">
      <c r="A28" t="s">
        <v>719</v>
      </c>
      <c r="B28" t="s">
        <v>769</v>
      </c>
      <c r="C28" s="12">
        <v>1</v>
      </c>
    </row>
    <row r="29" spans="1:3" x14ac:dyDescent="0.25">
      <c r="A29" t="s">
        <v>196</v>
      </c>
      <c r="B29" t="s">
        <v>769</v>
      </c>
      <c r="C29" s="12">
        <v>1</v>
      </c>
    </row>
    <row r="30" spans="1:3" x14ac:dyDescent="0.25">
      <c r="A30" t="s">
        <v>636</v>
      </c>
      <c r="B30" t="s">
        <v>771</v>
      </c>
      <c r="C30" s="12">
        <v>1</v>
      </c>
    </row>
    <row r="31" spans="1:3" x14ac:dyDescent="0.25">
      <c r="A31" t="s">
        <v>578</v>
      </c>
      <c r="B31" t="s">
        <v>769</v>
      </c>
      <c r="C31" s="12">
        <v>1</v>
      </c>
    </row>
    <row r="32" spans="1:3" x14ac:dyDescent="0.25">
      <c r="A32" t="s">
        <v>598</v>
      </c>
      <c r="B32" t="s">
        <v>769</v>
      </c>
      <c r="C32" s="12">
        <v>1</v>
      </c>
    </row>
    <row r="33" spans="1:3" x14ac:dyDescent="0.25">
      <c r="A33" t="s">
        <v>148</v>
      </c>
      <c r="B33" t="s">
        <v>771</v>
      </c>
      <c r="C33" s="12">
        <v>1</v>
      </c>
    </row>
    <row r="34" spans="1:3" x14ac:dyDescent="0.25">
      <c r="A34" t="s">
        <v>589</v>
      </c>
      <c r="B34" t="s">
        <v>771</v>
      </c>
      <c r="C34" s="12">
        <v>1</v>
      </c>
    </row>
    <row r="35" spans="1:3" x14ac:dyDescent="0.25">
      <c r="A35" t="s">
        <v>97</v>
      </c>
      <c r="B35" t="s">
        <v>771</v>
      </c>
      <c r="C35" s="12">
        <v>1</v>
      </c>
    </row>
    <row r="36" spans="1:3" x14ac:dyDescent="0.25">
      <c r="A36" t="s">
        <v>558</v>
      </c>
      <c r="B36" t="s">
        <v>769</v>
      </c>
      <c r="C36" s="12">
        <v>1</v>
      </c>
    </row>
    <row r="37" spans="1:3" x14ac:dyDescent="0.25">
      <c r="A37" t="s">
        <v>533</v>
      </c>
      <c r="B37" t="s">
        <v>772</v>
      </c>
      <c r="C37" s="12">
        <v>1</v>
      </c>
    </row>
    <row r="38" spans="1:3" x14ac:dyDescent="0.25">
      <c r="A38" t="s">
        <v>532</v>
      </c>
      <c r="B38" t="s">
        <v>772</v>
      </c>
      <c r="C38" s="12">
        <v>1</v>
      </c>
    </row>
    <row r="39" spans="1:3" x14ac:dyDescent="0.25">
      <c r="A39" t="s">
        <v>414</v>
      </c>
      <c r="B39" t="s">
        <v>769</v>
      </c>
      <c r="C39" s="12">
        <v>1</v>
      </c>
    </row>
    <row r="40" spans="1:3" x14ac:dyDescent="0.25">
      <c r="A40" t="s">
        <v>805</v>
      </c>
      <c r="B40" t="s">
        <v>771</v>
      </c>
      <c r="C40" s="12">
        <v>1</v>
      </c>
    </row>
    <row r="41" spans="1:3" x14ac:dyDescent="0.25">
      <c r="A41" t="s">
        <v>711</v>
      </c>
      <c r="B41" t="s">
        <v>771</v>
      </c>
      <c r="C41" s="12">
        <v>1</v>
      </c>
    </row>
    <row r="42" spans="1:3" x14ac:dyDescent="0.25">
      <c r="A42" t="s">
        <v>728</v>
      </c>
      <c r="B42" t="s">
        <v>772</v>
      </c>
      <c r="C42" s="12">
        <v>1</v>
      </c>
    </row>
    <row r="43" spans="1:3" x14ac:dyDescent="0.25">
      <c r="A43" t="s">
        <v>145</v>
      </c>
      <c r="B43" t="s">
        <v>769</v>
      </c>
      <c r="C43" s="12">
        <v>1</v>
      </c>
    </row>
    <row r="44" spans="1:3" x14ac:dyDescent="0.25">
      <c r="A44" t="s">
        <v>157</v>
      </c>
      <c r="B44" t="s">
        <v>769</v>
      </c>
      <c r="C44" s="12">
        <v>1</v>
      </c>
    </row>
    <row r="45" spans="1:3" x14ac:dyDescent="0.25">
      <c r="A45" t="s">
        <v>526</v>
      </c>
      <c r="C45" s="12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8.140625" style="5" customWidth="1"/>
    <col min="2" max="2" width="6.140625" style="5" customWidth="1"/>
    <col min="3" max="3" width="4.5703125" style="5" customWidth="1"/>
    <col min="4" max="4" width="10" style="5" customWidth="1"/>
    <col min="5" max="5" width="21.140625" style="5" customWidth="1"/>
    <col min="6" max="6" width="21" style="5" customWidth="1"/>
    <col min="7" max="7" width="48.42578125" style="1" hidden="1" customWidth="1"/>
    <col min="8" max="8" width="14.28515625" style="2" customWidth="1"/>
    <col min="9" max="9" width="2.85546875" style="2" hidden="1" customWidth="1"/>
    <col min="10" max="10" width="40.5703125" style="2" hidden="1" customWidth="1"/>
    <col min="11" max="11" width="5.5703125" style="3" hidden="1" customWidth="1"/>
    <col min="12" max="12" width="7.28515625" style="3" customWidth="1"/>
    <col min="13" max="14" width="9.5703125" style="3" hidden="1" customWidth="1"/>
    <col min="15" max="15" width="9.5703125" style="3" customWidth="1"/>
    <col min="16" max="22" width="9.5703125" style="3" hidden="1" customWidth="1"/>
    <col min="23" max="23" width="159" style="3" customWidth="1"/>
  </cols>
  <sheetData>
    <row r="1" spans="1:23" x14ac:dyDescent="0.25">
      <c r="A1" s="5" t="s">
        <v>806</v>
      </c>
      <c r="B1" s="5" t="s">
        <v>807</v>
      </c>
      <c r="C1" s="5" t="s">
        <v>809</v>
      </c>
      <c r="D1" s="5" t="s">
        <v>815</v>
      </c>
      <c r="E1" s="5" t="s">
        <v>817</v>
      </c>
      <c r="F1" s="5" t="s">
        <v>820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s="5" t="str">
        <f>LEFT(H2,2)</f>
        <v> с</v>
      </c>
      <c r="B2" t="s">
        <v>813</v>
      </c>
      <c r="C2" s="5" t="s">
        <v>810</v>
      </c>
      <c r="D2" t="s">
        <v>818</v>
      </c>
      <c r="E2" t="s">
        <v>816</v>
      </c>
      <c r="F2" t="s">
        <v>838</v>
      </c>
      <c r="G2" s="8" t="s">
        <v>419</v>
      </c>
      <c r="H2" s="9" t="s">
        <v>20</v>
      </c>
      <c r="I2" s="10" t="s">
        <v>154</v>
      </c>
      <c r="J2" s="10" t="s">
        <v>420</v>
      </c>
      <c r="K2" s="3" t="s">
        <v>415</v>
      </c>
      <c r="L2" s="3" t="s">
        <v>416</v>
      </c>
      <c r="M2" s="3" t="s">
        <v>307</v>
      </c>
      <c r="N2" s="3" t="s">
        <v>417</v>
      </c>
      <c r="O2" s="3" t="s">
        <v>150</v>
      </c>
      <c r="P2" s="3" t="s">
        <v>23</v>
      </c>
      <c r="Q2" s="3" t="s">
        <v>45</v>
      </c>
      <c r="R2" s="3" t="s">
        <v>24</v>
      </c>
      <c r="S2" s="3" t="s">
        <v>418</v>
      </c>
      <c r="T2" s="3" t="s">
        <v>150</v>
      </c>
      <c r="U2" s="3" t="s">
        <v>26</v>
      </c>
      <c r="V2" s="3" t="s">
        <v>27</v>
      </c>
      <c r="W2" s="11" t="s">
        <v>421</v>
      </c>
    </row>
    <row r="3" spans="1:23" x14ac:dyDescent="0.25">
      <c r="A3" t="str">
        <f>LEFT(H3,5)</f>
        <v> пере</v>
      </c>
      <c r="B3" t="s">
        <v>808</v>
      </c>
      <c r="C3" t="s">
        <v>812</v>
      </c>
      <c r="D3" t="s">
        <v>818</v>
      </c>
      <c r="E3" t="s">
        <v>819</v>
      </c>
      <c r="F3" t="s">
        <v>838</v>
      </c>
      <c r="G3" t="s">
        <v>725</v>
      </c>
      <c r="H3" t="s">
        <v>780</v>
      </c>
      <c r="I3" t="s">
        <v>113</v>
      </c>
      <c r="J3" t="s">
        <v>726</v>
      </c>
      <c r="K3" t="s">
        <v>727</v>
      </c>
      <c r="L3" t="s">
        <v>728</v>
      </c>
      <c r="M3" t="s">
        <v>729</v>
      </c>
      <c r="N3" t="s">
        <v>730</v>
      </c>
      <c r="O3" t="s">
        <v>190</v>
      </c>
      <c r="P3" t="s">
        <v>23</v>
      </c>
      <c r="Q3" t="s">
        <v>222</v>
      </c>
      <c r="R3" t="s">
        <v>24</v>
      </c>
      <c r="S3" t="s">
        <v>731</v>
      </c>
      <c r="T3" t="s">
        <v>114</v>
      </c>
      <c r="U3" t="s">
        <v>26</v>
      </c>
      <c r="V3" t="s">
        <v>27</v>
      </c>
      <c r="W3" t="s">
        <v>783</v>
      </c>
    </row>
    <row r="4" spans="1:23" x14ac:dyDescent="0.25">
      <c r="A4" t="str">
        <f>LEFT(H4,5)</f>
        <v> пере</v>
      </c>
      <c r="B4" t="s">
        <v>808</v>
      </c>
      <c r="C4" t="s">
        <v>812</v>
      </c>
      <c r="D4" t="s">
        <v>818</v>
      </c>
      <c r="E4" t="s">
        <v>819</v>
      </c>
      <c r="F4" t="s">
        <v>838</v>
      </c>
      <c r="G4" t="s">
        <v>600</v>
      </c>
      <c r="H4" t="s">
        <v>780</v>
      </c>
      <c r="I4" t="s">
        <v>55</v>
      </c>
      <c r="J4" t="s">
        <v>601</v>
      </c>
      <c r="K4" t="s">
        <v>602</v>
      </c>
      <c r="L4" t="s">
        <v>603</v>
      </c>
      <c r="M4" t="s">
        <v>24</v>
      </c>
      <c r="N4" t="s">
        <v>604</v>
      </c>
      <c r="O4" t="s">
        <v>214</v>
      </c>
      <c r="P4" t="s">
        <v>23</v>
      </c>
      <c r="Q4" t="s">
        <v>605</v>
      </c>
      <c r="R4" t="s">
        <v>24</v>
      </c>
      <c r="S4" t="s">
        <v>606</v>
      </c>
      <c r="T4" t="s">
        <v>242</v>
      </c>
      <c r="U4" t="s">
        <v>607</v>
      </c>
      <c r="V4" t="s">
        <v>27</v>
      </c>
      <c r="W4" t="s">
        <v>773</v>
      </c>
    </row>
    <row r="5" spans="1:23" x14ac:dyDescent="0.25">
      <c r="A5" t="str">
        <f>LEFT(H5,5)</f>
        <v> пере</v>
      </c>
      <c r="B5" t="s">
        <v>808</v>
      </c>
      <c r="C5" t="s">
        <v>812</v>
      </c>
      <c r="D5" t="s">
        <v>818</v>
      </c>
      <c r="E5" t="s">
        <v>834</v>
      </c>
      <c r="F5" t="s">
        <v>838</v>
      </c>
      <c r="G5" t="s">
        <v>622</v>
      </c>
      <c r="H5" t="s">
        <v>780</v>
      </c>
      <c r="I5" t="s">
        <v>82</v>
      </c>
      <c r="J5" t="s">
        <v>623</v>
      </c>
      <c r="K5" t="s">
        <v>140</v>
      </c>
      <c r="L5" t="s">
        <v>99</v>
      </c>
      <c r="M5" t="s">
        <v>100</v>
      </c>
      <c r="N5" t="s">
        <v>141</v>
      </c>
      <c r="O5" t="s">
        <v>139</v>
      </c>
      <c r="P5" t="s">
        <v>23</v>
      </c>
      <c r="Q5" t="s">
        <v>45</v>
      </c>
      <c r="R5" t="s">
        <v>24</v>
      </c>
      <c r="S5" t="s">
        <v>101</v>
      </c>
      <c r="T5" t="s">
        <v>102</v>
      </c>
      <c r="U5" t="s">
        <v>26</v>
      </c>
      <c r="V5" t="s">
        <v>27</v>
      </c>
      <c r="W5" t="s">
        <v>788</v>
      </c>
    </row>
    <row r="6" spans="1:23" x14ac:dyDescent="0.25">
      <c r="A6" t="str">
        <f>LEFT(H6,5)</f>
        <v> пере</v>
      </c>
      <c r="B6" t="s">
        <v>808</v>
      </c>
      <c r="C6" t="s">
        <v>812</v>
      </c>
      <c r="D6" t="s">
        <v>818</v>
      </c>
      <c r="E6" t="s">
        <v>819</v>
      </c>
      <c r="F6" t="s">
        <v>838</v>
      </c>
      <c r="G6" t="s">
        <v>734</v>
      </c>
      <c r="H6" t="s">
        <v>780</v>
      </c>
      <c r="I6" t="s">
        <v>21</v>
      </c>
      <c r="J6" t="s">
        <v>735</v>
      </c>
      <c r="K6" t="s">
        <v>736</v>
      </c>
      <c r="L6" t="s">
        <v>326</v>
      </c>
      <c r="M6" t="s">
        <v>78</v>
      </c>
      <c r="N6" t="s">
        <v>737</v>
      </c>
      <c r="O6" t="s">
        <v>104</v>
      </c>
      <c r="P6" t="s">
        <v>23</v>
      </c>
      <c r="Q6" t="s">
        <v>45</v>
      </c>
      <c r="R6" t="s">
        <v>24</v>
      </c>
      <c r="S6" t="s">
        <v>738</v>
      </c>
      <c r="T6" t="s">
        <v>124</v>
      </c>
      <c r="U6" t="s">
        <v>26</v>
      </c>
      <c r="V6" t="s">
        <v>27</v>
      </c>
      <c r="W6" t="s">
        <v>792</v>
      </c>
    </row>
    <row r="7" spans="1:23" x14ac:dyDescent="0.25">
      <c r="A7" s="5" t="str">
        <f>LEFT(H7,2)</f>
        <v> с</v>
      </c>
      <c r="B7" t="s">
        <v>813</v>
      </c>
      <c r="C7" s="5" t="s">
        <v>811</v>
      </c>
      <c r="D7" t="s">
        <v>818</v>
      </c>
      <c r="E7" t="s">
        <v>819</v>
      </c>
      <c r="F7" t="s">
        <v>838</v>
      </c>
      <c r="G7" s="8" t="s">
        <v>245</v>
      </c>
      <c r="H7" s="9" t="s">
        <v>107</v>
      </c>
      <c r="I7" s="10" t="s">
        <v>21</v>
      </c>
      <c r="J7" s="10" t="s">
        <v>246</v>
      </c>
      <c r="K7" s="3" t="s">
        <v>247</v>
      </c>
      <c r="L7" s="3" t="s">
        <v>248</v>
      </c>
      <c r="M7" s="3" t="s">
        <v>24</v>
      </c>
      <c r="N7" s="3" t="s">
        <v>249</v>
      </c>
      <c r="O7" s="3" t="s">
        <v>155</v>
      </c>
      <c r="P7" s="3" t="s">
        <v>23</v>
      </c>
      <c r="Q7" s="3" t="s">
        <v>76</v>
      </c>
      <c r="R7" s="3" t="s">
        <v>24</v>
      </c>
      <c r="S7" s="3" t="s">
        <v>250</v>
      </c>
      <c r="T7" s="3" t="s">
        <v>149</v>
      </c>
      <c r="U7" s="3" t="s">
        <v>26</v>
      </c>
      <c r="V7" s="3" t="s">
        <v>27</v>
      </c>
      <c r="W7" s="11" t="s">
        <v>251</v>
      </c>
    </row>
    <row r="8" spans="1:23" x14ac:dyDescent="0.25">
      <c r="A8" s="5" t="str">
        <f>LEFT(H8,2)</f>
        <v> с</v>
      </c>
      <c r="B8" s="5" t="s">
        <v>808</v>
      </c>
      <c r="C8" s="5" t="s">
        <v>812</v>
      </c>
      <c r="D8" t="s">
        <v>829</v>
      </c>
      <c r="E8" s="5" t="s">
        <v>834</v>
      </c>
      <c r="F8" t="s">
        <v>838</v>
      </c>
      <c r="G8" s="8" t="s">
        <v>164</v>
      </c>
      <c r="H8" s="9" t="s">
        <v>29</v>
      </c>
      <c r="I8" s="10" t="s">
        <v>21</v>
      </c>
      <c r="J8" s="10" t="s">
        <v>165</v>
      </c>
      <c r="K8" s="3" t="s">
        <v>166</v>
      </c>
      <c r="L8" s="3" t="s">
        <v>167</v>
      </c>
      <c r="M8" s="3" t="s">
        <v>118</v>
      </c>
      <c r="N8" s="3" t="s">
        <v>168</v>
      </c>
      <c r="O8" s="3" t="s">
        <v>153</v>
      </c>
      <c r="P8" s="3" t="s">
        <v>23</v>
      </c>
      <c r="Q8" s="3" t="s">
        <v>76</v>
      </c>
      <c r="R8" s="3" t="s">
        <v>24</v>
      </c>
      <c r="S8" s="3" t="s">
        <v>169</v>
      </c>
      <c r="T8" s="3" t="s">
        <v>105</v>
      </c>
      <c r="U8" s="3" t="s">
        <v>26</v>
      </c>
      <c r="V8" s="3" t="s">
        <v>27</v>
      </c>
      <c r="W8" s="11" t="s">
        <v>170</v>
      </c>
    </row>
    <row r="9" spans="1:23" x14ac:dyDescent="0.25">
      <c r="A9" s="5" t="str">
        <f>LEFT(H9,2)</f>
        <v> с</v>
      </c>
      <c r="B9" s="5" t="s">
        <v>808</v>
      </c>
      <c r="C9" s="5" t="s">
        <v>814</v>
      </c>
      <c r="D9" t="s">
        <v>816</v>
      </c>
      <c r="E9" s="5" t="s">
        <v>835</v>
      </c>
      <c r="F9" t="s">
        <v>838</v>
      </c>
      <c r="G9" s="8" t="s">
        <v>135</v>
      </c>
      <c r="H9" s="9" t="s">
        <v>29</v>
      </c>
      <c r="I9" s="10" t="s">
        <v>21</v>
      </c>
      <c r="J9" s="10" t="s">
        <v>136</v>
      </c>
      <c r="K9" s="3" t="s">
        <v>128</v>
      </c>
      <c r="L9" s="3" t="s">
        <v>129</v>
      </c>
      <c r="M9" s="3" t="s">
        <v>130</v>
      </c>
      <c r="N9" s="3" t="s">
        <v>131</v>
      </c>
      <c r="O9" s="3" t="s">
        <v>132</v>
      </c>
      <c r="P9" s="3" t="s">
        <v>23</v>
      </c>
      <c r="Q9" s="3" t="s">
        <v>76</v>
      </c>
      <c r="R9" s="3" t="s">
        <v>24</v>
      </c>
      <c r="S9" s="3" t="s">
        <v>133</v>
      </c>
      <c r="T9" s="3" t="s">
        <v>25</v>
      </c>
      <c r="U9" s="3" t="s">
        <v>26</v>
      </c>
      <c r="V9" s="3" t="s">
        <v>27</v>
      </c>
      <c r="W9" s="11" t="s">
        <v>137</v>
      </c>
    </row>
    <row r="10" spans="1:23" x14ac:dyDescent="0.25">
      <c r="A10" t="str">
        <f>LEFT(H10,5)</f>
        <v> пере</v>
      </c>
      <c r="B10" t="s">
        <v>808</v>
      </c>
      <c r="C10" t="s">
        <v>830</v>
      </c>
      <c r="D10" t="s">
        <v>816</v>
      </c>
      <c r="E10" t="s">
        <v>816</v>
      </c>
      <c r="F10" t="s">
        <v>838</v>
      </c>
      <c r="G10" t="s">
        <v>536</v>
      </c>
      <c r="H10" t="s">
        <v>777</v>
      </c>
      <c r="I10" t="s">
        <v>81</v>
      </c>
      <c r="J10" t="s">
        <v>538</v>
      </c>
      <c r="K10" t="s">
        <v>156</v>
      </c>
      <c r="L10" t="s">
        <v>157</v>
      </c>
      <c r="M10" t="s">
        <v>152</v>
      </c>
      <c r="N10" t="s">
        <v>158</v>
      </c>
      <c r="O10" t="s">
        <v>159</v>
      </c>
      <c r="P10" t="s">
        <v>160</v>
      </c>
      <c r="Q10" t="s">
        <v>161</v>
      </c>
      <c r="R10" t="s">
        <v>65</v>
      </c>
      <c r="S10" t="s">
        <v>162</v>
      </c>
      <c r="T10" t="s">
        <v>116</v>
      </c>
      <c r="U10" t="s">
        <v>26</v>
      </c>
      <c r="V10" t="s">
        <v>27</v>
      </c>
      <c r="W10" t="s">
        <v>770</v>
      </c>
    </row>
    <row r="11" spans="1:23" x14ac:dyDescent="0.25">
      <c r="A11" t="str">
        <f>LEFT(H11,5)</f>
        <v> пере</v>
      </c>
      <c r="B11" t="s">
        <v>808</v>
      </c>
      <c r="C11" t="s">
        <v>830</v>
      </c>
      <c r="D11" t="s">
        <v>816</v>
      </c>
      <c r="E11" t="s">
        <v>819</v>
      </c>
      <c r="F11" t="s">
        <v>838</v>
      </c>
      <c r="G11" t="s">
        <v>716</v>
      </c>
      <c r="H11" t="s">
        <v>777</v>
      </c>
      <c r="I11" t="s">
        <v>51</v>
      </c>
      <c r="J11" t="s">
        <v>717</v>
      </c>
      <c r="K11" t="s">
        <v>202</v>
      </c>
      <c r="L11" t="s">
        <v>203</v>
      </c>
      <c r="M11" t="s">
        <v>143</v>
      </c>
      <c r="N11" t="s">
        <v>204</v>
      </c>
      <c r="O11" t="s">
        <v>205</v>
      </c>
      <c r="P11" t="s">
        <v>23</v>
      </c>
      <c r="Q11" t="s">
        <v>76</v>
      </c>
      <c r="R11" t="s">
        <v>24</v>
      </c>
      <c r="S11" t="s">
        <v>206</v>
      </c>
      <c r="T11" t="s">
        <v>98</v>
      </c>
      <c r="U11" t="s">
        <v>26</v>
      </c>
      <c r="V11" t="s">
        <v>27</v>
      </c>
      <c r="W11" t="s">
        <v>799</v>
      </c>
    </row>
    <row r="12" spans="1:23" x14ac:dyDescent="0.25">
      <c r="A12" t="str">
        <f>LEFT(H12,5)</f>
        <v> пере</v>
      </c>
      <c r="B12" t="s">
        <v>808</v>
      </c>
      <c r="C12" t="s">
        <v>830</v>
      </c>
      <c r="D12" t="s">
        <v>816</v>
      </c>
      <c r="E12" t="s">
        <v>834</v>
      </c>
      <c r="F12" t="s">
        <v>838</v>
      </c>
      <c r="G12" t="s">
        <v>551</v>
      </c>
      <c r="H12" t="s">
        <v>778</v>
      </c>
      <c r="I12" t="s">
        <v>21</v>
      </c>
      <c r="J12" t="s">
        <v>552</v>
      </c>
      <c r="K12" t="s">
        <v>553</v>
      </c>
      <c r="L12" t="s">
        <v>554</v>
      </c>
      <c r="M12" t="s">
        <v>287</v>
      </c>
      <c r="N12" t="s">
        <v>555</v>
      </c>
      <c r="O12" t="s">
        <v>239</v>
      </c>
      <c r="P12" t="s">
        <v>30</v>
      </c>
      <c r="Q12" t="s">
        <v>57</v>
      </c>
      <c r="R12" t="s">
        <v>24</v>
      </c>
      <c r="S12" t="s">
        <v>556</v>
      </c>
      <c r="T12" t="s">
        <v>61</v>
      </c>
      <c r="U12" t="s">
        <v>26</v>
      </c>
      <c r="V12" t="s">
        <v>27</v>
      </c>
      <c r="W12" t="s">
        <v>789</v>
      </c>
    </row>
    <row r="13" spans="1:23" x14ac:dyDescent="0.25">
      <c r="A13" t="str">
        <f>LEFT(H13,5)</f>
        <v> пере</v>
      </c>
      <c r="B13" t="s">
        <v>808</v>
      </c>
      <c r="C13" t="s">
        <v>830</v>
      </c>
      <c r="D13" t="s">
        <v>816</v>
      </c>
      <c r="E13" t="s">
        <v>819</v>
      </c>
      <c r="F13" t="s">
        <v>838</v>
      </c>
      <c r="G13" t="s">
        <v>741</v>
      </c>
      <c r="H13" t="s">
        <v>778</v>
      </c>
      <c r="I13" t="s">
        <v>51</v>
      </c>
      <c r="J13" t="s">
        <v>742</v>
      </c>
      <c r="K13" t="s">
        <v>668</v>
      </c>
      <c r="L13" t="s">
        <v>669</v>
      </c>
      <c r="M13" t="s">
        <v>54</v>
      </c>
      <c r="N13" t="s">
        <v>670</v>
      </c>
      <c r="O13" t="s">
        <v>119</v>
      </c>
      <c r="P13" t="s">
        <v>23</v>
      </c>
      <c r="Q13" t="s">
        <v>45</v>
      </c>
      <c r="R13" t="s">
        <v>24</v>
      </c>
      <c r="S13" t="s">
        <v>671</v>
      </c>
      <c r="T13" t="s">
        <v>119</v>
      </c>
      <c r="U13" t="s">
        <v>26</v>
      </c>
      <c r="V13" t="s">
        <v>27</v>
      </c>
      <c r="W13" t="s">
        <v>776</v>
      </c>
    </row>
    <row r="14" spans="1:23" x14ac:dyDescent="0.25">
      <c r="A14" t="str">
        <f>LEFT(H14,5)</f>
        <v> пере</v>
      </c>
      <c r="B14" t="s">
        <v>808</v>
      </c>
      <c r="C14" t="s">
        <v>830</v>
      </c>
      <c r="D14" t="s">
        <v>816</v>
      </c>
      <c r="E14" t="s">
        <v>819</v>
      </c>
      <c r="F14" t="s">
        <v>838</v>
      </c>
      <c r="G14" t="s">
        <v>633</v>
      </c>
      <c r="H14" t="s">
        <v>778</v>
      </c>
      <c r="I14" t="s">
        <v>21</v>
      </c>
      <c r="J14" t="s">
        <v>634</v>
      </c>
      <c r="K14" t="s">
        <v>635</v>
      </c>
      <c r="L14" t="s">
        <v>636</v>
      </c>
      <c r="M14" t="s">
        <v>146</v>
      </c>
      <c r="N14" t="s">
        <v>637</v>
      </c>
      <c r="O14" t="s">
        <v>53</v>
      </c>
      <c r="P14" t="s">
        <v>23</v>
      </c>
      <c r="Q14" t="s">
        <v>76</v>
      </c>
      <c r="R14" t="s">
        <v>24</v>
      </c>
      <c r="S14" t="s">
        <v>638</v>
      </c>
      <c r="T14" t="s">
        <v>53</v>
      </c>
      <c r="U14" t="s">
        <v>26</v>
      </c>
      <c r="V14" t="s">
        <v>27</v>
      </c>
      <c r="W14" t="s">
        <v>802</v>
      </c>
    </row>
    <row r="15" spans="1:23" x14ac:dyDescent="0.25">
      <c r="A15" s="5" t="str">
        <f>LEFT(H15,2)</f>
        <v> с</v>
      </c>
      <c r="B15" s="5" t="s">
        <v>808</v>
      </c>
      <c r="C15" s="5" t="s">
        <v>830</v>
      </c>
      <c r="D15" t="s">
        <v>816</v>
      </c>
      <c r="E15" s="5" t="s">
        <v>818</v>
      </c>
      <c r="F15" t="s">
        <v>838</v>
      </c>
      <c r="G15" s="8" t="s">
        <v>348</v>
      </c>
      <c r="H15" s="9" t="s">
        <v>50</v>
      </c>
      <c r="I15" s="10" t="s">
        <v>127</v>
      </c>
      <c r="J15" s="10" t="s">
        <v>349</v>
      </c>
      <c r="K15" s="3" t="s">
        <v>350</v>
      </c>
      <c r="L15" s="3" t="s">
        <v>351</v>
      </c>
      <c r="M15" s="3" t="s">
        <v>109</v>
      </c>
      <c r="N15" s="3" t="s">
        <v>352</v>
      </c>
      <c r="O15" s="3" t="s">
        <v>353</v>
      </c>
      <c r="P15" s="3" t="s">
        <v>23</v>
      </c>
      <c r="Q15" s="3" t="s">
        <v>110</v>
      </c>
      <c r="R15" s="3" t="s">
        <v>24</v>
      </c>
      <c r="S15" s="3" t="s">
        <v>354</v>
      </c>
      <c r="T15" s="3" t="s">
        <v>144</v>
      </c>
      <c r="U15" s="3" t="s">
        <v>26</v>
      </c>
      <c r="V15" s="3" t="s">
        <v>27</v>
      </c>
      <c r="W15" s="11" t="s">
        <v>355</v>
      </c>
    </row>
    <row r="16" spans="1:23" x14ac:dyDescent="0.25">
      <c r="A16" s="5" t="str">
        <f>LEFT(H16,2)</f>
        <v> с</v>
      </c>
      <c r="B16" s="5" t="s">
        <v>808</v>
      </c>
      <c r="C16" s="5" t="s">
        <v>830</v>
      </c>
      <c r="D16" t="s">
        <v>816</v>
      </c>
      <c r="E16" s="5" t="s">
        <v>834</v>
      </c>
      <c r="F16" t="s">
        <v>838</v>
      </c>
      <c r="G16" s="8" t="s">
        <v>356</v>
      </c>
      <c r="H16" s="9" t="s">
        <v>50</v>
      </c>
      <c r="I16" s="10" t="s">
        <v>51</v>
      </c>
      <c r="J16" s="10" t="s">
        <v>357</v>
      </c>
      <c r="K16" s="3" t="s">
        <v>358</v>
      </c>
      <c r="L16" s="3" t="s">
        <v>359</v>
      </c>
      <c r="M16" s="3" t="s">
        <v>56</v>
      </c>
      <c r="N16" s="3" t="s">
        <v>360</v>
      </c>
      <c r="O16" s="3" t="s">
        <v>144</v>
      </c>
      <c r="P16" s="3" t="s">
        <v>30</v>
      </c>
      <c r="Q16" s="3" t="s">
        <v>57</v>
      </c>
      <c r="R16" s="3" t="s">
        <v>24</v>
      </c>
      <c r="S16" s="3" t="s">
        <v>361</v>
      </c>
      <c r="T16" s="3" t="s">
        <v>144</v>
      </c>
      <c r="U16" s="3" t="s">
        <v>26</v>
      </c>
      <c r="V16" s="3" t="s">
        <v>27</v>
      </c>
      <c r="W16" s="11" t="s">
        <v>362</v>
      </c>
    </row>
    <row r="17" spans="1:23" x14ac:dyDescent="0.25">
      <c r="A17" s="5" t="str">
        <f>LEFT(H17,2)</f>
        <v> с</v>
      </c>
      <c r="B17" s="5" t="s">
        <v>808</v>
      </c>
      <c r="C17" s="5" t="s">
        <v>830</v>
      </c>
      <c r="D17" t="s">
        <v>816</v>
      </c>
      <c r="E17" s="5" t="s">
        <v>834</v>
      </c>
      <c r="F17" t="s">
        <v>838</v>
      </c>
      <c r="G17" s="8" t="s">
        <v>215</v>
      </c>
      <c r="H17" s="9" t="s">
        <v>50</v>
      </c>
      <c r="I17" s="10" t="s">
        <v>127</v>
      </c>
      <c r="J17" s="10" t="s">
        <v>216</v>
      </c>
      <c r="K17" s="3" t="s">
        <v>217</v>
      </c>
      <c r="L17" s="3" t="s">
        <v>218</v>
      </c>
      <c r="M17" s="3" t="s">
        <v>24</v>
      </c>
      <c r="N17" s="3" t="s">
        <v>219</v>
      </c>
      <c r="O17" s="3" t="s">
        <v>147</v>
      </c>
      <c r="P17" s="3" t="s">
        <v>30</v>
      </c>
      <c r="Q17" s="3" t="s">
        <v>52</v>
      </c>
      <c r="R17" s="3" t="s">
        <v>220</v>
      </c>
      <c r="S17" s="3" t="s">
        <v>138</v>
      </c>
      <c r="T17" s="3" t="s">
        <v>147</v>
      </c>
      <c r="U17" s="3" t="s">
        <v>32</v>
      </c>
      <c r="V17" s="3" t="s">
        <v>27</v>
      </c>
      <c r="W17" s="11" t="s">
        <v>221</v>
      </c>
    </row>
    <row r="18" spans="1:23" x14ac:dyDescent="0.25">
      <c r="A18" s="5" t="str">
        <f>LEFT(H18,2)</f>
        <v> с</v>
      </c>
      <c r="B18" s="5" t="s">
        <v>808</v>
      </c>
      <c r="C18" s="5" t="s">
        <v>811</v>
      </c>
      <c r="D18" t="s">
        <v>816</v>
      </c>
      <c r="E18" s="5" t="s">
        <v>818</v>
      </c>
      <c r="F18" t="s">
        <v>838</v>
      </c>
      <c r="G18" s="8" t="s">
        <v>83</v>
      </c>
      <c r="H18" s="9" t="s">
        <v>50</v>
      </c>
      <c r="I18" s="10" t="s">
        <v>55</v>
      </c>
      <c r="J18" s="10" t="s">
        <v>24</v>
      </c>
      <c r="K18" s="3" t="s">
        <v>84</v>
      </c>
      <c r="L18" s="3" t="s">
        <v>85</v>
      </c>
      <c r="M18" s="3" t="s">
        <v>86</v>
      </c>
      <c r="N18" s="3" t="s">
        <v>87</v>
      </c>
      <c r="O18" s="3" t="s">
        <v>88</v>
      </c>
      <c r="P18" s="3" t="s">
        <v>60</v>
      </c>
      <c r="Q18" s="3" t="s">
        <v>89</v>
      </c>
      <c r="R18" s="3" t="s">
        <v>67</v>
      </c>
      <c r="S18" s="3" t="s">
        <v>90</v>
      </c>
      <c r="T18" s="3" t="s">
        <v>91</v>
      </c>
      <c r="U18" s="3" t="s">
        <v>26</v>
      </c>
      <c r="V18" s="3" t="s">
        <v>27</v>
      </c>
      <c r="W18" s="11" t="s">
        <v>92</v>
      </c>
    </row>
    <row r="19" spans="1:23" x14ac:dyDescent="0.25">
      <c r="A19" s="5" t="str">
        <f>LEFT(H19,2)</f>
        <v> с</v>
      </c>
      <c r="B19" s="5" t="s">
        <v>808</v>
      </c>
      <c r="C19" s="5" t="s">
        <v>830</v>
      </c>
      <c r="D19" t="s">
        <v>816</v>
      </c>
      <c r="E19" s="5" t="s">
        <v>816</v>
      </c>
      <c r="F19" t="s">
        <v>838</v>
      </c>
      <c r="G19" s="8" t="s">
        <v>397</v>
      </c>
      <c r="H19" s="9" t="s">
        <v>38</v>
      </c>
      <c r="I19" s="10" t="s">
        <v>51</v>
      </c>
      <c r="J19" s="10" t="s">
        <v>398</v>
      </c>
      <c r="K19" s="3" t="s">
        <v>399</v>
      </c>
      <c r="L19" s="3" t="s">
        <v>99</v>
      </c>
      <c r="M19" s="3" t="s">
        <v>100</v>
      </c>
      <c r="N19" s="3" t="s">
        <v>400</v>
      </c>
      <c r="O19" s="3" t="s">
        <v>150</v>
      </c>
      <c r="P19" s="3" t="s">
        <v>23</v>
      </c>
      <c r="Q19" s="3" t="s">
        <v>110</v>
      </c>
      <c r="R19" s="3" t="s">
        <v>24</v>
      </c>
      <c r="S19" s="3" t="s">
        <v>79</v>
      </c>
      <c r="T19" s="3" t="s">
        <v>150</v>
      </c>
      <c r="U19" s="3" t="s">
        <v>32</v>
      </c>
      <c r="V19" s="3" t="s">
        <v>27</v>
      </c>
      <c r="W19" s="11" t="s">
        <v>401</v>
      </c>
    </row>
    <row r="20" spans="1:23" x14ac:dyDescent="0.25">
      <c r="A20" t="str">
        <f>LEFT(H20,5)</f>
        <v> пере</v>
      </c>
      <c r="B20" t="s">
        <v>808</v>
      </c>
      <c r="C20" t="s">
        <v>810</v>
      </c>
      <c r="D20" t="s">
        <v>816</v>
      </c>
      <c r="E20" t="s">
        <v>816</v>
      </c>
      <c r="F20" t="s">
        <v>838</v>
      </c>
      <c r="G20" t="s">
        <v>610</v>
      </c>
      <c r="H20" t="s">
        <v>777</v>
      </c>
      <c r="I20" t="s">
        <v>51</v>
      </c>
      <c r="J20" t="s">
        <v>611</v>
      </c>
      <c r="K20" t="s">
        <v>612</v>
      </c>
      <c r="L20" t="s">
        <v>613</v>
      </c>
      <c r="M20" t="s">
        <v>47</v>
      </c>
      <c r="N20" t="s">
        <v>614</v>
      </c>
      <c r="O20" t="s">
        <v>270</v>
      </c>
      <c r="P20" t="s">
        <v>23</v>
      </c>
      <c r="Q20" t="s">
        <v>110</v>
      </c>
      <c r="R20" t="s">
        <v>24</v>
      </c>
      <c r="S20" t="s">
        <v>615</v>
      </c>
      <c r="T20" t="s">
        <v>270</v>
      </c>
      <c r="U20" t="s">
        <v>32</v>
      </c>
      <c r="V20" t="s">
        <v>27</v>
      </c>
      <c r="W20" t="s">
        <v>785</v>
      </c>
    </row>
    <row r="21" spans="1:23" x14ac:dyDescent="0.25">
      <c r="A21" t="str">
        <f>LEFT(H21,5)</f>
        <v> пере</v>
      </c>
      <c r="B21" t="s">
        <v>808</v>
      </c>
      <c r="C21" t="s">
        <v>812</v>
      </c>
      <c r="D21" t="s">
        <v>816</v>
      </c>
      <c r="E21" t="s">
        <v>819</v>
      </c>
      <c r="F21" t="s">
        <v>838</v>
      </c>
      <c r="G21" t="s">
        <v>640</v>
      </c>
      <c r="H21" t="s">
        <v>780</v>
      </c>
      <c r="I21" t="s">
        <v>127</v>
      </c>
      <c r="J21" t="s">
        <v>781</v>
      </c>
      <c r="K21" t="s">
        <v>410</v>
      </c>
      <c r="L21" t="s">
        <v>411</v>
      </c>
      <c r="M21" t="s">
        <v>47</v>
      </c>
      <c r="N21" t="s">
        <v>412</v>
      </c>
      <c r="O21" t="s">
        <v>150</v>
      </c>
      <c r="P21" t="s">
        <v>23</v>
      </c>
      <c r="Q21" t="s">
        <v>45</v>
      </c>
      <c r="R21" t="s">
        <v>24</v>
      </c>
      <c r="S21" t="s">
        <v>413</v>
      </c>
      <c r="T21" t="s">
        <v>150</v>
      </c>
      <c r="U21" t="s">
        <v>26</v>
      </c>
      <c r="V21" t="s">
        <v>27</v>
      </c>
      <c r="W21" t="s">
        <v>782</v>
      </c>
    </row>
    <row r="22" spans="1:23" x14ac:dyDescent="0.25">
      <c r="A22" t="str">
        <f>LEFT(H22,5)</f>
        <v> пере</v>
      </c>
      <c r="B22" t="s">
        <v>808</v>
      </c>
      <c r="C22" t="s">
        <v>812</v>
      </c>
      <c r="D22" t="s">
        <v>816</v>
      </c>
      <c r="E22" t="s">
        <v>818</v>
      </c>
      <c r="F22" t="s">
        <v>838</v>
      </c>
      <c r="G22" t="s">
        <v>595</v>
      </c>
      <c r="H22" t="s">
        <v>780</v>
      </c>
      <c r="I22" t="s">
        <v>113</v>
      </c>
      <c r="J22" t="s">
        <v>596</v>
      </c>
      <c r="K22" t="s">
        <v>207</v>
      </c>
      <c r="L22" t="s">
        <v>208</v>
      </c>
      <c r="M22" t="s">
        <v>171</v>
      </c>
      <c r="N22" t="s">
        <v>209</v>
      </c>
      <c r="O22" t="s">
        <v>210</v>
      </c>
      <c r="P22" t="s">
        <v>23</v>
      </c>
      <c r="Q22" t="s">
        <v>45</v>
      </c>
      <c r="R22" t="s">
        <v>24</v>
      </c>
      <c r="S22" t="s">
        <v>211</v>
      </c>
      <c r="T22" t="s">
        <v>61</v>
      </c>
      <c r="U22" t="s">
        <v>26</v>
      </c>
      <c r="V22" t="s">
        <v>27</v>
      </c>
      <c r="W22" t="s">
        <v>793</v>
      </c>
    </row>
    <row r="23" spans="1:23" x14ac:dyDescent="0.25">
      <c r="A23" t="str">
        <f>LEFT(H23,5)</f>
        <v> пере</v>
      </c>
      <c r="B23" t="s">
        <v>808</v>
      </c>
      <c r="C23" t="s">
        <v>812</v>
      </c>
      <c r="D23" t="s">
        <v>816</v>
      </c>
      <c r="E23" t="s">
        <v>819</v>
      </c>
      <c r="F23" t="s">
        <v>838</v>
      </c>
      <c r="G23" t="s">
        <v>580</v>
      </c>
      <c r="H23" t="s">
        <v>780</v>
      </c>
      <c r="I23" t="s">
        <v>127</v>
      </c>
      <c r="J23" t="s">
        <v>24</v>
      </c>
      <c r="K23" t="s">
        <v>581</v>
      </c>
      <c r="L23" t="s">
        <v>241</v>
      </c>
      <c r="M23" t="s">
        <v>238</v>
      </c>
      <c r="N23" t="s">
        <v>582</v>
      </c>
      <c r="O23" t="s">
        <v>316</v>
      </c>
      <c r="P23" t="s">
        <v>23</v>
      </c>
      <c r="Q23" t="s">
        <v>45</v>
      </c>
      <c r="R23" t="s">
        <v>24</v>
      </c>
      <c r="S23" t="s">
        <v>583</v>
      </c>
      <c r="T23" t="s">
        <v>58</v>
      </c>
      <c r="U23" t="s">
        <v>26</v>
      </c>
      <c r="V23" t="s">
        <v>27</v>
      </c>
      <c r="W23" t="s">
        <v>801</v>
      </c>
    </row>
    <row r="24" spans="1:23" x14ac:dyDescent="0.25">
      <c r="A24" s="5" t="str">
        <f>LEFT(H24,2)</f>
        <v> с</v>
      </c>
      <c r="B24" s="5" t="s">
        <v>808</v>
      </c>
      <c r="C24" s="5" t="s">
        <v>812</v>
      </c>
      <c r="D24" t="s">
        <v>816</v>
      </c>
      <c r="E24" s="5" t="s">
        <v>816</v>
      </c>
      <c r="F24" t="s">
        <v>838</v>
      </c>
      <c r="G24" s="8" t="s">
        <v>290</v>
      </c>
      <c r="H24" s="9" t="s">
        <v>29</v>
      </c>
      <c r="I24" s="10" t="s">
        <v>81</v>
      </c>
      <c r="J24" s="10" t="s">
        <v>291</v>
      </c>
      <c r="K24" s="3" t="s">
        <v>292</v>
      </c>
      <c r="L24" s="3" t="s">
        <v>293</v>
      </c>
      <c r="M24" s="3" t="s">
        <v>195</v>
      </c>
      <c r="N24" s="3" t="s">
        <v>294</v>
      </c>
      <c r="O24" s="3" t="s">
        <v>25</v>
      </c>
      <c r="P24" s="3" t="s">
        <v>23</v>
      </c>
      <c r="Q24" s="3" t="s">
        <v>76</v>
      </c>
      <c r="R24" s="3" t="s">
        <v>24</v>
      </c>
      <c r="S24" s="3" t="s">
        <v>295</v>
      </c>
      <c r="T24" s="3" t="s">
        <v>150</v>
      </c>
      <c r="U24" s="3" t="s">
        <v>26</v>
      </c>
      <c r="V24" s="3" t="s">
        <v>27</v>
      </c>
      <c r="W24" s="11" t="s">
        <v>296</v>
      </c>
    </row>
    <row r="25" spans="1:23" x14ac:dyDescent="0.25">
      <c r="A25" t="str">
        <f t="shared" ref="A25:A31" si="0">LEFT(H25,5)</f>
        <v> пере</v>
      </c>
      <c r="B25" t="s">
        <v>808</v>
      </c>
      <c r="C25" t="s">
        <v>811</v>
      </c>
      <c r="D25" t="s">
        <v>816</v>
      </c>
      <c r="E25" t="s">
        <v>819</v>
      </c>
      <c r="F25" t="s">
        <v>838</v>
      </c>
      <c r="G25" t="s">
        <v>626</v>
      </c>
      <c r="H25" t="s">
        <v>777</v>
      </c>
      <c r="I25" t="s">
        <v>21</v>
      </c>
      <c r="J25" t="s">
        <v>627</v>
      </c>
      <c r="K25" t="s">
        <v>628</v>
      </c>
      <c r="L25" t="s">
        <v>629</v>
      </c>
      <c r="M25" t="s">
        <v>86</v>
      </c>
      <c r="N25" t="s">
        <v>630</v>
      </c>
      <c r="O25" t="s">
        <v>80</v>
      </c>
      <c r="P25" t="s">
        <v>30</v>
      </c>
      <c r="Q25" t="s">
        <v>57</v>
      </c>
      <c r="R25" t="s">
        <v>24</v>
      </c>
      <c r="S25" t="s">
        <v>24</v>
      </c>
      <c r="T25" t="s">
        <v>24</v>
      </c>
      <c r="U25" t="s">
        <v>26</v>
      </c>
      <c r="V25" t="s">
        <v>27</v>
      </c>
      <c r="W25" t="s">
        <v>787</v>
      </c>
    </row>
    <row r="26" spans="1:23" x14ac:dyDescent="0.25">
      <c r="A26" t="str">
        <f t="shared" si="0"/>
        <v> пере</v>
      </c>
      <c r="B26" t="s">
        <v>808</v>
      </c>
      <c r="C26" s="13" t="s">
        <v>811</v>
      </c>
      <c r="D26" t="s">
        <v>816</v>
      </c>
      <c r="E26" t="s">
        <v>819</v>
      </c>
      <c r="F26" t="s">
        <v>838</v>
      </c>
      <c r="G26" t="s">
        <v>764</v>
      </c>
      <c r="H26" t="s">
        <v>777</v>
      </c>
      <c r="I26" t="s">
        <v>21</v>
      </c>
      <c r="J26" t="s">
        <v>765</v>
      </c>
      <c r="K26" t="s">
        <v>766</v>
      </c>
      <c r="L26" t="s">
        <v>120</v>
      </c>
      <c r="M26" t="s">
        <v>121</v>
      </c>
      <c r="N26" t="s">
        <v>767</v>
      </c>
      <c r="O26" t="s">
        <v>122</v>
      </c>
      <c r="P26" t="s">
        <v>30</v>
      </c>
      <c r="Q26" t="s">
        <v>57</v>
      </c>
      <c r="R26" t="s">
        <v>67</v>
      </c>
      <c r="S26" t="s">
        <v>123</v>
      </c>
      <c r="T26" t="s">
        <v>61</v>
      </c>
      <c r="U26" t="s">
        <v>26</v>
      </c>
      <c r="V26" t="s">
        <v>27</v>
      </c>
      <c r="W26" t="s">
        <v>791</v>
      </c>
    </row>
    <row r="27" spans="1:23" x14ac:dyDescent="0.25">
      <c r="A27" t="str">
        <f t="shared" si="0"/>
        <v> пере</v>
      </c>
      <c r="B27" t="s">
        <v>808</v>
      </c>
      <c r="C27" t="s">
        <v>811</v>
      </c>
      <c r="D27" t="s">
        <v>816</v>
      </c>
      <c r="E27" t="s">
        <v>834</v>
      </c>
      <c r="F27" t="s">
        <v>838</v>
      </c>
      <c r="G27" t="s">
        <v>699</v>
      </c>
      <c r="H27" t="s">
        <v>777</v>
      </c>
      <c r="I27" t="s">
        <v>21</v>
      </c>
      <c r="J27" t="s">
        <v>700</v>
      </c>
      <c r="K27" t="s">
        <v>701</v>
      </c>
      <c r="L27" t="s">
        <v>702</v>
      </c>
      <c r="M27" t="s">
        <v>297</v>
      </c>
      <c r="N27" t="s">
        <v>703</v>
      </c>
      <c r="O27" t="s">
        <v>150</v>
      </c>
      <c r="P27" t="s">
        <v>30</v>
      </c>
      <c r="Q27" t="s">
        <v>57</v>
      </c>
      <c r="R27" t="s">
        <v>24</v>
      </c>
      <c r="S27" t="s">
        <v>704</v>
      </c>
      <c r="T27" t="s">
        <v>64</v>
      </c>
      <c r="U27" t="s">
        <v>26</v>
      </c>
      <c r="V27" t="s">
        <v>27</v>
      </c>
      <c r="W27" t="s">
        <v>800</v>
      </c>
    </row>
    <row r="28" spans="1:23" x14ac:dyDescent="0.25">
      <c r="A28" t="str">
        <f t="shared" si="0"/>
        <v> пере</v>
      </c>
      <c r="B28" t="s">
        <v>808</v>
      </c>
      <c r="C28" t="s">
        <v>811</v>
      </c>
      <c r="D28" t="s">
        <v>816</v>
      </c>
      <c r="E28" t="s">
        <v>819</v>
      </c>
      <c r="F28" t="s">
        <v>838</v>
      </c>
      <c r="G28" t="s">
        <v>721</v>
      </c>
      <c r="H28" t="s">
        <v>777</v>
      </c>
      <c r="I28" t="s">
        <v>21</v>
      </c>
      <c r="J28" t="s">
        <v>722</v>
      </c>
      <c r="K28" t="s">
        <v>174</v>
      </c>
      <c r="L28" t="s">
        <v>175</v>
      </c>
      <c r="M28" t="s">
        <v>171</v>
      </c>
      <c r="N28" t="s">
        <v>176</v>
      </c>
      <c r="O28" t="s">
        <v>177</v>
      </c>
      <c r="P28" t="s">
        <v>23</v>
      </c>
      <c r="Q28" t="s">
        <v>178</v>
      </c>
      <c r="R28" t="s">
        <v>24</v>
      </c>
      <c r="S28" t="s">
        <v>179</v>
      </c>
      <c r="T28" t="s">
        <v>58</v>
      </c>
      <c r="U28" t="s">
        <v>26</v>
      </c>
      <c r="V28" t="s">
        <v>27</v>
      </c>
      <c r="W28" t="s">
        <v>803</v>
      </c>
    </row>
    <row r="29" spans="1:23" x14ac:dyDescent="0.25">
      <c r="A29" t="str">
        <f t="shared" si="0"/>
        <v> пере</v>
      </c>
      <c r="B29" t="s">
        <v>808</v>
      </c>
      <c r="C29" t="s">
        <v>811</v>
      </c>
      <c r="D29" t="s">
        <v>816</v>
      </c>
      <c r="E29" t="s">
        <v>819</v>
      </c>
      <c r="F29" t="s">
        <v>838</v>
      </c>
      <c r="G29" t="s">
        <v>560</v>
      </c>
      <c r="H29" t="s">
        <v>778</v>
      </c>
      <c r="I29" t="s">
        <v>21</v>
      </c>
      <c r="J29" t="s">
        <v>561</v>
      </c>
      <c r="K29" t="s">
        <v>562</v>
      </c>
      <c r="L29" t="s">
        <v>563</v>
      </c>
      <c r="M29" t="s">
        <v>189</v>
      </c>
      <c r="N29" t="s">
        <v>564</v>
      </c>
      <c r="O29" t="s">
        <v>104</v>
      </c>
      <c r="P29" t="s">
        <v>23</v>
      </c>
      <c r="Q29" t="s">
        <v>45</v>
      </c>
      <c r="R29" t="s">
        <v>24</v>
      </c>
      <c r="S29" t="s">
        <v>565</v>
      </c>
      <c r="T29" t="s">
        <v>114</v>
      </c>
      <c r="U29" t="s">
        <v>26</v>
      </c>
      <c r="V29" t="s">
        <v>27</v>
      </c>
      <c r="W29" t="s">
        <v>779</v>
      </c>
    </row>
    <row r="30" spans="1:23" x14ac:dyDescent="0.25">
      <c r="A30" t="str">
        <f t="shared" si="0"/>
        <v> пере</v>
      </c>
      <c r="B30" t="s">
        <v>808</v>
      </c>
      <c r="C30" t="s">
        <v>811</v>
      </c>
      <c r="D30" t="s">
        <v>816</v>
      </c>
      <c r="E30" t="s">
        <v>834</v>
      </c>
      <c r="F30" t="s">
        <v>838</v>
      </c>
      <c r="G30" t="s">
        <v>542</v>
      </c>
      <c r="H30" t="s">
        <v>778</v>
      </c>
      <c r="I30" t="s">
        <v>21</v>
      </c>
      <c r="J30" t="s">
        <v>544</v>
      </c>
      <c r="K30" t="s">
        <v>545</v>
      </c>
      <c r="L30" t="s">
        <v>546</v>
      </c>
      <c r="M30" t="s">
        <v>317</v>
      </c>
      <c r="N30" t="s">
        <v>547</v>
      </c>
      <c r="O30" t="s">
        <v>199</v>
      </c>
      <c r="P30" t="s">
        <v>23</v>
      </c>
      <c r="Q30" t="s">
        <v>110</v>
      </c>
      <c r="R30" t="s">
        <v>24</v>
      </c>
      <c r="S30" t="s">
        <v>548</v>
      </c>
      <c r="T30" t="s">
        <v>150</v>
      </c>
      <c r="U30" t="s">
        <v>26</v>
      </c>
      <c r="V30" t="s">
        <v>27</v>
      </c>
      <c r="W30" t="s">
        <v>794</v>
      </c>
    </row>
    <row r="31" spans="1:23" x14ac:dyDescent="0.25">
      <c r="A31" t="str">
        <f t="shared" si="0"/>
        <v> пере</v>
      </c>
      <c r="B31" t="s">
        <v>808</v>
      </c>
      <c r="C31" t="s">
        <v>811</v>
      </c>
      <c r="D31" t="s">
        <v>816</v>
      </c>
      <c r="E31" t="s">
        <v>818</v>
      </c>
      <c r="F31" t="s">
        <v>838</v>
      </c>
      <c r="G31" t="s">
        <v>586</v>
      </c>
      <c r="H31" t="s">
        <v>778</v>
      </c>
      <c r="I31" t="s">
        <v>21</v>
      </c>
      <c r="J31" t="s">
        <v>587</v>
      </c>
      <c r="K31" t="s">
        <v>588</v>
      </c>
      <c r="L31" t="s">
        <v>589</v>
      </c>
      <c r="M31" t="s">
        <v>230</v>
      </c>
      <c r="N31" t="s">
        <v>590</v>
      </c>
      <c r="O31" t="s">
        <v>591</v>
      </c>
      <c r="P31" t="s">
        <v>126</v>
      </c>
      <c r="Q31" t="s">
        <v>76</v>
      </c>
      <c r="R31" t="s">
        <v>24</v>
      </c>
      <c r="S31" t="s">
        <v>592</v>
      </c>
      <c r="T31" t="s">
        <v>514</v>
      </c>
      <c r="U31" t="s">
        <v>26</v>
      </c>
      <c r="V31" t="s">
        <v>27</v>
      </c>
      <c r="W31" t="s">
        <v>804</v>
      </c>
    </row>
    <row r="32" spans="1:23" x14ac:dyDescent="0.25">
      <c r="A32" s="5" t="str">
        <f>LEFT(H32,2)</f>
        <v> с</v>
      </c>
      <c r="B32" t="s">
        <v>813</v>
      </c>
      <c r="C32" s="5" t="s">
        <v>811</v>
      </c>
      <c r="D32" t="s">
        <v>816</v>
      </c>
      <c r="E32" t="s">
        <v>819</v>
      </c>
      <c r="F32" t="s">
        <v>838</v>
      </c>
      <c r="G32" s="8" t="s">
        <v>364</v>
      </c>
      <c r="H32" s="9" t="s">
        <v>107</v>
      </c>
      <c r="I32" s="10" t="s">
        <v>55</v>
      </c>
      <c r="J32" s="10" t="s">
        <v>24</v>
      </c>
      <c r="K32" s="3" t="s">
        <v>365</v>
      </c>
      <c r="L32" s="3" t="s">
        <v>366</v>
      </c>
      <c r="M32" s="3" t="s">
        <v>125</v>
      </c>
      <c r="N32" s="3" t="s">
        <v>367</v>
      </c>
      <c r="O32" s="3" t="s">
        <v>144</v>
      </c>
      <c r="P32" s="3" t="s">
        <v>23</v>
      </c>
      <c r="Q32" s="3" t="s">
        <v>110</v>
      </c>
      <c r="R32" s="3" t="s">
        <v>24</v>
      </c>
      <c r="S32" s="3" t="s">
        <v>368</v>
      </c>
      <c r="T32" s="3" t="s">
        <v>150</v>
      </c>
      <c r="U32" s="3" t="s">
        <v>26</v>
      </c>
      <c r="V32" s="3" t="s">
        <v>27</v>
      </c>
      <c r="W32" s="11" t="s">
        <v>369</v>
      </c>
    </row>
    <row r="33" spans="1:23" x14ac:dyDescent="0.25">
      <c r="A33" s="5" t="str">
        <f>LEFT(H33,2)</f>
        <v> с</v>
      </c>
      <c r="B33" s="5" t="s">
        <v>808</v>
      </c>
      <c r="C33" s="5" t="s">
        <v>811</v>
      </c>
      <c r="D33" t="s">
        <v>816</v>
      </c>
      <c r="E33" s="5" t="s">
        <v>834</v>
      </c>
      <c r="F33" t="s">
        <v>838</v>
      </c>
      <c r="G33" s="8" t="s">
        <v>37</v>
      </c>
      <c r="H33" s="9" t="s">
        <v>38</v>
      </c>
      <c r="I33" s="10" t="s">
        <v>21</v>
      </c>
      <c r="J33" s="10" t="s">
        <v>39</v>
      </c>
      <c r="K33" s="3" t="s">
        <v>40</v>
      </c>
      <c r="L33" s="3" t="s">
        <v>41</v>
      </c>
      <c r="M33" s="3" t="s">
        <v>42</v>
      </c>
      <c r="N33" s="3" t="s">
        <v>43</v>
      </c>
      <c r="O33" s="3" t="s">
        <v>44</v>
      </c>
      <c r="P33" s="3" t="s">
        <v>23</v>
      </c>
      <c r="Q33" s="3" t="s">
        <v>45</v>
      </c>
      <c r="R33" s="3" t="s">
        <v>24</v>
      </c>
      <c r="S33" s="3" t="s">
        <v>46</v>
      </c>
      <c r="T33" s="3" t="s">
        <v>47</v>
      </c>
      <c r="U33" s="3" t="s">
        <v>26</v>
      </c>
      <c r="V33" s="3" t="s">
        <v>27</v>
      </c>
      <c r="W33" s="11" t="s">
        <v>48</v>
      </c>
    </row>
    <row r="34" spans="1:23" x14ac:dyDescent="0.25">
      <c r="A34" t="str">
        <f>LEFT(H34,5)</f>
        <v> пере</v>
      </c>
      <c r="B34" t="s">
        <v>808</v>
      </c>
      <c r="C34" t="s">
        <v>811</v>
      </c>
      <c r="D34" t="s">
        <v>833</v>
      </c>
      <c r="E34" t="s">
        <v>819</v>
      </c>
      <c r="F34" t="s">
        <v>838</v>
      </c>
      <c r="G34" t="s">
        <v>570</v>
      </c>
      <c r="H34" t="s">
        <v>795</v>
      </c>
      <c r="I34" t="s">
        <v>21</v>
      </c>
      <c r="J34" t="s">
        <v>572</v>
      </c>
      <c r="K34" t="s">
        <v>573</v>
      </c>
      <c r="L34" t="s">
        <v>574</v>
      </c>
      <c r="M34" t="s">
        <v>62</v>
      </c>
      <c r="N34" t="s">
        <v>575</v>
      </c>
      <c r="O34" t="s">
        <v>119</v>
      </c>
      <c r="P34" t="s">
        <v>30</v>
      </c>
      <c r="Q34" t="s">
        <v>63</v>
      </c>
      <c r="R34" t="s">
        <v>31</v>
      </c>
      <c r="S34" t="s">
        <v>576</v>
      </c>
      <c r="T34" t="s">
        <v>119</v>
      </c>
      <c r="U34" t="s">
        <v>192</v>
      </c>
      <c r="V34" t="s">
        <v>27</v>
      </c>
      <c r="W34" t="s">
        <v>796</v>
      </c>
    </row>
    <row r="35" spans="1:23" x14ac:dyDescent="0.25">
      <c r="A35" s="5" t="str">
        <f t="shared" ref="A35:A40" si="1">LEFT(H35,2)</f>
        <v> с</v>
      </c>
      <c r="B35" s="5" t="s">
        <v>808</v>
      </c>
      <c r="C35" s="5" t="s">
        <v>811</v>
      </c>
      <c r="D35" t="s">
        <v>832</v>
      </c>
      <c r="E35" s="5" t="s">
        <v>835</v>
      </c>
      <c r="F35" t="s">
        <v>838</v>
      </c>
      <c r="G35" s="8" t="s">
        <v>253</v>
      </c>
      <c r="H35" s="9" t="s">
        <v>50</v>
      </c>
      <c r="I35" s="10" t="s">
        <v>21</v>
      </c>
      <c r="J35" s="10" t="s">
        <v>254</v>
      </c>
      <c r="K35" s="3" t="s">
        <v>255</v>
      </c>
      <c r="L35" s="3" t="s">
        <v>256</v>
      </c>
      <c r="M35" s="3" t="s">
        <v>171</v>
      </c>
      <c r="N35" s="3" t="s">
        <v>257</v>
      </c>
      <c r="O35" s="3" t="s">
        <v>212</v>
      </c>
      <c r="P35" s="3" t="s">
        <v>23</v>
      </c>
      <c r="Q35" s="3" t="s">
        <v>76</v>
      </c>
      <c r="R35" s="3" t="s">
        <v>24</v>
      </c>
      <c r="S35" s="3" t="s">
        <v>258</v>
      </c>
      <c r="T35" s="3" t="s">
        <v>243</v>
      </c>
      <c r="U35" s="3" t="s">
        <v>26</v>
      </c>
      <c r="V35" s="3" t="s">
        <v>112</v>
      </c>
      <c r="W35" s="11" t="s">
        <v>259</v>
      </c>
    </row>
    <row r="36" spans="1:23" x14ac:dyDescent="0.25">
      <c r="A36" s="5" t="str">
        <f t="shared" si="1"/>
        <v> с</v>
      </c>
      <c r="B36" s="5" t="s">
        <v>808</v>
      </c>
      <c r="C36" s="5" t="s">
        <v>811</v>
      </c>
      <c r="D36" t="s">
        <v>832</v>
      </c>
      <c r="E36" s="5" t="s">
        <v>835</v>
      </c>
      <c r="F36" t="s">
        <v>838</v>
      </c>
      <c r="G36" s="8" t="s">
        <v>329</v>
      </c>
      <c r="H36" s="9" t="s">
        <v>34</v>
      </c>
      <c r="I36" s="10" t="s">
        <v>21</v>
      </c>
      <c r="J36" s="10" t="s">
        <v>330</v>
      </c>
      <c r="K36" s="3" t="s">
        <v>331</v>
      </c>
      <c r="L36" s="3" t="s">
        <v>332</v>
      </c>
      <c r="M36" s="3" t="s">
        <v>333</v>
      </c>
      <c r="N36" s="3" t="s">
        <v>334</v>
      </c>
      <c r="O36" s="3" t="s">
        <v>58</v>
      </c>
      <c r="P36" s="3" t="s">
        <v>30</v>
      </c>
      <c r="Q36" s="3" t="s">
        <v>57</v>
      </c>
      <c r="R36" s="3" t="s">
        <v>24</v>
      </c>
      <c r="S36" s="3" t="s">
        <v>335</v>
      </c>
      <c r="T36" s="3" t="s">
        <v>144</v>
      </c>
      <c r="U36" s="3" t="s">
        <v>26</v>
      </c>
      <c r="V36" s="3" t="s">
        <v>27</v>
      </c>
      <c r="W36" s="11" t="s">
        <v>336</v>
      </c>
    </row>
    <row r="37" spans="1:23" x14ac:dyDescent="0.25">
      <c r="A37" s="5" t="str">
        <f t="shared" si="1"/>
        <v> с</v>
      </c>
      <c r="B37" s="5" t="s">
        <v>808</v>
      </c>
      <c r="C37" s="5" t="s">
        <v>811</v>
      </c>
      <c r="D37" t="s">
        <v>832</v>
      </c>
      <c r="E37" s="5" t="s">
        <v>819</v>
      </c>
      <c r="F37" t="s">
        <v>838</v>
      </c>
      <c r="G37" s="1" t="s">
        <v>385</v>
      </c>
      <c r="H37" s="9" t="s">
        <v>34</v>
      </c>
      <c r="I37" s="2" t="s">
        <v>21</v>
      </c>
      <c r="J37" s="2" t="s">
        <v>386</v>
      </c>
      <c r="K37" s="3" t="s">
        <v>379</v>
      </c>
      <c r="L37" s="3" t="s">
        <v>380</v>
      </c>
      <c r="M37" s="3" t="s">
        <v>24</v>
      </c>
      <c r="N37" s="3" t="s">
        <v>381</v>
      </c>
      <c r="O37" s="3" t="s">
        <v>116</v>
      </c>
      <c r="P37" s="3" t="s">
        <v>60</v>
      </c>
      <c r="Q37" s="3" t="s">
        <v>63</v>
      </c>
      <c r="R37" s="3" t="s">
        <v>382</v>
      </c>
      <c r="S37" s="3" t="s">
        <v>383</v>
      </c>
      <c r="T37" s="3" t="s">
        <v>116</v>
      </c>
      <c r="U37" s="3" t="s">
        <v>32</v>
      </c>
      <c r="V37" s="3" t="s">
        <v>27</v>
      </c>
      <c r="W37" s="5" t="s">
        <v>387</v>
      </c>
    </row>
    <row r="38" spans="1:23" x14ac:dyDescent="0.25">
      <c r="A38" s="5" t="str">
        <f t="shared" si="1"/>
        <v> с</v>
      </c>
      <c r="B38" t="s">
        <v>813</v>
      </c>
      <c r="C38" s="5" t="s">
        <v>810</v>
      </c>
      <c r="D38" t="s">
        <v>818</v>
      </c>
      <c r="E38" t="s">
        <v>816</v>
      </c>
      <c r="F38" t="s">
        <v>819</v>
      </c>
      <c r="G38" s="8" t="s">
        <v>69</v>
      </c>
      <c r="H38" s="9" t="s">
        <v>20</v>
      </c>
      <c r="I38" s="10" t="s">
        <v>55</v>
      </c>
      <c r="J38" s="10" t="s">
        <v>24</v>
      </c>
      <c r="K38" s="3" t="s">
        <v>70</v>
      </c>
      <c r="L38" s="3" t="s">
        <v>71</v>
      </c>
      <c r="M38" s="3" t="s">
        <v>24</v>
      </c>
      <c r="N38" s="3" t="s">
        <v>72</v>
      </c>
      <c r="O38" s="3" t="s">
        <v>66</v>
      </c>
      <c r="P38" s="3" t="s">
        <v>30</v>
      </c>
      <c r="Q38" s="3" t="s">
        <v>73</v>
      </c>
      <c r="R38" s="3" t="s">
        <v>74</v>
      </c>
      <c r="S38" s="3" t="s">
        <v>68</v>
      </c>
      <c r="T38" s="3" t="s">
        <v>66</v>
      </c>
      <c r="U38" s="3" t="s">
        <v>32</v>
      </c>
      <c r="V38" s="3" t="s">
        <v>27</v>
      </c>
      <c r="W38" s="11" t="s">
        <v>75</v>
      </c>
    </row>
    <row r="39" spans="1:23" x14ac:dyDescent="0.25">
      <c r="A39" s="5" t="str">
        <f t="shared" si="1"/>
        <v> с</v>
      </c>
      <c r="B39" t="s">
        <v>813</v>
      </c>
      <c r="C39" s="5" t="s">
        <v>810</v>
      </c>
      <c r="D39" t="s">
        <v>818</v>
      </c>
      <c r="E39" t="s">
        <v>819</v>
      </c>
      <c r="F39" t="s">
        <v>819</v>
      </c>
      <c r="G39" s="8" t="s">
        <v>463</v>
      </c>
      <c r="H39" s="9" t="s">
        <v>20</v>
      </c>
      <c r="I39" s="10" t="s">
        <v>21</v>
      </c>
      <c r="J39" s="10" t="s">
        <v>464</v>
      </c>
      <c r="K39" s="3" t="s">
        <v>465</v>
      </c>
      <c r="L39" s="3" t="s">
        <v>466</v>
      </c>
      <c r="M39" s="3" t="s">
        <v>59</v>
      </c>
      <c r="N39" s="3" t="s">
        <v>467</v>
      </c>
      <c r="O39" s="3" t="s">
        <v>119</v>
      </c>
      <c r="P39" s="3" t="s">
        <v>30</v>
      </c>
      <c r="Q39" s="3" t="s">
        <v>57</v>
      </c>
      <c r="R39" s="3" t="s">
        <v>24</v>
      </c>
      <c r="S39" s="3" t="s">
        <v>468</v>
      </c>
      <c r="T39" s="3" t="s">
        <v>119</v>
      </c>
      <c r="U39" s="3" t="s">
        <v>26</v>
      </c>
      <c r="V39" s="3" t="s">
        <v>27</v>
      </c>
      <c r="W39" s="11" t="s">
        <v>469</v>
      </c>
    </row>
    <row r="40" spans="1:23" x14ac:dyDescent="0.25">
      <c r="A40" s="5" t="str">
        <f t="shared" si="1"/>
        <v> с</v>
      </c>
      <c r="B40" t="s">
        <v>813</v>
      </c>
      <c r="C40" s="5" t="s">
        <v>810</v>
      </c>
      <c r="D40" t="s">
        <v>818</v>
      </c>
      <c r="E40" t="s">
        <v>819</v>
      </c>
      <c r="F40" t="s">
        <v>819</v>
      </c>
      <c r="G40" s="8" t="s">
        <v>438</v>
      </c>
      <c r="H40" s="9" t="s">
        <v>20</v>
      </c>
      <c r="I40" s="10" t="s">
        <v>21</v>
      </c>
      <c r="J40" s="10" t="s">
        <v>439</v>
      </c>
      <c r="K40" s="3" t="s">
        <v>440</v>
      </c>
      <c r="L40" s="3" t="s">
        <v>441</v>
      </c>
      <c r="M40" s="3" t="s">
        <v>317</v>
      </c>
      <c r="N40" s="3" t="s">
        <v>442</v>
      </c>
      <c r="O40" s="3" t="s">
        <v>64</v>
      </c>
      <c r="P40" s="3" t="s">
        <v>23</v>
      </c>
      <c r="Q40" s="3" t="s">
        <v>57</v>
      </c>
      <c r="R40" s="3" t="s">
        <v>24</v>
      </c>
      <c r="S40" s="3" t="s">
        <v>443</v>
      </c>
      <c r="T40" s="3" t="s">
        <v>111</v>
      </c>
      <c r="U40" s="3" t="s">
        <v>26</v>
      </c>
      <c r="V40" s="3" t="s">
        <v>27</v>
      </c>
      <c r="W40" s="11" t="s">
        <v>444</v>
      </c>
    </row>
    <row r="41" spans="1:23" x14ac:dyDescent="0.25">
      <c r="A41" t="str">
        <f>LEFT(H41,5)</f>
        <v> пере</v>
      </c>
      <c r="B41" t="s">
        <v>813</v>
      </c>
      <c r="C41" t="s">
        <v>812</v>
      </c>
      <c r="D41" t="s">
        <v>818</v>
      </c>
      <c r="E41" t="s">
        <v>816</v>
      </c>
      <c r="F41" t="s">
        <v>819</v>
      </c>
      <c r="G41" t="s">
        <v>754</v>
      </c>
      <c r="H41" t="s">
        <v>797</v>
      </c>
      <c r="I41" t="s">
        <v>21</v>
      </c>
      <c r="J41" t="s">
        <v>756</v>
      </c>
      <c r="K41" t="s">
        <v>757</v>
      </c>
      <c r="L41" t="s">
        <v>758</v>
      </c>
      <c r="M41" t="s">
        <v>125</v>
      </c>
      <c r="N41" t="s">
        <v>759</v>
      </c>
      <c r="O41" t="s">
        <v>760</v>
      </c>
      <c r="P41" t="s">
        <v>23</v>
      </c>
      <c r="Q41" t="s">
        <v>151</v>
      </c>
      <c r="R41" t="s">
        <v>24</v>
      </c>
      <c r="S41" t="s">
        <v>761</v>
      </c>
      <c r="T41" t="s">
        <v>116</v>
      </c>
      <c r="U41" t="s">
        <v>26</v>
      </c>
      <c r="V41" t="s">
        <v>27</v>
      </c>
      <c r="W41" t="s">
        <v>798</v>
      </c>
    </row>
    <row r="42" spans="1:23" x14ac:dyDescent="0.25">
      <c r="A42" s="5" t="str">
        <f>LEFT(H42,2)</f>
        <v> с</v>
      </c>
      <c r="B42" t="s">
        <v>813</v>
      </c>
      <c r="C42" s="5" t="s">
        <v>814</v>
      </c>
      <c r="D42" t="s">
        <v>816</v>
      </c>
      <c r="E42" t="s">
        <v>819</v>
      </c>
      <c r="F42" t="s">
        <v>819</v>
      </c>
      <c r="G42" s="8" t="s">
        <v>446</v>
      </c>
      <c r="H42" s="9" t="s">
        <v>142</v>
      </c>
      <c r="I42" s="10" t="s">
        <v>21</v>
      </c>
      <c r="J42" s="10" t="s">
        <v>447</v>
      </c>
      <c r="K42" s="3" t="s">
        <v>448</v>
      </c>
      <c r="L42" s="3" t="s">
        <v>449</v>
      </c>
      <c r="M42" s="3" t="s">
        <v>100</v>
      </c>
      <c r="N42" s="3" t="s">
        <v>450</v>
      </c>
      <c r="O42" s="3" t="s">
        <v>64</v>
      </c>
      <c r="P42" s="3" t="s">
        <v>60</v>
      </c>
      <c r="Q42" s="3" t="s">
        <v>110</v>
      </c>
      <c r="R42" s="3" t="s">
        <v>344</v>
      </c>
      <c r="S42" s="3" t="s">
        <v>451</v>
      </c>
      <c r="T42" s="3" t="s">
        <v>64</v>
      </c>
      <c r="U42" s="3" t="s">
        <v>32</v>
      </c>
      <c r="V42" s="3" t="s">
        <v>112</v>
      </c>
      <c r="W42" s="11" t="s">
        <v>452</v>
      </c>
    </row>
    <row r="43" spans="1:23" x14ac:dyDescent="0.25">
      <c r="A43" s="5" t="str">
        <f>LEFT(H43,2)</f>
        <v> с</v>
      </c>
      <c r="B43" s="5" t="s">
        <v>808</v>
      </c>
      <c r="C43" s="5" t="s">
        <v>810</v>
      </c>
      <c r="D43" t="s">
        <v>816</v>
      </c>
      <c r="E43" s="5" t="s">
        <v>816</v>
      </c>
      <c r="F43" s="5" t="s">
        <v>819</v>
      </c>
      <c r="G43" s="8" t="s">
        <v>408</v>
      </c>
      <c r="H43" s="9" t="s">
        <v>50</v>
      </c>
      <c r="I43" s="10" t="s">
        <v>55</v>
      </c>
      <c r="J43" s="10" t="s">
        <v>24</v>
      </c>
      <c r="K43" s="3" t="s">
        <v>404</v>
      </c>
      <c r="L43" s="3" t="s">
        <v>405</v>
      </c>
      <c r="M43" s="3" t="s">
        <v>22</v>
      </c>
      <c r="N43" s="3" t="s">
        <v>406</v>
      </c>
      <c r="O43" s="3" t="s">
        <v>150</v>
      </c>
      <c r="P43" s="3" t="s">
        <v>23</v>
      </c>
      <c r="Q43" s="3" t="s">
        <v>45</v>
      </c>
      <c r="R43" s="3" t="s">
        <v>24</v>
      </c>
      <c r="S43" s="3" t="s">
        <v>407</v>
      </c>
      <c r="T43" s="3" t="s">
        <v>150</v>
      </c>
      <c r="U43" s="3" t="s">
        <v>26</v>
      </c>
      <c r="V43" s="3" t="s">
        <v>27</v>
      </c>
      <c r="W43" s="11" t="s">
        <v>409</v>
      </c>
    </row>
    <row r="44" spans="1:23" x14ac:dyDescent="0.25">
      <c r="A44" t="str">
        <f>LEFT(H44,5)</f>
        <v> пере</v>
      </c>
      <c r="B44" t="s">
        <v>808</v>
      </c>
      <c r="C44" t="s">
        <v>811</v>
      </c>
      <c r="D44" t="s">
        <v>816</v>
      </c>
      <c r="E44" t="s">
        <v>816</v>
      </c>
      <c r="F44" t="s">
        <v>819</v>
      </c>
      <c r="G44" t="s">
        <v>708</v>
      </c>
      <c r="H44" t="s">
        <v>778</v>
      </c>
      <c r="I44" t="s">
        <v>21</v>
      </c>
      <c r="J44" t="s">
        <v>709</v>
      </c>
      <c r="K44" t="s">
        <v>710</v>
      </c>
      <c r="L44" t="s">
        <v>711</v>
      </c>
      <c r="M44" t="s">
        <v>240</v>
      </c>
      <c r="N44" t="s">
        <v>712</v>
      </c>
      <c r="O44" t="s">
        <v>111</v>
      </c>
      <c r="P44" t="s">
        <v>23</v>
      </c>
      <c r="Q44" t="s">
        <v>110</v>
      </c>
      <c r="R44" t="s">
        <v>24</v>
      </c>
      <c r="S44" t="s">
        <v>713</v>
      </c>
      <c r="T44" t="s">
        <v>111</v>
      </c>
      <c r="U44" t="s">
        <v>32</v>
      </c>
      <c r="V44" t="s">
        <v>27</v>
      </c>
      <c r="W44" t="s">
        <v>784</v>
      </c>
    </row>
    <row r="45" spans="1:23" x14ac:dyDescent="0.25">
      <c r="A45" t="str">
        <f>LEFT(H45,5)</f>
        <v> пере</v>
      </c>
      <c r="B45" t="s">
        <v>808</v>
      </c>
      <c r="C45" t="s">
        <v>811</v>
      </c>
      <c r="D45" t="s">
        <v>816</v>
      </c>
      <c r="E45" t="s">
        <v>819</v>
      </c>
      <c r="F45" t="s">
        <v>819</v>
      </c>
      <c r="G45" t="s">
        <v>745</v>
      </c>
      <c r="H45" t="s">
        <v>778</v>
      </c>
      <c r="I45" t="s">
        <v>81</v>
      </c>
      <c r="J45" t="s">
        <v>24</v>
      </c>
      <c r="K45" t="s">
        <v>746</v>
      </c>
      <c r="L45" t="s">
        <v>747</v>
      </c>
      <c r="M45" t="s">
        <v>24</v>
      </c>
      <c r="N45" t="s">
        <v>748</v>
      </c>
      <c r="O45" t="s">
        <v>119</v>
      </c>
      <c r="P45" t="s">
        <v>23</v>
      </c>
      <c r="Q45" t="s">
        <v>110</v>
      </c>
      <c r="R45" t="s">
        <v>24</v>
      </c>
      <c r="S45" t="s">
        <v>749</v>
      </c>
      <c r="T45" t="s">
        <v>750</v>
      </c>
      <c r="U45" t="s">
        <v>192</v>
      </c>
      <c r="V45" t="s">
        <v>27</v>
      </c>
      <c r="W45" t="s">
        <v>786</v>
      </c>
    </row>
    <row r="46" spans="1:23" x14ac:dyDescent="0.25">
      <c r="A46" s="5" t="str">
        <f>LEFT(H46,2)</f>
        <v> с</v>
      </c>
      <c r="B46" t="s">
        <v>813</v>
      </c>
      <c r="C46" s="5" t="s">
        <v>811</v>
      </c>
      <c r="D46" t="s">
        <v>816</v>
      </c>
      <c r="E46" t="s">
        <v>819</v>
      </c>
      <c r="F46" t="s">
        <v>819</v>
      </c>
      <c r="G46" s="8" t="s">
        <v>231</v>
      </c>
      <c r="H46" s="9" t="s">
        <v>107</v>
      </c>
      <c r="I46" s="10" t="s">
        <v>21</v>
      </c>
      <c r="J46" s="10" t="s">
        <v>232</v>
      </c>
      <c r="K46" s="3" t="s">
        <v>233</v>
      </c>
      <c r="L46" s="3" t="s">
        <v>234</v>
      </c>
      <c r="M46" s="3" t="s">
        <v>24</v>
      </c>
      <c r="N46" s="3" t="s">
        <v>235</v>
      </c>
      <c r="O46" s="3" t="s">
        <v>173</v>
      </c>
      <c r="P46" s="3" t="s">
        <v>30</v>
      </c>
      <c r="Q46" s="3" t="s">
        <v>63</v>
      </c>
      <c r="R46" s="3" t="s">
        <v>236</v>
      </c>
      <c r="S46" s="3" t="s">
        <v>223</v>
      </c>
      <c r="T46" s="3" t="s">
        <v>173</v>
      </c>
      <c r="U46" s="3" t="s">
        <v>32</v>
      </c>
      <c r="V46" s="3" t="s">
        <v>27</v>
      </c>
      <c r="W46" s="11" t="s">
        <v>237</v>
      </c>
    </row>
    <row r="47" spans="1:23" x14ac:dyDescent="0.25">
      <c r="A47" s="5" t="str">
        <f>LEFT(H47,2)</f>
        <v> с</v>
      </c>
      <c r="B47" t="s">
        <v>813</v>
      </c>
      <c r="C47" s="5" t="s">
        <v>811</v>
      </c>
      <c r="D47" t="s">
        <v>816</v>
      </c>
      <c r="E47" t="s">
        <v>819</v>
      </c>
      <c r="F47" t="s">
        <v>819</v>
      </c>
      <c r="G47" s="8" t="s">
        <v>339</v>
      </c>
      <c r="H47" s="9" t="s">
        <v>107</v>
      </c>
      <c r="I47" s="10" t="s">
        <v>21</v>
      </c>
      <c r="J47" s="10" t="s">
        <v>340</v>
      </c>
      <c r="K47" s="3" t="s">
        <v>341</v>
      </c>
      <c r="L47" s="3" t="s">
        <v>342</v>
      </c>
      <c r="M47" s="3" t="s">
        <v>24</v>
      </c>
      <c r="N47" s="3" t="s">
        <v>343</v>
      </c>
      <c r="O47" s="3" t="s">
        <v>58</v>
      </c>
      <c r="P47" s="3" t="s">
        <v>30</v>
      </c>
      <c r="Q47" s="3" t="s">
        <v>63</v>
      </c>
      <c r="R47" s="3" t="s">
        <v>344</v>
      </c>
      <c r="S47" s="3" t="s">
        <v>337</v>
      </c>
      <c r="T47" s="3" t="s">
        <v>345</v>
      </c>
      <c r="U47" s="3" t="s">
        <v>32</v>
      </c>
      <c r="V47" s="3" t="s">
        <v>27</v>
      </c>
      <c r="W47" s="11" t="s">
        <v>346</v>
      </c>
    </row>
    <row r="48" spans="1:23" x14ac:dyDescent="0.25">
      <c r="A48" s="5" t="str">
        <f>LEFT(H48,2)</f>
        <v> с</v>
      </c>
      <c r="B48" s="5" t="s">
        <v>813</v>
      </c>
      <c r="C48" s="5" t="s">
        <v>811</v>
      </c>
      <c r="D48" t="s">
        <v>816</v>
      </c>
      <c r="E48" s="5" t="s">
        <v>819</v>
      </c>
      <c r="F48" s="5" t="s">
        <v>819</v>
      </c>
      <c r="G48" s="8" t="s">
        <v>308</v>
      </c>
      <c r="H48" s="9" t="s">
        <v>191</v>
      </c>
      <c r="I48" s="10" t="s">
        <v>21</v>
      </c>
      <c r="J48" s="10" t="s">
        <v>309</v>
      </c>
      <c r="K48" s="3" t="s">
        <v>310</v>
      </c>
      <c r="L48" s="3" t="s">
        <v>311</v>
      </c>
      <c r="M48" s="3" t="s">
        <v>62</v>
      </c>
      <c r="N48" s="3" t="s">
        <v>312</v>
      </c>
      <c r="O48" s="3" t="s">
        <v>80</v>
      </c>
      <c r="P48" s="3" t="s">
        <v>194</v>
      </c>
      <c r="Q48" s="3" t="s">
        <v>89</v>
      </c>
      <c r="R48" s="3" t="s">
        <v>313</v>
      </c>
      <c r="S48" s="3" t="s">
        <v>314</v>
      </c>
      <c r="T48" s="3" t="s">
        <v>80</v>
      </c>
      <c r="U48" s="3" t="s">
        <v>26</v>
      </c>
      <c r="V48" s="3" t="s">
        <v>27</v>
      </c>
      <c r="W48" s="11" t="s">
        <v>315</v>
      </c>
    </row>
    <row r="49" spans="1:23" x14ac:dyDescent="0.25">
      <c r="A49" s="5" t="str">
        <f>LEFT(H49,2)</f>
        <v> с</v>
      </c>
      <c r="B49" t="s">
        <v>813</v>
      </c>
      <c r="C49" s="5" t="s">
        <v>810</v>
      </c>
      <c r="D49" t="s">
        <v>818</v>
      </c>
      <c r="E49" t="s">
        <v>819</v>
      </c>
      <c r="F49" t="s">
        <v>819</v>
      </c>
      <c r="G49" s="8" t="s">
        <v>492</v>
      </c>
      <c r="H49" s="9" t="s">
        <v>20</v>
      </c>
      <c r="I49" s="10" t="s">
        <v>21</v>
      </c>
      <c r="J49" s="10" t="s">
        <v>493</v>
      </c>
      <c r="K49" s="3" t="s">
        <v>494</v>
      </c>
      <c r="L49" s="3" t="s">
        <v>495</v>
      </c>
      <c r="M49" s="3" t="s">
        <v>109</v>
      </c>
      <c r="N49" s="3" t="s">
        <v>496</v>
      </c>
      <c r="O49" s="3" t="s">
        <v>242</v>
      </c>
      <c r="P49" s="3" t="s">
        <v>23</v>
      </c>
      <c r="Q49" s="3" t="s">
        <v>45</v>
      </c>
      <c r="R49" s="3" t="s">
        <v>24</v>
      </c>
      <c r="S49" s="3" t="s">
        <v>24</v>
      </c>
      <c r="T49" s="3" t="s">
        <v>24</v>
      </c>
      <c r="U49" s="3" t="s">
        <v>26</v>
      </c>
      <c r="V49" s="3" t="s">
        <v>27</v>
      </c>
      <c r="W49" s="11" t="s">
        <v>497</v>
      </c>
    </row>
    <row r="50" spans="1:23" x14ac:dyDescent="0.25">
      <c r="A50" t="str">
        <f>LEFT(H50,5)</f>
        <v> пере</v>
      </c>
      <c r="B50" t="s">
        <v>808</v>
      </c>
      <c r="C50" t="s">
        <v>811</v>
      </c>
      <c r="D50" t="s">
        <v>816</v>
      </c>
      <c r="E50" t="s">
        <v>834</v>
      </c>
      <c r="F50" t="s">
        <v>839</v>
      </c>
      <c r="G50" t="s">
        <v>618</v>
      </c>
      <c r="H50" t="s">
        <v>777</v>
      </c>
      <c r="I50" t="s">
        <v>21</v>
      </c>
      <c r="J50" t="s">
        <v>619</v>
      </c>
      <c r="K50" t="s">
        <v>486</v>
      </c>
      <c r="L50" t="s">
        <v>487</v>
      </c>
      <c r="M50" t="s">
        <v>153</v>
      </c>
      <c r="N50" t="s">
        <v>488</v>
      </c>
      <c r="O50" t="s">
        <v>214</v>
      </c>
      <c r="P50" t="s">
        <v>23</v>
      </c>
      <c r="Q50" t="s">
        <v>273</v>
      </c>
      <c r="R50" t="s">
        <v>24</v>
      </c>
      <c r="S50" t="s">
        <v>489</v>
      </c>
      <c r="T50" t="s">
        <v>214</v>
      </c>
      <c r="U50" t="s">
        <v>26</v>
      </c>
      <c r="V50" t="s">
        <v>27</v>
      </c>
      <c r="W50" t="s">
        <v>790</v>
      </c>
    </row>
    <row r="51" spans="1:23" x14ac:dyDescent="0.25">
      <c r="A51" s="5" t="str">
        <f>LEFT(H51,2)</f>
        <v> с</v>
      </c>
      <c r="B51" s="5" t="s">
        <v>808</v>
      </c>
      <c r="C51" s="5" t="s">
        <v>830</v>
      </c>
      <c r="D51" t="s">
        <v>816</v>
      </c>
      <c r="E51" s="5" t="s">
        <v>816</v>
      </c>
      <c r="F51" s="5" t="s">
        <v>816</v>
      </c>
      <c r="G51" s="8" t="s">
        <v>373</v>
      </c>
      <c r="H51" s="16" t="s">
        <v>837</v>
      </c>
      <c r="I51" s="10" t="s">
        <v>21</v>
      </c>
      <c r="J51" s="10" t="s">
        <v>374</v>
      </c>
      <c r="K51" s="3" t="s">
        <v>370</v>
      </c>
      <c r="L51" s="3" t="s">
        <v>99</v>
      </c>
      <c r="M51" s="3" t="s">
        <v>100</v>
      </c>
      <c r="N51" s="3" t="s">
        <v>371</v>
      </c>
      <c r="O51" s="3" t="s">
        <v>114</v>
      </c>
      <c r="P51" s="3" t="s">
        <v>30</v>
      </c>
      <c r="Q51" s="3" t="s">
        <v>57</v>
      </c>
      <c r="R51" s="3" t="s">
        <v>24</v>
      </c>
      <c r="S51" s="3" t="s">
        <v>372</v>
      </c>
      <c r="T51" s="3" t="s">
        <v>114</v>
      </c>
      <c r="U51" s="3" t="s">
        <v>26</v>
      </c>
      <c r="V51" s="3" t="s">
        <v>27</v>
      </c>
      <c r="W51" s="11" t="s">
        <v>375</v>
      </c>
    </row>
  </sheetData>
  <autoFilter ref="A1:W565" xr:uid="{00000000-0009-0000-0000-000005000000}"/>
  <sortState ref="A2:W52">
    <sortCondition ref="F2:F52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33"/>
  <sheetViews>
    <sheetView zoomScale="85" zoomScaleNormal="85" workbookViewId="0">
      <selection activeCell="N120" sqref="N120"/>
    </sheetView>
  </sheetViews>
  <sheetFormatPr defaultRowHeight="15" x14ac:dyDescent="0.25"/>
  <cols>
    <col min="1" max="1" width="19.5703125" style="18" customWidth="1"/>
    <col min="2" max="2" width="32.7109375" style="18" customWidth="1"/>
    <col min="3" max="3" width="27.28515625" style="18" customWidth="1"/>
    <col min="4" max="4" width="11.5703125" style="21" bestFit="1" customWidth="1"/>
    <col min="5" max="5" width="29" customWidth="1"/>
  </cols>
  <sheetData>
    <row r="2" spans="1:5" x14ac:dyDescent="0.25">
      <c r="E2" s="29" t="s">
        <v>846</v>
      </c>
    </row>
    <row r="3" spans="1:5" ht="24.95" customHeight="1" x14ac:dyDescent="0.25">
      <c r="A3" s="14" t="s">
        <v>807</v>
      </c>
      <c r="B3" s="14" t="s">
        <v>807</v>
      </c>
      <c r="C3" s="18" t="s">
        <v>827</v>
      </c>
      <c r="D3" s="23"/>
      <c r="E3" s="29"/>
    </row>
    <row r="4" spans="1:5" ht="24.95" customHeight="1" x14ac:dyDescent="0.25">
      <c r="A4" s="18" t="s">
        <v>821</v>
      </c>
      <c r="B4" s="18" t="s">
        <v>813</v>
      </c>
      <c r="C4" s="15">
        <v>1</v>
      </c>
      <c r="D4" s="23"/>
      <c r="E4" s="29"/>
    </row>
    <row r="5" spans="1:5" ht="24.95" customHeight="1" x14ac:dyDescent="0.25">
      <c r="B5" s="18" t="s">
        <v>808</v>
      </c>
      <c r="C5" s="15">
        <v>24</v>
      </c>
      <c r="D5" s="23"/>
      <c r="E5" s="29"/>
    </row>
    <row r="6" spans="1:5" ht="24.95" customHeight="1" x14ac:dyDescent="0.25">
      <c r="A6" s="18" t="s">
        <v>825</v>
      </c>
      <c r="C6" s="15">
        <v>25</v>
      </c>
      <c r="D6" s="23"/>
      <c r="E6" s="29"/>
    </row>
    <row r="7" spans="1:5" ht="24.95" customHeight="1" x14ac:dyDescent="0.25">
      <c r="A7" s="18" t="s">
        <v>822</v>
      </c>
      <c r="B7" s="18" t="s">
        <v>813</v>
      </c>
      <c r="C7" s="15">
        <v>11</v>
      </c>
      <c r="D7" s="23"/>
      <c r="E7" s="29"/>
    </row>
    <row r="8" spans="1:5" ht="24.95" customHeight="1" x14ac:dyDescent="0.25">
      <c r="B8" s="18" t="s">
        <v>808</v>
      </c>
      <c r="C8" s="15">
        <v>14</v>
      </c>
      <c r="D8" s="23"/>
      <c r="E8" s="29"/>
    </row>
    <row r="9" spans="1:5" ht="24.95" customHeight="1" x14ac:dyDescent="0.25">
      <c r="A9" s="18" t="s">
        <v>826</v>
      </c>
      <c r="C9" s="15">
        <v>25</v>
      </c>
      <c r="D9" s="23"/>
      <c r="E9" s="29"/>
    </row>
    <row r="10" spans="1:5" ht="24.95" customHeight="1" x14ac:dyDescent="0.25">
      <c r="A10" s="18" t="s">
        <v>526</v>
      </c>
      <c r="C10" s="15">
        <v>50</v>
      </c>
      <c r="D10" s="23"/>
      <c r="E10" s="29"/>
    </row>
    <row r="11" spans="1:5" x14ac:dyDescent="0.25">
      <c r="A11" s="21"/>
      <c r="B11" s="21"/>
    </row>
    <row r="12" spans="1:5" x14ac:dyDescent="0.25">
      <c r="A12" s="21"/>
      <c r="B12" s="21"/>
    </row>
    <row r="13" spans="1:5" ht="24.95" customHeight="1" x14ac:dyDescent="0.25">
      <c r="A13" s="14" t="s">
        <v>806</v>
      </c>
      <c r="B13" s="14" t="s">
        <v>809</v>
      </c>
      <c r="C13" s="18" t="s">
        <v>827</v>
      </c>
      <c r="D13" s="17"/>
      <c r="E13" s="26" t="s">
        <v>847</v>
      </c>
    </row>
    <row r="14" spans="1:5" ht="24.95" customHeight="1" x14ac:dyDescent="0.25">
      <c r="A14" s="18" t="s">
        <v>821</v>
      </c>
      <c r="B14" s="18" t="s">
        <v>830</v>
      </c>
      <c r="C14" s="15">
        <v>5</v>
      </c>
      <c r="D14" s="19"/>
      <c r="E14" s="26"/>
    </row>
    <row r="15" spans="1:5" ht="24.95" customHeight="1" x14ac:dyDescent="0.25">
      <c r="B15" s="18" t="s">
        <v>810</v>
      </c>
      <c r="C15" s="15">
        <v>1</v>
      </c>
      <c r="D15" s="19"/>
      <c r="E15" s="26"/>
    </row>
    <row r="16" spans="1:5" ht="24.95" customHeight="1" x14ac:dyDescent="0.25">
      <c r="B16" s="18" t="s">
        <v>812</v>
      </c>
      <c r="C16" s="15">
        <v>8</v>
      </c>
      <c r="D16" s="19"/>
      <c r="E16" s="26"/>
    </row>
    <row r="17" spans="1:5" ht="24.95" customHeight="1" x14ac:dyDescent="0.25">
      <c r="B17" s="18" t="s">
        <v>811</v>
      </c>
      <c r="C17" s="15">
        <v>11</v>
      </c>
      <c r="D17" s="19"/>
      <c r="E17" s="26"/>
    </row>
    <row r="18" spans="1:5" ht="24.95" customHeight="1" x14ac:dyDescent="0.25">
      <c r="A18" s="18" t="s">
        <v>825</v>
      </c>
      <c r="C18" s="15">
        <v>25</v>
      </c>
      <c r="D18" s="19"/>
      <c r="E18" s="26"/>
    </row>
    <row r="19" spans="1:5" ht="24.95" customHeight="1" x14ac:dyDescent="0.25">
      <c r="A19" s="18" t="s">
        <v>822</v>
      </c>
      <c r="B19" s="18" t="s">
        <v>814</v>
      </c>
      <c r="C19" s="15">
        <v>2</v>
      </c>
      <c r="D19" s="19"/>
      <c r="E19" s="26"/>
    </row>
    <row r="20" spans="1:5" ht="24.95" customHeight="1" x14ac:dyDescent="0.25">
      <c r="B20" s="18" t="s">
        <v>830</v>
      </c>
      <c r="C20" s="15">
        <v>5</v>
      </c>
      <c r="D20" s="19"/>
      <c r="E20" s="26"/>
    </row>
    <row r="21" spans="1:5" ht="24.95" customHeight="1" x14ac:dyDescent="0.25">
      <c r="B21" s="18" t="s">
        <v>810</v>
      </c>
      <c r="C21" s="15">
        <v>6</v>
      </c>
      <c r="D21" s="19"/>
      <c r="E21" s="26"/>
    </row>
    <row r="22" spans="1:5" ht="24.95" customHeight="1" x14ac:dyDescent="0.25">
      <c r="B22" s="18" t="s">
        <v>812</v>
      </c>
      <c r="C22" s="15">
        <v>2</v>
      </c>
      <c r="D22" s="19"/>
      <c r="E22" s="26"/>
    </row>
    <row r="23" spans="1:5" ht="24.95" customHeight="1" x14ac:dyDescent="0.25">
      <c r="B23" s="18" t="s">
        <v>811</v>
      </c>
      <c r="C23" s="15">
        <v>10</v>
      </c>
      <c r="D23" s="19"/>
      <c r="E23" s="26"/>
    </row>
    <row r="24" spans="1:5" ht="24.95" customHeight="1" x14ac:dyDescent="0.25">
      <c r="A24" s="18" t="s">
        <v>826</v>
      </c>
      <c r="C24" s="15">
        <v>25</v>
      </c>
      <c r="D24" s="19"/>
      <c r="E24" s="26"/>
    </row>
    <row r="25" spans="1:5" ht="24.95" customHeight="1" x14ac:dyDescent="0.25">
      <c r="A25" s="18" t="s">
        <v>526</v>
      </c>
      <c r="C25" s="15">
        <v>50</v>
      </c>
      <c r="D25" s="19"/>
      <c r="E25" s="26"/>
    </row>
    <row r="28" spans="1:5" x14ac:dyDescent="0.25">
      <c r="A28" s="14" t="s">
        <v>831</v>
      </c>
      <c r="B28" s="14" t="s">
        <v>807</v>
      </c>
      <c r="C28" s="14" t="s">
        <v>809</v>
      </c>
      <c r="D28" s="21" t="s">
        <v>827</v>
      </c>
      <c r="E28" s="28" t="s">
        <v>848</v>
      </c>
    </row>
    <row r="29" spans="1:5" x14ac:dyDescent="0.25">
      <c r="A29" s="18" t="s">
        <v>821</v>
      </c>
      <c r="B29" s="18" t="s">
        <v>813</v>
      </c>
      <c r="C29" s="18" t="s">
        <v>812</v>
      </c>
      <c r="D29" s="22">
        <v>1</v>
      </c>
      <c r="E29" s="26"/>
    </row>
    <row r="30" spans="1:5" x14ac:dyDescent="0.25">
      <c r="B30" s="18" t="s">
        <v>823</v>
      </c>
      <c r="D30" s="22">
        <v>1</v>
      </c>
      <c r="E30" s="26"/>
    </row>
    <row r="31" spans="1:5" x14ac:dyDescent="0.25">
      <c r="B31" s="18" t="s">
        <v>808</v>
      </c>
      <c r="C31" s="18" t="s">
        <v>830</v>
      </c>
      <c r="D31" s="22">
        <v>5</v>
      </c>
      <c r="E31" s="26"/>
    </row>
    <row r="32" spans="1:5" x14ac:dyDescent="0.25">
      <c r="C32" s="18" t="s">
        <v>810</v>
      </c>
      <c r="D32" s="22">
        <v>1</v>
      </c>
      <c r="E32" s="26"/>
    </row>
    <row r="33" spans="1:5" x14ac:dyDescent="0.25">
      <c r="C33" s="18" t="s">
        <v>812</v>
      </c>
      <c r="D33" s="22">
        <v>7</v>
      </c>
      <c r="E33" s="26"/>
    </row>
    <row r="34" spans="1:5" x14ac:dyDescent="0.25">
      <c r="C34" s="18" t="s">
        <v>811</v>
      </c>
      <c r="D34" s="22">
        <v>11</v>
      </c>
      <c r="E34" s="26"/>
    </row>
    <row r="35" spans="1:5" x14ac:dyDescent="0.25">
      <c r="B35" s="18" t="s">
        <v>824</v>
      </c>
      <c r="D35" s="22">
        <v>24</v>
      </c>
      <c r="E35" s="26"/>
    </row>
    <row r="36" spans="1:5" x14ac:dyDescent="0.25">
      <c r="A36" s="18" t="s">
        <v>822</v>
      </c>
      <c r="B36" s="18" t="s">
        <v>813</v>
      </c>
      <c r="C36" s="18" t="s">
        <v>814</v>
      </c>
      <c r="D36" s="22">
        <v>1</v>
      </c>
      <c r="E36" s="26"/>
    </row>
    <row r="37" spans="1:5" x14ac:dyDescent="0.25">
      <c r="C37" s="18" t="s">
        <v>810</v>
      </c>
      <c r="D37" s="22">
        <v>5</v>
      </c>
      <c r="E37" s="26"/>
    </row>
    <row r="38" spans="1:5" x14ac:dyDescent="0.25">
      <c r="C38" s="18" t="s">
        <v>811</v>
      </c>
      <c r="D38" s="22">
        <v>5</v>
      </c>
      <c r="E38" s="26"/>
    </row>
    <row r="39" spans="1:5" x14ac:dyDescent="0.25">
      <c r="B39" s="18" t="s">
        <v>823</v>
      </c>
      <c r="D39" s="22">
        <v>11</v>
      </c>
      <c r="E39" s="26"/>
    </row>
    <row r="40" spans="1:5" x14ac:dyDescent="0.25">
      <c r="B40" s="18" t="s">
        <v>808</v>
      </c>
      <c r="C40" s="18" t="s">
        <v>814</v>
      </c>
      <c r="D40" s="22">
        <v>1</v>
      </c>
      <c r="E40" s="26"/>
    </row>
    <row r="41" spans="1:5" x14ac:dyDescent="0.25">
      <c r="C41" s="18" t="s">
        <v>830</v>
      </c>
      <c r="D41" s="22">
        <v>5</v>
      </c>
      <c r="E41" s="26"/>
    </row>
    <row r="42" spans="1:5" x14ac:dyDescent="0.25">
      <c r="C42" s="18" t="s">
        <v>810</v>
      </c>
      <c r="D42" s="22">
        <v>1</v>
      </c>
      <c r="E42" s="26"/>
    </row>
    <row r="43" spans="1:5" x14ac:dyDescent="0.25">
      <c r="C43" s="18" t="s">
        <v>812</v>
      </c>
      <c r="D43" s="22">
        <v>2</v>
      </c>
      <c r="E43" s="26"/>
    </row>
    <row r="44" spans="1:5" x14ac:dyDescent="0.25">
      <c r="C44" s="18" t="s">
        <v>811</v>
      </c>
      <c r="D44" s="22">
        <v>5</v>
      </c>
      <c r="E44" s="26"/>
    </row>
    <row r="45" spans="1:5" x14ac:dyDescent="0.25">
      <c r="B45" s="18" t="s">
        <v>824</v>
      </c>
      <c r="D45" s="22">
        <v>14</v>
      </c>
      <c r="E45" s="26"/>
    </row>
    <row r="46" spans="1:5" x14ac:dyDescent="0.25">
      <c r="A46" s="18" t="s">
        <v>526</v>
      </c>
      <c r="D46" s="22">
        <v>50</v>
      </c>
      <c r="E46" s="26"/>
    </row>
    <row r="47" spans="1:5" x14ac:dyDescent="0.25">
      <c r="A47"/>
      <c r="B47"/>
      <c r="C47"/>
      <c r="D47"/>
      <c r="E47" s="26"/>
    </row>
    <row r="48" spans="1:5" x14ac:dyDescent="0.25">
      <c r="A48"/>
      <c r="B48"/>
      <c r="C48"/>
      <c r="D48"/>
      <c r="E48" s="26"/>
    </row>
    <row r="50" spans="1:5" ht="24.95" customHeight="1" x14ac:dyDescent="0.25">
      <c r="A50" s="20" t="s">
        <v>806</v>
      </c>
      <c r="B50" s="20" t="s">
        <v>815</v>
      </c>
      <c r="C50" s="21" t="s">
        <v>827</v>
      </c>
      <c r="D50" s="20"/>
      <c r="E50" s="30" t="s">
        <v>849</v>
      </c>
    </row>
    <row r="51" spans="1:5" ht="24.95" customHeight="1" x14ac:dyDescent="0.25">
      <c r="A51" s="21" t="s">
        <v>821</v>
      </c>
      <c r="B51" s="21" t="s">
        <v>818</v>
      </c>
      <c r="C51" s="22">
        <v>5</v>
      </c>
      <c r="E51" s="26"/>
    </row>
    <row r="52" spans="1:5" ht="24.95" customHeight="1" x14ac:dyDescent="0.25">
      <c r="A52" s="21"/>
      <c r="B52" s="21" t="s">
        <v>816</v>
      </c>
      <c r="C52" s="22">
        <v>19</v>
      </c>
      <c r="E52" s="26"/>
    </row>
    <row r="53" spans="1:5" ht="24.95" customHeight="1" x14ac:dyDescent="0.25">
      <c r="A53" s="21"/>
      <c r="B53" s="21" t="s">
        <v>833</v>
      </c>
      <c r="C53" s="22">
        <v>1</v>
      </c>
      <c r="E53" s="26"/>
    </row>
    <row r="54" spans="1:5" ht="24.95" customHeight="1" x14ac:dyDescent="0.25">
      <c r="A54" s="21" t="s">
        <v>825</v>
      </c>
      <c r="B54" s="21"/>
      <c r="C54" s="22">
        <v>25</v>
      </c>
      <c r="E54" s="26"/>
    </row>
    <row r="55" spans="1:5" ht="24.95" customHeight="1" x14ac:dyDescent="0.25">
      <c r="A55" s="21" t="s">
        <v>822</v>
      </c>
      <c r="B55" s="21" t="s">
        <v>818</v>
      </c>
      <c r="C55" s="22">
        <v>6</v>
      </c>
      <c r="E55" s="26"/>
    </row>
    <row r="56" spans="1:5" ht="24.95" customHeight="1" x14ac:dyDescent="0.25">
      <c r="A56" s="21"/>
      <c r="B56" s="21" t="s">
        <v>829</v>
      </c>
      <c r="C56" s="22">
        <v>1</v>
      </c>
      <c r="E56" s="26"/>
    </row>
    <row r="57" spans="1:5" ht="24.95" customHeight="1" x14ac:dyDescent="0.25">
      <c r="A57" s="21"/>
      <c r="B57" s="21" t="s">
        <v>816</v>
      </c>
      <c r="C57" s="22">
        <v>15</v>
      </c>
      <c r="E57" s="26"/>
    </row>
    <row r="58" spans="1:5" ht="24.95" customHeight="1" x14ac:dyDescent="0.25">
      <c r="A58" s="21"/>
      <c r="B58" s="21" t="s">
        <v>832</v>
      </c>
      <c r="C58" s="22">
        <v>3</v>
      </c>
      <c r="E58" s="26"/>
    </row>
    <row r="59" spans="1:5" ht="24.95" customHeight="1" x14ac:dyDescent="0.25">
      <c r="A59" s="21" t="s">
        <v>826</v>
      </c>
      <c r="B59" s="21"/>
      <c r="C59" s="22">
        <v>25</v>
      </c>
      <c r="E59" s="26"/>
    </row>
    <row r="60" spans="1:5" ht="24.95" customHeight="1" x14ac:dyDescent="0.25">
      <c r="A60" s="21" t="s">
        <v>526</v>
      </c>
      <c r="B60" s="21"/>
      <c r="C60" s="22">
        <v>50</v>
      </c>
      <c r="E60" s="26"/>
    </row>
    <row r="61" spans="1:5" x14ac:dyDescent="0.25">
      <c r="A61" s="21"/>
      <c r="B61" s="21"/>
      <c r="C61" s="21"/>
    </row>
    <row r="62" spans="1:5" x14ac:dyDescent="0.25">
      <c r="A62" s="21"/>
      <c r="B62" s="21"/>
      <c r="C62" s="21"/>
    </row>
    <row r="63" spans="1:5" ht="24.95" customHeight="1" x14ac:dyDescent="0.25">
      <c r="A63" s="20" t="s">
        <v>806</v>
      </c>
      <c r="B63" s="20" t="s">
        <v>817</v>
      </c>
      <c r="C63" s="20" t="s">
        <v>827</v>
      </c>
      <c r="D63" s="20"/>
      <c r="E63" s="30" t="s">
        <v>836</v>
      </c>
    </row>
    <row r="64" spans="1:5" ht="24.95" customHeight="1" x14ac:dyDescent="0.25">
      <c r="A64" s="21" t="s">
        <v>821</v>
      </c>
      <c r="B64" s="21" t="s">
        <v>818</v>
      </c>
      <c r="C64" s="22">
        <v>2</v>
      </c>
      <c r="E64" s="27"/>
    </row>
    <row r="65" spans="1:5" ht="24.95" customHeight="1" x14ac:dyDescent="0.25">
      <c r="A65" s="21"/>
      <c r="B65" s="21" t="s">
        <v>819</v>
      </c>
      <c r="C65" s="22">
        <v>14</v>
      </c>
      <c r="E65" s="27"/>
    </row>
    <row r="66" spans="1:5" ht="24.95" customHeight="1" x14ac:dyDescent="0.25">
      <c r="A66" s="21"/>
      <c r="B66" s="21" t="s">
        <v>834</v>
      </c>
      <c r="C66" s="22">
        <v>5</v>
      </c>
      <c r="E66" s="27"/>
    </row>
    <row r="67" spans="1:5" ht="24.95" customHeight="1" x14ac:dyDescent="0.25">
      <c r="A67" s="21"/>
      <c r="B67" s="21" t="s">
        <v>816</v>
      </c>
      <c r="C67" s="22">
        <v>4</v>
      </c>
      <c r="E67" s="27"/>
    </row>
    <row r="68" spans="1:5" ht="24.95" customHeight="1" x14ac:dyDescent="0.25">
      <c r="A68" s="21" t="s">
        <v>825</v>
      </c>
      <c r="B68" s="21"/>
      <c r="C68" s="22">
        <v>25</v>
      </c>
      <c r="E68" s="27"/>
    </row>
    <row r="69" spans="1:5" ht="24.95" customHeight="1" x14ac:dyDescent="0.25">
      <c r="A69" s="21" t="s">
        <v>822</v>
      </c>
      <c r="B69" s="21" t="s">
        <v>818</v>
      </c>
      <c r="C69" s="22">
        <v>2</v>
      </c>
      <c r="E69" s="27"/>
    </row>
    <row r="70" spans="1:5" ht="24.95" customHeight="1" x14ac:dyDescent="0.25">
      <c r="A70" s="21"/>
      <c r="B70" s="21" t="s">
        <v>819</v>
      </c>
      <c r="C70" s="22">
        <v>10</v>
      </c>
      <c r="E70" s="27"/>
    </row>
    <row r="71" spans="1:5" ht="24.95" customHeight="1" x14ac:dyDescent="0.25">
      <c r="A71" s="21"/>
      <c r="B71" s="21" t="s">
        <v>835</v>
      </c>
      <c r="C71" s="22">
        <v>3</v>
      </c>
      <c r="E71" s="27"/>
    </row>
    <row r="72" spans="1:5" ht="24.95" customHeight="1" x14ac:dyDescent="0.25">
      <c r="A72" s="21"/>
      <c r="B72" s="21" t="s">
        <v>834</v>
      </c>
      <c r="C72" s="22">
        <v>4</v>
      </c>
      <c r="E72" s="27"/>
    </row>
    <row r="73" spans="1:5" ht="24.95" customHeight="1" x14ac:dyDescent="0.25">
      <c r="A73" s="21"/>
      <c r="B73" s="21" t="s">
        <v>816</v>
      </c>
      <c r="C73" s="22">
        <v>6</v>
      </c>
      <c r="E73" s="27"/>
    </row>
    <row r="74" spans="1:5" ht="24.95" customHeight="1" x14ac:dyDescent="0.25">
      <c r="A74" s="21" t="s">
        <v>826</v>
      </c>
      <c r="B74" s="21"/>
      <c r="C74" s="22">
        <v>25</v>
      </c>
      <c r="E74" s="27"/>
    </row>
    <row r="75" spans="1:5" ht="24.95" customHeight="1" x14ac:dyDescent="0.25">
      <c r="A75" s="21" t="s">
        <v>526</v>
      </c>
      <c r="B75" s="21"/>
      <c r="C75" s="22">
        <v>50</v>
      </c>
      <c r="E75" s="27"/>
    </row>
    <row r="78" spans="1:5" ht="24.95" customHeight="1" x14ac:dyDescent="0.25">
      <c r="A78" s="20" t="s">
        <v>806</v>
      </c>
      <c r="B78" s="20" t="s">
        <v>820</v>
      </c>
      <c r="C78" s="20" t="s">
        <v>840</v>
      </c>
      <c r="D78" s="20"/>
      <c r="E78" s="26" t="s">
        <v>841</v>
      </c>
    </row>
    <row r="79" spans="1:5" ht="24.95" customHeight="1" x14ac:dyDescent="0.25">
      <c r="A79" s="21" t="s">
        <v>821</v>
      </c>
      <c r="B79" s="21" t="s">
        <v>838</v>
      </c>
      <c r="C79" s="22">
        <v>21</v>
      </c>
      <c r="E79" s="27"/>
    </row>
    <row r="80" spans="1:5" ht="24.95" customHeight="1" x14ac:dyDescent="0.25">
      <c r="A80" s="21"/>
      <c r="B80" s="21" t="s">
        <v>819</v>
      </c>
      <c r="C80" s="22">
        <v>3</v>
      </c>
      <c r="E80" s="27"/>
    </row>
    <row r="81" spans="1:5" ht="24.95" customHeight="1" x14ac:dyDescent="0.25">
      <c r="A81" s="21"/>
      <c r="B81" s="21" t="s">
        <v>839</v>
      </c>
      <c r="C81" s="22">
        <v>1</v>
      </c>
      <c r="E81" s="27"/>
    </row>
    <row r="82" spans="1:5" ht="24.95" customHeight="1" x14ac:dyDescent="0.25">
      <c r="A82" s="21" t="s">
        <v>825</v>
      </c>
      <c r="B82" s="21"/>
      <c r="C82" s="22">
        <v>25</v>
      </c>
      <c r="E82" s="27"/>
    </row>
    <row r="83" spans="1:5" ht="24.95" customHeight="1" x14ac:dyDescent="0.25">
      <c r="A83" s="21" t="s">
        <v>822</v>
      </c>
      <c r="B83" s="21" t="s">
        <v>838</v>
      </c>
      <c r="C83" s="22">
        <v>15</v>
      </c>
      <c r="E83" s="27"/>
    </row>
    <row r="84" spans="1:5" ht="24.95" customHeight="1" x14ac:dyDescent="0.25">
      <c r="A84" s="21"/>
      <c r="B84" s="21" t="s">
        <v>819</v>
      </c>
      <c r="C84" s="22">
        <v>9</v>
      </c>
      <c r="E84" s="27"/>
    </row>
    <row r="85" spans="1:5" ht="24.95" customHeight="1" x14ac:dyDescent="0.25">
      <c r="A85" s="21"/>
      <c r="B85" s="21" t="s">
        <v>816</v>
      </c>
      <c r="C85" s="22">
        <v>1</v>
      </c>
      <c r="E85" s="27"/>
    </row>
    <row r="86" spans="1:5" ht="24.95" customHeight="1" x14ac:dyDescent="0.25">
      <c r="A86" s="21" t="s">
        <v>826</v>
      </c>
      <c r="B86" s="21"/>
      <c r="C86" s="22">
        <v>25</v>
      </c>
      <c r="E86" s="27"/>
    </row>
    <row r="87" spans="1:5" ht="24.95" customHeight="1" x14ac:dyDescent="0.25">
      <c r="A87" s="21" t="s">
        <v>526</v>
      </c>
      <c r="B87" s="21"/>
      <c r="C87" s="22">
        <v>50</v>
      </c>
      <c r="E87" s="27"/>
    </row>
    <row r="88" spans="1:5" x14ac:dyDescent="0.25">
      <c r="A88" s="21"/>
      <c r="B88" s="21"/>
      <c r="C88" s="21"/>
    </row>
    <row r="89" spans="1:5" x14ac:dyDescent="0.25">
      <c r="A89" s="21"/>
      <c r="B89" s="21"/>
      <c r="C89" s="21"/>
    </row>
    <row r="90" spans="1:5" x14ac:dyDescent="0.25">
      <c r="A90" s="20" t="s">
        <v>843</v>
      </c>
      <c r="B90" s="20" t="s">
        <v>844</v>
      </c>
      <c r="C90" s="21"/>
    </row>
    <row r="91" spans="1:5" x14ac:dyDescent="0.25">
      <c r="A91" s="20" t="s">
        <v>842</v>
      </c>
      <c r="B91" s="21" t="s">
        <v>821</v>
      </c>
      <c r="C91" s="21" t="s">
        <v>822</v>
      </c>
      <c r="D91" s="21" t="s">
        <v>526</v>
      </c>
    </row>
    <row r="92" spans="1:5" x14ac:dyDescent="0.25">
      <c r="A92" s="24" t="s">
        <v>44</v>
      </c>
      <c r="B92" s="25"/>
      <c r="C92" s="25">
        <v>1</v>
      </c>
      <c r="D92" s="25">
        <v>1</v>
      </c>
    </row>
    <row r="93" spans="1:5" x14ac:dyDescent="0.25">
      <c r="A93" s="24" t="s">
        <v>66</v>
      </c>
      <c r="B93" s="25"/>
      <c r="C93" s="25">
        <v>1</v>
      </c>
      <c r="D93" s="25">
        <v>1</v>
      </c>
    </row>
    <row r="94" spans="1:5" x14ac:dyDescent="0.25">
      <c r="A94" s="24" t="s">
        <v>591</v>
      </c>
      <c r="B94" s="25">
        <v>1</v>
      </c>
      <c r="C94" s="25"/>
      <c r="D94" s="25">
        <v>1</v>
      </c>
    </row>
    <row r="95" spans="1:5" x14ac:dyDescent="0.25">
      <c r="A95" s="24" t="s">
        <v>88</v>
      </c>
      <c r="B95" s="25"/>
      <c r="C95" s="25">
        <v>1</v>
      </c>
      <c r="D95" s="25">
        <v>1</v>
      </c>
    </row>
    <row r="96" spans="1:5" x14ac:dyDescent="0.25">
      <c r="A96" s="24" t="s">
        <v>122</v>
      </c>
      <c r="B96" s="25">
        <v>1</v>
      </c>
      <c r="C96" s="25"/>
      <c r="D96" s="25">
        <v>1</v>
      </c>
    </row>
    <row r="97" spans="1:4" x14ac:dyDescent="0.25">
      <c r="A97" s="24" t="s">
        <v>132</v>
      </c>
      <c r="B97" s="25"/>
      <c r="C97" s="25">
        <v>1</v>
      </c>
      <c r="D97" s="25">
        <v>1</v>
      </c>
    </row>
    <row r="98" spans="1:4" x14ac:dyDescent="0.25">
      <c r="A98" s="24" t="s">
        <v>139</v>
      </c>
      <c r="B98" s="25">
        <v>1</v>
      </c>
      <c r="C98" s="25"/>
      <c r="D98" s="25">
        <v>1</v>
      </c>
    </row>
    <row r="99" spans="1:4" x14ac:dyDescent="0.25">
      <c r="A99" s="24" t="s">
        <v>153</v>
      </c>
      <c r="B99" s="25"/>
      <c r="C99" s="25">
        <v>1</v>
      </c>
      <c r="D99" s="25">
        <v>1</v>
      </c>
    </row>
    <row r="100" spans="1:4" x14ac:dyDescent="0.25">
      <c r="A100" s="24" t="s">
        <v>159</v>
      </c>
      <c r="B100" s="25">
        <v>1</v>
      </c>
      <c r="C100" s="25"/>
      <c r="D100" s="25">
        <v>1</v>
      </c>
    </row>
    <row r="101" spans="1:4" x14ac:dyDescent="0.25">
      <c r="A101" s="24" t="s">
        <v>177</v>
      </c>
      <c r="B101" s="25">
        <v>1</v>
      </c>
      <c r="C101" s="25"/>
      <c r="D101" s="25">
        <v>1</v>
      </c>
    </row>
    <row r="102" spans="1:4" x14ac:dyDescent="0.25">
      <c r="A102" s="24" t="s">
        <v>760</v>
      </c>
      <c r="B102" s="25">
        <v>1</v>
      </c>
      <c r="C102" s="25"/>
      <c r="D102" s="25">
        <v>1</v>
      </c>
    </row>
    <row r="103" spans="1:4" x14ac:dyDescent="0.25">
      <c r="A103" s="24" t="s">
        <v>199</v>
      </c>
      <c r="B103" s="25">
        <v>1</v>
      </c>
      <c r="C103" s="25"/>
      <c r="D103" s="25">
        <v>1</v>
      </c>
    </row>
    <row r="104" spans="1:4" x14ac:dyDescent="0.25">
      <c r="A104" s="24" t="s">
        <v>205</v>
      </c>
      <c r="B104" s="25">
        <v>1</v>
      </c>
      <c r="C104" s="25"/>
      <c r="D104" s="25">
        <v>1</v>
      </c>
    </row>
    <row r="105" spans="1:4" x14ac:dyDescent="0.25">
      <c r="A105" s="24" t="s">
        <v>210</v>
      </c>
      <c r="B105" s="25">
        <v>1</v>
      </c>
      <c r="C105" s="25"/>
      <c r="D105" s="25">
        <v>1</v>
      </c>
    </row>
    <row r="106" spans="1:4" x14ac:dyDescent="0.25">
      <c r="A106" s="24" t="s">
        <v>147</v>
      </c>
      <c r="B106" s="25"/>
      <c r="C106" s="25">
        <v>1</v>
      </c>
      <c r="D106" s="25">
        <v>1</v>
      </c>
    </row>
    <row r="107" spans="1:4" x14ac:dyDescent="0.25">
      <c r="A107" s="24" t="s">
        <v>173</v>
      </c>
      <c r="B107" s="25"/>
      <c r="C107" s="25">
        <v>1</v>
      </c>
      <c r="D107" s="25">
        <v>1</v>
      </c>
    </row>
    <row r="108" spans="1:4" x14ac:dyDescent="0.25">
      <c r="A108" s="24" t="s">
        <v>239</v>
      </c>
      <c r="B108" s="25">
        <v>1</v>
      </c>
      <c r="C108" s="25"/>
      <c r="D108" s="25">
        <v>1</v>
      </c>
    </row>
    <row r="109" spans="1:4" x14ac:dyDescent="0.25">
      <c r="A109" s="24" t="s">
        <v>190</v>
      </c>
      <c r="B109" s="25">
        <v>1</v>
      </c>
      <c r="C109" s="25"/>
      <c r="D109" s="25">
        <v>1</v>
      </c>
    </row>
    <row r="110" spans="1:4" x14ac:dyDescent="0.25">
      <c r="A110" s="24" t="s">
        <v>155</v>
      </c>
      <c r="B110" s="25"/>
      <c r="C110" s="25">
        <v>1</v>
      </c>
      <c r="D110" s="25">
        <v>1</v>
      </c>
    </row>
    <row r="111" spans="1:4" x14ac:dyDescent="0.25">
      <c r="A111" s="24" t="s">
        <v>212</v>
      </c>
      <c r="B111" s="25"/>
      <c r="C111" s="25">
        <v>1</v>
      </c>
      <c r="D111" s="25">
        <v>1</v>
      </c>
    </row>
    <row r="112" spans="1:4" x14ac:dyDescent="0.25">
      <c r="A112" s="24" t="s">
        <v>25</v>
      </c>
      <c r="B112" s="25"/>
      <c r="C112" s="25">
        <v>1</v>
      </c>
      <c r="D112" s="25">
        <v>1</v>
      </c>
    </row>
    <row r="113" spans="1:12" x14ac:dyDescent="0.25">
      <c r="A113" s="24" t="s">
        <v>53</v>
      </c>
      <c r="B113" s="25">
        <v>1</v>
      </c>
      <c r="C113" s="25"/>
      <c r="D113" s="25">
        <v>1</v>
      </c>
    </row>
    <row r="114" spans="1:12" x14ac:dyDescent="0.25">
      <c r="A114" s="24" t="s">
        <v>80</v>
      </c>
      <c r="B114" s="25">
        <v>1</v>
      </c>
      <c r="C114" s="25">
        <v>1</v>
      </c>
      <c r="D114" s="25">
        <v>2</v>
      </c>
    </row>
    <row r="115" spans="1:12" x14ac:dyDescent="0.25">
      <c r="A115" s="24" t="s">
        <v>104</v>
      </c>
      <c r="B115" s="25">
        <v>2</v>
      </c>
      <c r="C115" s="25"/>
      <c r="D115" s="25">
        <v>2</v>
      </c>
    </row>
    <row r="116" spans="1:12" x14ac:dyDescent="0.25">
      <c r="A116" s="24" t="s">
        <v>58</v>
      </c>
      <c r="B116" s="25"/>
      <c r="C116" s="25">
        <v>2</v>
      </c>
      <c r="D116" s="25">
        <v>2</v>
      </c>
    </row>
    <row r="117" spans="1:12" x14ac:dyDescent="0.25">
      <c r="A117" s="24" t="s">
        <v>353</v>
      </c>
      <c r="B117" s="25"/>
      <c r="C117" s="25">
        <v>1</v>
      </c>
      <c r="D117" s="25">
        <v>1</v>
      </c>
      <c r="F117" s="26" t="s">
        <v>845</v>
      </c>
      <c r="G117" s="26"/>
      <c r="H117" s="26"/>
      <c r="I117" s="26"/>
      <c r="J117" s="26"/>
      <c r="K117" s="26"/>
      <c r="L117" s="26"/>
    </row>
    <row r="118" spans="1:12" x14ac:dyDescent="0.25">
      <c r="A118" s="24" t="s">
        <v>144</v>
      </c>
      <c r="B118" s="25"/>
      <c r="C118" s="25">
        <v>2</v>
      </c>
      <c r="D118" s="25">
        <v>2</v>
      </c>
      <c r="F118" s="26"/>
      <c r="G118" s="26"/>
      <c r="H118" s="26"/>
      <c r="I118" s="26"/>
      <c r="J118" s="26"/>
      <c r="K118" s="26"/>
      <c r="L118" s="26"/>
    </row>
    <row r="119" spans="1:12" x14ac:dyDescent="0.25">
      <c r="A119" s="24" t="s">
        <v>114</v>
      </c>
      <c r="B119" s="25"/>
      <c r="C119" s="25">
        <v>1</v>
      </c>
      <c r="D119" s="25">
        <v>1</v>
      </c>
      <c r="F119" s="26"/>
      <c r="G119" s="26"/>
      <c r="H119" s="26"/>
      <c r="I119" s="26"/>
      <c r="J119" s="26"/>
      <c r="K119" s="26"/>
      <c r="L119" s="26"/>
    </row>
    <row r="120" spans="1:12" x14ac:dyDescent="0.25">
      <c r="A120" s="24" t="s">
        <v>116</v>
      </c>
      <c r="B120" s="25"/>
      <c r="C120" s="25">
        <v>1</v>
      </c>
      <c r="D120" s="25">
        <v>1</v>
      </c>
      <c r="F120" s="26"/>
      <c r="G120" s="26"/>
      <c r="H120" s="26"/>
      <c r="I120" s="26"/>
      <c r="J120" s="26"/>
      <c r="K120" s="26"/>
      <c r="L120" s="26"/>
    </row>
    <row r="121" spans="1:12" x14ac:dyDescent="0.25">
      <c r="A121" s="24" t="s">
        <v>150</v>
      </c>
      <c r="B121" s="25">
        <v>2</v>
      </c>
      <c r="C121" s="25">
        <v>3</v>
      </c>
      <c r="D121" s="25">
        <v>5</v>
      </c>
      <c r="F121" s="26"/>
      <c r="G121" s="26"/>
      <c r="H121" s="26"/>
      <c r="I121" s="26"/>
      <c r="J121" s="26"/>
      <c r="K121" s="26"/>
      <c r="L121" s="26"/>
    </row>
    <row r="122" spans="1:12" x14ac:dyDescent="0.25">
      <c r="A122" s="24" t="s">
        <v>64</v>
      </c>
      <c r="B122" s="25"/>
      <c r="C122" s="25">
        <v>2</v>
      </c>
      <c r="D122" s="25">
        <v>2</v>
      </c>
      <c r="F122" s="26"/>
      <c r="G122" s="26"/>
      <c r="H122" s="26"/>
      <c r="I122" s="26"/>
      <c r="J122" s="26"/>
      <c r="K122" s="26"/>
      <c r="L122" s="26"/>
    </row>
    <row r="123" spans="1:12" x14ac:dyDescent="0.25">
      <c r="A123" s="24" t="s">
        <v>119</v>
      </c>
      <c r="B123" s="25">
        <v>3</v>
      </c>
      <c r="C123" s="25">
        <v>1</v>
      </c>
      <c r="D123" s="25">
        <v>4</v>
      </c>
      <c r="F123" s="26"/>
      <c r="G123" s="26"/>
      <c r="H123" s="26"/>
      <c r="I123" s="26"/>
      <c r="J123" s="26"/>
      <c r="K123" s="26"/>
      <c r="L123" s="26"/>
    </row>
    <row r="124" spans="1:12" x14ac:dyDescent="0.25">
      <c r="A124" s="24" t="s">
        <v>316</v>
      </c>
      <c r="B124" s="25">
        <v>1</v>
      </c>
      <c r="C124" s="25"/>
      <c r="D124" s="25">
        <v>1</v>
      </c>
      <c r="F124" s="26"/>
      <c r="G124" s="26"/>
      <c r="H124" s="26"/>
      <c r="I124" s="26"/>
      <c r="J124" s="26"/>
      <c r="K124" s="26"/>
      <c r="L124" s="26"/>
    </row>
    <row r="125" spans="1:12" x14ac:dyDescent="0.25">
      <c r="A125" s="24" t="s">
        <v>214</v>
      </c>
      <c r="B125" s="25">
        <v>2</v>
      </c>
      <c r="C125" s="25"/>
      <c r="D125" s="25">
        <v>2</v>
      </c>
      <c r="F125" s="26"/>
      <c r="G125" s="26"/>
      <c r="H125" s="26"/>
      <c r="I125" s="26"/>
      <c r="J125" s="26"/>
      <c r="K125" s="26"/>
      <c r="L125" s="26"/>
    </row>
    <row r="126" spans="1:12" x14ac:dyDescent="0.25">
      <c r="A126" s="24" t="s">
        <v>242</v>
      </c>
      <c r="B126" s="25"/>
      <c r="C126" s="25">
        <v>1</v>
      </c>
      <c r="D126" s="25">
        <v>1</v>
      </c>
    </row>
    <row r="127" spans="1:12" x14ac:dyDescent="0.25">
      <c r="A127" s="24" t="s">
        <v>270</v>
      </c>
      <c r="B127" s="25">
        <v>1</v>
      </c>
      <c r="C127" s="25"/>
      <c r="D127" s="25">
        <v>1</v>
      </c>
    </row>
    <row r="128" spans="1:12" x14ac:dyDescent="0.25">
      <c r="A128" s="24" t="s">
        <v>111</v>
      </c>
      <c r="B128" s="25">
        <v>1</v>
      </c>
      <c r="C128" s="25"/>
      <c r="D128" s="25">
        <v>1</v>
      </c>
    </row>
    <row r="129" spans="1:4" x14ac:dyDescent="0.25">
      <c r="A129" s="21" t="s">
        <v>526</v>
      </c>
      <c r="B129" s="22">
        <v>25</v>
      </c>
      <c r="C129" s="22">
        <v>25</v>
      </c>
      <c r="D129" s="22">
        <v>50</v>
      </c>
    </row>
    <row r="130" spans="1:4" x14ac:dyDescent="0.25">
      <c r="A130" s="21"/>
      <c r="B130" s="21"/>
      <c r="C130" s="21"/>
    </row>
    <row r="131" spans="1:4" x14ac:dyDescent="0.25">
      <c r="A131" s="21"/>
      <c r="B131" s="21"/>
      <c r="C131" s="21"/>
    </row>
    <row r="132" spans="1:4" x14ac:dyDescent="0.25">
      <c r="A132" s="21"/>
      <c r="B132" s="21"/>
      <c r="C132" s="21"/>
    </row>
    <row r="133" spans="1:4" x14ac:dyDescent="0.25">
      <c r="A133" s="21"/>
      <c r="B133" s="21"/>
      <c r="C133" s="21"/>
    </row>
  </sheetData>
  <mergeCells count="7">
    <mergeCell ref="E78:E87"/>
    <mergeCell ref="F117:L125"/>
    <mergeCell ref="E13:E25"/>
    <mergeCell ref="E28:E48"/>
    <mergeCell ref="E2:E10"/>
    <mergeCell ref="E50:E60"/>
    <mergeCell ref="E63:E75"/>
  </mergeCells>
  <pageMargins left="0.7" right="0.7" top="0.75" bottom="0.75" header="0.3" footer="0.3"/>
  <pageSetup paperSize="9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СПУТАТЬ (50 -&gt; 25)</vt:lpstr>
      <vt:lpstr>ПЕРЕПУТАТЬ (50 -&gt; 25)</vt:lpstr>
      <vt:lpstr>СПУТАТЬ Сводная таблица (50)</vt:lpstr>
      <vt:lpstr>ПЕРЕПУТАТЬ сводная таблица (50)</vt:lpstr>
      <vt:lpstr>СПУТАТЬ И ПЕРЕПУТАТЬ (25)</vt:lpstr>
      <vt:lpstr>Анализ примеров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Анжелика Баринова</cp:lastModifiedBy>
  <dcterms:created xsi:type="dcterms:W3CDTF">2017-10-09T16:43:10Z</dcterms:created>
  <dcterms:modified xsi:type="dcterms:W3CDTF">2017-10-10T20:13:43Z</dcterms:modified>
</cp:coreProperties>
</file>