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3BF4797E-98A9-4EB7-89C2-7C273E7F1F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7" i="1" l="1"/>
  <c r="T97" i="1"/>
  <c r="U97" i="1"/>
  <c r="V97" i="1"/>
  <c r="Q97" i="1"/>
  <c r="N97" i="1"/>
  <c r="K97" i="1"/>
  <c r="J97" i="1"/>
  <c r="I97" i="1"/>
  <c r="H97" i="1"/>
  <c r="G97" i="1"/>
  <c r="F97" i="1"/>
  <c r="D97" i="1"/>
  <c r="B97" i="1"/>
  <c r="J96" i="1"/>
  <c r="K96" i="1"/>
  <c r="I96" i="1"/>
  <c r="H96" i="1"/>
  <c r="G96" i="1"/>
  <c r="F96" i="1"/>
  <c r="D96" i="1"/>
  <c r="B96" i="1"/>
  <c r="S95" i="1"/>
  <c r="T95" i="1"/>
  <c r="U95" i="1"/>
  <c r="Q95" i="1"/>
  <c r="V95" i="1"/>
  <c r="O95" i="1"/>
  <c r="N95" i="1"/>
  <c r="J95" i="1"/>
  <c r="K95" i="1"/>
  <c r="I95" i="1"/>
  <c r="H95" i="1"/>
  <c r="G95" i="1"/>
  <c r="F95" i="1"/>
  <c r="D95" i="1"/>
  <c r="B95" i="1"/>
  <c r="S94" i="1"/>
  <c r="T94" i="1"/>
  <c r="U94" i="1"/>
  <c r="Q94" i="1"/>
  <c r="V94" i="1"/>
  <c r="O94" i="1"/>
  <c r="N94" i="1"/>
  <c r="K94" i="1"/>
  <c r="J94" i="1"/>
  <c r="I94" i="1"/>
  <c r="H94" i="1"/>
  <c r="G94" i="1"/>
  <c r="F94" i="1"/>
  <c r="D94" i="1"/>
  <c r="B94" i="1"/>
  <c r="S93" i="1"/>
  <c r="T93" i="1"/>
  <c r="U93" i="1"/>
  <c r="Q93" i="1"/>
  <c r="V93" i="1"/>
  <c r="O93" i="1"/>
  <c r="N93" i="1"/>
  <c r="K93" i="1"/>
  <c r="J93" i="1"/>
  <c r="I93" i="1"/>
  <c r="H93" i="1"/>
  <c r="G93" i="1"/>
  <c r="F93" i="1"/>
  <c r="D93" i="1"/>
  <c r="B93" i="1"/>
  <c r="S92" i="1"/>
  <c r="T92" i="1"/>
  <c r="U92" i="1"/>
  <c r="Q92" i="1"/>
  <c r="V92" i="1"/>
  <c r="O92" i="1"/>
  <c r="N92" i="1"/>
  <c r="K92" i="1"/>
  <c r="J92" i="1"/>
  <c r="I92" i="1"/>
  <c r="H92" i="1"/>
  <c r="G92" i="1"/>
  <c r="F92" i="1"/>
  <c r="D92" i="1"/>
  <c r="B92" i="1"/>
  <c r="S91" i="1"/>
  <c r="T91" i="1"/>
  <c r="U91" i="1"/>
  <c r="Q91" i="1"/>
  <c r="V91" i="1"/>
  <c r="O91" i="1"/>
  <c r="N91" i="1"/>
  <c r="K91" i="1"/>
  <c r="H91" i="1"/>
  <c r="G91" i="1"/>
  <c r="F91" i="1"/>
  <c r="J91" i="1"/>
  <c r="D91" i="1"/>
  <c r="B91" i="1"/>
  <c r="I91" i="1"/>
  <c r="S90" i="1"/>
  <c r="T90" i="1"/>
  <c r="U90" i="1"/>
  <c r="O90" i="1"/>
  <c r="N90" i="1"/>
  <c r="Q90" i="1"/>
  <c r="V90" i="1"/>
  <c r="K90" i="1"/>
  <c r="H90" i="1"/>
  <c r="G90" i="1"/>
  <c r="F90" i="1"/>
  <c r="J90" i="1"/>
  <c r="D90" i="1"/>
  <c r="B90" i="1"/>
  <c r="I90" i="1" s="1"/>
  <c r="S89" i="1" l="1"/>
  <c r="T89" i="1"/>
  <c r="U89" i="1"/>
  <c r="O89" i="1"/>
  <c r="N89" i="1"/>
  <c r="Q89" i="1"/>
  <c r="V89" i="1"/>
  <c r="K89" i="1"/>
  <c r="J89" i="1"/>
  <c r="H89" i="1"/>
  <c r="G89" i="1"/>
  <c r="F89" i="1"/>
  <c r="D89" i="1"/>
  <c r="B89" i="1"/>
  <c r="I89" i="1" s="1"/>
  <c r="S88" i="1"/>
  <c r="T88" i="1"/>
  <c r="U88" i="1"/>
  <c r="O88" i="1"/>
  <c r="N88" i="1"/>
  <c r="Q88" i="1"/>
  <c r="V88" i="1"/>
  <c r="K88" i="1"/>
  <c r="J88" i="1"/>
  <c r="H88" i="1"/>
  <c r="F88" i="1"/>
  <c r="D88" i="1"/>
  <c r="B88" i="1"/>
  <c r="I88" i="1"/>
  <c r="S87" i="1"/>
  <c r="T87" i="1"/>
  <c r="U87" i="1"/>
  <c r="O87" i="1"/>
  <c r="N87" i="1"/>
  <c r="Q87" i="1"/>
  <c r="V87" i="1"/>
  <c r="K87" i="1"/>
  <c r="J87" i="1"/>
  <c r="H87" i="1"/>
  <c r="F87" i="1"/>
  <c r="D87" i="1"/>
  <c r="B87" i="1"/>
  <c r="I87" i="1" s="1"/>
  <c r="S86" i="1"/>
  <c r="T86" i="1"/>
  <c r="U86" i="1"/>
  <c r="O86" i="1"/>
  <c r="N86" i="1"/>
  <c r="Q86" i="1"/>
  <c r="V86" i="1"/>
  <c r="J86" i="1"/>
  <c r="D86" i="1"/>
  <c r="B86" i="1"/>
  <c r="I86" i="1" s="1"/>
  <c r="Q85" i="1" l="1"/>
  <c r="O85" i="1"/>
  <c r="N85" i="1"/>
  <c r="O84" i="1"/>
  <c r="N84" i="1"/>
  <c r="Q84" i="1"/>
  <c r="S84" i="1"/>
  <c r="T84" i="1"/>
  <c r="U84" i="1"/>
  <c r="V84" i="1"/>
  <c r="S85" i="1"/>
  <c r="T85" i="1"/>
  <c r="U85" i="1"/>
  <c r="V85" i="1"/>
  <c r="Q83" i="1"/>
  <c r="U83" i="1"/>
  <c r="V83" i="1"/>
  <c r="O83" i="1"/>
  <c r="N83" i="1"/>
  <c r="S83" i="1"/>
  <c r="T83" i="1"/>
  <c r="I85" i="1"/>
  <c r="I83" i="1"/>
  <c r="I84" i="1"/>
  <c r="D85" i="1"/>
  <c r="B85" i="1"/>
  <c r="D84" i="1"/>
  <c r="B84" i="1"/>
  <c r="D83" i="1"/>
  <c r="B83" i="1"/>
  <c r="S82" i="1" l="1"/>
  <c r="T82" i="1"/>
  <c r="U82" i="1"/>
  <c r="Q82" i="1"/>
  <c r="V82" i="1"/>
  <c r="O82" i="1"/>
  <c r="K82" i="1"/>
  <c r="F82" i="1"/>
  <c r="G82" i="1"/>
  <c r="H82" i="1"/>
  <c r="B82" i="1"/>
  <c r="N82" i="1" s="1"/>
  <c r="S81" i="1"/>
  <c r="T81" i="1"/>
  <c r="U81" i="1"/>
  <c r="Q81" i="1"/>
  <c r="V81" i="1"/>
  <c r="O81" i="1"/>
  <c r="N81" i="1"/>
  <c r="K81" i="1"/>
  <c r="J81" i="1"/>
  <c r="I81" i="1"/>
  <c r="H81" i="1"/>
  <c r="G81" i="1"/>
  <c r="F81" i="1"/>
  <c r="D81" i="1"/>
  <c r="B81" i="1"/>
  <c r="S80" i="1"/>
  <c r="T80" i="1"/>
  <c r="U80" i="1"/>
  <c r="Q80" i="1"/>
  <c r="V80" i="1"/>
  <c r="O80" i="1"/>
  <c r="N80" i="1"/>
  <c r="K80" i="1"/>
  <c r="H80" i="1"/>
  <c r="G80" i="1"/>
  <c r="F80" i="1"/>
  <c r="J80" i="1"/>
  <c r="D80" i="1"/>
  <c r="B80" i="1"/>
  <c r="I80" i="1"/>
  <c r="D82" i="1" l="1"/>
  <c r="I82" i="1"/>
  <c r="J82" i="1" s="1"/>
  <c r="S79" i="1"/>
  <c r="T79" i="1"/>
  <c r="U79" i="1"/>
  <c r="Q79" i="1"/>
  <c r="V79" i="1"/>
  <c r="O79" i="1"/>
  <c r="K79" i="1"/>
  <c r="H79" i="1"/>
  <c r="G79" i="1"/>
  <c r="F79" i="1"/>
  <c r="S78" i="1"/>
  <c r="T78" i="1"/>
  <c r="U78" i="1"/>
  <c r="Q78" i="1"/>
  <c r="V78" i="1"/>
  <c r="O78" i="1"/>
  <c r="K78" i="1"/>
  <c r="H78" i="1"/>
  <c r="G78" i="1"/>
  <c r="F78" i="1"/>
  <c r="J78" i="1"/>
  <c r="B78" i="1"/>
  <c r="I78" i="1" s="1"/>
  <c r="B79" i="1" l="1"/>
  <c r="N78" i="1"/>
  <c r="D78" i="1"/>
  <c r="S77" i="1"/>
  <c r="T77" i="1"/>
  <c r="U77" i="1"/>
  <c r="Q77" i="1"/>
  <c r="V77" i="1"/>
  <c r="O77" i="1"/>
  <c r="N77" i="1"/>
  <c r="K77" i="1"/>
  <c r="H77" i="1"/>
  <c r="G77" i="1"/>
  <c r="F77" i="1"/>
  <c r="J77" i="1"/>
  <c r="D77" i="1"/>
  <c r="B77" i="1"/>
  <c r="I77" i="1" s="1"/>
  <c r="N79" i="1" l="1"/>
  <c r="I79" i="1"/>
  <c r="J79" i="1" s="1"/>
  <c r="D79" i="1"/>
  <c r="S76" i="1"/>
  <c r="T76" i="1"/>
  <c r="U76" i="1"/>
  <c r="Q76" i="1"/>
  <c r="V76" i="1"/>
  <c r="O76" i="1"/>
  <c r="N76" i="1"/>
  <c r="K76" i="1"/>
  <c r="H76" i="1"/>
  <c r="G76" i="1"/>
  <c r="F76" i="1"/>
  <c r="J76" i="1"/>
  <c r="D76" i="1"/>
  <c r="B76" i="1"/>
  <c r="I76" i="1"/>
  <c r="S75" i="1"/>
  <c r="T75" i="1"/>
  <c r="U75" i="1"/>
  <c r="Q75" i="1"/>
  <c r="V75" i="1"/>
  <c r="O75" i="1"/>
  <c r="N75" i="1"/>
  <c r="I75" i="1"/>
  <c r="J75" i="1"/>
  <c r="K75" i="1"/>
  <c r="H75" i="1"/>
  <c r="G75" i="1"/>
  <c r="F75" i="1"/>
  <c r="D75" i="1"/>
  <c r="B75" i="1"/>
  <c r="S74" i="1"/>
  <c r="T74" i="1"/>
  <c r="U74" i="1"/>
  <c r="Q74" i="1"/>
  <c r="V74" i="1"/>
  <c r="O74" i="1"/>
  <c r="N74" i="1"/>
  <c r="K74" i="1"/>
  <c r="F74" i="1"/>
  <c r="G74" i="1"/>
  <c r="H74" i="1"/>
  <c r="J74" i="1"/>
  <c r="D74" i="1"/>
  <c r="B74" i="1"/>
  <c r="I74" i="1" s="1"/>
  <c r="S73" i="1"/>
  <c r="T73" i="1"/>
  <c r="U73" i="1"/>
  <c r="Q73" i="1"/>
  <c r="V73" i="1"/>
  <c r="O73" i="1"/>
  <c r="N73" i="1"/>
  <c r="J73" i="1"/>
  <c r="K73" i="1"/>
  <c r="I73" i="1"/>
  <c r="H73" i="1"/>
  <c r="G73" i="1"/>
  <c r="F73" i="1"/>
  <c r="D73" i="1"/>
  <c r="B73" i="1"/>
  <c r="S72" i="1"/>
  <c r="T72" i="1"/>
  <c r="U72" i="1"/>
  <c r="Q72" i="1"/>
  <c r="V72" i="1"/>
  <c r="O72" i="1"/>
  <c r="N72" i="1"/>
  <c r="K72" i="1"/>
  <c r="H72" i="1"/>
  <c r="G72" i="1"/>
  <c r="F72" i="1"/>
  <c r="J72" i="1"/>
  <c r="D72" i="1"/>
  <c r="B72" i="1"/>
  <c r="I72" i="1" s="1"/>
  <c r="S71" i="1"/>
  <c r="T71" i="1"/>
  <c r="U71" i="1"/>
  <c r="O71" i="1"/>
  <c r="N71" i="1"/>
  <c r="Q71" i="1"/>
  <c r="V71" i="1"/>
  <c r="K71" i="1"/>
  <c r="H71" i="1"/>
  <c r="G71" i="1"/>
  <c r="F71" i="1"/>
  <c r="J71" i="1"/>
  <c r="D71" i="1"/>
  <c r="B71" i="1"/>
  <c r="I71" i="1" s="1"/>
  <c r="S70" i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<sst xmlns="http://schemas.openxmlformats.org/spreadsheetml/2006/main" count="25" uniqueCount="23">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</sst>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workbookViewId="0">
      <pane ySplit="1" topLeftCell="A76" activePane="bottomLeft" state="frozen"/>
      <selection pane="bottomLeft" activeCell="S100" sqref="S100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81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 t="shared" ref="B62:B76" si="1">B61+C62</f>
        <v>2269</v>
      </c>
      <c r="C62">
        <v>41</v>
      </c>
      <c r="D62">
        <f t="shared" ref="D62:D97" si="2"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 t="shared" ref="H62:H81" si="3">((E62-E61)/E61)*100</f>
        <v>2.4173620313003616</v>
      </c>
      <c r="I62">
        <f t="shared" ref="I62:I81" si="4">B62</f>
        <v>2269</v>
      </c>
      <c r="J62">
        <f t="shared" ref="J62:J81" si="5">(I62/E62)*100</f>
        <v>7.9341212672214834</v>
      </c>
      <c r="K62">
        <f t="shared" ref="K62:K81" si="6">(C62/F62)*100</f>
        <v>6.0740740740740744</v>
      </c>
      <c r="L62">
        <v>136</v>
      </c>
      <c r="M62">
        <v>174</v>
      </c>
      <c r="N62">
        <f t="shared" ref="N62:N97" si="7">(M62/B62)*100</f>
        <v>7.6685764654032607</v>
      </c>
      <c r="O62">
        <f t="shared" ref="O62:O97" si="8">((M62-M61)/M61)*100</f>
        <v>1.1627906976744187</v>
      </c>
      <c r="P62">
        <v>21</v>
      </c>
      <c r="Q62">
        <f t="shared" ref="Q62:Q97" si="9">(P62/L62)*100</f>
        <v>15.441176470588236</v>
      </c>
      <c r="R62">
        <v>941</v>
      </c>
      <c r="S62">
        <f t="shared" ref="S62:S83" si="10">R62-L62</f>
        <v>805</v>
      </c>
      <c r="T62">
        <f t="shared" ref="T62:T83" si="11">(L62/R62)*100</f>
        <v>14.452709883103083</v>
      </c>
      <c r="U62">
        <f t="shared" ref="U62:U83" si="12">(P62/R62)*100</f>
        <v>2.2316684378320937</v>
      </c>
      <c r="V62">
        <f t="shared" ref="V62:V83" si="13">L62-P62</f>
        <v>115</v>
      </c>
    </row>
    <row r="63" spans="1:22" x14ac:dyDescent="0.3">
      <c r="A63" s="1">
        <v>43970</v>
      </c>
      <c r="B63">
        <f t="shared" si="1"/>
        <v>2365</v>
      </c>
      <c r="C63">
        <v>96</v>
      </c>
      <c r="D63">
        <f t="shared" si="2"/>
        <v>4.2309387395328333</v>
      </c>
      <c r="E63">
        <v>29970</v>
      </c>
      <c r="F63">
        <f>E63-E62</f>
        <v>1372</v>
      </c>
      <c r="G63">
        <f t="shared" si="0"/>
        <v>1208</v>
      </c>
      <c r="H63">
        <f t="shared" si="3"/>
        <v>4.7975382893908662</v>
      </c>
      <c r="I63">
        <f t="shared" si="4"/>
        <v>2365</v>
      </c>
      <c r="J63">
        <f t="shared" si="5"/>
        <v>7.8912245578912241</v>
      </c>
      <c r="K63">
        <f t="shared" si="6"/>
        <v>6.9970845481049562</v>
      </c>
      <c r="L63">
        <v>146</v>
      </c>
      <c r="M63">
        <v>178</v>
      </c>
      <c r="N63">
        <f t="shared" si="7"/>
        <v>7.5264270613107822</v>
      </c>
      <c r="O63">
        <f t="shared" si="8"/>
        <v>2.2988505747126435</v>
      </c>
      <c r="P63">
        <v>17</v>
      </c>
      <c r="Q63">
        <f t="shared" si="9"/>
        <v>11.643835616438356</v>
      </c>
      <c r="R63">
        <v>1032</v>
      </c>
      <c r="S63">
        <f t="shared" si="10"/>
        <v>886</v>
      </c>
      <c r="T63">
        <f t="shared" si="11"/>
        <v>14.147286821705427</v>
      </c>
      <c r="U63">
        <f t="shared" si="12"/>
        <v>1.6472868217054266</v>
      </c>
      <c r="V63">
        <f t="shared" si="13"/>
        <v>129</v>
      </c>
    </row>
    <row r="64" spans="1:22" x14ac:dyDescent="0.3">
      <c r="A64" s="1">
        <v>43971</v>
      </c>
      <c r="B64">
        <f t="shared" si="1"/>
        <v>2425</v>
      </c>
      <c r="C64">
        <v>60</v>
      </c>
      <c r="D64">
        <f t="shared" si="2"/>
        <v>2.536997885835095</v>
      </c>
      <c r="E64">
        <v>30686</v>
      </c>
      <c r="F64">
        <f>E64-E63</f>
        <v>716</v>
      </c>
      <c r="G64">
        <f t="shared" si="0"/>
        <v>921</v>
      </c>
      <c r="H64">
        <f t="shared" si="3"/>
        <v>2.3890557223890561</v>
      </c>
      <c r="I64">
        <f t="shared" si="4"/>
        <v>2425</v>
      </c>
      <c r="J64">
        <f t="shared" si="5"/>
        <v>7.902626604966434</v>
      </c>
      <c r="K64">
        <f t="shared" si="6"/>
        <v>8.3798882681564244</v>
      </c>
      <c r="L64">
        <v>148</v>
      </c>
      <c r="M64">
        <v>182</v>
      </c>
      <c r="N64">
        <f t="shared" si="7"/>
        <v>7.5051546391752568</v>
      </c>
      <c r="O64">
        <f t="shared" si="8"/>
        <v>2.2471910112359552</v>
      </c>
      <c r="P64">
        <v>15</v>
      </c>
      <c r="Q64">
        <f t="shared" si="9"/>
        <v>10.135135135135135</v>
      </c>
      <c r="R64">
        <v>1033</v>
      </c>
      <c r="S64">
        <f t="shared" si="10"/>
        <v>885</v>
      </c>
      <c r="T64">
        <f t="shared" si="11"/>
        <v>14.327202323330107</v>
      </c>
      <c r="U64">
        <f t="shared" si="12"/>
        <v>1.452081316553727</v>
      </c>
      <c r="V64">
        <f t="shared" si="13"/>
        <v>133</v>
      </c>
    </row>
    <row r="65" spans="1:22" x14ac:dyDescent="0.3">
      <c r="A65" s="1">
        <v>43972</v>
      </c>
      <c r="B65">
        <f t="shared" si="1"/>
        <v>2505</v>
      </c>
      <c r="C65">
        <v>80</v>
      </c>
      <c r="D65">
        <f t="shared" si="2"/>
        <v>3.2989690721649487</v>
      </c>
      <c r="E65">
        <v>31310</v>
      </c>
      <c r="F65">
        <f>E65-E64</f>
        <v>624</v>
      </c>
      <c r="G65">
        <f t="shared" si="0"/>
        <v>904</v>
      </c>
      <c r="H65">
        <f t="shared" si="3"/>
        <v>2.0335006191748679</v>
      </c>
      <c r="I65">
        <f t="shared" si="4"/>
        <v>2505</v>
      </c>
      <c r="J65">
        <f t="shared" si="5"/>
        <v>8.0006387735547744</v>
      </c>
      <c r="K65">
        <f t="shared" si="6"/>
        <v>12.820512820512819</v>
      </c>
      <c r="L65">
        <v>157</v>
      </c>
      <c r="M65">
        <v>185</v>
      </c>
      <c r="N65">
        <f t="shared" si="7"/>
        <v>7.3852295409181634</v>
      </c>
      <c r="O65">
        <f t="shared" si="8"/>
        <v>1.6483516483516485</v>
      </c>
      <c r="P65">
        <v>16</v>
      </c>
      <c r="Q65">
        <f t="shared" si="9"/>
        <v>10.191082802547772</v>
      </c>
      <c r="R65">
        <v>1084</v>
      </c>
      <c r="S65">
        <f t="shared" si="10"/>
        <v>927</v>
      </c>
      <c r="T65">
        <f t="shared" si="11"/>
        <v>14.48339483394834</v>
      </c>
      <c r="U65">
        <f t="shared" si="12"/>
        <v>1.4760147601476015</v>
      </c>
      <c r="V65">
        <f t="shared" si="13"/>
        <v>141</v>
      </c>
    </row>
    <row r="66" spans="1:22" x14ac:dyDescent="0.3">
      <c r="A66" s="1">
        <v>43973</v>
      </c>
      <c r="B66">
        <f t="shared" si="1"/>
        <v>2575</v>
      </c>
      <c r="C66">
        <v>70</v>
      </c>
      <c r="D66">
        <f t="shared" si="2"/>
        <v>2.7944111776447107</v>
      </c>
      <c r="E66" s="2">
        <v>32304</v>
      </c>
      <c r="F66">
        <f t="shared" ref="F66:F81" si="14">E66-E65</f>
        <v>994</v>
      </c>
      <c r="G66">
        <f t="shared" si="0"/>
        <v>778</v>
      </c>
      <c r="H66">
        <f t="shared" si="3"/>
        <v>3.1747045672309167</v>
      </c>
      <c r="I66">
        <f t="shared" si="4"/>
        <v>2575</v>
      </c>
      <c r="J66">
        <f t="shared" si="5"/>
        <v>7.9711490837048036</v>
      </c>
      <c r="K66">
        <f t="shared" si="6"/>
        <v>7.042253521126761</v>
      </c>
      <c r="L66">
        <v>171</v>
      </c>
      <c r="M66">
        <v>188</v>
      </c>
      <c r="N66">
        <f t="shared" si="7"/>
        <v>7.3009708737864081</v>
      </c>
      <c r="O66">
        <f t="shared" si="8"/>
        <v>1.6216216216216217</v>
      </c>
      <c r="P66">
        <v>15</v>
      </c>
      <c r="Q66">
        <f t="shared" si="9"/>
        <v>8.7719298245614024</v>
      </c>
      <c r="R66">
        <v>1114</v>
      </c>
      <c r="S66">
        <f t="shared" si="10"/>
        <v>943</v>
      </c>
      <c r="T66">
        <f t="shared" si="11"/>
        <v>15.350089766606823</v>
      </c>
      <c r="U66">
        <f t="shared" si="12"/>
        <v>1.3464991023339317</v>
      </c>
      <c r="V66">
        <f t="shared" si="13"/>
        <v>156</v>
      </c>
    </row>
    <row r="67" spans="1:22" x14ac:dyDescent="0.3">
      <c r="A67" s="1">
        <v>43974</v>
      </c>
      <c r="B67">
        <f t="shared" si="1"/>
        <v>2627</v>
      </c>
      <c r="C67">
        <v>52</v>
      </c>
      <c r="D67">
        <f t="shared" si="2"/>
        <v>2.0194174757281553</v>
      </c>
      <c r="E67">
        <v>32850</v>
      </c>
      <c r="F67">
        <f t="shared" si="14"/>
        <v>546</v>
      </c>
      <c r="G67">
        <f t="shared" si="0"/>
        <v>721.33333333333337</v>
      </c>
      <c r="H67">
        <f t="shared" si="3"/>
        <v>1.6901931649331352</v>
      </c>
      <c r="I67">
        <f t="shared" si="4"/>
        <v>2627</v>
      </c>
      <c r="J67">
        <f t="shared" si="5"/>
        <v>7.9969558599695585</v>
      </c>
      <c r="K67">
        <f t="shared" si="6"/>
        <v>9.5238095238095237</v>
      </c>
      <c r="L67">
        <v>168</v>
      </c>
      <c r="M67">
        <v>191</v>
      </c>
      <c r="N67">
        <f t="shared" si="7"/>
        <v>7.2706509326227629</v>
      </c>
      <c r="O67">
        <f t="shared" si="8"/>
        <v>1.5957446808510638</v>
      </c>
      <c r="P67">
        <v>14</v>
      </c>
      <c r="Q67">
        <f t="shared" si="9"/>
        <v>8.3333333333333321</v>
      </c>
      <c r="R67">
        <v>1118</v>
      </c>
      <c r="S67">
        <f t="shared" si="10"/>
        <v>950</v>
      </c>
      <c r="T67">
        <f t="shared" si="11"/>
        <v>15.026833631484795</v>
      </c>
      <c r="U67">
        <f t="shared" si="12"/>
        <v>1.2522361359570662</v>
      </c>
      <c r="V67">
        <f t="shared" si="13"/>
        <v>154</v>
      </c>
    </row>
    <row r="68" spans="1:22" x14ac:dyDescent="0.3">
      <c r="A68" s="1">
        <v>43975</v>
      </c>
      <c r="B68">
        <f t="shared" si="1"/>
        <v>2648</v>
      </c>
      <c r="C68">
        <v>21</v>
      </c>
      <c r="D68">
        <f t="shared" si="2"/>
        <v>0.79939094023601054</v>
      </c>
      <c r="E68">
        <v>33626</v>
      </c>
      <c r="F68">
        <f t="shared" si="14"/>
        <v>776</v>
      </c>
      <c r="G68">
        <f t="shared" si="0"/>
        <v>772</v>
      </c>
      <c r="H68">
        <f t="shared" si="3"/>
        <v>2.3622526636225265</v>
      </c>
      <c r="I68">
        <f t="shared" si="4"/>
        <v>2648</v>
      </c>
      <c r="J68">
        <f t="shared" si="5"/>
        <v>7.8748587402605121</v>
      </c>
      <c r="K68">
        <f t="shared" si="6"/>
        <v>2.7061855670103094</v>
      </c>
      <c r="L68">
        <v>176</v>
      </c>
      <c r="M68">
        <v>194</v>
      </c>
      <c r="N68">
        <f t="shared" si="7"/>
        <v>7.3262839879154082</v>
      </c>
      <c r="O68">
        <f t="shared" si="8"/>
        <v>1.5706806282722512</v>
      </c>
      <c r="P68">
        <v>15</v>
      </c>
      <c r="Q68">
        <f t="shared" si="9"/>
        <v>8.5227272727272716</v>
      </c>
      <c r="R68">
        <v>1077</v>
      </c>
      <c r="S68">
        <f t="shared" si="10"/>
        <v>901</v>
      </c>
      <c r="T68">
        <f t="shared" si="11"/>
        <v>16.341689879294336</v>
      </c>
      <c r="U68">
        <f t="shared" si="12"/>
        <v>1.392757660167131</v>
      </c>
      <c r="V68">
        <f t="shared" si="13"/>
        <v>161</v>
      </c>
    </row>
    <row r="69" spans="1:22" x14ac:dyDescent="0.3">
      <c r="A69" s="1">
        <v>43976</v>
      </c>
      <c r="B69">
        <f t="shared" si="1"/>
        <v>2676</v>
      </c>
      <c r="C69">
        <v>28</v>
      </c>
      <c r="D69">
        <f t="shared" si="2"/>
        <v>1.0574018126888218</v>
      </c>
      <c r="E69">
        <v>35059</v>
      </c>
      <c r="F69">
        <f t="shared" si="14"/>
        <v>1433</v>
      </c>
      <c r="G69">
        <f t="shared" si="0"/>
        <v>918.33333333333337</v>
      </c>
      <c r="H69">
        <f t="shared" si="3"/>
        <v>4.2615832986379587</v>
      </c>
      <c r="I69">
        <f t="shared" si="4"/>
        <v>2676</v>
      </c>
      <c r="J69">
        <f t="shared" si="5"/>
        <v>7.6328474856670185</v>
      </c>
      <c r="K69">
        <f t="shared" si="6"/>
        <v>1.9539427773900906</v>
      </c>
      <c r="L69">
        <v>181</v>
      </c>
      <c r="M69">
        <v>194</v>
      </c>
      <c r="N69">
        <f t="shared" si="7"/>
        <v>7.2496263079222718</v>
      </c>
      <c r="O69">
        <f t="shared" si="8"/>
        <v>0</v>
      </c>
      <c r="P69">
        <v>15</v>
      </c>
      <c r="Q69">
        <f t="shared" si="9"/>
        <v>8.2872928176795568</v>
      </c>
      <c r="R69">
        <v>1094</v>
      </c>
      <c r="S69">
        <f t="shared" si="10"/>
        <v>913</v>
      </c>
      <c r="T69">
        <f t="shared" si="11"/>
        <v>16.544789762340038</v>
      </c>
      <c r="U69">
        <f t="shared" si="12"/>
        <v>1.3711151736745886</v>
      </c>
      <c r="V69">
        <f t="shared" si="13"/>
        <v>166</v>
      </c>
    </row>
    <row r="70" spans="1:22" x14ac:dyDescent="0.3">
      <c r="A70" s="1">
        <v>43977</v>
      </c>
      <c r="B70">
        <f t="shared" si="1"/>
        <v>2702</v>
      </c>
      <c r="C70">
        <v>26</v>
      </c>
      <c r="D70">
        <f t="shared" si="2"/>
        <v>0.97159940209267559</v>
      </c>
      <c r="E70">
        <v>35985</v>
      </c>
      <c r="F70">
        <f t="shared" si="14"/>
        <v>926</v>
      </c>
      <c r="G70">
        <f t="shared" si="0"/>
        <v>1045</v>
      </c>
      <c r="H70">
        <f t="shared" si="3"/>
        <v>2.641261872842922</v>
      </c>
      <c r="I70">
        <f t="shared" si="4"/>
        <v>2702</v>
      </c>
      <c r="J70">
        <f t="shared" si="5"/>
        <v>7.508684173961373</v>
      </c>
      <c r="K70">
        <f t="shared" si="6"/>
        <v>2.8077753779697625</v>
      </c>
      <c r="L70">
        <v>186</v>
      </c>
      <c r="M70">
        <v>198</v>
      </c>
      <c r="N70">
        <f t="shared" si="7"/>
        <v>7.3279052553663959</v>
      </c>
      <c r="O70">
        <f t="shared" si="8"/>
        <v>2.0618556701030926</v>
      </c>
      <c r="P70">
        <v>17</v>
      </c>
      <c r="Q70">
        <f t="shared" si="9"/>
        <v>9.1397849462365599</v>
      </c>
      <c r="R70">
        <v>1083</v>
      </c>
      <c r="S70">
        <f t="shared" si="10"/>
        <v>897</v>
      </c>
      <c r="T70">
        <f t="shared" si="11"/>
        <v>17.174515235457065</v>
      </c>
      <c r="U70">
        <f t="shared" si="12"/>
        <v>1.5697137580794089</v>
      </c>
      <c r="V70">
        <f t="shared" si="13"/>
        <v>169</v>
      </c>
    </row>
    <row r="71" spans="1:22" x14ac:dyDescent="0.3">
      <c r="A71" s="1">
        <v>43978</v>
      </c>
      <c r="B71">
        <f t="shared" si="1"/>
        <v>2741</v>
      </c>
      <c r="C71">
        <v>39</v>
      </c>
      <c r="D71">
        <f t="shared" si="2"/>
        <v>1.4433752775721687</v>
      </c>
      <c r="E71">
        <v>36586</v>
      </c>
      <c r="F71">
        <f t="shared" si="14"/>
        <v>601</v>
      </c>
      <c r="G71">
        <f t="shared" si="0"/>
        <v>986.66666666666663</v>
      </c>
      <c r="H71">
        <f t="shared" si="3"/>
        <v>1.6701403362512159</v>
      </c>
      <c r="I71">
        <f t="shared" si="4"/>
        <v>2741</v>
      </c>
      <c r="J71">
        <f t="shared" si="5"/>
        <v>7.4919368064286882</v>
      </c>
      <c r="K71">
        <f t="shared" si="6"/>
        <v>6.4891846921797001</v>
      </c>
      <c r="L71">
        <v>190</v>
      </c>
      <c r="M71">
        <v>211</v>
      </c>
      <c r="N71">
        <f t="shared" si="7"/>
        <v>7.6979204669828531</v>
      </c>
      <c r="O71">
        <f t="shared" si="8"/>
        <v>6.5656565656565666</v>
      </c>
      <c r="P71">
        <v>18</v>
      </c>
      <c r="Q71">
        <f t="shared" si="9"/>
        <v>9.4736842105263168</v>
      </c>
      <c r="R71">
        <v>1059</v>
      </c>
      <c r="S71">
        <f t="shared" si="10"/>
        <v>869</v>
      </c>
      <c r="T71">
        <f t="shared" si="11"/>
        <v>17.941454202077431</v>
      </c>
      <c r="U71">
        <f t="shared" si="12"/>
        <v>1.6997167138810201</v>
      </c>
      <c r="V71">
        <f t="shared" si="13"/>
        <v>172</v>
      </c>
    </row>
    <row r="72" spans="1:22" x14ac:dyDescent="0.3">
      <c r="A72" s="1">
        <v>43979</v>
      </c>
      <c r="B72">
        <f t="shared" si="1"/>
        <v>2773</v>
      </c>
      <c r="C72">
        <v>32</v>
      </c>
      <c r="D72">
        <f t="shared" si="2"/>
        <v>1.1674571324334184</v>
      </c>
      <c r="E72">
        <v>37442</v>
      </c>
      <c r="F72">
        <f t="shared" si="14"/>
        <v>856</v>
      </c>
      <c r="G72">
        <f t="shared" si="0"/>
        <v>794.33333333333337</v>
      </c>
      <c r="H72">
        <f t="shared" si="3"/>
        <v>2.3396927786585033</v>
      </c>
      <c r="I72">
        <f t="shared" si="4"/>
        <v>2773</v>
      </c>
      <c r="J72">
        <f t="shared" si="5"/>
        <v>7.4061214678703067</v>
      </c>
      <c r="K72">
        <f t="shared" si="6"/>
        <v>3.7383177570093453</v>
      </c>
      <c r="L72">
        <v>191</v>
      </c>
      <c r="M72">
        <v>216</v>
      </c>
      <c r="N72">
        <f t="shared" si="7"/>
        <v>7.7893977641543461</v>
      </c>
      <c r="O72">
        <f t="shared" si="8"/>
        <v>2.3696682464454977</v>
      </c>
      <c r="P72">
        <v>19</v>
      </c>
      <c r="Q72">
        <f t="shared" si="9"/>
        <v>9.9476439790575917</v>
      </c>
      <c r="R72">
        <v>1060</v>
      </c>
      <c r="S72">
        <f t="shared" si="10"/>
        <v>869</v>
      </c>
      <c r="T72">
        <f t="shared" si="11"/>
        <v>18.018867924528301</v>
      </c>
      <c r="U72">
        <f t="shared" si="12"/>
        <v>1.7924528301886793</v>
      </c>
      <c r="V72">
        <f t="shared" si="13"/>
        <v>172</v>
      </c>
    </row>
    <row r="73" spans="1:22" x14ac:dyDescent="0.3">
      <c r="A73" s="1">
        <v>43980</v>
      </c>
      <c r="B73">
        <f t="shared" si="1"/>
        <v>2807</v>
      </c>
      <c r="C73">
        <v>34</v>
      </c>
      <c r="D73">
        <f t="shared" si="2"/>
        <v>1.2261089073205915</v>
      </c>
      <c r="E73">
        <v>38178</v>
      </c>
      <c r="F73">
        <f t="shared" si="14"/>
        <v>736</v>
      </c>
      <c r="G73">
        <f t="shared" si="0"/>
        <v>731</v>
      </c>
      <c r="H73">
        <f t="shared" si="3"/>
        <v>1.9657069600982853</v>
      </c>
      <c r="I73">
        <f t="shared" si="4"/>
        <v>2807</v>
      </c>
      <c r="J73">
        <f t="shared" si="5"/>
        <v>7.3524019068573514</v>
      </c>
      <c r="K73">
        <f t="shared" si="6"/>
        <v>4.6195652173913038</v>
      </c>
      <c r="L73">
        <v>187</v>
      </c>
      <c r="M73">
        <v>218</v>
      </c>
      <c r="N73">
        <f t="shared" si="7"/>
        <v>7.766298539365871</v>
      </c>
      <c r="O73">
        <f t="shared" si="8"/>
        <v>0.92592592592592582</v>
      </c>
      <c r="P73">
        <v>19</v>
      </c>
      <c r="Q73">
        <f t="shared" si="9"/>
        <v>10.160427807486631</v>
      </c>
      <c r="R73">
        <v>1030</v>
      </c>
      <c r="S73">
        <f t="shared" si="10"/>
        <v>843</v>
      </c>
      <c r="T73">
        <f t="shared" si="11"/>
        <v>18.155339805825243</v>
      </c>
      <c r="U73">
        <f t="shared" si="12"/>
        <v>1.8446601941747571</v>
      </c>
      <c r="V73">
        <f t="shared" si="13"/>
        <v>168</v>
      </c>
    </row>
    <row r="74" spans="1:22" x14ac:dyDescent="0.3">
      <c r="A74" s="1">
        <v>43981</v>
      </c>
      <c r="B74">
        <f t="shared" si="1"/>
        <v>2851</v>
      </c>
      <c r="C74">
        <v>44</v>
      </c>
      <c r="D74">
        <f t="shared" si="2"/>
        <v>1.5675097969362308</v>
      </c>
      <c r="E74">
        <v>40070</v>
      </c>
      <c r="F74">
        <f t="shared" si="14"/>
        <v>1892</v>
      </c>
      <c r="G74">
        <f t="shared" si="0"/>
        <v>1161.3333333333333</v>
      </c>
      <c r="H74">
        <f t="shared" si="3"/>
        <v>4.9557336686049558</v>
      </c>
      <c r="I74">
        <f t="shared" si="4"/>
        <v>2851</v>
      </c>
      <c r="J74">
        <f t="shared" si="5"/>
        <v>7.1150486648365359</v>
      </c>
      <c r="K74">
        <f t="shared" si="6"/>
        <v>2.3255813953488373</v>
      </c>
      <c r="L74">
        <v>189</v>
      </c>
      <c r="M74">
        <v>218</v>
      </c>
      <c r="N74">
        <f t="shared" si="7"/>
        <v>7.6464398456681861</v>
      </c>
      <c r="O74">
        <f t="shared" si="8"/>
        <v>0</v>
      </c>
      <c r="P74">
        <v>20</v>
      </c>
      <c r="Q74">
        <f t="shared" si="9"/>
        <v>10.582010582010582</v>
      </c>
      <c r="R74">
        <v>985</v>
      </c>
      <c r="S74">
        <f t="shared" si="10"/>
        <v>796</v>
      </c>
      <c r="T74">
        <f t="shared" si="11"/>
        <v>19.18781725888325</v>
      </c>
      <c r="U74">
        <f t="shared" si="12"/>
        <v>2.030456852791878</v>
      </c>
      <c r="V74">
        <f t="shared" si="13"/>
        <v>169</v>
      </c>
    </row>
    <row r="75" spans="1:22" x14ac:dyDescent="0.3">
      <c r="A75" s="1">
        <v>43982</v>
      </c>
      <c r="B75">
        <f t="shared" si="1"/>
        <v>2876</v>
      </c>
      <c r="C75">
        <v>25</v>
      </c>
      <c r="D75">
        <f t="shared" si="2"/>
        <v>0.87688530340231485</v>
      </c>
      <c r="E75">
        <v>41459</v>
      </c>
      <c r="F75">
        <f t="shared" si="14"/>
        <v>1389</v>
      </c>
      <c r="G75">
        <f t="shared" si="0"/>
        <v>1339</v>
      </c>
      <c r="H75">
        <f t="shared" si="3"/>
        <v>3.4664337409533315</v>
      </c>
      <c r="I75">
        <f t="shared" si="4"/>
        <v>2876</v>
      </c>
      <c r="J75">
        <f t="shared" si="5"/>
        <v>6.9369738778069898</v>
      </c>
      <c r="K75">
        <f t="shared" si="6"/>
        <v>1.7998560115190785</v>
      </c>
      <c r="L75">
        <v>195</v>
      </c>
      <c r="M75">
        <v>219</v>
      </c>
      <c r="N75">
        <f t="shared" si="7"/>
        <v>7.6147426981919324</v>
      </c>
      <c r="O75">
        <f t="shared" si="8"/>
        <v>0.45871559633027525</v>
      </c>
      <c r="P75">
        <v>19</v>
      </c>
      <c r="Q75">
        <f t="shared" si="9"/>
        <v>9.7435897435897445</v>
      </c>
      <c r="R75">
        <v>952</v>
      </c>
      <c r="S75">
        <f t="shared" si="10"/>
        <v>757</v>
      </c>
      <c r="T75">
        <f t="shared" si="11"/>
        <v>20.483193277310924</v>
      </c>
      <c r="U75">
        <f t="shared" si="12"/>
        <v>1.9957983193277309</v>
      </c>
      <c r="V75">
        <f t="shared" si="13"/>
        <v>176</v>
      </c>
    </row>
    <row r="76" spans="1:22" x14ac:dyDescent="0.3">
      <c r="A76" s="1">
        <v>43983</v>
      </c>
      <c r="B76">
        <f t="shared" si="1"/>
        <v>2887</v>
      </c>
      <c r="C76">
        <v>11</v>
      </c>
      <c r="D76">
        <f t="shared" si="2"/>
        <v>0.3824756606397775</v>
      </c>
      <c r="E76">
        <v>42825</v>
      </c>
      <c r="F76">
        <f t="shared" si="14"/>
        <v>1366</v>
      </c>
      <c r="G76">
        <f t="shared" si="0"/>
        <v>1549</v>
      </c>
      <c r="H76">
        <f t="shared" si="3"/>
        <v>3.2948213898067973</v>
      </c>
      <c r="I76">
        <f t="shared" si="4"/>
        <v>2887</v>
      </c>
      <c r="J76">
        <f t="shared" si="5"/>
        <v>6.7413893753648573</v>
      </c>
      <c r="K76">
        <f t="shared" si="6"/>
        <v>0.80527086383601754</v>
      </c>
      <c r="L76">
        <v>188</v>
      </c>
      <c r="M76">
        <v>224</v>
      </c>
      <c r="N76">
        <f t="shared" si="7"/>
        <v>7.7589192933841353</v>
      </c>
      <c r="O76">
        <f t="shared" si="8"/>
        <v>2.2831050228310499</v>
      </c>
      <c r="P76">
        <v>20</v>
      </c>
      <c r="Q76">
        <f t="shared" si="9"/>
        <v>10.638297872340425</v>
      </c>
      <c r="R76">
        <v>916</v>
      </c>
      <c r="S76">
        <f t="shared" si="10"/>
        <v>728</v>
      </c>
      <c r="T76">
        <f t="shared" si="11"/>
        <v>20.52401746724891</v>
      </c>
      <c r="U76">
        <f t="shared" si="12"/>
        <v>2.1834061135371177</v>
      </c>
      <c r="V76">
        <f t="shared" si="13"/>
        <v>168</v>
      </c>
    </row>
    <row r="77" spans="1:22" x14ac:dyDescent="0.3">
      <c r="A77" s="1">
        <v>43984</v>
      </c>
      <c r="B77">
        <f t="shared" ref="B77:B82" si="15">B76+C77</f>
        <v>2930</v>
      </c>
      <c r="C77">
        <v>43</v>
      </c>
      <c r="D77">
        <f t="shared" si="2"/>
        <v>1.489435400069276</v>
      </c>
      <c r="E77">
        <v>45273</v>
      </c>
      <c r="F77">
        <f t="shared" si="14"/>
        <v>2448</v>
      </c>
      <c r="G77">
        <f t="shared" si="0"/>
        <v>1734.3333333333333</v>
      </c>
      <c r="H77">
        <f t="shared" si="3"/>
        <v>5.7162872154115583</v>
      </c>
      <c r="I77">
        <f t="shared" si="4"/>
        <v>2930</v>
      </c>
      <c r="J77">
        <f t="shared" si="5"/>
        <v>6.4718485631612657</v>
      </c>
      <c r="K77">
        <f t="shared" si="6"/>
        <v>1.7565359477124183</v>
      </c>
      <c r="L77">
        <v>187</v>
      </c>
      <c r="M77">
        <v>227</v>
      </c>
      <c r="N77">
        <f t="shared" si="7"/>
        <v>7.747440273037542</v>
      </c>
      <c r="O77">
        <f t="shared" si="8"/>
        <v>1.3392857142857142</v>
      </c>
      <c r="P77">
        <v>20</v>
      </c>
      <c r="Q77">
        <f t="shared" si="9"/>
        <v>10.695187165775401</v>
      </c>
      <c r="R77">
        <v>893</v>
      </c>
      <c r="S77">
        <f t="shared" si="10"/>
        <v>706</v>
      </c>
      <c r="T77">
        <f t="shared" si="11"/>
        <v>20.940649496080628</v>
      </c>
      <c r="U77">
        <f t="shared" si="12"/>
        <v>2.2396416573348263</v>
      </c>
      <c r="V77">
        <f t="shared" si="13"/>
        <v>167</v>
      </c>
    </row>
    <row r="78" spans="1:22" x14ac:dyDescent="0.3">
      <c r="A78" s="1">
        <v>43985</v>
      </c>
      <c r="B78">
        <f t="shared" si="15"/>
        <v>2967</v>
      </c>
      <c r="C78">
        <v>37</v>
      </c>
      <c r="D78">
        <f t="shared" si="2"/>
        <v>1.2627986348122866</v>
      </c>
      <c r="E78">
        <v>45529</v>
      </c>
      <c r="F78">
        <f t="shared" si="14"/>
        <v>256</v>
      </c>
      <c r="G78">
        <f t="shared" si="0"/>
        <v>1356.6666666666667</v>
      </c>
      <c r="H78">
        <f t="shared" si="3"/>
        <v>0.56545844101340759</v>
      </c>
      <c r="I78">
        <f t="shared" si="4"/>
        <v>2967</v>
      </c>
      <c r="J78">
        <f t="shared" si="5"/>
        <v>6.5167256034615306</v>
      </c>
      <c r="K78">
        <f t="shared" si="6"/>
        <v>14.453125</v>
      </c>
      <c r="L78">
        <v>183</v>
      </c>
      <c r="M78">
        <v>228</v>
      </c>
      <c r="N78">
        <f t="shared" si="7"/>
        <v>7.684529828109202</v>
      </c>
      <c r="O78">
        <f t="shared" si="8"/>
        <v>0.44052863436123352</v>
      </c>
      <c r="P78">
        <v>19</v>
      </c>
      <c r="Q78">
        <f t="shared" si="9"/>
        <v>10.382513661202186</v>
      </c>
      <c r="R78">
        <v>903</v>
      </c>
      <c r="S78">
        <f t="shared" si="10"/>
        <v>720</v>
      </c>
      <c r="T78">
        <f t="shared" si="11"/>
        <v>20.26578073089701</v>
      </c>
      <c r="U78">
        <f t="shared" si="12"/>
        <v>2.1040974529346621</v>
      </c>
      <c r="V78">
        <f t="shared" si="13"/>
        <v>164</v>
      </c>
    </row>
    <row r="79" spans="1:22" x14ac:dyDescent="0.3">
      <c r="A79" s="1">
        <v>43986</v>
      </c>
      <c r="B79">
        <f t="shared" si="15"/>
        <v>3000</v>
      </c>
      <c r="C79">
        <v>33</v>
      </c>
      <c r="D79">
        <f t="shared" si="2"/>
        <v>1.1122345803842264</v>
      </c>
      <c r="E79">
        <v>46588</v>
      </c>
      <c r="F79">
        <f t="shared" si="14"/>
        <v>1059</v>
      </c>
      <c r="G79">
        <f t="shared" si="0"/>
        <v>1254.3333333333333</v>
      </c>
      <c r="H79">
        <f t="shared" si="3"/>
        <v>2.3259900283335897</v>
      </c>
      <c r="I79">
        <f t="shared" si="4"/>
        <v>3000</v>
      </c>
      <c r="J79">
        <f t="shared" si="5"/>
        <v>6.4394264617498074</v>
      </c>
      <c r="K79">
        <f t="shared" si="6"/>
        <v>3.1161473087818696</v>
      </c>
      <c r="L79">
        <v>178</v>
      </c>
      <c r="M79">
        <v>230</v>
      </c>
      <c r="N79">
        <f t="shared" si="7"/>
        <v>7.6666666666666661</v>
      </c>
      <c r="O79">
        <f t="shared" si="8"/>
        <v>0.8771929824561403</v>
      </c>
      <c r="P79">
        <v>17</v>
      </c>
      <c r="Q79">
        <f t="shared" si="9"/>
        <v>9.5505617977528079</v>
      </c>
      <c r="R79">
        <v>903</v>
      </c>
      <c r="S79">
        <f t="shared" si="10"/>
        <v>725</v>
      </c>
      <c r="T79">
        <f t="shared" si="11"/>
        <v>19.712070874861574</v>
      </c>
      <c r="U79">
        <f t="shared" si="12"/>
        <v>1.8826135105204873</v>
      </c>
      <c r="V79">
        <f t="shared" si="13"/>
        <v>161</v>
      </c>
    </row>
    <row r="80" spans="1:22" x14ac:dyDescent="0.3">
      <c r="A80" s="1">
        <v>43987</v>
      </c>
      <c r="B80">
        <f t="shared" si="15"/>
        <v>3030</v>
      </c>
      <c r="C80">
        <v>30</v>
      </c>
      <c r="D80">
        <f t="shared" si="2"/>
        <v>1</v>
      </c>
      <c r="E80">
        <v>47935</v>
      </c>
      <c r="F80">
        <f t="shared" si="14"/>
        <v>1347</v>
      </c>
      <c r="G80">
        <f t="shared" si="0"/>
        <v>887.33333333333337</v>
      </c>
      <c r="H80">
        <f t="shared" si="3"/>
        <v>2.8913024813256629</v>
      </c>
      <c r="I80">
        <f t="shared" si="4"/>
        <v>3030</v>
      </c>
      <c r="J80">
        <f t="shared" si="5"/>
        <v>6.3210597684364238</v>
      </c>
      <c r="K80">
        <f t="shared" si="6"/>
        <v>2.2271714922048997</v>
      </c>
      <c r="L80">
        <v>168</v>
      </c>
      <c r="M80">
        <v>230</v>
      </c>
      <c r="N80">
        <f t="shared" si="7"/>
        <v>7.5907590759075907</v>
      </c>
      <c r="O80">
        <f t="shared" si="8"/>
        <v>0</v>
      </c>
      <c r="P80">
        <v>16</v>
      </c>
      <c r="Q80">
        <f t="shared" si="9"/>
        <v>9.5238095238095237</v>
      </c>
      <c r="R80">
        <v>902</v>
      </c>
      <c r="S80">
        <f t="shared" si="10"/>
        <v>734</v>
      </c>
      <c r="T80">
        <f t="shared" si="11"/>
        <v>18.625277161862527</v>
      </c>
      <c r="U80">
        <f t="shared" si="12"/>
        <v>1.7738359201773837</v>
      </c>
      <c r="V80">
        <f t="shared" si="13"/>
        <v>152</v>
      </c>
    </row>
    <row r="81" spans="1:22" x14ac:dyDescent="0.3">
      <c r="A81" s="1">
        <v>43988</v>
      </c>
      <c r="B81">
        <f t="shared" si="15"/>
        <v>3062</v>
      </c>
      <c r="C81">
        <v>32</v>
      </c>
      <c r="D81">
        <f t="shared" si="2"/>
        <v>1.056105610561056</v>
      </c>
      <c r="E81">
        <v>50621</v>
      </c>
      <c r="F81">
        <f t="shared" si="14"/>
        <v>2686</v>
      </c>
      <c r="G81">
        <f t="shared" si="0"/>
        <v>1697.3333333333333</v>
      </c>
      <c r="H81">
        <f t="shared" si="3"/>
        <v>5.6034212996766453</v>
      </c>
      <c r="I81">
        <f t="shared" si="4"/>
        <v>3062</v>
      </c>
      <c r="J81">
        <f t="shared" si="5"/>
        <v>6.0488729973726318</v>
      </c>
      <c r="K81">
        <f t="shared" si="6"/>
        <v>1.1913626209977661</v>
      </c>
      <c r="L81">
        <v>164</v>
      </c>
      <c r="M81">
        <v>235</v>
      </c>
      <c r="N81">
        <f t="shared" si="7"/>
        <v>7.6747224036577393</v>
      </c>
      <c r="O81">
        <f t="shared" si="8"/>
        <v>2.1739130434782608</v>
      </c>
      <c r="P81">
        <v>16</v>
      </c>
      <c r="Q81">
        <f t="shared" si="9"/>
        <v>9.7560975609756095</v>
      </c>
      <c r="R81">
        <v>851</v>
      </c>
      <c r="S81">
        <f t="shared" si="10"/>
        <v>687</v>
      </c>
      <c r="T81">
        <f t="shared" si="11"/>
        <v>19.271445358401881</v>
      </c>
      <c r="U81">
        <f t="shared" si="12"/>
        <v>1.8801410105757932</v>
      </c>
      <c r="V81">
        <f t="shared" si="13"/>
        <v>148</v>
      </c>
    </row>
    <row r="82" spans="1:22" x14ac:dyDescent="0.3">
      <c r="A82" s="1">
        <v>43989</v>
      </c>
      <c r="B82">
        <f t="shared" si="15"/>
        <v>3086</v>
      </c>
      <c r="C82">
        <v>24</v>
      </c>
      <c r="D82">
        <f t="shared" si="2"/>
        <v>0.78380143696930116</v>
      </c>
      <c r="E82">
        <v>51455</v>
      </c>
      <c r="F82">
        <f t="shared" ref="F82" si="16">E82-E81</f>
        <v>834</v>
      </c>
      <c r="G82">
        <f t="shared" ref="G82:G89" si="17">AVERAGE(F80:F82)</f>
        <v>1622.3333333333333</v>
      </c>
      <c r="H82">
        <f t="shared" ref="H82:H86" si="18">((E82-E81)/E81)*100</f>
        <v>1.6475375832164518</v>
      </c>
      <c r="I82">
        <f t="shared" ref="I82:I97" si="19">B82</f>
        <v>3086</v>
      </c>
      <c r="J82">
        <f t="shared" ref="J82:J94" si="20">(I82/E82)*100</f>
        <v>5.9974735205519387</v>
      </c>
      <c r="K82">
        <f t="shared" ref="K82:K86" si="21">(C82/F82)*100</f>
        <v>2.877697841726619</v>
      </c>
      <c r="L82">
        <v>167</v>
      </c>
      <c r="M82">
        <v>236</v>
      </c>
      <c r="N82">
        <f t="shared" si="7"/>
        <v>7.6474400518470516</v>
      </c>
      <c r="O82">
        <f t="shared" si="8"/>
        <v>0.42553191489361702</v>
      </c>
      <c r="P82">
        <v>17</v>
      </c>
      <c r="Q82">
        <f t="shared" si="9"/>
        <v>10.179640718562874</v>
      </c>
      <c r="R82">
        <v>870</v>
      </c>
      <c r="S82">
        <f t="shared" si="10"/>
        <v>703</v>
      </c>
      <c r="T82">
        <f t="shared" si="11"/>
        <v>19.195402298850574</v>
      </c>
      <c r="U82">
        <f t="shared" si="12"/>
        <v>1.9540229885057472</v>
      </c>
      <c r="V82">
        <f t="shared" si="13"/>
        <v>150</v>
      </c>
    </row>
    <row r="83" spans="1:22" x14ac:dyDescent="0.3">
      <c r="A83" s="1">
        <v>43990</v>
      </c>
      <c r="B83">
        <f>B82+C83</f>
        <v>3104</v>
      </c>
      <c r="C83">
        <v>18</v>
      </c>
      <c r="D83">
        <f t="shared" si="2"/>
        <v>0.58327932598833443</v>
      </c>
      <c r="E83" t="s">
        <v>22</v>
      </c>
      <c r="I83">
        <f t="shared" si="19"/>
        <v>3104</v>
      </c>
      <c r="L83">
        <v>169</v>
      </c>
      <c r="M83">
        <v>239</v>
      </c>
      <c r="N83">
        <f t="shared" si="7"/>
        <v>7.6997422680412377</v>
      </c>
      <c r="O83">
        <f t="shared" si="8"/>
        <v>1.2711864406779663</v>
      </c>
      <c r="P83">
        <v>17</v>
      </c>
      <c r="Q83">
        <f t="shared" si="9"/>
        <v>10.059171597633137</v>
      </c>
      <c r="R83">
        <v>866</v>
      </c>
      <c r="S83">
        <f t="shared" si="10"/>
        <v>697</v>
      </c>
      <c r="T83">
        <f t="shared" si="11"/>
        <v>19.515011547344109</v>
      </c>
      <c r="U83">
        <f t="shared" si="12"/>
        <v>1.9630484988452657</v>
      </c>
      <c r="V83">
        <f t="shared" si="13"/>
        <v>152</v>
      </c>
    </row>
    <row r="84" spans="1:22" x14ac:dyDescent="0.3">
      <c r="A84" s="1">
        <v>43991</v>
      </c>
      <c r="B84">
        <f>B83+C84</f>
        <v>3127</v>
      </c>
      <c r="C84">
        <v>23</v>
      </c>
      <c r="D84">
        <f t="shared" si="2"/>
        <v>0.74097938144329889</v>
      </c>
      <c r="E84" t="s">
        <v>22</v>
      </c>
      <c r="I84">
        <f t="shared" si="19"/>
        <v>3127</v>
      </c>
      <c r="L84">
        <v>169</v>
      </c>
      <c r="M84">
        <v>239</v>
      </c>
      <c r="N84">
        <f t="shared" si="7"/>
        <v>7.6431084106172058</v>
      </c>
      <c r="O84">
        <f t="shared" si="8"/>
        <v>0</v>
      </c>
      <c r="P84">
        <v>17</v>
      </c>
      <c r="Q84">
        <f t="shared" si="9"/>
        <v>10.059171597633137</v>
      </c>
      <c r="R84">
        <v>866</v>
      </c>
      <c r="S84">
        <f t="shared" ref="S84:S95" si="22">R84-L84</f>
        <v>697</v>
      </c>
      <c r="T84">
        <f t="shared" ref="T84:T95" si="23">(L84/R84)*100</f>
        <v>19.515011547344109</v>
      </c>
      <c r="U84">
        <f t="shared" ref="U84:U95" si="24">(P84/R84)*100</f>
        <v>1.9630484988452657</v>
      </c>
      <c r="V84">
        <f t="shared" ref="V84:V95" si="25">L84-P84</f>
        <v>152</v>
      </c>
    </row>
    <row r="85" spans="1:22" x14ac:dyDescent="0.3">
      <c r="A85" s="1">
        <v>43992</v>
      </c>
      <c r="B85">
        <f>B84+C85</f>
        <v>3148</v>
      </c>
      <c r="C85">
        <v>21</v>
      </c>
      <c r="D85">
        <f t="shared" si="2"/>
        <v>0.67157019507515192</v>
      </c>
      <c r="E85" t="s">
        <v>22</v>
      </c>
      <c r="I85">
        <f t="shared" si="19"/>
        <v>3148</v>
      </c>
      <c r="L85">
        <v>154</v>
      </c>
      <c r="M85">
        <v>247</v>
      </c>
      <c r="N85">
        <f t="shared" si="7"/>
        <v>7.8462515883100377</v>
      </c>
      <c r="O85">
        <f t="shared" si="8"/>
        <v>3.3472803347280333</v>
      </c>
      <c r="P85">
        <v>16</v>
      </c>
      <c r="Q85">
        <f t="shared" si="9"/>
        <v>10.38961038961039</v>
      </c>
      <c r="R85">
        <v>844</v>
      </c>
      <c r="S85">
        <f t="shared" si="22"/>
        <v>690</v>
      </c>
      <c r="T85">
        <f t="shared" si="23"/>
        <v>18.246445497630333</v>
      </c>
      <c r="U85">
        <f t="shared" si="24"/>
        <v>1.8957345971563981</v>
      </c>
      <c r="V85">
        <f t="shared" si="25"/>
        <v>138</v>
      </c>
    </row>
    <row r="86" spans="1:22" x14ac:dyDescent="0.3">
      <c r="A86" s="1">
        <v>43993</v>
      </c>
      <c r="B86">
        <f>B85+C86</f>
        <v>3170</v>
      </c>
      <c r="C86">
        <v>22</v>
      </c>
      <c r="D86">
        <f t="shared" si="2"/>
        <v>0.69885641677255406</v>
      </c>
      <c r="E86">
        <v>55697</v>
      </c>
      <c r="I86">
        <f t="shared" si="19"/>
        <v>3170</v>
      </c>
      <c r="J86">
        <f t="shared" si="20"/>
        <v>5.6915094170242559</v>
      </c>
      <c r="L86">
        <v>151</v>
      </c>
      <c r="M86">
        <v>247</v>
      </c>
      <c r="N86">
        <f t="shared" si="7"/>
        <v>7.7917981072555209</v>
      </c>
      <c r="O86">
        <f t="shared" si="8"/>
        <v>0</v>
      </c>
      <c r="P86">
        <v>16</v>
      </c>
      <c r="Q86">
        <f t="shared" si="9"/>
        <v>10.596026490066226</v>
      </c>
      <c r="R86">
        <v>848</v>
      </c>
      <c r="S86">
        <f t="shared" si="22"/>
        <v>697</v>
      </c>
      <c r="T86">
        <f t="shared" si="23"/>
        <v>17.806603773584907</v>
      </c>
      <c r="U86">
        <f t="shared" si="24"/>
        <v>1.8867924528301887</v>
      </c>
      <c r="V86">
        <f t="shared" si="25"/>
        <v>135</v>
      </c>
    </row>
    <row r="87" spans="1:22" x14ac:dyDescent="0.3">
      <c r="A87" s="1">
        <v>43994</v>
      </c>
      <c r="B87">
        <f>B86+C87</f>
        <v>3194</v>
      </c>
      <c r="C87">
        <v>24</v>
      </c>
      <c r="D87">
        <f t="shared" si="2"/>
        <v>0.75709779179810721</v>
      </c>
      <c r="E87">
        <v>56320</v>
      </c>
      <c r="F87">
        <f>E87-E86</f>
        <v>623</v>
      </c>
      <c r="H87">
        <f>((E87-E86)/E86)*100</f>
        <v>1.1185521661848932</v>
      </c>
      <c r="I87">
        <f t="shared" si="19"/>
        <v>3194</v>
      </c>
      <c r="J87">
        <f t="shared" si="20"/>
        <v>5.6711647727272725</v>
      </c>
      <c r="K87">
        <f>(C87/F87)*100</f>
        <v>3.8523274478330656</v>
      </c>
      <c r="L87">
        <v>147</v>
      </c>
      <c r="M87">
        <v>247</v>
      </c>
      <c r="N87">
        <f t="shared" si="7"/>
        <v>7.7332498434564814</v>
      </c>
      <c r="O87">
        <f t="shared" si="8"/>
        <v>0</v>
      </c>
      <c r="P87">
        <v>17</v>
      </c>
      <c r="Q87">
        <f t="shared" si="9"/>
        <v>11.564625850340136</v>
      </c>
      <c r="R87">
        <v>861</v>
      </c>
      <c r="S87">
        <f t="shared" si="22"/>
        <v>714</v>
      </c>
      <c r="T87">
        <f t="shared" si="23"/>
        <v>17.073170731707318</v>
      </c>
      <c r="U87">
        <f t="shared" si="24"/>
        <v>1.9744483159117305</v>
      </c>
      <c r="V87">
        <f t="shared" si="25"/>
        <v>130</v>
      </c>
    </row>
    <row r="88" spans="1:22" x14ac:dyDescent="0.3">
      <c r="A88" s="1">
        <v>43995</v>
      </c>
      <c r="B88">
        <f>B87+C88</f>
        <v>3205</v>
      </c>
      <c r="C88">
        <v>11</v>
      </c>
      <c r="D88">
        <f t="shared" si="2"/>
        <v>0.34439574201628054</v>
      </c>
      <c r="E88">
        <v>57328</v>
      </c>
      <c r="F88">
        <f>E88-E87</f>
        <v>1008</v>
      </c>
      <c r="H88">
        <f>((E88-E87)/E87)*100</f>
        <v>1.7897727272727273</v>
      </c>
      <c r="I88">
        <f t="shared" si="19"/>
        <v>3205</v>
      </c>
      <c r="J88">
        <f t="shared" si="20"/>
        <v>5.5906363382640247</v>
      </c>
      <c r="K88">
        <f>(C88/F88)*100</f>
        <v>1.0912698412698412</v>
      </c>
      <c r="L88">
        <v>141</v>
      </c>
      <c r="M88">
        <v>248</v>
      </c>
      <c r="N88">
        <f t="shared" si="7"/>
        <v>7.7379095163806548</v>
      </c>
      <c r="O88">
        <f t="shared" si="8"/>
        <v>0.40485829959514169</v>
      </c>
      <c r="P88">
        <v>18</v>
      </c>
      <c r="Q88">
        <f t="shared" si="9"/>
        <v>12.76595744680851</v>
      </c>
      <c r="R88">
        <v>860</v>
      </c>
      <c r="S88">
        <f t="shared" si="22"/>
        <v>719</v>
      </c>
      <c r="T88">
        <f t="shared" si="23"/>
        <v>16.395348837209305</v>
      </c>
      <c r="U88">
        <f t="shared" si="24"/>
        <v>2.0930232558139537</v>
      </c>
      <c r="V88">
        <f t="shared" si="25"/>
        <v>123</v>
      </c>
    </row>
    <row r="89" spans="1:22" x14ac:dyDescent="0.3">
      <c r="A89" s="1">
        <v>43996</v>
      </c>
      <c r="B89">
        <f>B88+C89</f>
        <v>3232</v>
      </c>
      <c r="C89">
        <v>27</v>
      </c>
      <c r="D89">
        <f t="shared" si="2"/>
        <v>0.84243369734789386</v>
      </c>
      <c r="E89">
        <v>59130</v>
      </c>
      <c r="F89">
        <f>E89-E88</f>
        <v>1802</v>
      </c>
      <c r="G89">
        <f>AVERAGE(F87:F89)</f>
        <v>1144.3333333333333</v>
      </c>
      <c r="H89">
        <f>((E89-E88)/E88)*100</f>
        <v>3.1433156572704437</v>
      </c>
      <c r="I89">
        <f t="shared" si="19"/>
        <v>3232</v>
      </c>
      <c r="J89">
        <f t="shared" si="20"/>
        <v>5.465922543548114</v>
      </c>
      <c r="K89">
        <f>(C89/F89)*100</f>
        <v>1.4983351831298557</v>
      </c>
      <c r="L89">
        <v>144</v>
      </c>
      <c r="M89">
        <v>250</v>
      </c>
      <c r="N89">
        <f t="shared" si="7"/>
        <v>7.7351485148514847</v>
      </c>
      <c r="O89">
        <f t="shared" si="8"/>
        <v>0.80645161290322576</v>
      </c>
      <c r="P89">
        <v>17</v>
      </c>
      <c r="Q89">
        <f t="shared" si="9"/>
        <v>11.805555555555555</v>
      </c>
      <c r="R89">
        <v>847</v>
      </c>
      <c r="S89">
        <f t="shared" si="22"/>
        <v>703</v>
      </c>
      <c r="T89">
        <f t="shared" si="23"/>
        <v>17.001180637544273</v>
      </c>
      <c r="U89">
        <f t="shared" si="24"/>
        <v>2.0070838252656436</v>
      </c>
      <c r="V89">
        <f t="shared" si="25"/>
        <v>127</v>
      </c>
    </row>
    <row r="90" spans="1:22" x14ac:dyDescent="0.3">
      <c r="A90" s="1">
        <v>43997</v>
      </c>
      <c r="B90">
        <f>B89+C90</f>
        <v>3240</v>
      </c>
      <c r="C90">
        <v>8</v>
      </c>
      <c r="D90">
        <f t="shared" si="2"/>
        <v>0.24752475247524752</v>
      </c>
      <c r="E90">
        <v>59388</v>
      </c>
      <c r="F90">
        <f>E90-E89</f>
        <v>258</v>
      </c>
      <c r="G90">
        <f>AVERAGE(F88:F90)</f>
        <v>1022.6666666666666</v>
      </c>
      <c r="H90">
        <f>((E90-E89)/E89)*100</f>
        <v>0.43632673769660069</v>
      </c>
      <c r="I90">
        <f t="shared" si="19"/>
        <v>3240</v>
      </c>
      <c r="J90">
        <f t="shared" si="20"/>
        <v>5.4556476055768837</v>
      </c>
      <c r="K90">
        <f>(C90/F90)*100</f>
        <v>3.1007751937984498</v>
      </c>
      <c r="L90">
        <v>136</v>
      </c>
      <c r="M90">
        <v>250</v>
      </c>
      <c r="N90">
        <f t="shared" si="7"/>
        <v>7.716049382716049</v>
      </c>
      <c r="O90">
        <f t="shared" si="8"/>
        <v>0</v>
      </c>
      <c r="P90">
        <v>17</v>
      </c>
      <c r="Q90">
        <f t="shared" si="9"/>
        <v>12.5</v>
      </c>
      <c r="R90">
        <v>818</v>
      </c>
      <c r="S90">
        <f t="shared" si="22"/>
        <v>682</v>
      </c>
      <c r="T90">
        <f t="shared" si="23"/>
        <v>16.625916870415647</v>
      </c>
      <c r="U90">
        <f t="shared" si="24"/>
        <v>2.0782396088019559</v>
      </c>
      <c r="V90">
        <f t="shared" si="25"/>
        <v>119</v>
      </c>
    </row>
    <row r="91" spans="1:22" x14ac:dyDescent="0.3">
      <c r="A91" s="1">
        <v>43998</v>
      </c>
      <c r="B91">
        <f>B90+C91</f>
        <v>3256</v>
      </c>
      <c r="C91">
        <v>16</v>
      </c>
      <c r="D91">
        <f t="shared" si="2"/>
        <v>0.49382716049382713</v>
      </c>
      <c r="E91">
        <v>60467</v>
      </c>
      <c r="F91">
        <f>E91-E90</f>
        <v>1079</v>
      </c>
      <c r="G91">
        <f>AVERAGE(F89:F91)</f>
        <v>1046.3333333333333</v>
      </c>
      <c r="H91">
        <f>((E91-E90)/E90)*100</f>
        <v>1.8168653600053881</v>
      </c>
      <c r="I91">
        <f t="shared" si="19"/>
        <v>3256</v>
      </c>
      <c r="J91">
        <f t="shared" si="20"/>
        <v>5.3847553210842278</v>
      </c>
      <c r="K91">
        <f>(C91/F91)*100</f>
        <v>1.4828544949026876</v>
      </c>
      <c r="L91">
        <v>131</v>
      </c>
      <c r="M91">
        <v>252</v>
      </c>
      <c r="N91">
        <f t="shared" si="7"/>
        <v>7.73955773955774</v>
      </c>
      <c r="O91">
        <f t="shared" si="8"/>
        <v>0.8</v>
      </c>
      <c r="P91">
        <v>16</v>
      </c>
      <c r="Q91">
        <f t="shared" si="9"/>
        <v>12.213740458015266</v>
      </c>
      <c r="R91">
        <v>802</v>
      </c>
      <c r="S91">
        <f t="shared" si="22"/>
        <v>671</v>
      </c>
      <c r="T91">
        <f t="shared" si="23"/>
        <v>16.334164588528679</v>
      </c>
      <c r="U91">
        <f t="shared" si="24"/>
        <v>1.99501246882793</v>
      </c>
      <c r="V91">
        <f t="shared" si="25"/>
        <v>115</v>
      </c>
    </row>
    <row r="92" spans="1:22" x14ac:dyDescent="0.3">
      <c r="A92" s="1">
        <v>43999</v>
      </c>
      <c r="B92">
        <f>B91+C92</f>
        <v>3275</v>
      </c>
      <c r="C92">
        <v>19</v>
      </c>
      <c r="D92">
        <f t="shared" si="2"/>
        <v>0.58353808353808345</v>
      </c>
      <c r="E92">
        <v>61330</v>
      </c>
      <c r="F92">
        <f>E92-E91</f>
        <v>863</v>
      </c>
      <c r="G92">
        <f>AVERAGE(F90:F92)</f>
        <v>733.33333333333337</v>
      </c>
      <c r="H92">
        <f>((E92-E91)/E91)*100</f>
        <v>1.4272247672284057</v>
      </c>
      <c r="I92">
        <f t="shared" si="19"/>
        <v>3275</v>
      </c>
      <c r="J92">
        <f t="shared" si="20"/>
        <v>5.3399641284852439</v>
      </c>
      <c r="K92">
        <f>(C92/F92)*100</f>
        <v>2.2016222479721899</v>
      </c>
      <c r="L92">
        <v>123</v>
      </c>
      <c r="M92">
        <v>254</v>
      </c>
      <c r="N92">
        <f t="shared" si="7"/>
        <v>7.7557251908396951</v>
      </c>
      <c r="O92">
        <f t="shared" si="8"/>
        <v>0.79365079365079361</v>
      </c>
      <c r="P92">
        <v>15</v>
      </c>
      <c r="Q92">
        <f t="shared" si="9"/>
        <v>12.195121951219512</v>
      </c>
      <c r="R92">
        <v>543</v>
      </c>
      <c r="S92">
        <f t="shared" si="22"/>
        <v>420</v>
      </c>
      <c r="T92">
        <f t="shared" si="23"/>
        <v>22.651933701657459</v>
      </c>
      <c r="U92">
        <f t="shared" si="24"/>
        <v>2.7624309392265194</v>
      </c>
      <c r="V92">
        <f t="shared" si="25"/>
        <v>108</v>
      </c>
    </row>
    <row r="93" spans="1:22" x14ac:dyDescent="0.3">
      <c r="A93" s="1">
        <v>44000</v>
      </c>
      <c r="B93">
        <f>B92+C93</f>
        <v>3296</v>
      </c>
      <c r="C93">
        <v>21</v>
      </c>
      <c r="D93">
        <f t="shared" si="2"/>
        <v>0.64122137404580148</v>
      </c>
      <c r="E93">
        <v>61861</v>
      </c>
      <c r="F93">
        <f>E93-E92</f>
        <v>531</v>
      </c>
      <c r="G93">
        <f>AVERAGE(F91:F93)</f>
        <v>824.33333333333337</v>
      </c>
      <c r="H93">
        <f>((E93-E92)/E92)*100</f>
        <v>0.86580792434371423</v>
      </c>
      <c r="I93">
        <f t="shared" si="19"/>
        <v>3296</v>
      </c>
      <c r="J93">
        <f t="shared" si="20"/>
        <v>5.3280742309371005</v>
      </c>
      <c r="K93">
        <f>(C93/F93)*100</f>
        <v>3.9548022598870061</v>
      </c>
      <c r="L93">
        <v>117</v>
      </c>
      <c r="M93">
        <v>255</v>
      </c>
      <c r="N93">
        <f t="shared" si="7"/>
        <v>7.7366504854368925</v>
      </c>
      <c r="O93">
        <f t="shared" si="8"/>
        <v>0.39370078740157477</v>
      </c>
      <c r="P93">
        <v>14</v>
      </c>
      <c r="Q93">
        <f t="shared" si="9"/>
        <v>11.965811965811966</v>
      </c>
      <c r="R93">
        <v>450</v>
      </c>
      <c r="S93">
        <f t="shared" si="22"/>
        <v>333</v>
      </c>
      <c r="T93">
        <f t="shared" si="23"/>
        <v>26</v>
      </c>
      <c r="U93">
        <f t="shared" si="24"/>
        <v>3.1111111111111112</v>
      </c>
      <c r="V93">
        <f t="shared" si="25"/>
        <v>103</v>
      </c>
    </row>
    <row r="94" spans="1:22" x14ac:dyDescent="0.3">
      <c r="A94" s="1">
        <v>44001</v>
      </c>
      <c r="B94">
        <f>B93+C94</f>
        <v>3316</v>
      </c>
      <c r="C94">
        <v>20</v>
      </c>
      <c r="D94">
        <f t="shared" si="2"/>
        <v>0.60679611650485432</v>
      </c>
      <c r="E94">
        <v>62205</v>
      </c>
      <c r="F94">
        <f>E94-E93</f>
        <v>344</v>
      </c>
      <c r="G94">
        <f>AVERAGE(F92:F94)</f>
        <v>579.33333333333337</v>
      </c>
      <c r="H94">
        <f>((E94-E93)/E93)*100</f>
        <v>0.55608541730654215</v>
      </c>
      <c r="I94">
        <f t="shared" si="19"/>
        <v>3316</v>
      </c>
      <c r="J94">
        <f t="shared" si="20"/>
        <v>5.3307611928301588</v>
      </c>
      <c r="K94">
        <f>(C94/F94)*100</f>
        <v>5.8139534883720927</v>
      </c>
      <c r="L94">
        <v>111</v>
      </c>
      <c r="M94">
        <v>257</v>
      </c>
      <c r="N94">
        <f t="shared" si="7"/>
        <v>7.7503015681544021</v>
      </c>
      <c r="O94">
        <f t="shared" si="8"/>
        <v>0.78431372549019607</v>
      </c>
      <c r="P94">
        <v>13</v>
      </c>
      <c r="Q94">
        <f t="shared" si="9"/>
        <v>11.711711711711711</v>
      </c>
      <c r="R94">
        <v>447</v>
      </c>
      <c r="S94">
        <f t="shared" si="22"/>
        <v>336</v>
      </c>
      <c r="T94">
        <f t="shared" si="23"/>
        <v>24.832214765100673</v>
      </c>
      <c r="U94">
        <f t="shared" si="24"/>
        <v>2.9082774049217002</v>
      </c>
      <c r="V94">
        <f t="shared" si="25"/>
        <v>98</v>
      </c>
    </row>
    <row r="95" spans="1:22" x14ac:dyDescent="0.3">
      <c r="A95" s="1">
        <v>44002</v>
      </c>
      <c r="B95">
        <f>B94+C95</f>
        <v>3332</v>
      </c>
      <c r="C95">
        <v>16</v>
      </c>
      <c r="D95">
        <f t="shared" si="2"/>
        <v>0.48250904704463204</v>
      </c>
      <c r="E95">
        <v>63312</v>
      </c>
      <c r="F95">
        <f>E95-E94</f>
        <v>1107</v>
      </c>
      <c r="G95">
        <f>AVERAGE(F93:F95)</f>
        <v>660.66666666666663</v>
      </c>
      <c r="H95">
        <f>((E95-E94)/E94)*100</f>
        <v>1.7795997106341932</v>
      </c>
      <c r="I95">
        <f t="shared" si="19"/>
        <v>3332</v>
      </c>
      <c r="J95">
        <f t="shared" ref="J95" si="26">(I95/E95)*100</f>
        <v>5.2628253727571392</v>
      </c>
      <c r="K95">
        <f>(C95/F95)*100</f>
        <v>1.4453477868112015</v>
      </c>
      <c r="L95">
        <v>108</v>
      </c>
      <c r="M95">
        <v>259</v>
      </c>
      <c r="N95">
        <f t="shared" si="7"/>
        <v>7.7731092436974789</v>
      </c>
      <c r="O95">
        <f t="shared" si="8"/>
        <v>0.77821011673151752</v>
      </c>
      <c r="P95">
        <v>11</v>
      </c>
      <c r="Q95">
        <f t="shared" si="9"/>
        <v>10.185185185185185</v>
      </c>
      <c r="R95">
        <v>435</v>
      </c>
      <c r="S95">
        <f t="shared" si="22"/>
        <v>327</v>
      </c>
      <c r="T95">
        <f t="shared" si="23"/>
        <v>24.827586206896552</v>
      </c>
      <c r="U95">
        <f t="shared" si="24"/>
        <v>2.5287356321839081</v>
      </c>
      <c r="V95">
        <f t="shared" si="25"/>
        <v>97</v>
      </c>
    </row>
    <row r="96" spans="1:22" x14ac:dyDescent="0.3">
      <c r="A96" s="1">
        <v>44003</v>
      </c>
      <c r="B96">
        <f>B95+C96</f>
        <v>3350</v>
      </c>
      <c r="C96">
        <v>18</v>
      </c>
      <c r="D96">
        <f t="shared" si="2"/>
        <v>0.54021608643457386</v>
      </c>
      <c r="E96">
        <v>64363</v>
      </c>
      <c r="F96">
        <f>E96-E95</f>
        <v>1051</v>
      </c>
      <c r="G96">
        <f>AVERAGE(F94:F96)</f>
        <v>834</v>
      </c>
      <c r="H96">
        <f>((E96-E95)/E95)*100</f>
        <v>1.6600328531715947</v>
      </c>
      <c r="I96">
        <f t="shared" si="19"/>
        <v>3350</v>
      </c>
      <c r="J96">
        <f t="shared" ref="J96:J97" si="27">(I96/E96)*100</f>
        <v>5.2048537203051444</v>
      </c>
      <c r="K96">
        <f>(C96/F96)*100</f>
        <v>1.7126546146527115</v>
      </c>
      <c r="R96">
        <v>424</v>
      </c>
    </row>
    <row r="97" spans="1:22" x14ac:dyDescent="0.3">
      <c r="A97" s="1">
        <v>44004</v>
      </c>
      <c r="B97">
        <f>B96+C97</f>
        <v>3356</v>
      </c>
      <c r="C97">
        <v>6</v>
      </c>
      <c r="D97">
        <f t="shared" si="2"/>
        <v>0.17910447761194029</v>
      </c>
      <c r="E97">
        <v>65186</v>
      </c>
      <c r="F97">
        <f>E97-E96</f>
        <v>823</v>
      </c>
      <c r="G97">
        <f>AVERAGE(F95:F97)</f>
        <v>993.66666666666663</v>
      </c>
      <c r="H97">
        <f>((E97-E96)/E96)*100</f>
        <v>1.2786849587495921</v>
      </c>
      <c r="I97">
        <f t="shared" si="19"/>
        <v>3356</v>
      </c>
      <c r="J97">
        <f t="shared" si="27"/>
        <v>5.148344736599884</v>
      </c>
      <c r="K97">
        <f>(C97/F97)*100</f>
        <v>0.72904009720534624</v>
      </c>
      <c r="L97">
        <v>106</v>
      </c>
      <c r="M97">
        <v>261</v>
      </c>
      <c r="N97">
        <f t="shared" si="7"/>
        <v>7.7771156138259832</v>
      </c>
      <c r="P97">
        <v>12</v>
      </c>
      <c r="Q97">
        <f t="shared" si="9"/>
        <v>11.320754716981133</v>
      </c>
      <c r="R97">
        <v>415</v>
      </c>
      <c r="S97">
        <f t="shared" ref="S96:S97" si="28">R97-L97</f>
        <v>309</v>
      </c>
      <c r="T97">
        <f t="shared" ref="T96:T97" si="29">(L97/R97)*100</f>
        <v>25.542168674698797</v>
      </c>
      <c r="U97">
        <f t="shared" ref="U96:U97" si="30">(P97/R97)*100</f>
        <v>2.8915662650602409</v>
      </c>
      <c r="V97">
        <f t="shared" ref="V96:V97" si="31">L97-P97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2020-06-23T19:08:17Z</dcterms:modified>
</cp:coreProperties>
</file>