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n006\Downloads\"/>
    </mc:Choice>
  </mc:AlternateContent>
  <xr:revisionPtr revIDLastSave="0" documentId="13_ncr:1_{BF9E3265-5757-4F95-849B-ED04FF24A3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definedNames>
    <definedName name="_xlnm._FilterDatabase" localSheetId="0" hidden="1">Tabla!$A$1:$V$92</definedName>
  </definedNames>
  <calcPr calcId="181029"/>
</workbook>
</file>

<file path=xl/calcChain.xml><?xml version="1.0" encoding="utf-8"?>
<calcChain xmlns="http://schemas.openxmlformats.org/spreadsheetml/2006/main">
  <c r="M69" i="1" l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</calcChain>
</file>

<file path=xl/sharedStrings.xml><?xml version="1.0" encoding="utf-8"?>
<sst xmlns="http://schemas.openxmlformats.org/spreadsheetml/2006/main" count="1076" uniqueCount="343">
  <si>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</si>
  <si>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</si>
  <si>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</si>
  <si>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</si>
  <si>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</si>
  <si>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</si>
  <si>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</si>
  <si>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</si>
  <si>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</si>
  <si>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</si>
  <si>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</si>
  <si>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</si>
  <si>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</si>
  <si>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</si>
  <si>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</si>
  <si>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</si>
  <si>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</si>
  <si>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</si>
  <si>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</si>
  <si>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</si>
  <si>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</si>
  <si>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</si>
  <si>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</si>
  <si>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</si>
  <si>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</si>
  <si>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</si>
  <si>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</si>
  <si>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</si>
  <si>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</si>
  <si>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</si>
  <si>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</si>
  <si>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</si>
  <si>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</si>
  <si>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</si>
  <si>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</si>
  <si>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</si>
  <si>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</si>
  <si>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</si>
  <si>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</si>
  <si>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</si>
  <si>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</si>
  <si>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</si>
  <si>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</si>
  <si>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</si>
  <si>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</si>
  <si>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</si>
  <si>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</si>
  <si>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</si>
  <si>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</si>
  <si>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</si>
  <si>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</si>
  <si>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</si>
  <si>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</si>
  <si>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</si>
  <si>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</si>
  <si>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</si>
  <si>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</si>
  <si>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</si>
  <si>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</si>
  <si>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</si>
  <si>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</si>
  <si>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</si>
  <si>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</si>
  <si>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</si>
  <si>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</si>
  <si>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</si>
  <si>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</si>
  <si>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</si>
  <si>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</si>
  <si>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</si>
  <si>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</si>
  <si>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</si>
  <si>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</si>
  <si>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</si>
  <si>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</si>
  <si>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</si>
  <si>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</si>
  <si>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</si>
  <si>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</si>
  <si>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</si>
  <si>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</si>
  <si>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</si>
  <si>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</si>
  <si>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</si>
  <si>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</si>
  <si>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</si>
  <si>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</si>
  <si>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</si>
  <si>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</si>
  <si>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</si>
  <si>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</si>
  <si>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</si>
  <si>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</si>
  <si>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</si>
  <si>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</si>
  <si>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</si>
  <si>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</si>
  <si>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</si>
  <si>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</si>
  <si>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</si>
  <si>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</si>
  <si>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</si>
  <si>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</si>
  <si>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</si>
  <si>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</si>
  <si>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</si>
  <si>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</si>
  <si>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</si>
  <si>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</si>
  <si>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</si>
  <si>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</si>
  <si>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</si>
  <si>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</si>
  <si>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</si>
  <si>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</si>
  <si>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</si>
  <si>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</si>
  <si>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</si>
  <si>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</si>
  <si>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</si>
  <si>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</si>
  <si>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</si>
  <si>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</si>
  <si>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</si>
  <si>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</si>
  <si>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</si>
  <si>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</si>
  <si>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</si>
  <si>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</si>
  <si>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</si>
  <si>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</si>
  <si>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</si>
  <si>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</si>
  <si>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</si>
  <si>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</si>
  <si>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</si>
  <si>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</si>
  <si>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</si>
  <si>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</si>
  <si>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</si>
  <si>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</si>
  <si>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</si>
  <si>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</si>
  <si>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</si>
  <si>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</si>
  <si>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</si>
  <si>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</si>
  <si>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</si>
  <si>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</si>
  <si>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</si>
  <si>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</si>
  <si>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</si>
  <si>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</si>
  <si>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</si>
  <si>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</si>
  <si>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</si>
  <si>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</si>
  <si>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</si>
  <si>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</si>
  <si>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</si>
  <si>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</si>
  <si>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</si>
  <si>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</si>
  <si>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</si>
  <si>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</si>
  <si>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CONVENCIONAL</t>
  </si>
  <si>
    <t>SAG</t>
  </si>
  <si>
    <t>MOLIENDA CONVENCIONAL</t>
  </si>
  <si>
    <t>SAG1</t>
  </si>
  <si>
    <t>SAG2</t>
  </si>
  <si>
    <t>FALLA MECANICA</t>
  </si>
  <si>
    <t>DETENCION EQUIPO</t>
  </si>
  <si>
    <t>FALLA ELECTRICA</t>
  </si>
  <si>
    <t>MOLINO SAG</t>
  </si>
  <si>
    <t>FALTA MINERAL</t>
  </si>
  <si>
    <t>OTRO</t>
  </si>
  <si>
    <t>DETENCION SAG2</t>
  </si>
  <si>
    <t>DETENCION SAG1</t>
  </si>
  <si>
    <t>MOLINO (S)</t>
  </si>
  <si>
    <t>TRANSPORTE Y CHANCADO</t>
  </si>
  <si>
    <t>TRANSPORTE PPAL.</t>
  </si>
  <si>
    <t>TREN</t>
  </si>
  <si>
    <t>PLANTA</t>
  </si>
  <si>
    <t>MOLIENDA UNITARIA</t>
  </si>
  <si>
    <t>FALLA BOMBA CICLONES</t>
  </si>
  <si>
    <t>MOLINO 13</t>
  </si>
  <si>
    <t>MOLINO BOLAS 512</t>
  </si>
  <si>
    <t>CHANCADO SECUNDARIO</t>
  </si>
  <si>
    <t>FALLA DE CORREA</t>
  </si>
  <si>
    <t>CV-213</t>
  </si>
  <si>
    <t>LIMPIEZA</t>
  </si>
  <si>
    <t>HDP L0</t>
  </si>
  <si>
    <t>CHANCADO COLON</t>
  </si>
  <si>
    <t>MINA NORTE</t>
  </si>
  <si>
    <t>CH-1</t>
  </si>
  <si>
    <t>ATOLLO</t>
  </si>
  <si>
    <t>OPERACION SEGUN OFERTA</t>
  </si>
  <si>
    <t>Acarreo restringido por menor oferta de mineral.</t>
  </si>
  <si>
    <t>CV-461</t>
  </si>
  <si>
    <t>MOLINO BOLAS 511</t>
  </si>
  <si>
    <t>MOLINO BOLAS 411</t>
  </si>
  <si>
    <t>CORREAS L0</t>
  </si>
  <si>
    <t>CORREAS L2</t>
  </si>
  <si>
    <t>MOLINO 12</t>
  </si>
  <si>
    <t>RENO DACITA</t>
  </si>
  <si>
    <t>PIQUE</t>
  </si>
  <si>
    <t>CV-315</t>
  </si>
  <si>
    <t>CH-2</t>
  </si>
  <si>
    <t>RETIRO DE RIS</t>
  </si>
  <si>
    <t>DETENCION CH-2</t>
  </si>
  <si>
    <t>POLIN</t>
  </si>
  <si>
    <t>CV-316</t>
  </si>
  <si>
    <t>LHD</t>
  </si>
  <si>
    <t>BAJA DISPONIBILIDAD DE PARQUE</t>
  </si>
  <si>
    <t>Molinos detenidos por falla: M-9 (1.83 h) y M-10 (3.13 h).</t>
  </si>
  <si>
    <t>Molinos detenidos por bajo nivel de buzon: M-1 (24 h). M-2 (24 h). M-3 (24 h) y M-12 (24 h).</t>
  </si>
  <si>
    <t>CV-516</t>
  </si>
  <si>
    <t>Molienda SAG 2 sin alimentacion (2.5 h) por falla electrica en correa 516. menor molienda.</t>
  </si>
  <si>
    <t>Detencion de molino M-11 (5.9 h) por temperatura motor en RTD n3 y M-6 (0.71 h) bajo nivel sistema lubricacion.</t>
  </si>
  <si>
    <t>Molino bolas 411 F/S (1.2 h) por sistema lubricacion filtro de baja saturado y falla en embrague pegado.</t>
  </si>
  <si>
    <t>MUN realiza mustreo de carga desde 13:34 a 13:55 hrs.</t>
  </si>
  <si>
    <t>Detencion por bajo flujo agua sello desde 09:55 a 10:38 hrs.</t>
  </si>
  <si>
    <t>Molienda convencional en su totalidad detenida de 00:00 a 11:00 por falta de mineral.</t>
  </si>
  <si>
    <t>MOLINO 1</t>
  </si>
  <si>
    <t>24 h</t>
  </si>
  <si>
    <t>M-12 detenido desde las 18:00 a 00:00 por T corona contra-eje.</t>
  </si>
  <si>
    <t>MUN detenido por falta de mineral desde las 00:00 a 09:00 hrs</t>
  </si>
  <si>
    <t>ENCLAVAMIENTO</t>
  </si>
  <si>
    <t>SAG 2 Detenido por banderola en CTR523 desde 09:32 a 09:47 hrs. y detenido por sobrecarga CTR-547 desde 09:51 a 10:11 hrs.</t>
  </si>
  <si>
    <t>M-1 detenido 24 h</t>
  </si>
  <si>
    <t>MUN detenido por falla de comunicacion desde las 04:30 a 07:21</t>
  </si>
  <si>
    <t>FALLA DE COMUNICACION</t>
  </si>
  <si>
    <t>Detencion CTR461. por retiro de laina de chute alimentador (10:58 a 12:15 hrs. Por oportunidad se realiza grindout.</t>
  </si>
  <si>
    <t>SAG 2 detenido por enclavamiento de proceso de CTR- 523 por falla en sensor de atollo desde 03:30 a 05:10 hrs y desde 06:20 a 06:33 hrs para instalacion de sensor.</t>
  </si>
  <si>
    <t>SAG 2 disminuye rate debido a intervencion bateria de ciclones desde 13:30 a 17:15.</t>
  </si>
  <si>
    <t>Detencion por correctivos desde 10:12 a 13:40 hrs.</t>
  </si>
  <si>
    <t>Rate variable debido a bajo nivel de stock pile.</t>
  </si>
  <si>
    <t>DETENCIÓN SAG1</t>
  </si>
  <si>
    <t>SAG 1 detenido por enclavamiento de proceso CTR-442 (piola de seguridad) desde 14:20 a 14:30.</t>
  </si>
  <si>
    <t>FALLA MECÁNICA</t>
  </si>
  <si>
    <t>DETENCIÓN L0</t>
  </si>
  <si>
    <t>M1 fs por bomba ciclones (24h), M2 detenido por FM (24h). M3 en mtto. programado. M10 nivelación contra eje (4,1h).</t>
  </si>
  <si>
    <t>DETENCIÓN SAG2</t>
  </si>
  <si>
    <t>Molino 501 detiene de 07:30 a 08:01 y de 09:19 a 09:25 hrs por enclavamiento correa CTR-523 falla sensor atollo.</t>
  </si>
  <si>
    <t>CTR 516 detenida por sobrecarga de 05:43 a 05:52 hrs.</t>
  </si>
  <si>
    <t>BAJA DISPONIBILIDAD</t>
  </si>
  <si>
    <t>DETENCIÓN EQUIPO</t>
  </si>
  <si>
    <t xml:space="preserve">Baja utilización de molinos por bajo nivel de buzón. M-2 (24 h), M-4 (19 h), M-5 (16 h). M- 7 desde 19:40 a 23:25 hrs y M-12 desde 19:47 hrs. </t>
  </si>
  <si>
    <t xml:space="preserve">SAG 1/2, rate variable por bajo nivel en stock pile. </t>
  </si>
  <si>
    <t>Molinos 2 y 4 detenidos por FM (24 hrs)</t>
  </si>
  <si>
    <t>Molinos detenidos por bajo nivel de buzón: M-2 (24 h), M-4 (4 h).</t>
  </si>
  <si>
    <t>Molino 1 F/S (24 h) por bomba hidrociclón.</t>
  </si>
  <si>
    <t>Molino bolas 511 F/S (1,2 h) por reparación cañería circulante.</t>
  </si>
  <si>
    <t>Molienda SAG 1 restringe procesamiento (1,33 h) por falla en correa 457 pebbles.</t>
  </si>
  <si>
    <t>FALLA ELÉCTRICA</t>
  </si>
  <si>
    <t>Detención molino 401 (0,9 h) por enclavamiento de correa 461 falla sensor atollo.</t>
  </si>
  <si>
    <t>Molino unitario baja procesamiento (0,33 h) por 2 detenciones de bomba hidrociclón 602.</t>
  </si>
  <si>
    <t>MAYOR RECIRCULACIÓN PEBBLES</t>
  </si>
  <si>
    <t>Molienda SAG 1 recirculando pebbles (13,7 h) por mantención de planta pebbles.</t>
  </si>
  <si>
    <t>Molinos F/S: M-1 (24 h) y M-4 (9,79 h).</t>
  </si>
  <si>
    <t>Molinos detenidos por bajo nivel de buzón: M-2 (8 h), M-4 (4,65 h) y M-12 (4,65 h).</t>
  </si>
  <si>
    <t>Molinos detenidos por restricción recuperación de agua: M-2 (4,13 h), M-4 (3,35 h) y M-12 (6,48 h).</t>
  </si>
  <si>
    <t>DETENCIÓN L2</t>
  </si>
  <si>
    <t>Detención línea 2 (3,6 h) por falla en sensor velocidad cero correa 203-2.</t>
  </si>
  <si>
    <t>Molino 1 F/S (24 h).</t>
  </si>
  <si>
    <t>BUZÓN FINO</t>
  </si>
  <si>
    <t>Desde 09:36 a 10:03 hrs, enclavamiento CTR 463/456.</t>
  </si>
  <si>
    <t>SAG 2 detenido por correctivo en CV-516 guarderas, detención desde 08:35 a 10:11 hrs.</t>
  </si>
  <si>
    <t>Desde 11:36 a 12:17 hrs, enclavamiento CTR 547.</t>
  </si>
  <si>
    <t>MANTENCIÓN PROGRAMADA</t>
  </si>
  <si>
    <t>Molino bolas 511 en mantención atrasada ( 2 h).</t>
  </si>
  <si>
    <t>M1 detenido por mantención imprevisto (12,5 h).</t>
  </si>
  <si>
    <t>SAG 2 detenido desde 12:36 a 13:20 hrs, por reposición de laina en interior chute CTR 523.</t>
  </si>
  <si>
    <t>L0 detenida por imprevisto en CTR-213 imprevisto eléctrico de 04:28 a 05:22.</t>
  </si>
  <si>
    <t xml:space="preserve">L0, detención desde 09:07 a 10:21 hrs, por limpieza rieles del carro. </t>
  </si>
  <si>
    <t>Por imprevisto eléctrico detención de M5, M9 y M10 desde 06:10 a 06:35 hrs.</t>
  </si>
  <si>
    <t>M1 detenido por temperatura de descanso desde 07:25 a 08:55 hrs.</t>
  </si>
  <si>
    <t>SAG 1 detenido de 21:20 a 21:36 hrs por enclavamiento correa alimentación 461.</t>
  </si>
  <si>
    <t>SAG 2 detenido desde 10:48 a 11:09 hrs, por intervención en pesómetro de CTR-547.</t>
  </si>
  <si>
    <t>SAG 2 sin alimentación de 20:34 a 20:42 hrs por correa 516 falla desconectador de seguridad.</t>
  </si>
  <si>
    <t>L0 detenida desde las 03:00 a 05:45 por imprevisto mecánico HDP (faldón).</t>
  </si>
  <si>
    <t>Falta  Mineral</t>
  </si>
  <si>
    <t>Falla Operacional</t>
  </si>
  <si>
    <t>MINA SUR</t>
  </si>
  <si>
    <t>DIABLO REGIMIENTO</t>
  </si>
  <si>
    <t>PACIFICO SUPERIOR</t>
  </si>
  <si>
    <t>PANEL RENO</t>
  </si>
  <si>
    <t>CHANCADO COLÓN</t>
  </si>
  <si>
    <t>Chancador 2. atollado desde 00:00 a 12:33 hrs.</t>
  </si>
  <si>
    <t>Correa 316A detencion por baston desalineamiento y correa 316 por cambio de polin con alta temperatura. desde 00:35 a 01:40 hrs. Correa 316 con polin trabado desde las 16:00 a 16:40 hrs.</t>
  </si>
  <si>
    <t>Baja disponibilidad Lhd.</t>
  </si>
  <si>
    <t>PIQUE 20/21</t>
  </si>
  <si>
    <t>BAJO NIVEL</t>
  </si>
  <si>
    <t>Bajos niveles en piques principales debido a interferencias DR. (F5 restringida por LHD fs en calle 25 y desde 06:40 a 09:35 hrs fs camara setting F5).</t>
  </si>
  <si>
    <t>CH. TTE6</t>
  </si>
  <si>
    <t>Chancador Tte. 6. emparrillado desde 17:30 a 23:55 hrs. Pacifico Superior. sin capacidad de vaciado a Op 16 desde 19:00 hrs.</t>
  </si>
  <si>
    <t>Correa 316A. por desalineamiento fs desde 01:50 a 02:10 hrs. 12:33 a 12:54 hrs. 16:40 a 17:10 hrs y por imprevisto electrico desde 00:50 a 01:10 hrs.</t>
  </si>
  <si>
    <t>OPERACIÓN SEGÚN OFERTA</t>
  </si>
  <si>
    <t>SECTOR PRODUCTIVO</t>
  </si>
  <si>
    <t>Panel Reno detenido de 08:00 a 16:00 hrs por falla eléctrica en subestación Pilar Norte.</t>
  </si>
  <si>
    <t>Detenido por atollo desde 16:00 hrs. menor acarreo de mineral por capacidad de vaciado restringida.</t>
  </si>
  <si>
    <t>L0 LLENA</t>
  </si>
  <si>
    <t>RESTRICCIÓN VACIADO</t>
  </si>
  <si>
    <t>Operación restringida debido a niveles buzón MCONV llenos.</t>
  </si>
  <si>
    <t>CHAP-01 detenido de 00:00 a 02:20 hrs por restricción pilas altas.</t>
  </si>
  <si>
    <t>CH-1 en inspección daño concava 09:30 a 12:30.</t>
  </si>
  <si>
    <t>RESTRINGIDA POR PILA ALTA</t>
  </si>
  <si>
    <t>CV-315 detenida por pila 1 llena (0,5 h).</t>
  </si>
  <si>
    <t>CV-316 detenida por pila 2 alta ( 3,83 h).</t>
  </si>
  <si>
    <t>Tren 3 detenido de 02:20 a 04:00 hrs por retiro de ris en OP-20/21.</t>
  </si>
  <si>
    <t>PLANTA SEWELL</t>
  </si>
  <si>
    <t>FERROCARRIL</t>
  </si>
  <si>
    <t>RAJO</t>
  </si>
  <si>
    <t>CHANCADO</t>
  </si>
  <si>
    <t>MOLINOS PRIMARIOS</t>
  </si>
  <si>
    <t>Menor RATE de procesamiento debido bajos niveles buzones fino.</t>
  </si>
  <si>
    <t>Tren 2. falla en bomba hidraulica. remolcado desde 10:33 a 11:29 hrs.</t>
  </si>
  <si>
    <t>Maquinas de cambios y sectores desde 118 al 990 con falla. operacion de cambios con manilla y seÃ±ales (24 h ).</t>
  </si>
  <si>
    <t>Molienda Sewell trabaja con rate de 15.900 tpd segun programa.</t>
  </si>
  <si>
    <t>TUNEL PRINCIPAL</t>
  </si>
  <si>
    <t>Pique sur queda F/S a las 14:55 a 21:25 por corte de bastago de cilindro lado mina.</t>
  </si>
  <si>
    <t>MDC 118. 990. 992. 993 y 999 se encuentran F/S</t>
  </si>
  <si>
    <t>Molienda - SW operando con rate de 17.000 tpd durante las 24 h.</t>
  </si>
  <si>
    <t>MDC 118 - 990 - 992 - 993 - 999. F/S.</t>
  </si>
  <si>
    <t>EQUIPOS DE APOYO</t>
  </si>
  <si>
    <t>Molienda detenida hasta las 00:45 hrs. por bajo nivel en buzon de fino. reanuda a rate de 15400 tmh/d.</t>
  </si>
  <si>
    <t>CHANCADORES</t>
  </si>
  <si>
    <t>Baja disponibilidad de Chancadores. STD 2 FS 24 hrs.</t>
  </si>
  <si>
    <t>OPERACIÓN SEGÚN DISPONIBILIDAD VACIADO</t>
  </si>
  <si>
    <t>Chancador STD 2 FS (24 hrs)</t>
  </si>
  <si>
    <t>Chancador STD-2 F/S (24 h.)</t>
  </si>
  <si>
    <t>Se acarrean 4.678 t a OP-13. Acarreo total Sw+Colón= 21.190 t.</t>
  </si>
  <si>
    <t>ESTACIÓN DE VACIADO</t>
  </si>
  <si>
    <t>SIN CAPACIDAD DE VACIADO</t>
  </si>
  <si>
    <t>Vaciado de acuerdo a capacidad buzones gruesos. Se acarrean 4.128 t a OP-13, total Sw+Colón= 19.264 t.</t>
  </si>
  <si>
    <t>Vaciado de acuerdo a capacidad buzones gruesos. Se acarrean 1.651 t a OP-13, total Sw+Colón= 16.787 t.</t>
  </si>
  <si>
    <t>FF.CC restringido por buzones gruesos llenos.</t>
  </si>
  <si>
    <t>Operación chancado Sewell bajo rendimiento por mineral con humedad.</t>
  </si>
  <si>
    <t>FF.CC operando de acuerdo a capacidad de vaciado buzones gruesos.</t>
  </si>
  <si>
    <t>Operación de trenes restringida de 16:25 a 17:55 por falla eléctrica en chancador UJ-02.</t>
  </si>
  <si>
    <t>Baja disponibilidad de retro-excavadora (1), solo operando con UJ-01 desde las 21:50 a 23:15.</t>
  </si>
  <si>
    <t>FFCC 5 Norte operando con un solo tren desde las 00:00 a 02:10. Rajo recuperando niveles.</t>
  </si>
  <si>
    <t>FFCC detenido por cambios apretados en MC 141 desde las 03:55 a 04:20. Vaciado solo por L2 y L3.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</si>
</sst>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2"/>
  <sheetViews>
    <sheetView tabSelected="1" workbookViewId="0">
      <pane ySplit="1" topLeftCell="A2" activePane="bottomLeft" state="frozen"/>
      <selection pane="bottomLeft" activeCell="M21" sqref="M21"/>
    </sheetView>
  </sheetViews>
  <sheetFormatPr baseColWidth="10" defaultColWidth="8.88671875" defaultRowHeight="14.4" x14ac:dyDescent="0.3"/>
  <cols>
    <col min="20" max="20" width="16" customWidth="1"/>
    <col min="21" max="21" width="19.33203125" customWidth="1"/>
    <col min="23" max="23" width="19.33203125" customWidth="1"/>
  </cols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44044</v>
      </c>
      <c r="B2" s="3" t="s">
        <v>27</v>
      </c>
      <c r="C2" t="s">
        <v>165</v>
      </c>
      <c r="D2" t="s">
        <v>167</v>
      </c>
      <c r="H2" t="s">
        <v>178</v>
      </c>
      <c r="I2" t="s">
        <v>170</v>
      </c>
      <c r="J2" t="s">
        <v>171</v>
      </c>
      <c r="K2" t="s">
        <v>214</v>
      </c>
      <c r="L2">
        <v>4.96</v>
      </c>
      <c r="M2">
        <f>L2/24</f>
        <v>0.20666666666666667</v>
      </c>
      <c r="N2">
        <v>0.40978396835592823</v>
      </c>
      <c r="O2">
        <v>3.4421853341897974</v>
      </c>
      <c r="P2">
        <v>7588.7106314615112</v>
      </c>
      <c r="Q2">
        <v>19.022367982863518</v>
      </c>
      <c r="S2" t="s">
        <v>35</v>
      </c>
      <c r="T2" t="s">
        <v>69</v>
      </c>
      <c r="U2" t="s">
        <v>156</v>
      </c>
    </row>
    <row r="3" spans="1:22" x14ac:dyDescent="0.3">
      <c r="A3" s="2">
        <v>44044</v>
      </c>
      <c r="B3" s="3" t="s">
        <v>27</v>
      </c>
      <c r="C3" t="s">
        <v>165</v>
      </c>
      <c r="D3" t="s">
        <v>167</v>
      </c>
      <c r="H3" t="s">
        <v>178</v>
      </c>
      <c r="I3" t="s">
        <v>174</v>
      </c>
      <c r="J3" t="s">
        <v>171</v>
      </c>
      <c r="K3" t="s">
        <v>215</v>
      </c>
      <c r="L3">
        <v>96</v>
      </c>
      <c r="M3">
        <f t="shared" ref="M3:M31" si="0">L3/24</f>
        <v>4</v>
      </c>
      <c r="N3">
        <v>7.9313026133405451</v>
      </c>
      <c r="O3">
        <v>66.622941952060586</v>
      </c>
      <c r="P3">
        <v>146878.27028635179</v>
      </c>
      <c r="Q3">
        <v>368.17486418445515</v>
      </c>
      <c r="S3" t="s">
        <v>35</v>
      </c>
      <c r="T3" t="s">
        <v>69</v>
      </c>
      <c r="U3" t="s">
        <v>281</v>
      </c>
    </row>
    <row r="4" spans="1:22" x14ac:dyDescent="0.3">
      <c r="A4" s="2">
        <v>44044</v>
      </c>
      <c r="B4" s="3" t="s">
        <v>27</v>
      </c>
      <c r="C4" t="s">
        <v>166</v>
      </c>
      <c r="D4" t="s">
        <v>169</v>
      </c>
      <c r="H4" t="s">
        <v>216</v>
      </c>
      <c r="I4" t="s">
        <v>172</v>
      </c>
      <c r="J4" t="s">
        <v>176</v>
      </c>
      <c r="K4" t="s">
        <v>217</v>
      </c>
      <c r="L4">
        <v>2.5</v>
      </c>
      <c r="M4">
        <f t="shared" si="0"/>
        <v>0.10416666666666667</v>
      </c>
      <c r="N4">
        <v>3.1589134183035261</v>
      </c>
      <c r="O4">
        <v>26.534872713749621</v>
      </c>
      <c r="P4">
        <v>58499.311082186687</v>
      </c>
      <c r="Q4">
        <v>146.63827311268128</v>
      </c>
      <c r="S4" t="s">
        <v>35</v>
      </c>
      <c r="T4" t="s">
        <v>69</v>
      </c>
      <c r="U4" t="s">
        <v>156</v>
      </c>
    </row>
    <row r="5" spans="1:22" x14ac:dyDescent="0.3">
      <c r="A5" s="2">
        <v>44045</v>
      </c>
      <c r="B5" t="s">
        <v>27</v>
      </c>
      <c r="C5" t="s">
        <v>165</v>
      </c>
      <c r="D5" t="s">
        <v>167</v>
      </c>
      <c r="H5" t="s">
        <v>178</v>
      </c>
      <c r="I5" t="s">
        <v>172</v>
      </c>
      <c r="J5" t="s">
        <v>171</v>
      </c>
      <c r="K5" t="s">
        <v>218</v>
      </c>
      <c r="L5">
        <v>6</v>
      </c>
      <c r="M5">
        <f t="shared" si="0"/>
        <v>0.25</v>
      </c>
      <c r="N5">
        <v>0.68341708542713564</v>
      </c>
      <c r="O5">
        <v>5.7407035175879395</v>
      </c>
      <c r="P5">
        <v>12656.069788944722</v>
      </c>
      <c r="Q5">
        <v>31.724548270954767</v>
      </c>
      <c r="S5" t="s">
        <v>35</v>
      </c>
      <c r="T5" t="s">
        <v>69</v>
      </c>
      <c r="U5" t="s">
        <v>156</v>
      </c>
    </row>
    <row r="6" spans="1:22" x14ac:dyDescent="0.3">
      <c r="A6" s="2">
        <v>44045</v>
      </c>
      <c r="B6" t="s">
        <v>27</v>
      </c>
      <c r="C6" t="s">
        <v>165</v>
      </c>
      <c r="D6" t="s">
        <v>167</v>
      </c>
      <c r="H6" t="s">
        <v>178</v>
      </c>
      <c r="I6" t="s">
        <v>174</v>
      </c>
      <c r="J6" t="s">
        <v>171</v>
      </c>
      <c r="K6" t="s">
        <v>215</v>
      </c>
      <c r="L6">
        <v>24</v>
      </c>
      <c r="M6">
        <f t="shared" si="0"/>
        <v>1</v>
      </c>
      <c r="N6">
        <v>2.7336683417085426</v>
      </c>
      <c r="O6">
        <v>22.962814070351758</v>
      </c>
      <c r="P6">
        <v>50624.279155778888</v>
      </c>
      <c r="Q6">
        <v>126.89819308381907</v>
      </c>
      <c r="S6" t="s">
        <v>35</v>
      </c>
      <c r="T6" t="s">
        <v>69</v>
      </c>
      <c r="U6" t="s">
        <v>160</v>
      </c>
    </row>
    <row r="7" spans="1:22" x14ac:dyDescent="0.3">
      <c r="A7" s="2">
        <v>44045</v>
      </c>
      <c r="B7" t="s">
        <v>27</v>
      </c>
      <c r="C7" t="s">
        <v>166</v>
      </c>
      <c r="D7" t="s">
        <v>168</v>
      </c>
      <c r="H7" t="s">
        <v>200</v>
      </c>
      <c r="I7" t="s">
        <v>172</v>
      </c>
      <c r="J7" t="s">
        <v>171</v>
      </c>
      <c r="K7" t="s">
        <v>219</v>
      </c>
      <c r="L7">
        <v>1.2</v>
      </c>
      <c r="M7">
        <f t="shared" si="0"/>
        <v>4.9999999999999996E-2</v>
      </c>
      <c r="N7">
        <v>0.58291457286432147</v>
      </c>
      <c r="O7">
        <v>4.8964824120603003</v>
      </c>
      <c r="P7">
        <v>10794.883055276379</v>
      </c>
      <c r="Q7">
        <v>27.059173525226122</v>
      </c>
      <c r="S7" t="s">
        <v>35</v>
      </c>
      <c r="T7" t="s">
        <v>69</v>
      </c>
      <c r="U7" t="s">
        <v>156</v>
      </c>
    </row>
    <row r="8" spans="1:22" x14ac:dyDescent="0.3">
      <c r="A8" s="2">
        <v>44047</v>
      </c>
      <c r="B8" t="s">
        <v>27</v>
      </c>
      <c r="C8" t="s">
        <v>165</v>
      </c>
      <c r="D8" t="s">
        <v>183</v>
      </c>
      <c r="H8" t="s">
        <v>185</v>
      </c>
      <c r="I8" t="s">
        <v>175</v>
      </c>
      <c r="J8" t="s">
        <v>175</v>
      </c>
      <c r="K8" t="s">
        <v>220</v>
      </c>
      <c r="L8">
        <v>1</v>
      </c>
      <c r="M8">
        <f t="shared" si="0"/>
        <v>4.1666666666666664E-2</v>
      </c>
      <c r="N8">
        <v>2.2999999999999998</v>
      </c>
      <c r="O8">
        <v>19.32</v>
      </c>
      <c r="P8">
        <v>42593.258399999999</v>
      </c>
      <c r="Q8">
        <v>106.76710105599999</v>
      </c>
      <c r="S8" t="s">
        <v>35</v>
      </c>
      <c r="T8" t="s">
        <v>69</v>
      </c>
      <c r="U8" t="s">
        <v>159</v>
      </c>
    </row>
    <row r="9" spans="1:22" x14ac:dyDescent="0.3">
      <c r="A9" s="2">
        <v>44048</v>
      </c>
      <c r="B9" t="s">
        <v>27</v>
      </c>
      <c r="C9" t="s">
        <v>166</v>
      </c>
      <c r="D9" t="s">
        <v>168</v>
      </c>
      <c r="H9" t="s">
        <v>173</v>
      </c>
      <c r="I9" t="s">
        <v>170</v>
      </c>
      <c r="J9" t="s">
        <v>177</v>
      </c>
      <c r="K9" t="s">
        <v>221</v>
      </c>
      <c r="L9">
        <v>0.7</v>
      </c>
      <c r="M9">
        <f t="shared" si="0"/>
        <v>2.9166666666666664E-2</v>
      </c>
      <c r="N9">
        <v>3.8</v>
      </c>
      <c r="O9">
        <v>31.919999999999998</v>
      </c>
      <c r="P9">
        <v>70371.470399999991</v>
      </c>
      <c r="Q9">
        <v>176.39781913599995</v>
      </c>
      <c r="S9" t="s">
        <v>35</v>
      </c>
      <c r="T9" t="s">
        <v>69</v>
      </c>
      <c r="U9" t="s">
        <v>156</v>
      </c>
    </row>
    <row r="10" spans="1:22" x14ac:dyDescent="0.3">
      <c r="A10" s="2">
        <v>44050</v>
      </c>
      <c r="B10" t="s">
        <v>27</v>
      </c>
      <c r="C10" t="s">
        <v>165</v>
      </c>
      <c r="D10" t="s">
        <v>167</v>
      </c>
      <c r="H10" t="s">
        <v>178</v>
      </c>
      <c r="I10" t="s">
        <v>174</v>
      </c>
      <c r="J10" t="s">
        <v>171</v>
      </c>
      <c r="K10" t="s">
        <v>222</v>
      </c>
      <c r="L10">
        <v>11</v>
      </c>
      <c r="M10">
        <f t="shared" si="0"/>
        <v>0.45833333333333331</v>
      </c>
      <c r="N10">
        <v>1.5138807773905556</v>
      </c>
      <c r="O10">
        <v>12.716598530080667</v>
      </c>
      <c r="P10">
        <v>28035.267451386437</v>
      </c>
      <c r="Q10">
        <v>70.275070411475326</v>
      </c>
      <c r="S10" t="s">
        <v>35</v>
      </c>
      <c r="T10" t="s">
        <v>69</v>
      </c>
      <c r="U10" t="s">
        <v>160</v>
      </c>
    </row>
    <row r="11" spans="1:22" x14ac:dyDescent="0.3">
      <c r="A11" s="2">
        <v>44050</v>
      </c>
      <c r="B11" t="s">
        <v>27</v>
      </c>
      <c r="C11" t="s">
        <v>165</v>
      </c>
      <c r="D11" t="s">
        <v>167</v>
      </c>
      <c r="H11" t="s">
        <v>223</v>
      </c>
      <c r="I11" t="s">
        <v>184</v>
      </c>
      <c r="J11" t="s">
        <v>171</v>
      </c>
      <c r="K11" t="s">
        <v>224</v>
      </c>
      <c r="L11">
        <v>24</v>
      </c>
      <c r="M11">
        <f t="shared" si="0"/>
        <v>1</v>
      </c>
      <c r="N11">
        <v>3.3030126052157578</v>
      </c>
      <c r="O11">
        <v>27.745305883812367</v>
      </c>
      <c r="P11">
        <v>61167.85625757042</v>
      </c>
      <c r="Q11">
        <v>153.32742635230986</v>
      </c>
      <c r="S11" t="s">
        <v>35</v>
      </c>
      <c r="T11" t="s">
        <v>69</v>
      </c>
      <c r="U11" t="s">
        <v>156</v>
      </c>
    </row>
    <row r="12" spans="1:22" x14ac:dyDescent="0.3">
      <c r="A12" s="2">
        <v>44050</v>
      </c>
      <c r="B12" t="s">
        <v>27</v>
      </c>
      <c r="C12" t="s">
        <v>165</v>
      </c>
      <c r="D12" t="s">
        <v>167</v>
      </c>
      <c r="H12" t="s">
        <v>203</v>
      </c>
      <c r="I12" t="s">
        <v>170</v>
      </c>
      <c r="J12" t="s">
        <v>171</v>
      </c>
      <c r="K12" t="s">
        <v>225</v>
      </c>
      <c r="L12">
        <v>6</v>
      </c>
      <c r="M12">
        <f t="shared" si="0"/>
        <v>0.25</v>
      </c>
      <c r="N12">
        <v>1.0686217252168624</v>
      </c>
      <c r="O12">
        <v>8.9764224918216442</v>
      </c>
      <c r="P12">
        <v>19789.600553919834</v>
      </c>
      <c r="Q12">
        <v>49.605932055159045</v>
      </c>
      <c r="S12" t="s">
        <v>35</v>
      </c>
      <c r="T12" t="s">
        <v>69</v>
      </c>
      <c r="U12" t="s">
        <v>156</v>
      </c>
    </row>
    <row r="13" spans="1:22" x14ac:dyDescent="0.3">
      <c r="A13" s="2">
        <v>44050</v>
      </c>
      <c r="B13" t="s">
        <v>27</v>
      </c>
      <c r="C13" t="s">
        <v>165</v>
      </c>
      <c r="D13" t="s">
        <v>183</v>
      </c>
      <c r="H13" t="s">
        <v>185</v>
      </c>
      <c r="I13" t="s">
        <v>174</v>
      </c>
      <c r="J13" t="s">
        <v>171</v>
      </c>
      <c r="K13" t="s">
        <v>226</v>
      </c>
      <c r="L13">
        <v>9</v>
      </c>
      <c r="M13">
        <f t="shared" si="0"/>
        <v>0.375</v>
      </c>
      <c r="N13">
        <v>6.0692856620839528</v>
      </c>
      <c r="O13">
        <v>50.981999561505205</v>
      </c>
      <c r="P13">
        <v>112395.93587328561</v>
      </c>
      <c r="Q13">
        <v>281.73914592236923</v>
      </c>
      <c r="S13" t="s">
        <v>35</v>
      </c>
      <c r="T13" t="s">
        <v>69</v>
      </c>
      <c r="U13" t="s">
        <v>160</v>
      </c>
    </row>
    <row r="14" spans="1:22" x14ac:dyDescent="0.3">
      <c r="A14" s="2">
        <v>44050</v>
      </c>
      <c r="B14" t="s">
        <v>27</v>
      </c>
      <c r="C14" t="s">
        <v>166</v>
      </c>
      <c r="D14" t="s">
        <v>169</v>
      </c>
      <c r="H14" t="s">
        <v>173</v>
      </c>
      <c r="I14" t="s">
        <v>227</v>
      </c>
      <c r="J14" t="s">
        <v>176</v>
      </c>
      <c r="K14" t="s">
        <v>228</v>
      </c>
      <c r="L14">
        <v>0.58333333333333337</v>
      </c>
      <c r="M14">
        <f t="shared" si="0"/>
        <v>2.4305555555555556E-2</v>
      </c>
      <c r="N14">
        <v>0.94519923009287266</v>
      </c>
      <c r="O14">
        <v>7.9396735327801302</v>
      </c>
      <c r="P14">
        <v>17503.963063837731</v>
      </c>
      <c r="Q14">
        <v>43.876600746686577</v>
      </c>
      <c r="S14" t="s">
        <v>35</v>
      </c>
      <c r="T14" t="s">
        <v>69</v>
      </c>
      <c r="U14" t="s">
        <v>156</v>
      </c>
    </row>
    <row r="15" spans="1:22" x14ac:dyDescent="0.3">
      <c r="A15" s="2">
        <v>44051</v>
      </c>
      <c r="B15" t="s">
        <v>27</v>
      </c>
      <c r="C15" t="s">
        <v>165</v>
      </c>
      <c r="D15" t="s">
        <v>167</v>
      </c>
      <c r="H15" t="s">
        <v>223</v>
      </c>
      <c r="I15" t="s">
        <v>184</v>
      </c>
      <c r="J15" t="s">
        <v>171</v>
      </c>
      <c r="K15" t="s">
        <v>229</v>
      </c>
      <c r="L15">
        <v>24</v>
      </c>
      <c r="M15">
        <f t="shared" si="0"/>
        <v>1</v>
      </c>
      <c r="N15">
        <v>1.24031007751938</v>
      </c>
      <c r="O15">
        <v>10.418604651162793</v>
      </c>
      <c r="P15">
        <v>22969.064186046515</v>
      </c>
      <c r="Q15">
        <v>57.575787559689928</v>
      </c>
      <c r="S15" t="s">
        <v>35</v>
      </c>
      <c r="T15" t="s">
        <v>69</v>
      </c>
      <c r="U15" t="s">
        <v>156</v>
      </c>
    </row>
    <row r="16" spans="1:22" x14ac:dyDescent="0.3">
      <c r="A16" s="2">
        <v>44051</v>
      </c>
      <c r="B16" t="s">
        <v>27</v>
      </c>
      <c r="C16" t="s">
        <v>165</v>
      </c>
      <c r="D16" t="s">
        <v>183</v>
      </c>
      <c r="H16" t="s">
        <v>185</v>
      </c>
      <c r="I16" t="s">
        <v>175</v>
      </c>
      <c r="J16" t="s">
        <v>175</v>
      </c>
      <c r="K16" t="s">
        <v>230</v>
      </c>
      <c r="L16">
        <v>3</v>
      </c>
      <c r="M16">
        <f t="shared" si="0"/>
        <v>0.125</v>
      </c>
      <c r="N16">
        <v>0.75968992248062006</v>
      </c>
      <c r="O16">
        <v>6.3813953488372084</v>
      </c>
      <c r="P16">
        <v>14068.551813953485</v>
      </c>
      <c r="Q16">
        <v>35.265169880310069</v>
      </c>
      <c r="S16" t="s">
        <v>35</v>
      </c>
      <c r="T16" t="s">
        <v>69</v>
      </c>
      <c r="U16" t="s">
        <v>156</v>
      </c>
    </row>
    <row r="17" spans="1:21" x14ac:dyDescent="0.3">
      <c r="A17" s="2">
        <v>44053</v>
      </c>
      <c r="B17" t="s">
        <v>27</v>
      </c>
      <c r="C17" t="s">
        <v>166</v>
      </c>
      <c r="D17" t="s">
        <v>168</v>
      </c>
      <c r="H17" t="s">
        <v>198</v>
      </c>
      <c r="I17" t="s">
        <v>175</v>
      </c>
      <c r="J17" t="s">
        <v>175</v>
      </c>
      <c r="K17" t="s">
        <v>232</v>
      </c>
      <c r="L17">
        <v>1.2</v>
      </c>
      <c r="M17">
        <f t="shared" si="0"/>
        <v>4.9999999999999996E-2</v>
      </c>
      <c r="N17">
        <v>3.8529815620755374</v>
      </c>
      <c r="O17">
        <v>32.365045121434513</v>
      </c>
      <c r="P17">
        <v>71352.625775616951</v>
      </c>
      <c r="Q17">
        <v>178.85724861087979</v>
      </c>
      <c r="S17" t="s">
        <v>35</v>
      </c>
      <c r="T17" t="s">
        <v>69</v>
      </c>
      <c r="U17" t="s">
        <v>159</v>
      </c>
    </row>
    <row r="18" spans="1:21" x14ac:dyDescent="0.3">
      <c r="A18" s="2">
        <v>44053</v>
      </c>
      <c r="B18" t="s">
        <v>27</v>
      </c>
      <c r="C18" t="s">
        <v>166</v>
      </c>
      <c r="D18" t="s">
        <v>169</v>
      </c>
      <c r="H18" t="s">
        <v>173</v>
      </c>
      <c r="I18" t="s">
        <v>175</v>
      </c>
      <c r="J18" t="s">
        <v>175</v>
      </c>
      <c r="K18" t="s">
        <v>233</v>
      </c>
      <c r="L18">
        <v>1.8833333333333333</v>
      </c>
      <c r="M18">
        <f t="shared" si="0"/>
        <v>7.8472222222222221E-2</v>
      </c>
      <c r="N18">
        <v>8.3470184379244632</v>
      </c>
      <c r="O18">
        <v>70.114954878565499</v>
      </c>
      <c r="P18">
        <v>154576.83182438306</v>
      </c>
      <c r="Q18">
        <v>387.47259177312014</v>
      </c>
      <c r="S18" t="s">
        <v>35</v>
      </c>
      <c r="T18" t="s">
        <v>69</v>
      </c>
      <c r="U18" t="s">
        <v>156</v>
      </c>
    </row>
    <row r="19" spans="1:21" x14ac:dyDescent="0.3">
      <c r="A19" s="2">
        <v>44054</v>
      </c>
      <c r="B19" t="s">
        <v>27</v>
      </c>
      <c r="C19" t="s">
        <v>166</v>
      </c>
      <c r="D19" t="s">
        <v>169</v>
      </c>
      <c r="H19" t="s">
        <v>186</v>
      </c>
      <c r="I19" t="s">
        <v>170</v>
      </c>
      <c r="J19" t="s">
        <v>171</v>
      </c>
      <c r="K19" t="s">
        <v>234</v>
      </c>
      <c r="L19">
        <v>3.75</v>
      </c>
      <c r="M19">
        <f t="shared" si="0"/>
        <v>0.15625</v>
      </c>
      <c r="N19">
        <v>1.4512175656154553</v>
      </c>
      <c r="O19">
        <v>12.190227551169825</v>
      </c>
      <c r="P19">
        <v>26874.819463860018</v>
      </c>
      <c r="Q19">
        <v>67.366214122742448</v>
      </c>
      <c r="S19" t="s">
        <v>35</v>
      </c>
      <c r="T19" t="s">
        <v>69</v>
      </c>
      <c r="U19" t="s">
        <v>156</v>
      </c>
    </row>
    <row r="20" spans="1:21" x14ac:dyDescent="0.3">
      <c r="A20" s="2">
        <v>44054</v>
      </c>
      <c r="B20" t="s">
        <v>27</v>
      </c>
      <c r="C20" t="s">
        <v>166</v>
      </c>
      <c r="D20" t="s">
        <v>168</v>
      </c>
      <c r="H20" t="s">
        <v>173</v>
      </c>
      <c r="I20" t="s">
        <v>175</v>
      </c>
      <c r="J20" t="s">
        <v>175</v>
      </c>
      <c r="K20" t="s">
        <v>235</v>
      </c>
      <c r="L20">
        <v>3.4666666666666668</v>
      </c>
      <c r="M20">
        <f t="shared" si="0"/>
        <v>0.14444444444444446</v>
      </c>
      <c r="N20">
        <v>2.0655061302499673</v>
      </c>
      <c r="O20">
        <v>17.350251494099727</v>
      </c>
      <c r="P20">
        <v>38250.711448922135</v>
      </c>
      <c r="Q20">
        <v>95.881783365298134</v>
      </c>
      <c r="S20" t="s">
        <v>35</v>
      </c>
      <c r="T20" t="s">
        <v>69</v>
      </c>
      <c r="U20" t="s">
        <v>156</v>
      </c>
    </row>
    <row r="21" spans="1:21" x14ac:dyDescent="0.3">
      <c r="A21" s="2">
        <v>44054</v>
      </c>
      <c r="B21" t="s">
        <v>27</v>
      </c>
      <c r="C21" t="s">
        <v>166</v>
      </c>
      <c r="D21" t="s">
        <v>169</v>
      </c>
      <c r="H21" t="s">
        <v>173</v>
      </c>
      <c r="I21" t="s">
        <v>174</v>
      </c>
      <c r="J21" t="s">
        <v>175</v>
      </c>
      <c r="K21" t="s">
        <v>236</v>
      </c>
      <c r="L21">
        <v>4</v>
      </c>
      <c r="M21">
        <f t="shared" si="0"/>
        <v>0.16666666666666666</v>
      </c>
      <c r="N21">
        <v>2.3832763041345775</v>
      </c>
      <c r="O21">
        <v>20.019520954730453</v>
      </c>
      <c r="P21">
        <v>44135.436287217846</v>
      </c>
      <c r="Q21">
        <v>110.63282695995939</v>
      </c>
      <c r="S21" t="s">
        <v>35</v>
      </c>
      <c r="T21" t="s">
        <v>69</v>
      </c>
      <c r="U21" t="s">
        <v>160</v>
      </c>
    </row>
    <row r="22" spans="1:21" x14ac:dyDescent="0.3">
      <c r="A22" s="2">
        <v>44057</v>
      </c>
      <c r="B22" t="s">
        <v>27</v>
      </c>
      <c r="C22" t="s">
        <v>166</v>
      </c>
      <c r="D22" t="s">
        <v>168</v>
      </c>
      <c r="H22" t="s">
        <v>173</v>
      </c>
      <c r="I22" t="s">
        <v>227</v>
      </c>
      <c r="J22" t="s">
        <v>237</v>
      </c>
      <c r="K22" t="s">
        <v>238</v>
      </c>
      <c r="L22">
        <v>0.2</v>
      </c>
      <c r="M22">
        <f t="shared" si="0"/>
        <v>8.3333333333333332E-3</v>
      </c>
      <c r="N22">
        <v>8.5</v>
      </c>
      <c r="O22">
        <v>71.400000000000006</v>
      </c>
      <c r="P22">
        <v>157409.86800000002</v>
      </c>
      <c r="Q22">
        <v>394.57406911999999</v>
      </c>
      <c r="S22" t="s">
        <v>35</v>
      </c>
      <c r="T22" t="s">
        <v>69</v>
      </c>
      <c r="U22" t="s">
        <v>156</v>
      </c>
    </row>
    <row r="23" spans="1:21" x14ac:dyDescent="0.3">
      <c r="A23" s="2">
        <v>44058</v>
      </c>
      <c r="B23" t="s">
        <v>27</v>
      </c>
      <c r="C23" t="s">
        <v>165</v>
      </c>
      <c r="D23" t="s">
        <v>167</v>
      </c>
      <c r="H23" t="s">
        <v>178</v>
      </c>
      <c r="I23" t="s">
        <v>175</v>
      </c>
      <c r="J23" t="s">
        <v>175</v>
      </c>
      <c r="K23" t="s">
        <v>241</v>
      </c>
      <c r="L23">
        <v>48</v>
      </c>
      <c r="M23">
        <f t="shared" si="0"/>
        <v>2</v>
      </c>
      <c r="N23">
        <v>4.0999999999999996</v>
      </c>
      <c r="O23">
        <v>34.44</v>
      </c>
      <c r="P23">
        <v>75927.112799999988</v>
      </c>
      <c r="Q23">
        <v>190.32396275199994</v>
      </c>
      <c r="S23" t="s">
        <v>35</v>
      </c>
      <c r="T23" t="s">
        <v>69</v>
      </c>
      <c r="U23" t="s">
        <v>156</v>
      </c>
    </row>
    <row r="24" spans="1:21" x14ac:dyDescent="0.3">
      <c r="A24" s="2">
        <v>44059</v>
      </c>
      <c r="B24" t="s">
        <v>27</v>
      </c>
      <c r="C24" t="s">
        <v>166</v>
      </c>
      <c r="D24" t="s">
        <v>169</v>
      </c>
      <c r="H24" t="s">
        <v>173</v>
      </c>
      <c r="I24" t="s">
        <v>227</v>
      </c>
      <c r="J24" t="s">
        <v>242</v>
      </c>
      <c r="K24" t="s">
        <v>243</v>
      </c>
      <c r="L24">
        <v>0.6</v>
      </c>
      <c r="M24">
        <f t="shared" si="0"/>
        <v>2.4999999999999998E-2</v>
      </c>
      <c r="N24">
        <v>0.5</v>
      </c>
      <c r="O24">
        <v>4.2</v>
      </c>
      <c r="P24">
        <v>9259.4040000000005</v>
      </c>
      <c r="Q24">
        <v>23.210239359999999</v>
      </c>
      <c r="S24" t="s">
        <v>35</v>
      </c>
      <c r="T24" t="s">
        <v>69</v>
      </c>
      <c r="U24" t="s">
        <v>156</v>
      </c>
    </row>
    <row r="25" spans="1:21" x14ac:dyDescent="0.3">
      <c r="A25" s="2">
        <v>44060</v>
      </c>
      <c r="B25" t="s">
        <v>27</v>
      </c>
      <c r="C25" t="s">
        <v>166</v>
      </c>
      <c r="D25" t="s">
        <v>169</v>
      </c>
      <c r="H25" t="s">
        <v>216</v>
      </c>
      <c r="I25" t="s">
        <v>175</v>
      </c>
      <c r="J25" t="s">
        <v>175</v>
      </c>
      <c r="K25" t="s">
        <v>244</v>
      </c>
      <c r="L25">
        <v>0.2</v>
      </c>
      <c r="M25">
        <f t="shared" si="0"/>
        <v>8.3333333333333332E-3</v>
      </c>
      <c r="N25">
        <v>5.5</v>
      </c>
      <c r="O25">
        <v>46.2</v>
      </c>
      <c r="P25">
        <v>101853.444</v>
      </c>
      <c r="Q25">
        <v>255.31263296</v>
      </c>
      <c r="S25" t="s">
        <v>35</v>
      </c>
      <c r="T25" t="s">
        <v>69</v>
      </c>
      <c r="U25" t="s">
        <v>156</v>
      </c>
    </row>
    <row r="26" spans="1:21" x14ac:dyDescent="0.3">
      <c r="A26" s="2">
        <v>44061</v>
      </c>
      <c r="B26" t="s">
        <v>27</v>
      </c>
      <c r="C26" t="s">
        <v>165</v>
      </c>
      <c r="D26" t="s">
        <v>167</v>
      </c>
      <c r="H26" t="s">
        <v>178</v>
      </c>
      <c r="I26" t="s">
        <v>174</v>
      </c>
      <c r="J26" t="s">
        <v>246</v>
      </c>
      <c r="K26" t="s">
        <v>247</v>
      </c>
      <c r="L26">
        <v>1</v>
      </c>
      <c r="M26">
        <f t="shared" si="0"/>
        <v>4.1666666666666664E-2</v>
      </c>
      <c r="N26">
        <v>1.3</v>
      </c>
      <c r="O26">
        <v>10.920000000000002</v>
      </c>
      <c r="P26">
        <v>24074.450400000002</v>
      </c>
      <c r="Q26">
        <v>60.346622336000003</v>
      </c>
      <c r="S26" t="s">
        <v>35</v>
      </c>
      <c r="T26" t="s">
        <v>69</v>
      </c>
      <c r="U26" t="s">
        <v>160</v>
      </c>
    </row>
    <row r="27" spans="1:21" x14ac:dyDescent="0.3">
      <c r="A27" s="2">
        <v>44062</v>
      </c>
      <c r="B27" t="s">
        <v>27</v>
      </c>
      <c r="C27" t="s">
        <v>166</v>
      </c>
      <c r="D27" t="s">
        <v>169</v>
      </c>
      <c r="H27" t="s">
        <v>173</v>
      </c>
      <c r="I27" t="s">
        <v>174</v>
      </c>
      <c r="J27" t="s">
        <v>175</v>
      </c>
      <c r="K27" t="s">
        <v>248</v>
      </c>
      <c r="L27">
        <v>1</v>
      </c>
      <c r="M27">
        <f t="shared" si="0"/>
        <v>4.1666666666666664E-2</v>
      </c>
      <c r="N27">
        <v>0.7</v>
      </c>
      <c r="O27">
        <v>5.88</v>
      </c>
      <c r="P27">
        <v>12963.165599999998</v>
      </c>
      <c r="Q27">
        <v>32.494335103999994</v>
      </c>
      <c r="S27" t="s">
        <v>35</v>
      </c>
      <c r="T27" t="s">
        <v>69</v>
      </c>
      <c r="U27" t="s">
        <v>160</v>
      </c>
    </row>
    <row r="28" spans="1:21" x14ac:dyDescent="0.3">
      <c r="A28" s="2">
        <v>44064</v>
      </c>
      <c r="B28" t="s">
        <v>27</v>
      </c>
      <c r="C28" t="s">
        <v>165</v>
      </c>
      <c r="D28" t="s">
        <v>167</v>
      </c>
      <c r="H28" t="s">
        <v>178</v>
      </c>
      <c r="I28" t="s">
        <v>174</v>
      </c>
      <c r="J28" t="s">
        <v>246</v>
      </c>
      <c r="K28" t="s">
        <v>249</v>
      </c>
      <c r="L28">
        <v>48</v>
      </c>
      <c r="M28">
        <f t="shared" si="0"/>
        <v>2</v>
      </c>
      <c r="N28">
        <v>10.1</v>
      </c>
      <c r="O28">
        <v>84.84</v>
      </c>
      <c r="P28">
        <v>187039.9608</v>
      </c>
      <c r="Q28">
        <v>468.84683507199992</v>
      </c>
      <c r="S28" t="s">
        <v>35</v>
      </c>
      <c r="T28" t="s">
        <v>69</v>
      </c>
      <c r="U28" t="s">
        <v>160</v>
      </c>
    </row>
    <row r="29" spans="1:21" x14ac:dyDescent="0.3">
      <c r="A29" s="2">
        <v>44065</v>
      </c>
      <c r="B29" t="s">
        <v>27</v>
      </c>
      <c r="C29" t="s">
        <v>165</v>
      </c>
      <c r="D29" t="s">
        <v>167</v>
      </c>
      <c r="H29" t="s">
        <v>178</v>
      </c>
      <c r="I29" t="s">
        <v>174</v>
      </c>
      <c r="J29" t="s">
        <v>246</v>
      </c>
      <c r="K29" t="s">
        <v>250</v>
      </c>
      <c r="L29">
        <v>28</v>
      </c>
      <c r="M29">
        <f t="shared" si="0"/>
        <v>1.1666666666666667</v>
      </c>
      <c r="N29">
        <v>5.9042307692307698</v>
      </c>
      <c r="O29">
        <v>49.595538461538467</v>
      </c>
      <c r="P29">
        <v>109339.31600307694</v>
      </c>
      <c r="Q29">
        <v>274.07721878104616</v>
      </c>
      <c r="S29" t="s">
        <v>35</v>
      </c>
      <c r="T29" t="s">
        <v>69</v>
      </c>
      <c r="U29" t="s">
        <v>160</v>
      </c>
    </row>
    <row r="30" spans="1:21" x14ac:dyDescent="0.3">
      <c r="A30" s="2">
        <v>44065</v>
      </c>
      <c r="B30" t="s">
        <v>27</v>
      </c>
      <c r="C30" t="s">
        <v>165</v>
      </c>
      <c r="D30" t="s">
        <v>167</v>
      </c>
      <c r="H30" t="s">
        <v>223</v>
      </c>
      <c r="I30" t="s">
        <v>239</v>
      </c>
      <c r="J30" t="s">
        <v>246</v>
      </c>
      <c r="K30" t="s">
        <v>251</v>
      </c>
      <c r="L30">
        <v>24</v>
      </c>
      <c r="M30">
        <f t="shared" si="0"/>
        <v>1</v>
      </c>
      <c r="N30">
        <v>5.0607692307692309</v>
      </c>
      <c r="O30">
        <v>42.510461538461541</v>
      </c>
      <c r="P30">
        <v>93719.413716923082</v>
      </c>
      <c r="Q30">
        <v>234.92333038375384</v>
      </c>
      <c r="S30" t="s">
        <v>35</v>
      </c>
      <c r="T30" t="s">
        <v>69</v>
      </c>
      <c r="U30" t="s">
        <v>160</v>
      </c>
    </row>
    <row r="31" spans="1:21" x14ac:dyDescent="0.3">
      <c r="A31" s="2">
        <v>44065</v>
      </c>
      <c r="B31" t="s">
        <v>27</v>
      </c>
      <c r="C31" t="s">
        <v>166</v>
      </c>
      <c r="D31" t="s">
        <v>169</v>
      </c>
      <c r="H31" t="s">
        <v>199</v>
      </c>
      <c r="I31" t="s">
        <v>239</v>
      </c>
      <c r="J31" t="s">
        <v>246</v>
      </c>
      <c r="K31" t="s">
        <v>252</v>
      </c>
      <c r="L31">
        <v>1.2</v>
      </c>
      <c r="M31">
        <f t="shared" si="0"/>
        <v>4.9999999999999996E-2</v>
      </c>
      <c r="N31">
        <v>1.9350000000000001</v>
      </c>
      <c r="O31">
        <v>16.254000000000001</v>
      </c>
      <c r="P31">
        <v>35833.893479999999</v>
      </c>
      <c r="Q31">
        <v>89.823626323199989</v>
      </c>
      <c r="S31" t="s">
        <v>35</v>
      </c>
      <c r="T31" t="s">
        <v>69</v>
      </c>
      <c r="U31" t="s">
        <v>156</v>
      </c>
    </row>
    <row r="32" spans="1:21" x14ac:dyDescent="0.3">
      <c r="A32" s="2">
        <v>44066</v>
      </c>
      <c r="B32" t="s">
        <v>27</v>
      </c>
      <c r="C32" t="s">
        <v>166</v>
      </c>
      <c r="D32" t="s">
        <v>168</v>
      </c>
      <c r="H32" t="s">
        <v>173</v>
      </c>
      <c r="I32" t="s">
        <v>188</v>
      </c>
      <c r="J32" t="s">
        <v>175</v>
      </c>
      <c r="K32" t="s">
        <v>253</v>
      </c>
      <c r="L32">
        <v>1.33</v>
      </c>
      <c r="M32">
        <f t="shared" ref="M32:M66" si="1">L32/24</f>
        <v>5.541666666666667E-2</v>
      </c>
      <c r="N32">
        <v>1.8</v>
      </c>
      <c r="O32">
        <v>15.120000000000001</v>
      </c>
      <c r="P32">
        <v>33333.854400000004</v>
      </c>
      <c r="Q32">
        <v>83.556861695999999</v>
      </c>
      <c r="S32" t="s">
        <v>35</v>
      </c>
      <c r="T32" t="s">
        <v>69</v>
      </c>
      <c r="U32" t="s">
        <v>156</v>
      </c>
    </row>
    <row r="33" spans="1:21" x14ac:dyDescent="0.3">
      <c r="A33" s="2">
        <v>44067</v>
      </c>
      <c r="B33" t="s">
        <v>27</v>
      </c>
      <c r="C33" t="s">
        <v>166</v>
      </c>
      <c r="D33" t="s">
        <v>168</v>
      </c>
      <c r="H33" t="s">
        <v>198</v>
      </c>
      <c r="I33" t="s">
        <v>254</v>
      </c>
      <c r="J33" t="s">
        <v>237</v>
      </c>
      <c r="K33" t="s">
        <v>255</v>
      </c>
      <c r="L33">
        <v>0.9</v>
      </c>
      <c r="M33">
        <f t="shared" si="1"/>
        <v>3.7499999999999999E-2</v>
      </c>
      <c r="N33">
        <v>2.5744934445768779</v>
      </c>
      <c r="O33">
        <v>21.625744934445777</v>
      </c>
      <c r="P33">
        <v>47676.549797377847</v>
      </c>
      <c r="Q33">
        <v>119.50921815876046</v>
      </c>
      <c r="S33" t="s">
        <v>35</v>
      </c>
      <c r="T33" t="s">
        <v>69</v>
      </c>
      <c r="U33" t="s">
        <v>156</v>
      </c>
    </row>
    <row r="34" spans="1:21" x14ac:dyDescent="0.3">
      <c r="A34" s="2">
        <v>44067</v>
      </c>
      <c r="B34" t="s">
        <v>27</v>
      </c>
      <c r="C34" t="s">
        <v>165</v>
      </c>
      <c r="D34" t="s">
        <v>183</v>
      </c>
      <c r="H34" t="s">
        <v>185</v>
      </c>
      <c r="I34" t="s">
        <v>184</v>
      </c>
      <c r="J34" t="s">
        <v>175</v>
      </c>
      <c r="K34" t="s">
        <v>256</v>
      </c>
      <c r="L34">
        <v>0.33</v>
      </c>
      <c r="M34">
        <f t="shared" si="1"/>
        <v>1.375E-2</v>
      </c>
      <c r="N34">
        <v>4.6255065554231232</v>
      </c>
      <c r="O34">
        <v>38.854255065554234</v>
      </c>
      <c r="P34">
        <v>85658.867802622175</v>
      </c>
      <c r="Q34">
        <v>214.71822862523956</v>
      </c>
      <c r="S34" t="s">
        <v>35</v>
      </c>
      <c r="T34" t="s">
        <v>69</v>
      </c>
      <c r="U34" t="s">
        <v>156</v>
      </c>
    </row>
    <row r="35" spans="1:21" x14ac:dyDescent="0.3">
      <c r="A35" s="2">
        <v>44068</v>
      </c>
      <c r="B35" t="s">
        <v>27</v>
      </c>
      <c r="C35" t="s">
        <v>166</v>
      </c>
      <c r="D35" t="s">
        <v>168</v>
      </c>
      <c r="H35" t="s">
        <v>173</v>
      </c>
      <c r="I35" t="s">
        <v>257</v>
      </c>
      <c r="J35" t="s">
        <v>175</v>
      </c>
      <c r="K35" t="s">
        <v>258</v>
      </c>
      <c r="L35">
        <v>13.7</v>
      </c>
      <c r="M35">
        <f t="shared" si="1"/>
        <v>0.5708333333333333</v>
      </c>
      <c r="N35">
        <v>8.6999999999999993</v>
      </c>
      <c r="O35">
        <v>73.08</v>
      </c>
      <c r="P35">
        <v>161113.62959999999</v>
      </c>
      <c r="Q35">
        <v>403.85816486399995</v>
      </c>
      <c r="S35" t="s">
        <v>35</v>
      </c>
      <c r="T35" t="s">
        <v>69</v>
      </c>
      <c r="U35" t="s">
        <v>156</v>
      </c>
    </row>
    <row r="36" spans="1:21" x14ac:dyDescent="0.3">
      <c r="A36" s="2">
        <v>44069</v>
      </c>
      <c r="B36" t="s">
        <v>27</v>
      </c>
      <c r="C36" t="s">
        <v>165</v>
      </c>
      <c r="D36" t="s">
        <v>167</v>
      </c>
      <c r="H36" t="s">
        <v>178</v>
      </c>
      <c r="I36" t="s">
        <v>239</v>
      </c>
      <c r="J36" t="s">
        <v>246</v>
      </c>
      <c r="K36" t="s">
        <v>259</v>
      </c>
      <c r="L36">
        <v>34</v>
      </c>
      <c r="M36">
        <f t="shared" si="1"/>
        <v>1.4166666666666667</v>
      </c>
      <c r="N36">
        <v>3.5046153846153842</v>
      </c>
      <c r="O36">
        <v>29.438769230769228</v>
      </c>
      <c r="P36">
        <v>64901.299421538453</v>
      </c>
      <c r="Q36">
        <v>162.68592388332303</v>
      </c>
      <c r="S36" t="s">
        <v>35</v>
      </c>
      <c r="T36" t="s">
        <v>69</v>
      </c>
      <c r="U36" t="s">
        <v>156</v>
      </c>
    </row>
    <row r="37" spans="1:21" x14ac:dyDescent="0.3">
      <c r="A37" s="2">
        <v>44069</v>
      </c>
      <c r="B37" t="s">
        <v>27</v>
      </c>
      <c r="C37" t="s">
        <v>165</v>
      </c>
      <c r="D37" t="s">
        <v>167</v>
      </c>
      <c r="H37" t="s">
        <v>178</v>
      </c>
      <c r="I37" t="s">
        <v>174</v>
      </c>
      <c r="J37" t="s">
        <v>246</v>
      </c>
      <c r="K37" t="s">
        <v>260</v>
      </c>
      <c r="L37">
        <v>17</v>
      </c>
      <c r="M37">
        <f t="shared" si="1"/>
        <v>0.70833333333333337</v>
      </c>
      <c r="N37">
        <v>1.7523076923076921</v>
      </c>
      <c r="O37">
        <v>14.719384615384614</v>
      </c>
      <c r="P37">
        <v>32450.649710769227</v>
      </c>
      <c r="Q37">
        <v>81.342961941661514</v>
      </c>
      <c r="S37" t="s">
        <v>35</v>
      </c>
      <c r="T37" t="s">
        <v>69</v>
      </c>
      <c r="U37" t="s">
        <v>160</v>
      </c>
    </row>
    <row r="38" spans="1:21" x14ac:dyDescent="0.3">
      <c r="A38" s="2">
        <v>44069</v>
      </c>
      <c r="B38" t="s">
        <v>27</v>
      </c>
      <c r="C38" t="s">
        <v>165</v>
      </c>
      <c r="D38" t="s">
        <v>167</v>
      </c>
      <c r="H38" t="s">
        <v>178</v>
      </c>
      <c r="I38" t="s">
        <v>175</v>
      </c>
      <c r="J38" t="s">
        <v>175</v>
      </c>
      <c r="K38" t="s">
        <v>261</v>
      </c>
      <c r="L38">
        <v>14</v>
      </c>
      <c r="M38">
        <f t="shared" si="1"/>
        <v>0.58333333333333337</v>
      </c>
      <c r="N38">
        <v>1.4430769230769229</v>
      </c>
      <c r="O38">
        <v>12.121846153846153</v>
      </c>
      <c r="P38">
        <v>26724.064467692304</v>
      </c>
      <c r="Q38">
        <v>66.988321599015364</v>
      </c>
      <c r="S38" t="s">
        <v>35</v>
      </c>
      <c r="T38" t="s">
        <v>69</v>
      </c>
      <c r="U38" t="s">
        <v>155</v>
      </c>
    </row>
    <row r="39" spans="1:21" x14ac:dyDescent="0.3">
      <c r="A39" s="2">
        <v>44070</v>
      </c>
      <c r="B39" t="s">
        <v>27</v>
      </c>
      <c r="C39" t="s">
        <v>165</v>
      </c>
      <c r="D39" t="s">
        <v>187</v>
      </c>
      <c r="H39" t="s">
        <v>202</v>
      </c>
      <c r="I39" t="s">
        <v>254</v>
      </c>
      <c r="J39" t="s">
        <v>262</v>
      </c>
      <c r="K39" t="s">
        <v>263</v>
      </c>
      <c r="L39">
        <v>3.6</v>
      </c>
      <c r="M39">
        <f t="shared" si="1"/>
        <v>0.15</v>
      </c>
      <c r="N39">
        <v>8.0769230769230766</v>
      </c>
      <c r="O39">
        <v>67.846153846153854</v>
      </c>
      <c r="P39">
        <v>149574.98769230771</v>
      </c>
      <c r="Q39">
        <v>374.93463581538464</v>
      </c>
      <c r="S39" t="s">
        <v>35</v>
      </c>
      <c r="T39" t="s">
        <v>69</v>
      </c>
      <c r="U39" t="s">
        <v>156</v>
      </c>
    </row>
    <row r="40" spans="1:21" x14ac:dyDescent="0.3">
      <c r="A40" s="2">
        <v>44070</v>
      </c>
      <c r="B40" t="s">
        <v>27</v>
      </c>
      <c r="C40" t="s">
        <v>165</v>
      </c>
      <c r="D40" t="s">
        <v>167</v>
      </c>
      <c r="H40" t="s">
        <v>223</v>
      </c>
      <c r="I40" t="s">
        <v>239</v>
      </c>
      <c r="J40" t="s">
        <v>246</v>
      </c>
      <c r="K40" t="s">
        <v>264</v>
      </c>
      <c r="L40">
        <v>24</v>
      </c>
      <c r="M40">
        <f t="shared" si="1"/>
        <v>1</v>
      </c>
      <c r="N40">
        <v>7.3230769230769228</v>
      </c>
      <c r="O40">
        <v>61.513846153846153</v>
      </c>
      <c r="P40">
        <v>135614.65550769231</v>
      </c>
      <c r="Q40">
        <v>339.94073647261536</v>
      </c>
      <c r="S40" t="s">
        <v>35</v>
      </c>
      <c r="T40" t="s">
        <v>69</v>
      </c>
      <c r="U40" t="s">
        <v>156</v>
      </c>
    </row>
    <row r="41" spans="1:21" x14ac:dyDescent="0.3">
      <c r="A41" s="2">
        <v>44071</v>
      </c>
      <c r="B41" t="s">
        <v>27</v>
      </c>
      <c r="C41" t="s">
        <v>166</v>
      </c>
      <c r="D41" t="s">
        <v>168</v>
      </c>
      <c r="H41" t="s">
        <v>173</v>
      </c>
      <c r="I41" t="s">
        <v>227</v>
      </c>
      <c r="J41" t="s">
        <v>237</v>
      </c>
      <c r="K41" t="s">
        <v>266</v>
      </c>
      <c r="L41">
        <v>0.5</v>
      </c>
      <c r="M41">
        <f t="shared" si="1"/>
        <v>2.0833333333333332E-2</v>
      </c>
      <c r="N41">
        <v>2.4495811102829217</v>
      </c>
      <c r="O41">
        <v>20.576481326376545</v>
      </c>
      <c r="P41">
        <v>45363.322261756257</v>
      </c>
      <c r="Q41">
        <v>113.71072780280234</v>
      </c>
      <c r="S41" t="s">
        <v>35</v>
      </c>
      <c r="T41" t="s">
        <v>69</v>
      </c>
      <c r="U41" t="s">
        <v>156</v>
      </c>
    </row>
    <row r="42" spans="1:21" x14ac:dyDescent="0.3">
      <c r="A42" s="2">
        <v>44071</v>
      </c>
      <c r="B42" t="s">
        <v>27</v>
      </c>
      <c r="C42" t="s">
        <v>166</v>
      </c>
      <c r="D42" t="s">
        <v>169</v>
      </c>
      <c r="H42" t="s">
        <v>216</v>
      </c>
      <c r="I42" t="s">
        <v>239</v>
      </c>
      <c r="J42" t="s">
        <v>242</v>
      </c>
      <c r="K42" t="s">
        <v>267</v>
      </c>
      <c r="L42">
        <v>1.5</v>
      </c>
      <c r="M42">
        <f t="shared" si="1"/>
        <v>6.25E-2</v>
      </c>
      <c r="N42">
        <v>9.5461868305583462</v>
      </c>
      <c r="O42">
        <v>80.187969376690106</v>
      </c>
      <c r="P42">
        <v>176784.00104723853</v>
      </c>
      <c r="Q42">
        <v>443.13856262507784</v>
      </c>
      <c r="S42" t="s">
        <v>35</v>
      </c>
      <c r="T42" t="s">
        <v>69</v>
      </c>
      <c r="U42" t="s">
        <v>156</v>
      </c>
    </row>
    <row r="43" spans="1:21" x14ac:dyDescent="0.3">
      <c r="A43" s="2">
        <v>44071</v>
      </c>
      <c r="B43" t="s">
        <v>27</v>
      </c>
      <c r="C43" t="s">
        <v>166</v>
      </c>
      <c r="D43" t="s">
        <v>169</v>
      </c>
      <c r="H43" t="s">
        <v>173</v>
      </c>
      <c r="I43" t="s">
        <v>227</v>
      </c>
      <c r="J43" t="s">
        <v>242</v>
      </c>
      <c r="K43" t="s">
        <v>268</v>
      </c>
      <c r="L43">
        <v>0.8</v>
      </c>
      <c r="M43">
        <f t="shared" si="1"/>
        <v>3.3333333333333333E-2</v>
      </c>
      <c r="N43">
        <v>3.9193297764526749</v>
      </c>
      <c r="O43">
        <v>32.922370122202473</v>
      </c>
      <c r="P43">
        <v>72581.315618810011</v>
      </c>
      <c r="Q43">
        <v>181.93716448448373</v>
      </c>
      <c r="S43" t="s">
        <v>35</v>
      </c>
      <c r="T43" t="s">
        <v>69</v>
      </c>
      <c r="U43" t="s">
        <v>156</v>
      </c>
    </row>
    <row r="44" spans="1:21" x14ac:dyDescent="0.3">
      <c r="A44" s="2">
        <v>44071</v>
      </c>
      <c r="B44" t="s">
        <v>27</v>
      </c>
      <c r="C44" t="s">
        <v>166</v>
      </c>
      <c r="D44" t="s">
        <v>169</v>
      </c>
      <c r="H44" t="s">
        <v>199</v>
      </c>
      <c r="I44" t="s">
        <v>269</v>
      </c>
      <c r="J44" t="s">
        <v>246</v>
      </c>
      <c r="K44" t="s">
        <v>270</v>
      </c>
      <c r="L44">
        <v>2</v>
      </c>
      <c r="M44">
        <f t="shared" si="1"/>
        <v>8.3333333333333329E-2</v>
      </c>
      <c r="N44">
        <v>6.3641245537055635</v>
      </c>
      <c r="O44">
        <v>53.458646251126737</v>
      </c>
      <c r="P44">
        <v>117856.00069815903</v>
      </c>
      <c r="Q44">
        <v>295.42570841671858</v>
      </c>
      <c r="S44" t="s">
        <v>35</v>
      </c>
      <c r="T44" t="s">
        <v>69</v>
      </c>
      <c r="U44" t="s">
        <v>159</v>
      </c>
    </row>
    <row r="45" spans="1:21" x14ac:dyDescent="0.3">
      <c r="A45" s="2">
        <v>44071</v>
      </c>
      <c r="B45" t="s">
        <v>27</v>
      </c>
      <c r="C45" t="s">
        <v>165</v>
      </c>
      <c r="D45" t="s">
        <v>167</v>
      </c>
      <c r="H45" t="s">
        <v>223</v>
      </c>
      <c r="I45" t="s">
        <v>175</v>
      </c>
      <c r="J45" t="s">
        <v>175</v>
      </c>
      <c r="K45" t="s">
        <v>271</v>
      </c>
      <c r="L45">
        <v>12.5</v>
      </c>
      <c r="M45">
        <f t="shared" si="1"/>
        <v>0.52083333333333337</v>
      </c>
      <c r="N45">
        <v>5.2014479525478174</v>
      </c>
      <c r="O45">
        <v>43.692162801401672</v>
      </c>
      <c r="P45">
        <v>96324.615955226152</v>
      </c>
      <c r="Q45">
        <v>241.45370399443354</v>
      </c>
      <c r="S45" t="s">
        <v>35</v>
      </c>
      <c r="T45" t="s">
        <v>69</v>
      </c>
      <c r="U45" t="s">
        <v>156</v>
      </c>
    </row>
    <row r="46" spans="1:21" x14ac:dyDescent="0.3">
      <c r="A46" s="2">
        <v>44071</v>
      </c>
      <c r="B46" t="s">
        <v>27</v>
      </c>
      <c r="C46" t="s">
        <v>166</v>
      </c>
      <c r="D46" t="s">
        <v>169</v>
      </c>
      <c r="H46" t="s">
        <v>173</v>
      </c>
      <c r="I46" t="s">
        <v>175</v>
      </c>
      <c r="J46" t="s">
        <v>175</v>
      </c>
      <c r="K46" t="s">
        <v>272</v>
      </c>
      <c r="L46">
        <v>0.8</v>
      </c>
      <c r="M46">
        <f t="shared" si="1"/>
        <v>3.3333333333333333E-2</v>
      </c>
      <c r="N46">
        <v>3.9193297764526749</v>
      </c>
      <c r="O46">
        <v>32.922370122202473</v>
      </c>
      <c r="P46">
        <v>72581.315618810011</v>
      </c>
      <c r="Q46">
        <v>181.93716448448373</v>
      </c>
      <c r="S46" t="s">
        <v>35</v>
      </c>
      <c r="T46" t="s">
        <v>69</v>
      </c>
      <c r="U46" t="s">
        <v>156</v>
      </c>
    </row>
    <row r="47" spans="1:21" x14ac:dyDescent="0.3">
      <c r="A47" s="2">
        <v>44072</v>
      </c>
      <c r="B47" t="s">
        <v>27</v>
      </c>
      <c r="C47" t="s">
        <v>165</v>
      </c>
      <c r="D47" t="s">
        <v>187</v>
      </c>
      <c r="H47" t="s">
        <v>201</v>
      </c>
      <c r="I47" t="s">
        <v>254</v>
      </c>
      <c r="J47" t="s">
        <v>240</v>
      </c>
      <c r="K47" t="s">
        <v>273</v>
      </c>
      <c r="L47">
        <v>0.9</v>
      </c>
      <c r="M47">
        <f t="shared" si="1"/>
        <v>3.7499999999999999E-2</v>
      </c>
      <c r="N47">
        <v>4.1017255775118286</v>
      </c>
      <c r="O47">
        <v>34.454494851099362</v>
      </c>
      <c r="P47">
        <v>75959.068438630668</v>
      </c>
      <c r="Q47">
        <v>190.40406488616753</v>
      </c>
      <c r="S47" t="s">
        <v>35</v>
      </c>
      <c r="T47" t="s">
        <v>69</v>
      </c>
      <c r="U47" t="s">
        <v>156</v>
      </c>
    </row>
    <row r="48" spans="1:21" x14ac:dyDescent="0.3">
      <c r="A48" s="2">
        <v>44072</v>
      </c>
      <c r="B48" t="s">
        <v>27</v>
      </c>
      <c r="C48" t="s">
        <v>165</v>
      </c>
      <c r="D48" t="s">
        <v>187</v>
      </c>
      <c r="H48" t="s">
        <v>189</v>
      </c>
      <c r="I48" t="s">
        <v>190</v>
      </c>
      <c r="J48" t="s">
        <v>240</v>
      </c>
      <c r="K48" t="s">
        <v>274</v>
      </c>
      <c r="L48">
        <v>1.2</v>
      </c>
      <c r="M48">
        <f t="shared" si="1"/>
        <v>4.9999999999999996E-2</v>
      </c>
      <c r="N48">
        <v>8.7503478986918992</v>
      </c>
      <c r="O48">
        <v>73.502922349011953</v>
      </c>
      <c r="P48">
        <v>162046.01266907871</v>
      </c>
      <c r="Q48">
        <v>406.19533842382396</v>
      </c>
      <c r="S48" t="s">
        <v>35</v>
      </c>
      <c r="T48" t="s">
        <v>69</v>
      </c>
      <c r="U48" t="s">
        <v>282</v>
      </c>
    </row>
    <row r="49" spans="1:21" x14ac:dyDescent="0.3">
      <c r="A49" s="2">
        <v>44072</v>
      </c>
      <c r="B49" t="s">
        <v>27</v>
      </c>
      <c r="C49" t="s">
        <v>165</v>
      </c>
      <c r="D49" t="s">
        <v>167</v>
      </c>
      <c r="H49" t="s">
        <v>178</v>
      </c>
      <c r="I49" t="s">
        <v>254</v>
      </c>
      <c r="J49" t="s">
        <v>246</v>
      </c>
      <c r="K49" t="s">
        <v>275</v>
      </c>
      <c r="L49">
        <v>0.4</v>
      </c>
      <c r="M49">
        <f t="shared" si="1"/>
        <v>1.6666666666666666E-2</v>
      </c>
      <c r="N49">
        <v>0.24792652379627059</v>
      </c>
      <c r="O49">
        <v>2.082582799888673</v>
      </c>
      <c r="P49">
        <v>4591.3036922905658</v>
      </c>
      <c r="Q49">
        <v>11.508867922008351</v>
      </c>
      <c r="S49" t="s">
        <v>35</v>
      </c>
      <c r="T49" t="s">
        <v>69</v>
      </c>
      <c r="U49" t="s">
        <v>156</v>
      </c>
    </row>
    <row r="50" spans="1:21" x14ac:dyDescent="0.3">
      <c r="A50" s="2">
        <v>44073</v>
      </c>
      <c r="B50" t="s">
        <v>27</v>
      </c>
      <c r="C50" t="s">
        <v>165</v>
      </c>
      <c r="D50" t="s">
        <v>167</v>
      </c>
      <c r="H50" t="s">
        <v>223</v>
      </c>
      <c r="I50" t="s">
        <v>239</v>
      </c>
      <c r="J50" t="s">
        <v>246</v>
      </c>
      <c r="K50" t="s">
        <v>276</v>
      </c>
      <c r="L50">
        <v>1.5</v>
      </c>
      <c r="M50">
        <f t="shared" si="1"/>
        <v>6.25E-2</v>
      </c>
      <c r="N50">
        <v>1.5536921897813869</v>
      </c>
      <c r="O50">
        <v>13.051014394163651</v>
      </c>
      <c r="P50">
        <v>28772.527353661069</v>
      </c>
      <c r="Q50">
        <v>72.123135233177081</v>
      </c>
      <c r="S50" t="s">
        <v>35</v>
      </c>
      <c r="T50" t="s">
        <v>69</v>
      </c>
      <c r="U50" t="s">
        <v>156</v>
      </c>
    </row>
    <row r="51" spans="1:21" x14ac:dyDescent="0.3">
      <c r="A51" s="2">
        <v>44073</v>
      </c>
      <c r="B51" t="s">
        <v>27</v>
      </c>
      <c r="C51" t="s">
        <v>166</v>
      </c>
      <c r="D51" t="s">
        <v>168</v>
      </c>
      <c r="H51" t="s">
        <v>173</v>
      </c>
      <c r="I51" t="s">
        <v>227</v>
      </c>
      <c r="J51" t="s">
        <v>237</v>
      </c>
      <c r="K51" t="s">
        <v>277</v>
      </c>
      <c r="L51">
        <v>0.2</v>
      </c>
      <c r="M51">
        <f t="shared" si="1"/>
        <v>8.3333333333333332E-3</v>
      </c>
      <c r="N51">
        <v>2.4389971625871079</v>
      </c>
      <c r="O51">
        <v>20.487576165731706</v>
      </c>
      <c r="P51">
        <v>45167.320166495432</v>
      </c>
      <c r="Q51">
        <v>113.21941588401521</v>
      </c>
      <c r="S51" t="s">
        <v>35</v>
      </c>
      <c r="T51" t="s">
        <v>69</v>
      </c>
      <c r="U51" t="s">
        <v>156</v>
      </c>
    </row>
    <row r="52" spans="1:21" x14ac:dyDescent="0.3">
      <c r="A52" s="2">
        <v>44073</v>
      </c>
      <c r="B52" t="s">
        <v>27</v>
      </c>
      <c r="C52" t="s">
        <v>166</v>
      </c>
      <c r="D52" t="s">
        <v>169</v>
      </c>
      <c r="H52" t="s">
        <v>173</v>
      </c>
      <c r="I52" t="s">
        <v>175</v>
      </c>
      <c r="J52" t="s">
        <v>175</v>
      </c>
      <c r="K52" t="s">
        <v>278</v>
      </c>
      <c r="L52">
        <v>0.2</v>
      </c>
      <c r="M52">
        <f t="shared" si="1"/>
        <v>8.3333333333333332E-3</v>
      </c>
      <c r="N52">
        <v>2.4389971625871079</v>
      </c>
      <c r="O52">
        <v>20.487576165731706</v>
      </c>
      <c r="P52">
        <v>45167.320166495432</v>
      </c>
      <c r="Q52">
        <v>113.21941588401521</v>
      </c>
      <c r="S52" t="s">
        <v>35</v>
      </c>
      <c r="T52" t="s">
        <v>69</v>
      </c>
      <c r="U52" t="s">
        <v>156</v>
      </c>
    </row>
    <row r="53" spans="1:21" x14ac:dyDescent="0.3">
      <c r="A53" s="2">
        <v>44073</v>
      </c>
      <c r="B53" t="s">
        <v>27</v>
      </c>
      <c r="C53" t="s">
        <v>166</v>
      </c>
      <c r="D53" t="s">
        <v>169</v>
      </c>
      <c r="H53" t="s">
        <v>216</v>
      </c>
      <c r="I53" t="s">
        <v>254</v>
      </c>
      <c r="J53" t="s">
        <v>175</v>
      </c>
      <c r="K53" t="s">
        <v>279</v>
      </c>
      <c r="L53">
        <v>0.2</v>
      </c>
      <c r="M53">
        <f t="shared" si="1"/>
        <v>8.3333333333333332E-3</v>
      </c>
      <c r="N53">
        <v>3.1683134850443966</v>
      </c>
      <c r="O53">
        <v>26.613833274372933</v>
      </c>
      <c r="P53">
        <v>58673.38911334805</v>
      </c>
      <c r="Q53">
        <v>147.07462871079244</v>
      </c>
      <c r="S53" t="s">
        <v>35</v>
      </c>
      <c r="T53" t="s">
        <v>69</v>
      </c>
      <c r="U53" t="s">
        <v>156</v>
      </c>
    </row>
    <row r="54" spans="1:21" x14ac:dyDescent="0.3">
      <c r="A54" s="2">
        <v>44074</v>
      </c>
      <c r="B54" t="s">
        <v>27</v>
      </c>
      <c r="C54" t="s">
        <v>165</v>
      </c>
      <c r="D54" t="s">
        <v>187</v>
      </c>
      <c r="H54" t="s">
        <v>191</v>
      </c>
      <c r="I54" t="s">
        <v>239</v>
      </c>
      <c r="J54" t="s">
        <v>240</v>
      </c>
      <c r="K54" t="s">
        <v>280</v>
      </c>
      <c r="L54">
        <v>2.8</v>
      </c>
      <c r="M54">
        <f t="shared" si="1"/>
        <v>0.11666666666666665</v>
      </c>
      <c r="N54">
        <v>8.3000000000000007</v>
      </c>
      <c r="O54">
        <v>69.720000000000013</v>
      </c>
      <c r="P54">
        <v>153706.10640000002</v>
      </c>
      <c r="Q54">
        <v>385.28997337600003</v>
      </c>
      <c r="S54" t="s">
        <v>35</v>
      </c>
      <c r="T54" t="s">
        <v>69</v>
      </c>
      <c r="U54" t="s">
        <v>156</v>
      </c>
    </row>
    <row r="55" spans="1:21" x14ac:dyDescent="0.3">
      <c r="A55" s="2">
        <v>44054</v>
      </c>
      <c r="B55" t="s">
        <v>20</v>
      </c>
      <c r="C55" t="s">
        <v>179</v>
      </c>
      <c r="D55" t="s">
        <v>192</v>
      </c>
      <c r="H55" t="s">
        <v>207</v>
      </c>
      <c r="I55" t="s">
        <v>195</v>
      </c>
      <c r="J55" t="s">
        <v>209</v>
      </c>
      <c r="K55" t="s">
        <v>288</v>
      </c>
      <c r="L55">
        <v>12.5</v>
      </c>
      <c r="M55">
        <f t="shared" si="1"/>
        <v>0.52083333333333337</v>
      </c>
      <c r="N55">
        <v>3</v>
      </c>
      <c r="O55">
        <v>25.200000000000003</v>
      </c>
      <c r="P55">
        <v>55556.424000000006</v>
      </c>
      <c r="Q55">
        <v>139.26143616000002</v>
      </c>
      <c r="S55" t="s">
        <v>35</v>
      </c>
      <c r="T55" t="s">
        <v>69</v>
      </c>
      <c r="U55" t="s">
        <v>159</v>
      </c>
    </row>
    <row r="56" spans="1:21" x14ac:dyDescent="0.3">
      <c r="A56" s="2">
        <v>44054</v>
      </c>
      <c r="B56" t="s">
        <v>20</v>
      </c>
      <c r="C56" t="s">
        <v>179</v>
      </c>
      <c r="D56" t="s">
        <v>192</v>
      </c>
      <c r="H56" t="s">
        <v>211</v>
      </c>
      <c r="I56" t="s">
        <v>210</v>
      </c>
      <c r="J56" t="s">
        <v>171</v>
      </c>
      <c r="K56" t="s">
        <v>289</v>
      </c>
      <c r="L56">
        <v>1.8</v>
      </c>
      <c r="M56">
        <f t="shared" si="1"/>
        <v>7.4999999999999997E-2</v>
      </c>
      <c r="N56">
        <v>3</v>
      </c>
      <c r="O56">
        <v>25.200000000000003</v>
      </c>
      <c r="P56">
        <v>55556.424000000006</v>
      </c>
      <c r="Q56">
        <v>139.26143616000002</v>
      </c>
      <c r="S56" t="s">
        <v>35</v>
      </c>
      <c r="T56" t="s">
        <v>69</v>
      </c>
      <c r="U56" t="s">
        <v>156</v>
      </c>
    </row>
    <row r="57" spans="1:21" x14ac:dyDescent="0.3">
      <c r="A57" s="2">
        <v>44055</v>
      </c>
      <c r="B57" t="s">
        <v>20</v>
      </c>
      <c r="C57" t="s">
        <v>193</v>
      </c>
      <c r="D57" t="s">
        <v>204</v>
      </c>
      <c r="H57" t="s">
        <v>212</v>
      </c>
      <c r="I57" t="s">
        <v>213</v>
      </c>
      <c r="J57" t="s">
        <v>171</v>
      </c>
      <c r="K57" t="s">
        <v>290</v>
      </c>
      <c r="L57">
        <v>1</v>
      </c>
      <c r="M57">
        <f t="shared" si="1"/>
        <v>4.1666666666666664E-2</v>
      </c>
      <c r="N57">
        <v>6.1</v>
      </c>
      <c r="O57">
        <v>51.24</v>
      </c>
      <c r="P57">
        <v>112964.7288</v>
      </c>
      <c r="Q57">
        <v>283.16492019199995</v>
      </c>
      <c r="S57" t="s">
        <v>35</v>
      </c>
      <c r="T57" t="s">
        <v>69</v>
      </c>
      <c r="U57" t="s">
        <v>156</v>
      </c>
    </row>
    <row r="58" spans="1:21" x14ac:dyDescent="0.3">
      <c r="A58" s="2">
        <v>44055</v>
      </c>
      <c r="B58" t="s">
        <v>20</v>
      </c>
      <c r="C58" t="s">
        <v>283</v>
      </c>
      <c r="D58" t="s">
        <v>284</v>
      </c>
      <c r="H58" t="s">
        <v>291</v>
      </c>
      <c r="I58" t="s">
        <v>292</v>
      </c>
      <c r="J58" t="s">
        <v>171</v>
      </c>
      <c r="K58" t="s">
        <v>293</v>
      </c>
      <c r="L58">
        <v>3</v>
      </c>
      <c r="M58">
        <f t="shared" si="1"/>
        <v>0.125</v>
      </c>
      <c r="N58">
        <v>5</v>
      </c>
      <c r="O58">
        <v>42</v>
      </c>
      <c r="P58">
        <v>92594.04</v>
      </c>
      <c r="Q58">
        <v>232.10239359999994</v>
      </c>
      <c r="S58" t="s">
        <v>35</v>
      </c>
      <c r="T58" t="s">
        <v>69</v>
      </c>
      <c r="U58" t="s">
        <v>159</v>
      </c>
    </row>
    <row r="59" spans="1:21" x14ac:dyDescent="0.3">
      <c r="A59" s="2">
        <v>44055</v>
      </c>
      <c r="B59" t="s">
        <v>20</v>
      </c>
      <c r="C59" t="s">
        <v>283</v>
      </c>
      <c r="D59" t="s">
        <v>285</v>
      </c>
      <c r="H59" t="s">
        <v>294</v>
      </c>
      <c r="I59" t="s">
        <v>175</v>
      </c>
      <c r="J59" t="s">
        <v>175</v>
      </c>
      <c r="K59" t="s">
        <v>295</v>
      </c>
      <c r="L59">
        <v>8</v>
      </c>
      <c r="M59">
        <f t="shared" si="1"/>
        <v>0.33333333333333331</v>
      </c>
      <c r="N59">
        <v>3</v>
      </c>
      <c r="O59">
        <v>25.200000000000003</v>
      </c>
      <c r="P59">
        <v>55556.424000000006</v>
      </c>
      <c r="Q59">
        <v>139.26143616000002</v>
      </c>
      <c r="S59" t="s">
        <v>35</v>
      </c>
      <c r="T59" t="s">
        <v>69</v>
      </c>
      <c r="U59" t="s">
        <v>159</v>
      </c>
    </row>
    <row r="60" spans="1:21" x14ac:dyDescent="0.3">
      <c r="A60" s="2">
        <v>44056</v>
      </c>
      <c r="B60" t="s">
        <v>20</v>
      </c>
      <c r="C60" t="s">
        <v>179</v>
      </c>
      <c r="D60" t="s">
        <v>192</v>
      </c>
      <c r="H60" t="s">
        <v>211</v>
      </c>
      <c r="I60" t="s">
        <v>175</v>
      </c>
      <c r="J60" t="s">
        <v>175</v>
      </c>
      <c r="K60" t="s">
        <v>296</v>
      </c>
      <c r="L60">
        <v>1</v>
      </c>
      <c r="M60">
        <f t="shared" si="1"/>
        <v>4.1666666666666664E-2</v>
      </c>
      <c r="N60">
        <v>0.4</v>
      </c>
      <c r="O60">
        <v>3.3600000000000003</v>
      </c>
      <c r="P60">
        <v>7407.5232000000005</v>
      </c>
      <c r="Q60">
        <v>18.568191488</v>
      </c>
      <c r="S60" t="s">
        <v>35</v>
      </c>
      <c r="T60" t="s">
        <v>69</v>
      </c>
      <c r="U60" t="s">
        <v>156</v>
      </c>
    </row>
    <row r="61" spans="1:21" x14ac:dyDescent="0.3">
      <c r="A61" s="2">
        <v>44060</v>
      </c>
      <c r="B61" t="s">
        <v>20</v>
      </c>
      <c r="C61" t="s">
        <v>193</v>
      </c>
      <c r="D61" t="s">
        <v>286</v>
      </c>
      <c r="H61" t="s">
        <v>298</v>
      </c>
      <c r="I61" t="s">
        <v>175</v>
      </c>
      <c r="J61" t="s">
        <v>175</v>
      </c>
      <c r="K61" t="s">
        <v>299</v>
      </c>
      <c r="L61">
        <v>8</v>
      </c>
      <c r="M61">
        <f t="shared" si="1"/>
        <v>0.33333333333333331</v>
      </c>
      <c r="N61">
        <v>3.6</v>
      </c>
      <c r="O61">
        <v>30.240000000000002</v>
      </c>
      <c r="P61">
        <v>66667.708800000008</v>
      </c>
      <c r="Q61">
        <v>167.113723392</v>
      </c>
      <c r="S61" t="s">
        <v>35</v>
      </c>
      <c r="T61" t="s">
        <v>69</v>
      </c>
      <c r="U61" t="s">
        <v>156</v>
      </c>
    </row>
    <row r="62" spans="1:21" x14ac:dyDescent="0.3">
      <c r="A62" s="2">
        <v>44064</v>
      </c>
      <c r="B62" t="s">
        <v>20</v>
      </c>
      <c r="C62" t="s">
        <v>179</v>
      </c>
      <c r="D62" t="s">
        <v>287</v>
      </c>
      <c r="H62" t="s">
        <v>207</v>
      </c>
      <c r="I62" t="s">
        <v>175</v>
      </c>
      <c r="J62" t="s">
        <v>175</v>
      </c>
      <c r="K62" t="s">
        <v>300</v>
      </c>
      <c r="L62">
        <v>1</v>
      </c>
      <c r="M62">
        <f t="shared" si="1"/>
        <v>4.1666666666666664E-2</v>
      </c>
      <c r="N62">
        <v>8.8000000000000007</v>
      </c>
      <c r="O62">
        <v>73.920000000000016</v>
      </c>
      <c r="P62">
        <v>162965.51040000003</v>
      </c>
      <c r="Q62">
        <v>408.50021273600004</v>
      </c>
      <c r="S62" t="s">
        <v>35</v>
      </c>
      <c r="T62" t="s">
        <v>69</v>
      </c>
      <c r="U62" t="s">
        <v>159</v>
      </c>
    </row>
    <row r="63" spans="1:21" x14ac:dyDescent="0.3">
      <c r="A63" s="2">
        <v>44071</v>
      </c>
      <c r="B63" t="s">
        <v>20</v>
      </c>
      <c r="C63" t="s">
        <v>179</v>
      </c>
      <c r="D63" t="s">
        <v>180</v>
      </c>
      <c r="H63" t="s">
        <v>265</v>
      </c>
      <c r="I63" t="s">
        <v>301</v>
      </c>
      <c r="J63" t="s">
        <v>302</v>
      </c>
      <c r="K63" t="s">
        <v>303</v>
      </c>
      <c r="L63">
        <v>1</v>
      </c>
      <c r="M63">
        <f t="shared" si="1"/>
        <v>4.1666666666666664E-2</v>
      </c>
      <c r="N63">
        <v>1.3</v>
      </c>
      <c r="O63">
        <v>10.920000000000002</v>
      </c>
      <c r="P63">
        <v>24074.450400000002</v>
      </c>
      <c r="Q63">
        <v>60.346622336000003</v>
      </c>
      <c r="S63" t="s">
        <v>35</v>
      </c>
      <c r="T63" t="s">
        <v>69</v>
      </c>
      <c r="U63" t="s">
        <v>159</v>
      </c>
    </row>
    <row r="64" spans="1:21" x14ac:dyDescent="0.3">
      <c r="A64" s="2">
        <v>44071</v>
      </c>
      <c r="B64" t="s">
        <v>20</v>
      </c>
      <c r="C64" t="s">
        <v>179</v>
      </c>
      <c r="D64" t="s">
        <v>287</v>
      </c>
      <c r="H64" t="s">
        <v>194</v>
      </c>
      <c r="I64" t="s">
        <v>175</v>
      </c>
      <c r="J64" t="s">
        <v>175</v>
      </c>
      <c r="K64" t="s">
        <v>304</v>
      </c>
      <c r="L64">
        <v>2.4</v>
      </c>
      <c r="M64">
        <f t="shared" si="1"/>
        <v>9.9999999999999992E-2</v>
      </c>
      <c r="N64">
        <v>2</v>
      </c>
      <c r="O64">
        <v>16.8</v>
      </c>
      <c r="P64">
        <v>37037.616000000002</v>
      </c>
      <c r="Q64">
        <v>92.840957439999997</v>
      </c>
      <c r="S64" t="s">
        <v>35</v>
      </c>
      <c r="T64" t="s">
        <v>69</v>
      </c>
      <c r="U64" t="s">
        <v>159</v>
      </c>
    </row>
    <row r="65" spans="1:21" x14ac:dyDescent="0.3">
      <c r="A65" s="2">
        <v>44071</v>
      </c>
      <c r="B65" t="s">
        <v>20</v>
      </c>
      <c r="C65" t="s">
        <v>179</v>
      </c>
      <c r="D65" t="s">
        <v>287</v>
      </c>
      <c r="H65" t="s">
        <v>194</v>
      </c>
      <c r="I65" t="s">
        <v>175</v>
      </c>
      <c r="J65" t="s">
        <v>175</v>
      </c>
      <c r="K65" t="s">
        <v>305</v>
      </c>
      <c r="L65">
        <v>3</v>
      </c>
      <c r="M65">
        <f t="shared" si="1"/>
        <v>0.125</v>
      </c>
      <c r="N65">
        <v>2</v>
      </c>
      <c r="O65">
        <v>16.8</v>
      </c>
      <c r="P65">
        <v>37037.616000000002</v>
      </c>
      <c r="Q65">
        <v>92.840957439999997</v>
      </c>
      <c r="S65" t="s">
        <v>35</v>
      </c>
      <c r="T65" t="s">
        <v>69</v>
      </c>
      <c r="U65" t="s">
        <v>156</v>
      </c>
    </row>
    <row r="66" spans="1:21" x14ac:dyDescent="0.3">
      <c r="A66" s="2">
        <v>44071</v>
      </c>
      <c r="B66" t="s">
        <v>20</v>
      </c>
      <c r="C66" t="s">
        <v>179</v>
      </c>
      <c r="D66" t="s">
        <v>287</v>
      </c>
      <c r="H66" t="s">
        <v>206</v>
      </c>
      <c r="I66" t="s">
        <v>306</v>
      </c>
      <c r="J66" t="s">
        <v>246</v>
      </c>
      <c r="K66" t="s">
        <v>307</v>
      </c>
      <c r="L66">
        <v>0.5</v>
      </c>
      <c r="M66">
        <f t="shared" si="1"/>
        <v>2.0833333333333332E-2</v>
      </c>
      <c r="N66">
        <v>0.5</v>
      </c>
      <c r="O66">
        <v>4.2</v>
      </c>
      <c r="P66">
        <v>9259.4040000000005</v>
      </c>
      <c r="Q66">
        <v>23.210239359999999</v>
      </c>
      <c r="S66" t="s">
        <v>35</v>
      </c>
      <c r="T66" t="s">
        <v>69</v>
      </c>
      <c r="U66" t="s">
        <v>159</v>
      </c>
    </row>
    <row r="67" spans="1:21" x14ac:dyDescent="0.3">
      <c r="A67" s="2">
        <v>44071</v>
      </c>
      <c r="B67" t="s">
        <v>20</v>
      </c>
      <c r="C67" t="s">
        <v>179</v>
      </c>
      <c r="D67" t="s">
        <v>287</v>
      </c>
      <c r="H67" t="s">
        <v>211</v>
      </c>
      <c r="I67" t="s">
        <v>306</v>
      </c>
      <c r="J67" t="s">
        <v>246</v>
      </c>
      <c r="K67" t="s">
        <v>308</v>
      </c>
      <c r="L67">
        <v>3.83</v>
      </c>
      <c r="M67">
        <f t="shared" ref="M67:M92" si="2">L67/24</f>
        <v>0.15958333333333333</v>
      </c>
      <c r="N67">
        <v>2</v>
      </c>
      <c r="O67">
        <v>16.8</v>
      </c>
      <c r="P67">
        <v>37037.616000000002</v>
      </c>
      <c r="Q67">
        <v>92.840957439999997</v>
      </c>
      <c r="S67" t="s">
        <v>35</v>
      </c>
      <c r="T67" t="s">
        <v>69</v>
      </c>
      <c r="U67" t="s">
        <v>159</v>
      </c>
    </row>
    <row r="68" spans="1:21" x14ac:dyDescent="0.3">
      <c r="A68" s="2">
        <v>44071</v>
      </c>
      <c r="B68" t="s">
        <v>20</v>
      </c>
      <c r="C68" t="s">
        <v>179</v>
      </c>
      <c r="D68" t="s">
        <v>180</v>
      </c>
      <c r="H68" t="s">
        <v>181</v>
      </c>
      <c r="I68" t="s">
        <v>208</v>
      </c>
      <c r="J68" t="s">
        <v>246</v>
      </c>
      <c r="K68" t="s">
        <v>309</v>
      </c>
      <c r="L68">
        <v>1.8</v>
      </c>
      <c r="M68">
        <f t="shared" si="2"/>
        <v>7.4999999999999997E-2</v>
      </c>
      <c r="N68">
        <v>0.5</v>
      </c>
      <c r="O68">
        <v>4.2</v>
      </c>
      <c r="P68">
        <v>9259.4040000000005</v>
      </c>
      <c r="Q68">
        <v>23.210239359999999</v>
      </c>
      <c r="S68" t="s">
        <v>35</v>
      </c>
      <c r="T68" t="s">
        <v>69</v>
      </c>
      <c r="U68" t="s">
        <v>159</v>
      </c>
    </row>
    <row r="69" spans="1:21" x14ac:dyDescent="0.3">
      <c r="A69" s="2">
        <v>44047</v>
      </c>
      <c r="B69" t="s">
        <v>23</v>
      </c>
      <c r="C69" t="s">
        <v>310</v>
      </c>
      <c r="D69" t="s">
        <v>182</v>
      </c>
      <c r="H69" t="s">
        <v>314</v>
      </c>
      <c r="I69" t="s">
        <v>174</v>
      </c>
      <c r="J69" t="s">
        <v>171</v>
      </c>
      <c r="K69" t="s">
        <v>315</v>
      </c>
      <c r="L69">
        <v>1</v>
      </c>
      <c r="M69">
        <f t="shared" si="2"/>
        <v>4.1666666666666664E-2</v>
      </c>
      <c r="N69">
        <v>5</v>
      </c>
      <c r="O69">
        <v>42</v>
      </c>
      <c r="P69">
        <v>92594.04</v>
      </c>
      <c r="Q69">
        <v>232.10239359999994</v>
      </c>
      <c r="S69" t="s">
        <v>35</v>
      </c>
      <c r="T69" t="s">
        <v>69</v>
      </c>
      <c r="U69" t="s">
        <v>160</v>
      </c>
    </row>
    <row r="70" spans="1:21" x14ac:dyDescent="0.3">
      <c r="A70" s="2">
        <v>44049</v>
      </c>
      <c r="B70" t="s">
        <v>23</v>
      </c>
      <c r="C70" t="s">
        <v>311</v>
      </c>
      <c r="D70" t="s">
        <v>311</v>
      </c>
      <c r="H70" t="s">
        <v>181</v>
      </c>
      <c r="I70" t="s">
        <v>175</v>
      </c>
      <c r="J70" t="s">
        <v>175</v>
      </c>
      <c r="K70" t="s">
        <v>316</v>
      </c>
      <c r="L70">
        <v>1</v>
      </c>
      <c r="M70">
        <f t="shared" si="2"/>
        <v>4.1666666666666664E-2</v>
      </c>
      <c r="N70">
        <v>0.2</v>
      </c>
      <c r="O70">
        <v>1.6800000000000002</v>
      </c>
      <c r="P70">
        <v>3703.7616000000003</v>
      </c>
      <c r="Q70">
        <v>9.284095744</v>
      </c>
      <c r="S70" t="s">
        <v>35</v>
      </c>
      <c r="T70" t="s">
        <v>69</v>
      </c>
      <c r="U70" t="s">
        <v>156</v>
      </c>
    </row>
    <row r="71" spans="1:21" x14ac:dyDescent="0.3">
      <c r="A71" s="2">
        <v>44049</v>
      </c>
      <c r="B71" t="s">
        <v>23</v>
      </c>
      <c r="C71" t="s">
        <v>311</v>
      </c>
      <c r="D71" t="s">
        <v>311</v>
      </c>
      <c r="H71" t="s">
        <v>181</v>
      </c>
      <c r="I71" t="s">
        <v>231</v>
      </c>
      <c r="J71" t="s">
        <v>175</v>
      </c>
      <c r="K71" t="s">
        <v>317</v>
      </c>
      <c r="L71">
        <v>24</v>
      </c>
      <c r="M71">
        <f t="shared" si="2"/>
        <v>1</v>
      </c>
      <c r="N71">
        <v>7</v>
      </c>
      <c r="O71">
        <v>58.800000000000004</v>
      </c>
      <c r="P71">
        <v>129631.656</v>
      </c>
      <c r="Q71">
        <v>324.94335103999998</v>
      </c>
      <c r="S71" t="s">
        <v>35</v>
      </c>
      <c r="T71" t="s">
        <v>69</v>
      </c>
      <c r="U71" t="s">
        <v>156</v>
      </c>
    </row>
    <row r="72" spans="1:21" x14ac:dyDescent="0.3">
      <c r="A72" s="2">
        <v>44050</v>
      </c>
      <c r="B72" t="s">
        <v>23</v>
      </c>
      <c r="C72" t="s">
        <v>310</v>
      </c>
      <c r="D72" t="s">
        <v>182</v>
      </c>
      <c r="H72" t="s">
        <v>314</v>
      </c>
      <c r="I72" t="s">
        <v>175</v>
      </c>
      <c r="J72" t="s">
        <v>175</v>
      </c>
      <c r="K72" t="s">
        <v>318</v>
      </c>
      <c r="L72">
        <v>1</v>
      </c>
      <c r="M72">
        <f t="shared" si="2"/>
        <v>4.1666666666666664E-2</v>
      </c>
      <c r="N72">
        <v>4.4000000000000004</v>
      </c>
      <c r="O72">
        <v>36.960000000000008</v>
      </c>
      <c r="P72">
        <v>81482.755200000014</v>
      </c>
      <c r="Q72">
        <v>204.25010636800002</v>
      </c>
      <c r="S72" t="s">
        <v>35</v>
      </c>
      <c r="T72" t="s">
        <v>69</v>
      </c>
      <c r="U72" t="s">
        <v>156</v>
      </c>
    </row>
    <row r="73" spans="1:21" x14ac:dyDescent="0.3">
      <c r="A73" s="2">
        <v>44051</v>
      </c>
      <c r="B73" t="s">
        <v>23</v>
      </c>
      <c r="C73" t="s">
        <v>311</v>
      </c>
      <c r="D73" t="s">
        <v>311</v>
      </c>
      <c r="H73" t="s">
        <v>205</v>
      </c>
      <c r="I73" t="s">
        <v>170</v>
      </c>
      <c r="J73" t="s">
        <v>171</v>
      </c>
      <c r="K73" t="s">
        <v>320</v>
      </c>
      <c r="L73">
        <v>6.5</v>
      </c>
      <c r="M73">
        <f t="shared" si="2"/>
        <v>0.27083333333333331</v>
      </c>
      <c r="N73">
        <v>4.9000000000000004</v>
      </c>
      <c r="O73">
        <v>41.160000000000004</v>
      </c>
      <c r="P73">
        <v>90742.159200000009</v>
      </c>
      <c r="Q73">
        <v>227.46034572799999</v>
      </c>
      <c r="S73" t="s">
        <v>35</v>
      </c>
      <c r="T73" t="s">
        <v>69</v>
      </c>
      <c r="U73" t="s">
        <v>156</v>
      </c>
    </row>
    <row r="74" spans="1:21" x14ac:dyDescent="0.3">
      <c r="A74" s="2">
        <v>44051</v>
      </c>
      <c r="B74" t="s">
        <v>23</v>
      </c>
      <c r="C74" t="s">
        <v>311</v>
      </c>
      <c r="D74" t="s">
        <v>311</v>
      </c>
      <c r="H74" t="s">
        <v>319</v>
      </c>
      <c r="I74" t="s">
        <v>231</v>
      </c>
      <c r="J74" t="s">
        <v>175</v>
      </c>
      <c r="K74" t="s">
        <v>321</v>
      </c>
      <c r="L74">
        <v>1</v>
      </c>
      <c r="M74">
        <f t="shared" si="2"/>
        <v>4.1666666666666664E-2</v>
      </c>
      <c r="N74">
        <v>2</v>
      </c>
      <c r="O74">
        <v>16.8</v>
      </c>
      <c r="P74">
        <v>37037.616000000002</v>
      </c>
      <c r="Q74">
        <v>92.840957439999997</v>
      </c>
      <c r="S74" t="s">
        <v>35</v>
      </c>
      <c r="T74" t="s">
        <v>69</v>
      </c>
      <c r="U74" t="s">
        <v>156</v>
      </c>
    </row>
    <row r="75" spans="1:21" x14ac:dyDescent="0.3">
      <c r="A75" s="2">
        <v>44052</v>
      </c>
      <c r="B75" t="s">
        <v>23</v>
      </c>
      <c r="C75" t="s">
        <v>310</v>
      </c>
      <c r="D75" t="s">
        <v>182</v>
      </c>
      <c r="H75" t="s">
        <v>314</v>
      </c>
      <c r="I75" t="s">
        <v>175</v>
      </c>
      <c r="J75" t="s">
        <v>175</v>
      </c>
      <c r="K75" t="s">
        <v>322</v>
      </c>
      <c r="L75">
        <v>24</v>
      </c>
      <c r="M75">
        <f t="shared" si="2"/>
        <v>1</v>
      </c>
      <c r="N75">
        <v>2</v>
      </c>
      <c r="O75">
        <v>16.8</v>
      </c>
      <c r="P75">
        <v>37037.616000000002</v>
      </c>
      <c r="Q75">
        <v>92.840957439999997</v>
      </c>
      <c r="S75" t="s">
        <v>35</v>
      </c>
      <c r="T75" t="s">
        <v>69</v>
      </c>
      <c r="U75" t="s">
        <v>156</v>
      </c>
    </row>
    <row r="76" spans="1:21" x14ac:dyDescent="0.3">
      <c r="A76" s="2">
        <v>44052</v>
      </c>
      <c r="B76" t="s">
        <v>23</v>
      </c>
      <c r="C76" t="s">
        <v>311</v>
      </c>
      <c r="D76" t="s">
        <v>311</v>
      </c>
      <c r="H76" t="s">
        <v>319</v>
      </c>
      <c r="I76" t="s">
        <v>231</v>
      </c>
      <c r="J76" t="s">
        <v>175</v>
      </c>
      <c r="K76" t="s">
        <v>323</v>
      </c>
      <c r="L76">
        <v>1</v>
      </c>
      <c r="M76">
        <f t="shared" si="2"/>
        <v>4.1666666666666664E-2</v>
      </c>
      <c r="N76">
        <v>0.8</v>
      </c>
      <c r="O76">
        <v>6.7200000000000006</v>
      </c>
      <c r="P76">
        <v>14815.046400000001</v>
      </c>
      <c r="Q76">
        <v>37.136382976</v>
      </c>
      <c r="S76" t="s">
        <v>35</v>
      </c>
      <c r="T76" t="s">
        <v>69</v>
      </c>
      <c r="U76" t="s">
        <v>156</v>
      </c>
    </row>
    <row r="77" spans="1:21" x14ac:dyDescent="0.3">
      <c r="A77" s="2">
        <v>44053</v>
      </c>
      <c r="B77" t="s">
        <v>23</v>
      </c>
      <c r="C77" t="s">
        <v>311</v>
      </c>
      <c r="D77" t="s">
        <v>311</v>
      </c>
      <c r="H77" t="s">
        <v>181</v>
      </c>
      <c r="I77" t="s">
        <v>196</v>
      </c>
      <c r="J77" t="s">
        <v>171</v>
      </c>
      <c r="K77" t="s">
        <v>197</v>
      </c>
      <c r="L77">
        <v>1</v>
      </c>
      <c r="M77">
        <f t="shared" si="2"/>
        <v>4.1666666666666664E-2</v>
      </c>
      <c r="N77">
        <v>7.2</v>
      </c>
      <c r="O77">
        <v>60.480000000000004</v>
      </c>
      <c r="P77">
        <v>133335.41760000002</v>
      </c>
      <c r="Q77">
        <v>334.22744678399999</v>
      </c>
      <c r="S77" t="s">
        <v>35</v>
      </c>
      <c r="T77" t="s">
        <v>69</v>
      </c>
      <c r="U77" t="s">
        <v>160</v>
      </c>
    </row>
    <row r="78" spans="1:21" x14ac:dyDescent="0.3">
      <c r="A78" s="2">
        <v>44054</v>
      </c>
      <c r="B78" t="s">
        <v>23</v>
      </c>
      <c r="C78" t="s">
        <v>310</v>
      </c>
      <c r="D78" t="s">
        <v>182</v>
      </c>
      <c r="H78" t="s">
        <v>314</v>
      </c>
      <c r="I78" t="s">
        <v>174</v>
      </c>
      <c r="J78" t="s">
        <v>171</v>
      </c>
      <c r="K78" t="s">
        <v>325</v>
      </c>
      <c r="L78">
        <v>1</v>
      </c>
      <c r="M78">
        <f t="shared" si="2"/>
        <v>4.1666666666666664E-2</v>
      </c>
      <c r="N78">
        <v>5</v>
      </c>
      <c r="O78">
        <v>42</v>
      </c>
      <c r="P78">
        <v>92594.04</v>
      </c>
      <c r="Q78">
        <v>232.10239359999994</v>
      </c>
      <c r="S78" t="s">
        <v>35</v>
      </c>
      <c r="T78" t="s">
        <v>69</v>
      </c>
      <c r="U78" t="s">
        <v>160</v>
      </c>
    </row>
    <row r="79" spans="1:21" x14ac:dyDescent="0.3">
      <c r="A79" s="2">
        <v>44056</v>
      </c>
      <c r="B79" t="s">
        <v>23</v>
      </c>
      <c r="C79" t="s">
        <v>311</v>
      </c>
      <c r="D79" t="s">
        <v>311</v>
      </c>
      <c r="H79" t="s">
        <v>181</v>
      </c>
      <c r="I79" t="s">
        <v>196</v>
      </c>
      <c r="J79" t="s">
        <v>171</v>
      </c>
      <c r="K79" t="s">
        <v>197</v>
      </c>
      <c r="L79">
        <v>1</v>
      </c>
      <c r="M79">
        <f t="shared" si="2"/>
        <v>4.1666666666666664E-2</v>
      </c>
      <c r="N79">
        <v>7.2</v>
      </c>
      <c r="O79">
        <v>60.480000000000004</v>
      </c>
      <c r="P79">
        <v>133335.41760000002</v>
      </c>
      <c r="Q79">
        <v>334.22744678399999</v>
      </c>
      <c r="S79" t="s">
        <v>35</v>
      </c>
      <c r="T79" t="s">
        <v>69</v>
      </c>
      <c r="U79" t="s">
        <v>160</v>
      </c>
    </row>
    <row r="80" spans="1:21" x14ac:dyDescent="0.3">
      <c r="A80" s="2">
        <v>44060</v>
      </c>
      <c r="B80" t="s">
        <v>23</v>
      </c>
      <c r="C80" t="s">
        <v>313</v>
      </c>
      <c r="D80" t="s">
        <v>313</v>
      </c>
      <c r="H80" t="s">
        <v>326</v>
      </c>
      <c r="I80" t="s">
        <v>245</v>
      </c>
      <c r="J80" t="s">
        <v>246</v>
      </c>
      <c r="K80" t="s">
        <v>327</v>
      </c>
      <c r="L80">
        <v>24</v>
      </c>
      <c r="M80">
        <f t="shared" si="2"/>
        <v>1</v>
      </c>
      <c r="N80">
        <v>6.6</v>
      </c>
      <c r="O80">
        <v>55.44</v>
      </c>
      <c r="P80">
        <v>122224.13279999999</v>
      </c>
      <c r="Q80">
        <v>306.37515955199996</v>
      </c>
      <c r="S80" t="s">
        <v>35</v>
      </c>
      <c r="T80" t="s">
        <v>69</v>
      </c>
      <c r="U80" t="s">
        <v>156</v>
      </c>
    </row>
    <row r="81" spans="1:21" x14ac:dyDescent="0.3">
      <c r="A81" s="2">
        <v>44064</v>
      </c>
      <c r="B81" t="s">
        <v>23</v>
      </c>
      <c r="C81" t="s">
        <v>313</v>
      </c>
      <c r="D81" t="s">
        <v>313</v>
      </c>
      <c r="H81" t="s">
        <v>326</v>
      </c>
      <c r="I81" t="s">
        <v>239</v>
      </c>
      <c r="J81" t="s">
        <v>246</v>
      </c>
      <c r="K81" t="s">
        <v>329</v>
      </c>
      <c r="L81">
        <v>24</v>
      </c>
      <c r="M81">
        <f t="shared" si="2"/>
        <v>1</v>
      </c>
      <c r="N81">
        <v>6.9</v>
      </c>
      <c r="O81">
        <v>57.960000000000008</v>
      </c>
      <c r="P81">
        <v>127779.77520000002</v>
      </c>
      <c r="Q81">
        <v>320.301303168</v>
      </c>
      <c r="S81" t="s">
        <v>35</v>
      </c>
      <c r="T81" t="s">
        <v>69</v>
      </c>
      <c r="U81" t="s">
        <v>156</v>
      </c>
    </row>
    <row r="82" spans="1:21" x14ac:dyDescent="0.3">
      <c r="A82" s="2">
        <v>44065</v>
      </c>
      <c r="B82" t="s">
        <v>23</v>
      </c>
      <c r="C82" t="s">
        <v>313</v>
      </c>
      <c r="D82" t="s">
        <v>313</v>
      </c>
      <c r="H82" t="s">
        <v>326</v>
      </c>
      <c r="I82" t="s">
        <v>245</v>
      </c>
      <c r="J82" t="s">
        <v>246</v>
      </c>
      <c r="K82" t="s">
        <v>330</v>
      </c>
      <c r="L82">
        <v>24</v>
      </c>
      <c r="M82">
        <f t="shared" si="2"/>
        <v>1</v>
      </c>
      <c r="N82">
        <v>3</v>
      </c>
      <c r="O82">
        <v>25.200000000000003</v>
      </c>
      <c r="P82">
        <v>55556.424000000006</v>
      </c>
      <c r="Q82">
        <v>139.26143616000002</v>
      </c>
      <c r="S82" t="s">
        <v>35</v>
      </c>
      <c r="T82" t="s">
        <v>69</v>
      </c>
      <c r="U82" t="s">
        <v>156</v>
      </c>
    </row>
    <row r="83" spans="1:21" x14ac:dyDescent="0.3">
      <c r="A83" s="2">
        <v>44066</v>
      </c>
      <c r="B83" t="s">
        <v>23</v>
      </c>
      <c r="C83" t="s">
        <v>311</v>
      </c>
      <c r="D83" t="s">
        <v>311</v>
      </c>
      <c r="H83" t="s">
        <v>181</v>
      </c>
      <c r="I83" t="s">
        <v>175</v>
      </c>
      <c r="J83" t="s">
        <v>175</v>
      </c>
      <c r="K83" t="s">
        <v>331</v>
      </c>
      <c r="L83">
        <v>1</v>
      </c>
      <c r="M83">
        <f t="shared" si="2"/>
        <v>4.1666666666666664E-2</v>
      </c>
      <c r="N83">
        <v>4.7</v>
      </c>
      <c r="O83">
        <v>39.480000000000004</v>
      </c>
      <c r="P83">
        <v>87038.397600000011</v>
      </c>
      <c r="Q83">
        <v>218.17624998399998</v>
      </c>
      <c r="S83" t="s">
        <v>35</v>
      </c>
      <c r="T83" t="s">
        <v>69</v>
      </c>
      <c r="U83" t="s">
        <v>156</v>
      </c>
    </row>
    <row r="84" spans="1:21" x14ac:dyDescent="0.3">
      <c r="A84" s="2">
        <v>44067</v>
      </c>
      <c r="B84" t="s">
        <v>23</v>
      </c>
      <c r="C84" t="s">
        <v>311</v>
      </c>
      <c r="D84" t="s">
        <v>311</v>
      </c>
      <c r="H84" t="s">
        <v>332</v>
      </c>
      <c r="I84" t="s">
        <v>333</v>
      </c>
      <c r="J84" t="s">
        <v>175</v>
      </c>
      <c r="K84" t="s">
        <v>334</v>
      </c>
      <c r="L84">
        <v>1</v>
      </c>
      <c r="M84">
        <f t="shared" si="2"/>
        <v>4.1666666666666664E-2</v>
      </c>
      <c r="N84">
        <v>6.1</v>
      </c>
      <c r="O84">
        <v>51.24</v>
      </c>
      <c r="P84">
        <v>112964.7288</v>
      </c>
      <c r="Q84">
        <v>283.16492019199995</v>
      </c>
      <c r="S84" t="s">
        <v>35</v>
      </c>
      <c r="T84" t="s">
        <v>69</v>
      </c>
      <c r="U84" t="s">
        <v>156</v>
      </c>
    </row>
    <row r="85" spans="1:21" x14ac:dyDescent="0.3">
      <c r="A85" s="2">
        <v>44068</v>
      </c>
      <c r="B85" t="s">
        <v>23</v>
      </c>
      <c r="C85" t="s">
        <v>311</v>
      </c>
      <c r="D85" t="s">
        <v>311</v>
      </c>
      <c r="H85" t="s">
        <v>181</v>
      </c>
      <c r="I85" t="s">
        <v>175</v>
      </c>
      <c r="J85" t="s">
        <v>175</v>
      </c>
      <c r="K85" t="s">
        <v>335</v>
      </c>
      <c r="L85">
        <v>1</v>
      </c>
      <c r="M85">
        <f t="shared" si="2"/>
        <v>4.1666666666666664E-2</v>
      </c>
      <c r="N85">
        <v>6.1</v>
      </c>
      <c r="O85">
        <v>51.24</v>
      </c>
      <c r="P85">
        <v>112964.7288</v>
      </c>
      <c r="Q85">
        <v>283.16492019199995</v>
      </c>
      <c r="S85" t="s">
        <v>35</v>
      </c>
      <c r="T85" t="s">
        <v>69</v>
      </c>
      <c r="U85" t="s">
        <v>156</v>
      </c>
    </row>
    <row r="86" spans="1:21" x14ac:dyDescent="0.3">
      <c r="A86" s="2">
        <v>44070</v>
      </c>
      <c r="B86" t="s">
        <v>23</v>
      </c>
      <c r="C86" t="s">
        <v>311</v>
      </c>
      <c r="D86" t="s">
        <v>311</v>
      </c>
      <c r="H86" t="s">
        <v>181</v>
      </c>
      <c r="I86" t="s">
        <v>328</v>
      </c>
      <c r="J86" t="s">
        <v>246</v>
      </c>
      <c r="K86" t="s">
        <v>336</v>
      </c>
      <c r="L86">
        <v>1</v>
      </c>
      <c r="M86">
        <f t="shared" si="2"/>
        <v>4.1666666666666664E-2</v>
      </c>
      <c r="N86">
        <v>11.3</v>
      </c>
      <c r="O86">
        <v>94.920000000000016</v>
      </c>
      <c r="P86">
        <v>209262.53040000002</v>
      </c>
      <c r="Q86">
        <v>524.55140953599994</v>
      </c>
      <c r="S86" t="s">
        <v>35</v>
      </c>
      <c r="T86" t="s">
        <v>69</v>
      </c>
      <c r="U86" t="s">
        <v>156</v>
      </c>
    </row>
    <row r="87" spans="1:21" x14ac:dyDescent="0.3">
      <c r="A87" s="2">
        <v>44071</v>
      </c>
      <c r="B87" t="s">
        <v>23</v>
      </c>
      <c r="C87" t="s">
        <v>313</v>
      </c>
      <c r="D87" t="s">
        <v>313</v>
      </c>
      <c r="H87" t="s">
        <v>326</v>
      </c>
      <c r="I87" t="s">
        <v>175</v>
      </c>
      <c r="J87" t="s">
        <v>175</v>
      </c>
      <c r="K87" t="s">
        <v>337</v>
      </c>
      <c r="L87">
        <v>1</v>
      </c>
      <c r="M87">
        <f t="shared" si="2"/>
        <v>4.1666666666666664E-2</v>
      </c>
      <c r="N87">
        <v>12.9</v>
      </c>
      <c r="O87">
        <v>108.36000000000001</v>
      </c>
      <c r="P87">
        <v>238892.62320000003</v>
      </c>
      <c r="Q87">
        <v>598.82417548800004</v>
      </c>
      <c r="S87" t="s">
        <v>35</v>
      </c>
      <c r="T87" t="s">
        <v>69</v>
      </c>
      <c r="U87" t="s">
        <v>159</v>
      </c>
    </row>
    <row r="88" spans="1:21" x14ac:dyDescent="0.3">
      <c r="A88" s="2">
        <v>44072</v>
      </c>
      <c r="B88" t="s">
        <v>23</v>
      </c>
      <c r="C88" t="s">
        <v>311</v>
      </c>
      <c r="D88" t="s">
        <v>311</v>
      </c>
      <c r="H88" t="s">
        <v>181</v>
      </c>
      <c r="I88" t="s">
        <v>328</v>
      </c>
      <c r="J88" t="s">
        <v>246</v>
      </c>
      <c r="K88" t="s">
        <v>338</v>
      </c>
      <c r="L88">
        <v>1</v>
      </c>
      <c r="M88">
        <f t="shared" si="2"/>
        <v>4.1666666666666664E-2</v>
      </c>
      <c r="N88">
        <v>9.6</v>
      </c>
      <c r="O88">
        <v>80.64</v>
      </c>
      <c r="P88">
        <v>177780.55679999999</v>
      </c>
      <c r="Q88">
        <v>445.63659571199992</v>
      </c>
      <c r="S88" t="s">
        <v>35</v>
      </c>
      <c r="T88" t="s">
        <v>69</v>
      </c>
      <c r="U88" t="s">
        <v>156</v>
      </c>
    </row>
    <row r="89" spans="1:21" x14ac:dyDescent="0.3">
      <c r="A89" s="2">
        <v>44073</v>
      </c>
      <c r="B89" t="s">
        <v>23</v>
      </c>
      <c r="C89" t="s">
        <v>311</v>
      </c>
      <c r="D89" t="s">
        <v>311</v>
      </c>
      <c r="H89" t="s">
        <v>181</v>
      </c>
      <c r="I89" t="s">
        <v>297</v>
      </c>
      <c r="J89" t="s">
        <v>246</v>
      </c>
      <c r="K89" t="s">
        <v>339</v>
      </c>
      <c r="L89">
        <v>1.2</v>
      </c>
      <c r="M89">
        <f t="shared" si="2"/>
        <v>4.9999999999999996E-2</v>
      </c>
      <c r="N89">
        <v>4.4000000000000004</v>
      </c>
      <c r="O89">
        <v>36.960000000000008</v>
      </c>
      <c r="P89">
        <v>81482.755200000014</v>
      </c>
      <c r="Q89">
        <v>204.25010636800002</v>
      </c>
      <c r="S89" t="s">
        <v>35</v>
      </c>
      <c r="T89" t="s">
        <v>69</v>
      </c>
      <c r="U89" t="s">
        <v>156</v>
      </c>
    </row>
    <row r="90" spans="1:21" x14ac:dyDescent="0.3">
      <c r="A90" s="2">
        <v>44073</v>
      </c>
      <c r="B90" t="s">
        <v>23</v>
      </c>
      <c r="C90" t="s">
        <v>312</v>
      </c>
      <c r="D90" t="s">
        <v>312</v>
      </c>
      <c r="H90" t="s">
        <v>324</v>
      </c>
      <c r="I90" t="s">
        <v>245</v>
      </c>
      <c r="J90" t="s">
        <v>246</v>
      </c>
      <c r="K90" t="s">
        <v>340</v>
      </c>
      <c r="L90">
        <v>1.2</v>
      </c>
      <c r="M90">
        <f t="shared" si="2"/>
        <v>4.9999999999999996E-2</v>
      </c>
      <c r="N90">
        <v>3</v>
      </c>
      <c r="O90">
        <v>25.200000000000003</v>
      </c>
      <c r="P90">
        <v>55556.424000000006</v>
      </c>
      <c r="Q90">
        <v>139.26143616000002</v>
      </c>
      <c r="S90" t="s">
        <v>35</v>
      </c>
      <c r="T90" t="s">
        <v>69</v>
      </c>
      <c r="U90" t="s">
        <v>156</v>
      </c>
    </row>
    <row r="91" spans="1:21" x14ac:dyDescent="0.3">
      <c r="A91" s="2">
        <v>44074</v>
      </c>
      <c r="B91" t="s">
        <v>23</v>
      </c>
      <c r="C91" t="s">
        <v>311</v>
      </c>
      <c r="D91" t="s">
        <v>311</v>
      </c>
      <c r="H91" t="s">
        <v>181</v>
      </c>
      <c r="I91" t="s">
        <v>297</v>
      </c>
      <c r="J91" t="s">
        <v>246</v>
      </c>
      <c r="K91" t="s">
        <v>341</v>
      </c>
      <c r="L91">
        <v>2</v>
      </c>
      <c r="M91">
        <f t="shared" si="2"/>
        <v>8.3333333333333329E-2</v>
      </c>
      <c r="N91">
        <v>3</v>
      </c>
      <c r="O91">
        <v>25.200000000000003</v>
      </c>
      <c r="P91">
        <v>55556.424000000006</v>
      </c>
      <c r="Q91">
        <v>139.26143616000002</v>
      </c>
      <c r="S91" t="s">
        <v>35</v>
      </c>
      <c r="T91" t="s">
        <v>69</v>
      </c>
      <c r="U91" t="s">
        <v>156</v>
      </c>
    </row>
    <row r="92" spans="1:21" x14ac:dyDescent="0.3">
      <c r="A92" s="2">
        <v>44074</v>
      </c>
      <c r="B92" t="s">
        <v>23</v>
      </c>
      <c r="C92" t="s">
        <v>311</v>
      </c>
      <c r="D92" t="s">
        <v>311</v>
      </c>
      <c r="H92" t="s">
        <v>319</v>
      </c>
      <c r="I92" t="s">
        <v>175</v>
      </c>
      <c r="J92" t="s">
        <v>175</v>
      </c>
      <c r="K92" t="s">
        <v>342</v>
      </c>
      <c r="L92">
        <v>0.5</v>
      </c>
      <c r="M92">
        <f t="shared" si="2"/>
        <v>2.0833333333333332E-2</v>
      </c>
      <c r="N92">
        <v>2</v>
      </c>
      <c r="O92">
        <v>16.8</v>
      </c>
      <c r="P92">
        <v>37037.616000000002</v>
      </c>
      <c r="Q92">
        <v>92.840957439999997</v>
      </c>
      <c r="S92" t="s">
        <v>35</v>
      </c>
      <c r="T92" t="s">
        <v>69</v>
      </c>
      <c r="U92" t="s">
        <v>156</v>
      </c>
    </row>
  </sheetData>
  <autoFilter ref="A1:V92" xr:uid="{E393B684-D20E-4A32-843F-99754B79DDD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Datos!$F$1:$F$11</xm:f>
          </x14:formula1>
          <xm:sqref>W12:W13 W27 W23:W24 W32:W35 W29 W15:W21 W8:W10 W2:W6 U1:U14387</xm:sqref>
        </x14:dataValidation>
        <x14:dataValidation type="list" allowBlank="1" showInputMessage="1" showErrorMessage="1" xr:uid="{00000000-0002-0000-0000-000000000000}">
          <x14:formula1>
            <xm:f>Datos!$A$1:$A$16</xm:f>
          </x14:formula1>
          <xm:sqref>B1:B14387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C1:C14387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E1:E14387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S1:S14387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T1:T14387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V1:V14387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Holmazabal Jesus (Contratista-Teniente)</dc:creator>
  <cp:lastModifiedBy>Hernandez Holmazabal Jesus (Contratista-Teniente)</cp:lastModifiedBy>
  <dcterms:created xsi:type="dcterms:W3CDTF">2020-09-03T20:53:55Z</dcterms:created>
  <dcterms:modified xsi:type="dcterms:W3CDTF">2020-09-04T03:42:15Z</dcterms:modified>
</cp:coreProperties>
</file>