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3D440FD7-F3B1-4F62-8017-881B5FDA9A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Tabla!$A$1:$V$142</definedName>
  </definedNames>
  <calcPr calcId="181029"/>
</workbook>
</file>

<file path=xl/calcChain.xml><?xml version="1.0" encoding="utf-8"?>
<calcChain xmlns="http://schemas.openxmlformats.org/spreadsheetml/2006/main">
  <c r="M106" i="1" l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<sst xmlns="http://schemas.openxmlformats.org/spreadsheetml/2006/main" count="1576" uniqueCount="389">
  <si>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</si>
  <si>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</si>
  <si>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</si>
  <si>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</si>
  <si>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</si>
  <si>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</si>
  <si>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</si>
  <si>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</si>
  <si>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</si>
  <si>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</si>
  <si>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</si>
  <si>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</si>
  <si>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</si>
  <si>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</si>
  <si>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</si>
  <si>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</si>
  <si>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</si>
  <si>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</si>
  <si>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</si>
  <si>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</si>
  <si>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</si>
  <si>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</si>
  <si>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</si>
  <si>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</si>
  <si>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</si>
  <si>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</si>
  <si>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</si>
  <si>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</si>
  <si>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</si>
  <si>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</si>
  <si>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</si>
  <si>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</si>
  <si>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</si>
  <si>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</si>
  <si>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</si>
  <si>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</si>
  <si>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</si>
  <si>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</si>
  <si>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</si>
  <si>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</si>
  <si>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</si>
  <si>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</si>
  <si>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</si>
  <si>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</si>
  <si>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</si>
  <si>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</si>
  <si>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</si>
  <si>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</si>
  <si>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</si>
  <si>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</si>
  <si>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</si>
  <si>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</si>
  <si>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</si>
  <si>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</si>
  <si>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</si>
  <si>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</si>
  <si>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</si>
  <si>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</si>
  <si>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</si>
  <si>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</si>
  <si>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</si>
  <si>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</si>
  <si>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</si>
  <si>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</si>
  <si>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</si>
  <si>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</si>
  <si>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</si>
  <si>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</si>
  <si>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</si>
  <si>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</si>
  <si>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</si>
  <si>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</si>
  <si>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</si>
  <si>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</si>
  <si>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</si>
  <si>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</si>
  <si>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</si>
  <si>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</si>
  <si>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</si>
  <si>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</si>
  <si>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</si>
  <si>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</si>
  <si>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</si>
  <si>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</si>
  <si>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</si>
  <si>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</si>
  <si>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</si>
  <si>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</si>
  <si>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</si>
  <si>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</si>
  <si>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</si>
  <si>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</si>
  <si>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</si>
  <si>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</si>
  <si>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</si>
  <si>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</si>
  <si>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</si>
  <si>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</si>
  <si>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</si>
  <si>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</si>
  <si>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</si>
  <si>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</si>
  <si>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</si>
  <si>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</si>
  <si>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</si>
  <si>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</si>
  <si>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</si>
  <si>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</si>
  <si>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</si>
  <si>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</si>
  <si>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</si>
  <si>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</si>
  <si>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</si>
  <si>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</si>
  <si>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</si>
  <si>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</si>
  <si>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</si>
  <si>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</si>
  <si>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</si>
  <si>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</si>
  <si>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</si>
  <si>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</si>
  <si>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</si>
  <si>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</si>
  <si>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</si>
  <si>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</si>
  <si>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</si>
  <si>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</si>
  <si>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</si>
  <si>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</si>
  <si>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</si>
  <si>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</si>
  <si>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</si>
  <si>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</si>
  <si>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</si>
  <si>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</si>
  <si>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</si>
  <si>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</si>
  <si>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</si>
  <si>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</si>
  <si>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</si>
  <si>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</si>
  <si>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</si>
  <si>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</si>
  <si>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</si>
  <si>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</si>
  <si>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</si>
  <si>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</si>
  <si>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</si>
  <si>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</si>
  <si>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</si>
  <si>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</si>
  <si>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</si>
  <si>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</si>
  <si>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</si>
  <si>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</si>
  <si>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</si>
  <si>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</si>
  <si>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</si>
  <si>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</si>
  <si>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</si>
  <si>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</si>
  <si>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</si>
  <si>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</si>
  <si>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</si>
  <si>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</si>
  <si>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SAG</t>
  </si>
  <si>
    <t>MOLIENDA CONVENCIONAL</t>
  </si>
  <si>
    <t>MOLIENDA UNITARIA</t>
  </si>
  <si>
    <t>CHANCADO PEBBLES</t>
  </si>
  <si>
    <t>SAG1</t>
  </si>
  <si>
    <t>SAG2</t>
  </si>
  <si>
    <t>CHANCADO SECUNDARIO</t>
  </si>
  <si>
    <t>MOLINO 1</t>
  </si>
  <si>
    <t>FALLA MECANICA</t>
  </si>
  <si>
    <t>DETENCION EQUIPO</t>
  </si>
  <si>
    <t>24 hrs por falla por falla piÃ±on / Corona</t>
  </si>
  <si>
    <t>MOLINO 13</t>
  </si>
  <si>
    <t>FALLA ELECTRICA</t>
  </si>
  <si>
    <t>24 hrs por falla electrica.</t>
  </si>
  <si>
    <t>CHANCADOR</t>
  </si>
  <si>
    <t>INCHANCABLE</t>
  </si>
  <si>
    <t>SAG1/SAG2. bajan rate desde 13:30 hasta 14:30 hrs por presencia de bola en circuito de pebbles.</t>
  </si>
  <si>
    <t>24 hrs detenido por por imprevisto electrico.</t>
  </si>
  <si>
    <t>24 hrs Molino detenido por falla piÃ±on / Corona</t>
  </si>
  <si>
    <t>MOLINO 9</t>
  </si>
  <si>
    <t>16.5 hrs detenido por perdida de carga trommel/trunnion.</t>
  </si>
  <si>
    <t>MOLINO 10</t>
  </si>
  <si>
    <t>1.75 hrs. Detenido por rotura de cajon circulante.</t>
  </si>
  <si>
    <t>MOLINO SAG</t>
  </si>
  <si>
    <t>FALTA MINERAL</t>
  </si>
  <si>
    <t>OTRO</t>
  </si>
  <si>
    <t>ALIMENTADORES</t>
  </si>
  <si>
    <t>11.5 hrs detenido por reparacion de sello alimentacion y ciclones.</t>
  </si>
  <si>
    <t>MOLINO 8</t>
  </si>
  <si>
    <t>1.5 hrs Molino detenido para reparacion de chute de alimentacion.</t>
  </si>
  <si>
    <t>24 hrs Molino detenido por falla piÃ±on / Corona.</t>
  </si>
  <si>
    <t>DETENCION L0</t>
  </si>
  <si>
    <t>ENCLAVAMIENTO</t>
  </si>
  <si>
    <t>DETENCION SAG2</t>
  </si>
  <si>
    <t>0.5 hrs Molino SAG detenido por detencion de CTR524</t>
  </si>
  <si>
    <t>CTR201</t>
  </si>
  <si>
    <t>CORTE</t>
  </si>
  <si>
    <t>3 hrs L0 detenida por desprendimiento de grampas en CTR201-0.</t>
  </si>
  <si>
    <t>DETENCION POR IMPREVISTO</t>
  </si>
  <si>
    <t>PAC detenida desde las 18:20 a 19:30 por falla electrica en chancador.</t>
  </si>
  <si>
    <t>MOLINO BOLAS 511</t>
  </si>
  <si>
    <t>Molino 511 detenido desde las 16:15 a 16:30 por des conexion de interruptores. SAG procesando 1.300 tmh/h</t>
  </si>
  <si>
    <t>MOLINO 12</t>
  </si>
  <si>
    <t>Molino detenido desde las 18:30 a 18:50 por detencion de bomba de alta SIL.</t>
  </si>
  <si>
    <t>MOLINO 2</t>
  </si>
  <si>
    <t>MOLINO BOLAS 411</t>
  </si>
  <si>
    <t>Menor rate por cambio de bomba ciclones de 09:45 a 11:15 hrs.</t>
  </si>
  <si>
    <t>Sin alimentacion debido a intervencion en CTR 516 desde 11:40 a 12:38 hrs.</t>
  </si>
  <si>
    <t>HDP L1</t>
  </si>
  <si>
    <t>1.5 hrs detenido para reparacion HDP1 (cambio paneles).</t>
  </si>
  <si>
    <t>CTR213</t>
  </si>
  <si>
    <t>1 h Planta detenida por falla electrica en CTR213</t>
  </si>
  <si>
    <t>1 h por imprevisto electrico CH y 3.5 por atollo en CV-41</t>
  </si>
  <si>
    <t>MOLINO 5</t>
  </si>
  <si>
    <t>4.54 hrs por aseo en correas.</t>
  </si>
  <si>
    <t>MOLINO BOLAS 412</t>
  </si>
  <si>
    <t>24 hrs Molino 412 detenido por falla en descanso alimentacion. SAG1 restringido a 1.150 tmh/h</t>
  </si>
  <si>
    <t>FALLA BOMBA CICLONES</t>
  </si>
  <si>
    <t>12 hrs por falla en prensa bomba ciclones</t>
  </si>
  <si>
    <t>6.6 hrs molino detenido por buzon fino bajo.</t>
  </si>
  <si>
    <t>4 hrs Molino detenido por buzon fino bajo.</t>
  </si>
  <si>
    <t>24 hrs Molino 412 detenido por falla en descanso alimentacion.</t>
  </si>
  <si>
    <t>DETENCION SAG1</t>
  </si>
  <si>
    <t>0.7 hrs Molino detenido por enclavamiento de procesos. Banderola CTR-463.</t>
  </si>
  <si>
    <t>21.39 hrs molino detenido por buzon fino bajo.</t>
  </si>
  <si>
    <t>1.92 hrs molino detenido por detencion de ventiladores de transformadores.</t>
  </si>
  <si>
    <t>MOLINO 11</t>
  </si>
  <si>
    <t>19.87 hrs Molino detenido por buzon fino bajo.</t>
  </si>
  <si>
    <t>7.35 hrs Molino detenido por falla en freno.</t>
  </si>
  <si>
    <t>0.4 hrs Molino detenido por Sensor de temperatura descansos lado alimentacion midiendo mal. Trip no real</t>
  </si>
  <si>
    <t>MOLINO BOLAS 512</t>
  </si>
  <si>
    <t>0.45 hrs Molino 512 detenido por T SIL.</t>
  </si>
  <si>
    <t>0.69 hrs Molino detenido por temperatura en ciclo conversor.</t>
  </si>
  <si>
    <t>6.83 hrs Molino detenido por falta de aire en flotacion.</t>
  </si>
  <si>
    <t>4.97 hrs Molino detenido por falta de aire en flotacion.</t>
  </si>
  <si>
    <t>MOLINO 6</t>
  </si>
  <si>
    <t>4.77 hrs Molino detenido por falta de aire en flotacion.</t>
  </si>
  <si>
    <t>MOLINO 7</t>
  </si>
  <si>
    <t>4.83 hrs Molino detenido por falta de aire en flotacion.</t>
  </si>
  <si>
    <t>4.90 hrs Molino detenido por falta de aire en flotacion.</t>
  </si>
  <si>
    <t>5.17 hrs Molino detenido por falta de aire en flotacion convencional.</t>
  </si>
  <si>
    <t>5.03 hrs Molino detenido por falta de aire en flotacion.</t>
  </si>
  <si>
    <t>4.51 hrs Molino detenido por falta de aire en flotacion.</t>
  </si>
  <si>
    <t>MOLINO 4</t>
  </si>
  <si>
    <t>4.65 hrs Molino detenido por falta de aire en flotacion.</t>
  </si>
  <si>
    <t>4.73 hrs Molino detenido por falta de aire en flotacion.</t>
  </si>
  <si>
    <t>Molino 412 detenido 24hrs por falla en descanso alimentacion. SAG1 restringido a 950 tmh/h</t>
  </si>
  <si>
    <t>MOLINO 3</t>
  </si>
  <si>
    <t>11.45 hrs Molino detenido por filtracion de aceite por sello buna.</t>
  </si>
  <si>
    <t>MOLINO (S)</t>
  </si>
  <si>
    <t>FALTA DE AIRE</t>
  </si>
  <si>
    <t>Por falta de aire en flotacion detencion de molinos (hrs): M2 (1.58). M3 (1.65). M4 (0.68). M5 (0.91). M6 (0.43). M7 (0.37). M8 (3.0). M9 (2.99). M10 (2.33). M12 (1.95).</t>
  </si>
  <si>
    <t>Molino bolas 412 F/S (24 hrs) por falla en descanso motor. menor procesamiento mineral.</t>
  </si>
  <si>
    <t>BAJA DISPONIBILIDAD</t>
  </si>
  <si>
    <t>Molino bolas 412 F/S (16.6 hrs) por embrague y falla descanso motor.</t>
  </si>
  <si>
    <t>Detencion molino 2 (5 hrs) por falla bomba hidrociclon trabada.</t>
  </si>
  <si>
    <t>Detencion de molino 2 (8.24 hrs) por falta de mineral de CHST.</t>
  </si>
  <si>
    <t>Detencion de molino 7 (2.74 hrs) por temperatura en descanso.</t>
  </si>
  <si>
    <t>Detencion de molino 7 (11.8 hrs) por molino desplazado.</t>
  </si>
  <si>
    <t>Detencion de molino 10 (1.38 hrs) por falla en sistema lubricacion.</t>
  </si>
  <si>
    <t>Detencion de molino bolas 412 (1.72 hrs) por falla sistema lubricacion.</t>
  </si>
  <si>
    <t>HARNERO</t>
  </si>
  <si>
    <t>Detencion de molino 401 (0.95 hrs) por falla harnero n2 por parrillas.</t>
  </si>
  <si>
    <t>CTR103</t>
  </si>
  <si>
    <t>Detenciones planta CHST (2.36 hrs) por falla en correa 103 desalineamiento.</t>
  </si>
  <si>
    <t>Detencion de molino 501 (1.38 hrs) por reaprete de pernos molino y cambio de bomba ciclon.</t>
  </si>
  <si>
    <t>Detencion de molino 401 (1.3 hrs) perdida de comunicacion por falla en servidor.</t>
  </si>
  <si>
    <t>Detencion de molino 501 (0.77 hrs) perdida de comunicacion por falla en servidor.</t>
  </si>
  <si>
    <t>DETENCION UNIDAD OPERACIONAL</t>
  </si>
  <si>
    <t>Planta CHST detencion (5.55 hrs) por falla electrica en control carro correa 103.</t>
  </si>
  <si>
    <t>Molino 11 detenido (1.53 hrs) por falta de mineral. CHST F/S.</t>
  </si>
  <si>
    <t>Molino 12 detenido (1.8 hrs) por falta de mineral. CHST F/S.</t>
  </si>
  <si>
    <t>Molienda unitaria detenida (5.5 hrs) por falta mineral. CHST F/S por correa 103.</t>
  </si>
  <si>
    <t>Molienda SAG 2 rate variable por nivel pila (ventana de 4 hrs).</t>
  </si>
  <si>
    <t>Molino 12 detenido (4.83 hrs) por falta mineral. bajo nivel de buzon.</t>
  </si>
  <si>
    <t>Molino unitario F/S (2.7 hrs) por falla electrica.</t>
  </si>
  <si>
    <t>Molino bolas 412 F/S (1.5 hrs) por temperatura descanso molino lado descarga.</t>
  </si>
  <si>
    <t>Molino bolas 511 F/S (1.2 hrs) por reparacion fuga sistema lubricacion.</t>
  </si>
  <si>
    <t>Detenciones planta CHST (1.21 hrs) por falla electrica en correa 103.</t>
  </si>
  <si>
    <t>Molino 11 detenido por falla embrague (16 hrs) y por falta mineral (8 hrs).</t>
  </si>
  <si>
    <t>Molino 2 ( 24 hrs). Molino 3 (24 hrs). Molino 4 (24 hrs). Molino 5 (14 hrs). Molino 6 (13.5 hrs). Molino 7 (13 hrs).</t>
  </si>
  <si>
    <t>3.5 hrs de Mantenimiento fuera de programa.</t>
  </si>
  <si>
    <t>M2 (24 hrs). M3 (22 hrs). M4 (21 hrs). M5 (18 hrs). M6 (15 hrs). M7 ( 13 hrs)</t>
  </si>
  <si>
    <t>Falla Operacional</t>
  </si>
  <si>
    <t>TRANSPORTE Y CHANCADO</t>
  </si>
  <si>
    <t>MINA SUR</t>
  </si>
  <si>
    <t>MINA NORTE</t>
  </si>
  <si>
    <t>TRANSPORTE PPAL.</t>
  </si>
  <si>
    <t>CHANCADOR DACITA</t>
  </si>
  <si>
    <t>CHANCADO COLON</t>
  </si>
  <si>
    <t>DIABLO REGIMIENTO</t>
  </si>
  <si>
    <t>TTE 7</t>
  </si>
  <si>
    <t>TREN</t>
  </si>
  <si>
    <t>10 hrs Equipo detenido debido a bajo nivel sistema de lubricacion.</t>
  </si>
  <si>
    <t>T2</t>
  </si>
  <si>
    <t>POLIN</t>
  </si>
  <si>
    <t>Cambio de polin desde 14:37 a 15:12 hrs.</t>
  </si>
  <si>
    <t>CV-315</t>
  </si>
  <si>
    <t>DESRIELADO</t>
  </si>
  <si>
    <t>Desde las 00:00 hrs a las 05:00 T2 desrielado en L0.</t>
  </si>
  <si>
    <t>Detencion correa transferencia n2 (0.66 hrs) cambio polin con temperatura.</t>
  </si>
  <si>
    <t>CV-316</t>
  </si>
  <si>
    <t>Detencion correa CV-316 (1.31 hrs) por cambio de polin con temperatura.</t>
  </si>
  <si>
    <t>SENSOR DE RUPTURA</t>
  </si>
  <si>
    <t>Detencion correa CV-315 (0.92 hrs) por falla sensor ruptura.</t>
  </si>
  <si>
    <t>PIQUE</t>
  </si>
  <si>
    <t>TRANCADO</t>
  </si>
  <si>
    <t>OPERACION SEGUN OFERTA</t>
  </si>
  <si>
    <t>Menor oferta de mineral trenes de fino por pique OP-20 trancado en compuerta TT-7 de 00:00 a 20:45 hrs.</t>
  </si>
  <si>
    <t>APRON 120-3</t>
  </si>
  <si>
    <t>RETIRO DE RIS</t>
  </si>
  <si>
    <t>Detencion de Apron 120-3 de 00:27 a 01:46 hrs por retiro de ris. retrasa vaciado trenes.</t>
  </si>
  <si>
    <t>CH-1</t>
  </si>
  <si>
    <t>DETENCION CH-1</t>
  </si>
  <si>
    <t>Detencion de CHAP-01 de 23:29 a 23:58 hrs por falla electrica. retrasa vaciado de trenes.</t>
  </si>
  <si>
    <t>Pique OP-29 Dacita F/S de 04:30 a 06:00 hrs por temperatura unidad hidraulica.</t>
  </si>
  <si>
    <t>MANTENCION PROGRAMADA</t>
  </si>
  <si>
    <t>CHAP-01 detencion (3 hrs) por mantencion atrasada.</t>
  </si>
  <si>
    <t>CAMION</t>
  </si>
  <si>
    <t>FUERA DE SERVICIO EN RUTA</t>
  </si>
  <si>
    <t>Camion CAT-529 F/S en ruta chancador Dacita de 20:30 a 23:10 hrs. menor aporte por este sector.</t>
  </si>
  <si>
    <t>Tren 9 F/S en Xc-8 de 02:00 a 04:40 hrs por falla en locomotora 136. se tiene que remolcar tren.</t>
  </si>
  <si>
    <t>Tren 2. 12:45 a 14:20 hrs. rebalse en Op 21A.</t>
  </si>
  <si>
    <t>Acarreo restringido por baja oferta de mineral.</t>
  </si>
  <si>
    <t>PIERDE CICLO</t>
  </si>
  <si>
    <t>Tren 2 detenido de 18:50 a 19:40 hrs por rebalse de carro en OP-20.</t>
  </si>
  <si>
    <t>CORREA</t>
  </si>
  <si>
    <t>CV11. detencion desde 05:35 a 07:00 hrs. por VDF.</t>
  </si>
  <si>
    <t>Sin vaciado a CH- Dacita desde 10:15 a 11:00 hrs. imprevisto en ruta con caÃ±eria.</t>
  </si>
  <si>
    <t>Detencion por estrategia operacional desde 09:45 a 12:40 hrs. (Tractor en pila 1).</t>
  </si>
  <si>
    <t>Fase 3 correa CV-41 detenida de 21:45 a 00:00 hrs por falla de control.</t>
  </si>
  <si>
    <t>Por CAEX 420 FS en ruta desde 06:00 a 10:35 hrs. menor oferta de mineral</t>
  </si>
  <si>
    <t>CHAP-01 detenido de 17:31 a 19:34 hrs por limpieza de rises desde montura chancador.</t>
  </si>
  <si>
    <t>Pique 5/6-3 OP 50 todo el dia</t>
  </si>
  <si>
    <t>FERROCARRIL</t>
  </si>
  <si>
    <t>PLANTA SEWELL</t>
  </si>
  <si>
    <t>RAJO</t>
  </si>
  <si>
    <t>CHANCADO</t>
  </si>
  <si>
    <t>PLANTA</t>
  </si>
  <si>
    <t>MOLINOS PRIMARIOS</t>
  </si>
  <si>
    <t>EQUIPOS DE APOYO</t>
  </si>
  <si>
    <t>CV 101 detenido por imprevisto electrico. desde 21:07 hasta 22:15.</t>
  </si>
  <si>
    <t>Molienda Sewell se mantiene con rate de 17200 tph/d debido a niveles de buzones. Desde las 10:40 hrs. baja rate a 14700 tmh/d por imprevisto mecanico ELCA 305. Desde las 21:00 hrs aumenta a 16.200 tph</t>
  </si>
  <si>
    <t>11 hrs detenida CV-101. por imprevisto mecanico en conjunto motriz.</t>
  </si>
  <si>
    <t>13 hrs con detencion del proceso por falta de mineral (bz grueso bajo)</t>
  </si>
  <si>
    <t>ELEVADORES DE CAPACHO</t>
  </si>
  <si>
    <t>Rajo Chancado CV101 detenido por imprevisto electrico desde 00:00 a 01:00.</t>
  </si>
  <si>
    <t>Por reparacion de chute en CV100 desde 09:20 a 11:25. menor oferta de mineral.</t>
  </si>
  <si>
    <t>Chancado detenido desde las 17:50 a 18:45 por atollo en CV-102.</t>
  </si>
  <si>
    <t>CV 101: detenido por imprevisto electrico desde 10:05 a 10:47 hrs y por imprevisto mecanico desde 12:05 a 12:30.</t>
  </si>
  <si>
    <t>Interferencia en UJ2 falla feeder (16:30 a 16:55). atollo en Cv-102 y chute con daÃ±o en Cv-103.</t>
  </si>
  <si>
    <t>CHANCADORES</t>
  </si>
  <si>
    <t>Cv-102 atollo desde 23:00 a 00:10 hrs.</t>
  </si>
  <si>
    <t>Mtto. desde 08:00 a 20:45 hrs.</t>
  </si>
  <si>
    <t>Interferencias en CV-103. CV101 y UJ2 generan menor transferencia de mineral a FFCC 5N.</t>
  </si>
  <si>
    <t>Pique norte. reparacion goma deflectora desde 09:00 a 12:10 hrs.</t>
  </si>
  <si>
    <t>Atollo en CV-101 y sobrecarga en CV-100 desde 23:10 a 03:13 hrs. Retiro de RIS. CV-100 desde 11:00 a 12:40 hrs.</t>
  </si>
  <si>
    <t>DESRIELO</t>
  </si>
  <si>
    <t>Equipo de limpieza des rielado desde las 22:55 a 23:35 hrs</t>
  </si>
  <si>
    <t>Molienda Sewell con 17.100 tpd. Mantencion programada de 06:00 a 19:20 hrs. (Atraso en MP. Programa era de 8 hrs)</t>
  </si>
  <si>
    <t>CV103. detencion por fisura en chute. desde 17:20 a 17:55 hrs.</t>
  </si>
  <si>
    <t>Molienda Sewell con 18.000 tpd por baja disponibilidad de ELCAs. A las 17:45 aumenta a 20.000 tpd</t>
  </si>
  <si>
    <t>CORREAS</t>
  </si>
  <si>
    <t>Planta chancado Sewell detenida (7.83 hrs) por falla en correa CTR-118 desatollo.</t>
  </si>
  <si>
    <t>ESTACION DE VACIADO</t>
  </si>
  <si>
    <t>SIN CAPACIDAD DE VACIADO</t>
  </si>
  <si>
    <t>Por baja disponibilidad de equipos ELCA (6 F/S) durante el dia. menor procesamiento molienda Sewell.</t>
  </si>
  <si>
    <t>Por baja disponibilidad de equipos ELCA (5 F/S) durante turno C. menor procesamiento molienda Sewell.</t>
  </si>
  <si>
    <t>CANAL DE CONDUCCION</t>
  </si>
  <si>
    <t>Detencion de planta de molienda a las 19:50 hrs por filtracion en canal de pulpa en km 0.490 (salida puente Rebolledo).</t>
  </si>
  <si>
    <t>Detencion de planta de molienda (16 hrs) reparacion filtracion en canal de pulpa en km 0.490 (salida puente Rebolledo).</t>
  </si>
  <si>
    <t>Molienda Sewell operando a 14.250 tmh/d por baja disponibilidad molinos secundarios. luego desde las 21:00 hrs a 17.000 tmh/d.</t>
  </si>
  <si>
    <t>UJ2 F/S 6 hrs por imprevisto mecanico.</t>
  </si>
  <si>
    <t>RECA 060. fs desde 11:00 a 12:55 hrs</t>
  </si>
  <si>
    <t>HARNEROS</t>
  </si>
  <si>
    <t>Desde las 01:20 hasta 09:00 falla harnero 010 por imprevisto en motor.</t>
  </si>
  <si>
    <t>Chancado Sewell menor procesamiento por chancador STD-02 F/S.</t>
  </si>
  <si>
    <t>FF.CC con restriccion de vaciado por buzones llenos.</t>
  </si>
  <si>
    <t>Chanacado Sewell F/S de 15:05 a 20:40 hrs por falla en carro de correa 119.</t>
  </si>
  <si>
    <t>Molienda Sewell con rate de 15.000 tpd . Detiene proceso de 15:45 a 23:30 hrs por bajo nivel de buzones. chancado Sewell F/S.</t>
  </si>
  <si>
    <t>Baja disponibilidad de cargadores. 1 equipo promedio.</t>
  </si>
  <si>
    <t>CTR100 detenida por falla en tolva desde 08:00 a 10:00 hrs.</t>
  </si>
  <si>
    <t>Menor acarreo de mineral debido a baja oferta. desde 08:00 a 10:00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</si>
</sst>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8.88671875" defaultRowHeight="14.4" x14ac:dyDescent="0.3"/>
  <cols>
    <col min="20" max="20" width="16" customWidth="1"/>
    <col min="21" max="21" width="19.3320312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43831</v>
      </c>
      <c r="B2" s="3" t="s">
        <v>27</v>
      </c>
      <c r="C2" t="s">
        <v>165</v>
      </c>
      <c r="D2" t="s">
        <v>167</v>
      </c>
      <c r="H2" t="s">
        <v>173</v>
      </c>
      <c r="I2" t="s">
        <v>174</v>
      </c>
      <c r="J2" t="s">
        <v>175</v>
      </c>
      <c r="K2" t="s">
        <v>176</v>
      </c>
      <c r="L2">
        <v>24</v>
      </c>
      <c r="M2">
        <f>L2/60</f>
        <v>0.4</v>
      </c>
      <c r="N2">
        <v>0.16617790811339203</v>
      </c>
      <c r="O2">
        <v>1.3958944281524932</v>
      </c>
      <c r="P2">
        <v>3077.4167741935494</v>
      </c>
      <c r="Q2">
        <v>8.4441238867096793</v>
      </c>
      <c r="S2" t="s">
        <v>35</v>
      </c>
      <c r="T2" t="s">
        <v>69</v>
      </c>
      <c r="U2" t="s">
        <v>156</v>
      </c>
    </row>
    <row r="3" spans="1:22" x14ac:dyDescent="0.3">
      <c r="A3" s="2">
        <v>43831</v>
      </c>
      <c r="B3" s="4" t="s">
        <v>27</v>
      </c>
      <c r="C3" t="s">
        <v>165</v>
      </c>
      <c r="D3" t="s">
        <v>168</v>
      </c>
      <c r="H3" t="s">
        <v>177</v>
      </c>
      <c r="I3" t="s">
        <v>178</v>
      </c>
      <c r="J3" t="s">
        <v>175</v>
      </c>
      <c r="K3" t="s">
        <v>179</v>
      </c>
      <c r="L3">
        <v>24</v>
      </c>
      <c r="M3">
        <f t="shared" ref="M3:M48" si="0">L3/60</f>
        <v>0.4</v>
      </c>
      <c r="N3">
        <v>0.81427174975562078</v>
      </c>
      <c r="O3">
        <v>6.8398826979472149</v>
      </c>
      <c r="P3">
        <v>15079.342193548388</v>
      </c>
      <c r="Q3">
        <v>41.376207044877418</v>
      </c>
      <c r="S3" t="s">
        <v>35</v>
      </c>
      <c r="T3" t="s">
        <v>69</v>
      </c>
      <c r="U3" t="s">
        <v>156</v>
      </c>
    </row>
    <row r="4" spans="1:22" x14ac:dyDescent="0.3">
      <c r="A4" s="2">
        <v>43831</v>
      </c>
      <c r="B4" s="4" t="s">
        <v>27</v>
      </c>
      <c r="C4" t="s">
        <v>166</v>
      </c>
      <c r="D4" t="s">
        <v>169</v>
      </c>
      <c r="H4" t="s">
        <v>180</v>
      </c>
      <c r="I4" t="s">
        <v>181</v>
      </c>
      <c r="J4" t="s">
        <v>175</v>
      </c>
      <c r="K4" t="s">
        <v>182</v>
      </c>
      <c r="L4">
        <v>1</v>
      </c>
      <c r="M4">
        <f t="shared" si="0"/>
        <v>1.6666666666666666E-2</v>
      </c>
      <c r="N4">
        <v>1.9550342130987296E-2</v>
      </c>
      <c r="O4">
        <v>0.1642228739002933</v>
      </c>
      <c r="P4">
        <v>362.04903225806459</v>
      </c>
      <c r="Q4">
        <v>0.9934263396129035</v>
      </c>
      <c r="S4" t="s">
        <v>35</v>
      </c>
      <c r="T4" t="s">
        <v>69</v>
      </c>
      <c r="U4" t="s">
        <v>159</v>
      </c>
    </row>
    <row r="5" spans="1:22" x14ac:dyDescent="0.3">
      <c r="A5" s="2">
        <v>43832</v>
      </c>
      <c r="B5" s="4" t="s">
        <v>27</v>
      </c>
      <c r="C5" t="s">
        <v>165</v>
      </c>
      <c r="D5" t="s">
        <v>168</v>
      </c>
      <c r="H5" t="s">
        <v>177</v>
      </c>
      <c r="I5" t="s">
        <v>178</v>
      </c>
      <c r="J5" t="s">
        <v>175</v>
      </c>
      <c r="K5" t="s">
        <v>183</v>
      </c>
      <c r="L5">
        <v>24</v>
      </c>
      <c r="M5">
        <f t="shared" si="0"/>
        <v>0.4</v>
      </c>
      <c r="N5">
        <v>5.4807704632036165</v>
      </c>
      <c r="O5">
        <v>46.03847189091038</v>
      </c>
      <c r="P5">
        <v>101497.33590013883</v>
      </c>
      <c r="Q5">
        <v>278.49853997639093</v>
      </c>
      <c r="S5" t="s">
        <v>35</v>
      </c>
      <c r="T5" t="s">
        <v>69</v>
      </c>
      <c r="U5" t="s">
        <v>156</v>
      </c>
    </row>
    <row r="6" spans="1:22" x14ac:dyDescent="0.3">
      <c r="A6" s="2">
        <v>43832</v>
      </c>
      <c r="B6" s="4" t="s">
        <v>27</v>
      </c>
      <c r="C6" t="s">
        <v>165</v>
      </c>
      <c r="D6" t="s">
        <v>167</v>
      </c>
      <c r="H6" t="s">
        <v>173</v>
      </c>
      <c r="I6" t="s">
        <v>174</v>
      </c>
      <c r="J6" t="s">
        <v>175</v>
      </c>
      <c r="K6" t="s">
        <v>184</v>
      </c>
      <c r="L6">
        <v>24</v>
      </c>
      <c r="M6">
        <f t="shared" si="0"/>
        <v>0.4</v>
      </c>
      <c r="N6">
        <v>1.1185245843272691</v>
      </c>
      <c r="O6">
        <v>9.3956065083490614</v>
      </c>
      <c r="P6">
        <v>20713.742020436508</v>
      </c>
      <c r="Q6">
        <v>56.836436729875736</v>
      </c>
      <c r="S6" t="s">
        <v>35</v>
      </c>
      <c r="T6" t="s">
        <v>69</v>
      </c>
      <c r="U6" t="s">
        <v>156</v>
      </c>
    </row>
    <row r="7" spans="1:22" x14ac:dyDescent="0.3">
      <c r="A7" s="2">
        <v>43832</v>
      </c>
      <c r="B7" s="4" t="s">
        <v>27</v>
      </c>
      <c r="C7" t="s">
        <v>165</v>
      </c>
      <c r="D7" t="s">
        <v>167</v>
      </c>
      <c r="H7" t="s">
        <v>185</v>
      </c>
      <c r="I7" t="s">
        <v>174</v>
      </c>
      <c r="J7" t="s">
        <v>175</v>
      </c>
      <c r="K7" t="s">
        <v>186</v>
      </c>
      <c r="L7">
        <v>16.5</v>
      </c>
      <c r="M7">
        <f t="shared" si="0"/>
        <v>0.27500000000000002</v>
      </c>
      <c r="N7">
        <v>0.99515790223234957</v>
      </c>
      <c r="O7">
        <v>8.3593263787517369</v>
      </c>
      <c r="P7">
        <v>18429.138121123655</v>
      </c>
      <c r="Q7">
        <v>50.567712090551197</v>
      </c>
      <c r="S7" t="s">
        <v>35</v>
      </c>
      <c r="T7" t="s">
        <v>69</v>
      </c>
      <c r="U7" t="s">
        <v>289</v>
      </c>
    </row>
    <row r="8" spans="1:22" x14ac:dyDescent="0.3">
      <c r="A8" s="2">
        <v>43832</v>
      </c>
      <c r="B8" s="4" t="s">
        <v>27</v>
      </c>
      <c r="C8" t="s">
        <v>165</v>
      </c>
      <c r="D8" t="s">
        <v>167</v>
      </c>
      <c r="H8" t="s">
        <v>187</v>
      </c>
      <c r="I8" t="s">
        <v>174</v>
      </c>
      <c r="J8" t="s">
        <v>175</v>
      </c>
      <c r="K8" t="s">
        <v>188</v>
      </c>
      <c r="L8">
        <v>1.75</v>
      </c>
      <c r="M8">
        <f t="shared" si="0"/>
        <v>2.9166666666666667E-2</v>
      </c>
      <c r="N8">
        <v>0.10554705023676435</v>
      </c>
      <c r="O8">
        <v>0.88659522198882057</v>
      </c>
      <c r="P8">
        <v>1954.6055583009936</v>
      </c>
      <c r="Q8">
        <v>5.3632421914220965</v>
      </c>
      <c r="S8" t="s">
        <v>35</v>
      </c>
      <c r="T8" t="s">
        <v>69</v>
      </c>
      <c r="U8" t="s">
        <v>156</v>
      </c>
    </row>
    <row r="9" spans="1:22" x14ac:dyDescent="0.3">
      <c r="A9" s="2">
        <v>43833</v>
      </c>
      <c r="B9" s="4" t="s">
        <v>27</v>
      </c>
      <c r="C9" t="s">
        <v>165</v>
      </c>
      <c r="D9" t="s">
        <v>167</v>
      </c>
      <c r="H9" t="s">
        <v>187</v>
      </c>
      <c r="I9" t="s">
        <v>174</v>
      </c>
      <c r="J9" t="s">
        <v>175</v>
      </c>
      <c r="K9" t="s">
        <v>193</v>
      </c>
      <c r="L9">
        <v>11.5</v>
      </c>
      <c r="M9">
        <f t="shared" si="0"/>
        <v>0.19166666666666668</v>
      </c>
      <c r="N9">
        <v>0.48985366943441194</v>
      </c>
      <c r="O9">
        <v>4.1147708232490601</v>
      </c>
      <c r="P9">
        <v>9071.5060523513421</v>
      </c>
      <c r="Q9">
        <v>24.891305457046847</v>
      </c>
      <c r="S9" t="s">
        <v>35</v>
      </c>
      <c r="T9" t="s">
        <v>69</v>
      </c>
      <c r="U9" t="s">
        <v>156</v>
      </c>
    </row>
    <row r="10" spans="1:22" x14ac:dyDescent="0.3">
      <c r="A10" s="2">
        <v>43833</v>
      </c>
      <c r="B10" s="4" t="s">
        <v>27</v>
      </c>
      <c r="C10" t="s">
        <v>165</v>
      </c>
      <c r="D10" t="s">
        <v>167</v>
      </c>
      <c r="H10" t="s">
        <v>194</v>
      </c>
      <c r="I10" t="s">
        <v>174</v>
      </c>
      <c r="J10" t="s">
        <v>175</v>
      </c>
      <c r="K10" t="s">
        <v>195</v>
      </c>
      <c r="L10">
        <v>1.5</v>
      </c>
      <c r="M10">
        <f t="shared" si="0"/>
        <v>2.5000000000000001E-2</v>
      </c>
      <c r="N10">
        <v>4.9372603045760896E-2</v>
      </c>
      <c r="O10">
        <v>0.41472986558439157</v>
      </c>
      <c r="P10">
        <v>914.3217562646613</v>
      </c>
      <c r="Q10">
        <v>2.5088074670146043</v>
      </c>
      <c r="S10" t="s">
        <v>35</v>
      </c>
      <c r="T10" t="s">
        <v>69</v>
      </c>
      <c r="U10" t="s">
        <v>156</v>
      </c>
    </row>
    <row r="11" spans="1:22" x14ac:dyDescent="0.3">
      <c r="A11" s="2">
        <v>43833</v>
      </c>
      <c r="B11" s="4" t="s">
        <v>27</v>
      </c>
      <c r="C11" t="s">
        <v>165</v>
      </c>
      <c r="D11" t="s">
        <v>167</v>
      </c>
      <c r="H11" t="s">
        <v>173</v>
      </c>
      <c r="I11" t="s">
        <v>174</v>
      </c>
      <c r="J11" t="s">
        <v>175</v>
      </c>
      <c r="K11" t="s">
        <v>196</v>
      </c>
      <c r="L11">
        <v>24</v>
      </c>
      <c r="M11">
        <f t="shared" si="0"/>
        <v>0.4</v>
      </c>
      <c r="N11">
        <v>0.78996164873217434</v>
      </c>
      <c r="O11">
        <v>6.6356778493502651</v>
      </c>
      <c r="P11">
        <v>14629.148100234581</v>
      </c>
      <c r="Q11">
        <v>40.140919472233669</v>
      </c>
      <c r="S11" t="s">
        <v>35</v>
      </c>
      <c r="T11" t="s">
        <v>69</v>
      </c>
      <c r="U11" t="s">
        <v>156</v>
      </c>
    </row>
    <row r="12" spans="1:22" x14ac:dyDescent="0.3">
      <c r="A12" s="2">
        <v>43833</v>
      </c>
      <c r="B12" s="4" t="s">
        <v>27</v>
      </c>
      <c r="C12" t="s">
        <v>165</v>
      </c>
      <c r="D12" t="s">
        <v>168</v>
      </c>
      <c r="H12" t="s">
        <v>177</v>
      </c>
      <c r="I12" t="s">
        <v>178</v>
      </c>
      <c r="J12" t="s">
        <v>175</v>
      </c>
      <c r="K12" t="s">
        <v>183</v>
      </c>
      <c r="L12">
        <v>24</v>
      </c>
      <c r="M12">
        <f t="shared" si="0"/>
        <v>0.4</v>
      </c>
      <c r="N12">
        <v>3.8708120787876532</v>
      </c>
      <c r="O12">
        <v>32.51482146181629</v>
      </c>
      <c r="P12">
        <v>71682.825691149425</v>
      </c>
      <c r="Q12">
        <v>196.69050541394492</v>
      </c>
      <c r="S12" t="s">
        <v>35</v>
      </c>
      <c r="T12" t="s">
        <v>69</v>
      </c>
      <c r="U12" t="s">
        <v>156</v>
      </c>
    </row>
    <row r="13" spans="1:22" x14ac:dyDescent="0.3">
      <c r="A13" s="2">
        <v>43834</v>
      </c>
      <c r="B13" s="4" t="s">
        <v>27</v>
      </c>
      <c r="C13" t="s">
        <v>165</v>
      </c>
      <c r="D13" t="s">
        <v>168</v>
      </c>
      <c r="H13" t="s">
        <v>177</v>
      </c>
      <c r="I13" t="s">
        <v>178</v>
      </c>
      <c r="J13" t="s">
        <v>175</v>
      </c>
      <c r="K13" t="s">
        <v>183</v>
      </c>
      <c r="L13">
        <v>24</v>
      </c>
      <c r="M13">
        <f t="shared" si="0"/>
        <v>0.4</v>
      </c>
      <c r="N13">
        <v>5.6183115182256493</v>
      </c>
      <c r="O13">
        <v>47.193816753095454</v>
      </c>
      <c r="P13">
        <v>104044.4322902093</v>
      </c>
      <c r="Q13">
        <v>285.48751776110527</v>
      </c>
      <c r="S13" t="s">
        <v>35</v>
      </c>
      <c r="T13" t="s">
        <v>69</v>
      </c>
      <c r="U13" t="s">
        <v>156</v>
      </c>
    </row>
    <row r="14" spans="1:22" x14ac:dyDescent="0.3">
      <c r="A14" s="2">
        <v>43834</v>
      </c>
      <c r="B14" s="4" t="s">
        <v>27</v>
      </c>
      <c r="C14" t="s">
        <v>166</v>
      </c>
      <c r="D14" t="s">
        <v>171</v>
      </c>
      <c r="H14" t="s">
        <v>189</v>
      </c>
      <c r="I14" t="s">
        <v>198</v>
      </c>
      <c r="J14" t="s">
        <v>199</v>
      </c>
      <c r="K14" t="s">
        <v>200</v>
      </c>
      <c r="L14">
        <v>0.5</v>
      </c>
      <c r="M14">
        <f t="shared" si="0"/>
        <v>8.3333333333333332E-3</v>
      </c>
      <c r="N14">
        <v>0.2812393427333913</v>
      </c>
      <c r="O14">
        <v>2.3624104789604869</v>
      </c>
      <c r="P14">
        <v>5208.2173901258684</v>
      </c>
      <c r="Q14">
        <v>14.290827696766369</v>
      </c>
      <c r="S14" t="s">
        <v>35</v>
      </c>
      <c r="T14" t="s">
        <v>69</v>
      </c>
      <c r="U14" t="s">
        <v>156</v>
      </c>
    </row>
    <row r="15" spans="1:22" x14ac:dyDescent="0.3">
      <c r="A15" s="2">
        <v>43834</v>
      </c>
      <c r="B15" s="4" t="s">
        <v>27</v>
      </c>
      <c r="C15" t="s">
        <v>165</v>
      </c>
      <c r="D15" t="s">
        <v>172</v>
      </c>
      <c r="H15" t="s">
        <v>201</v>
      </c>
      <c r="I15" t="s">
        <v>202</v>
      </c>
      <c r="J15" t="s">
        <v>197</v>
      </c>
      <c r="K15" t="s">
        <v>203</v>
      </c>
      <c r="L15">
        <v>3</v>
      </c>
      <c r="M15">
        <f t="shared" si="0"/>
        <v>0.05</v>
      </c>
      <c r="N15">
        <v>1.0538549516479687</v>
      </c>
      <c r="O15">
        <v>8.8523815938429369</v>
      </c>
      <c r="P15">
        <v>19516.137509418015</v>
      </c>
      <c r="Q15">
        <v>53.550329712092093</v>
      </c>
      <c r="S15" t="s">
        <v>35</v>
      </c>
      <c r="T15" t="s">
        <v>69</v>
      </c>
      <c r="U15" t="s">
        <v>156</v>
      </c>
    </row>
    <row r="16" spans="1:22" x14ac:dyDescent="0.3">
      <c r="A16" s="2">
        <v>43834</v>
      </c>
      <c r="B16" s="4" t="s">
        <v>27</v>
      </c>
      <c r="C16" t="s">
        <v>165</v>
      </c>
      <c r="D16" t="s">
        <v>167</v>
      </c>
      <c r="H16" t="s">
        <v>173</v>
      </c>
      <c r="I16" t="s">
        <v>174</v>
      </c>
      <c r="J16" t="s">
        <v>175</v>
      </c>
      <c r="K16" t="s">
        <v>184</v>
      </c>
      <c r="L16">
        <v>24</v>
      </c>
      <c r="M16">
        <f t="shared" si="0"/>
        <v>0.4</v>
      </c>
      <c r="N16">
        <v>1.1465941873929901</v>
      </c>
      <c r="O16">
        <v>9.6313911741011182</v>
      </c>
      <c r="P16">
        <v>21233.557610246808</v>
      </c>
      <c r="Q16">
        <v>58.262758726756211</v>
      </c>
      <c r="S16" t="s">
        <v>35</v>
      </c>
      <c r="T16" t="s">
        <v>69</v>
      </c>
      <c r="U16" t="s">
        <v>156</v>
      </c>
    </row>
    <row r="17" spans="1:21" x14ac:dyDescent="0.3">
      <c r="A17" s="2">
        <v>43835</v>
      </c>
      <c r="B17" s="4" t="s">
        <v>27</v>
      </c>
      <c r="C17" t="s">
        <v>165</v>
      </c>
      <c r="D17" t="s">
        <v>167</v>
      </c>
      <c r="H17" t="s">
        <v>173</v>
      </c>
      <c r="I17" t="s">
        <v>174</v>
      </c>
      <c r="J17" t="s">
        <v>175</v>
      </c>
      <c r="K17" t="s">
        <v>184</v>
      </c>
      <c r="L17">
        <v>24</v>
      </c>
      <c r="M17">
        <f t="shared" si="0"/>
        <v>0.4</v>
      </c>
      <c r="N17">
        <v>0.60109163194980164</v>
      </c>
      <c r="O17">
        <v>5.0491697083783338</v>
      </c>
      <c r="P17">
        <v>11131.500522485041</v>
      </c>
      <c r="Q17">
        <v>30.543724283646704</v>
      </c>
      <c r="S17" t="s">
        <v>35</v>
      </c>
      <c r="T17" t="s">
        <v>69</v>
      </c>
      <c r="U17" t="s">
        <v>156</v>
      </c>
    </row>
    <row r="18" spans="1:21" x14ac:dyDescent="0.3">
      <c r="A18" s="2">
        <v>43835</v>
      </c>
      <c r="B18" s="4" t="s">
        <v>27</v>
      </c>
      <c r="C18" t="s">
        <v>166</v>
      </c>
      <c r="D18" t="s">
        <v>170</v>
      </c>
      <c r="H18" t="s">
        <v>189</v>
      </c>
      <c r="I18" t="s">
        <v>204</v>
      </c>
      <c r="J18" t="s">
        <v>175</v>
      </c>
      <c r="K18" t="s">
        <v>205</v>
      </c>
      <c r="L18">
        <v>1</v>
      </c>
      <c r="M18">
        <f t="shared" si="0"/>
        <v>1.6666666666666666E-2</v>
      </c>
      <c r="N18">
        <v>0.29487436331152872</v>
      </c>
      <c r="O18">
        <v>2.4769446518168414</v>
      </c>
      <c r="P18">
        <v>5460.7217182884451</v>
      </c>
      <c r="Q18">
        <v>14.983674322811664</v>
      </c>
      <c r="S18" t="s">
        <v>35</v>
      </c>
      <c r="T18" t="s">
        <v>69</v>
      </c>
      <c r="U18" t="s">
        <v>156</v>
      </c>
    </row>
    <row r="19" spans="1:21" x14ac:dyDescent="0.3">
      <c r="A19" s="2">
        <v>43835</v>
      </c>
      <c r="B19" s="4" t="s">
        <v>27</v>
      </c>
      <c r="C19" t="s">
        <v>166</v>
      </c>
      <c r="D19" t="s">
        <v>171</v>
      </c>
      <c r="H19" t="s">
        <v>206</v>
      </c>
      <c r="I19" t="s">
        <v>178</v>
      </c>
      <c r="J19" t="s">
        <v>175</v>
      </c>
      <c r="K19" t="s">
        <v>207</v>
      </c>
      <c r="L19">
        <v>0.25</v>
      </c>
      <c r="M19">
        <f t="shared" si="0"/>
        <v>4.1666666666666666E-3</v>
      </c>
      <c r="N19">
        <v>4.7881073623452342E-2</v>
      </c>
      <c r="O19">
        <v>0.40220101843699968</v>
      </c>
      <c r="P19">
        <v>886.70040926657816</v>
      </c>
      <c r="Q19">
        <v>2.4330172529865641</v>
      </c>
      <c r="S19" t="s">
        <v>35</v>
      </c>
      <c r="T19" t="s">
        <v>69</v>
      </c>
      <c r="U19" t="s">
        <v>156</v>
      </c>
    </row>
    <row r="20" spans="1:21" x14ac:dyDescent="0.3">
      <c r="A20" s="2">
        <v>43835</v>
      </c>
      <c r="B20" s="4" t="s">
        <v>27</v>
      </c>
      <c r="C20" t="s">
        <v>165</v>
      </c>
      <c r="D20" t="s">
        <v>168</v>
      </c>
      <c r="H20" t="s">
        <v>177</v>
      </c>
      <c r="I20" t="s">
        <v>178</v>
      </c>
      <c r="J20" t="s">
        <v>175</v>
      </c>
      <c r="K20" t="s">
        <v>183</v>
      </c>
      <c r="L20">
        <v>24</v>
      </c>
      <c r="M20">
        <f t="shared" si="0"/>
        <v>0.4</v>
      </c>
      <c r="N20">
        <v>2.9453489965540278</v>
      </c>
      <c r="O20">
        <v>24.740931571053835</v>
      </c>
      <c r="P20">
        <v>54544.352560176703</v>
      </c>
      <c r="Q20">
        <v>149.66424898986884</v>
      </c>
      <c r="S20" t="s">
        <v>35</v>
      </c>
      <c r="T20" t="s">
        <v>69</v>
      </c>
      <c r="U20" t="s">
        <v>156</v>
      </c>
    </row>
    <row r="21" spans="1:21" x14ac:dyDescent="0.3">
      <c r="A21" s="2">
        <v>43835</v>
      </c>
      <c r="B21" s="4" t="s">
        <v>27</v>
      </c>
      <c r="C21" t="s">
        <v>165</v>
      </c>
      <c r="D21" t="s">
        <v>167</v>
      </c>
      <c r="H21" t="s">
        <v>208</v>
      </c>
      <c r="I21" t="s">
        <v>178</v>
      </c>
      <c r="J21" t="s">
        <v>175</v>
      </c>
      <c r="K21" t="s">
        <v>209</v>
      </c>
      <c r="L21">
        <v>0.33333333333333331</v>
      </c>
      <c r="M21">
        <f t="shared" si="0"/>
        <v>5.5555555555555549E-3</v>
      </c>
      <c r="N21">
        <v>1.0803934561189244E-2</v>
      </c>
      <c r="O21">
        <v>9.0753050313989655E-2</v>
      </c>
      <c r="P21">
        <v>200.07598978322787</v>
      </c>
      <c r="Q21">
        <v>0.54898850836619895</v>
      </c>
      <c r="S21" t="s">
        <v>35</v>
      </c>
      <c r="T21" t="s">
        <v>69</v>
      </c>
      <c r="U21" t="s">
        <v>156</v>
      </c>
    </row>
    <row r="22" spans="1:21" x14ac:dyDescent="0.3">
      <c r="A22" s="2">
        <v>43836</v>
      </c>
      <c r="B22" s="4" t="s">
        <v>27</v>
      </c>
      <c r="C22" t="s">
        <v>166</v>
      </c>
      <c r="D22" t="s">
        <v>170</v>
      </c>
      <c r="H22" t="s">
        <v>211</v>
      </c>
      <c r="I22" t="s">
        <v>174</v>
      </c>
      <c r="J22" t="s">
        <v>191</v>
      </c>
      <c r="K22" t="s">
        <v>212</v>
      </c>
      <c r="L22">
        <v>1.5</v>
      </c>
      <c r="M22">
        <f t="shared" si="0"/>
        <v>2.5000000000000001E-2</v>
      </c>
      <c r="N22">
        <v>0.16787736974723833</v>
      </c>
      <c r="O22">
        <v>1.410169905876802</v>
      </c>
      <c r="P22">
        <v>3108.8887778941153</v>
      </c>
      <c r="Q22">
        <v>8.5304799176636621</v>
      </c>
      <c r="S22" t="s">
        <v>35</v>
      </c>
      <c r="T22" t="s">
        <v>69</v>
      </c>
      <c r="U22" t="s">
        <v>156</v>
      </c>
    </row>
    <row r="23" spans="1:21" x14ac:dyDescent="0.3">
      <c r="A23" s="2">
        <v>43836</v>
      </c>
      <c r="B23" s="4" t="s">
        <v>27</v>
      </c>
      <c r="C23" t="s">
        <v>166</v>
      </c>
      <c r="D23" t="s">
        <v>171</v>
      </c>
      <c r="H23" t="s">
        <v>189</v>
      </c>
      <c r="I23" t="s">
        <v>190</v>
      </c>
      <c r="J23" t="s">
        <v>191</v>
      </c>
      <c r="K23" t="s">
        <v>213</v>
      </c>
      <c r="L23">
        <v>1</v>
      </c>
      <c r="M23">
        <f t="shared" si="0"/>
        <v>1.6666666666666666E-2</v>
      </c>
      <c r="N23">
        <v>0.308972187620142</v>
      </c>
      <c r="O23">
        <v>2.595366376009193</v>
      </c>
      <c r="P23">
        <v>5721.7966198773865</v>
      </c>
      <c r="Q23">
        <v>15.700037745281561</v>
      </c>
      <c r="S23" t="s">
        <v>35</v>
      </c>
      <c r="T23" t="s">
        <v>69</v>
      </c>
      <c r="U23" t="s">
        <v>160</v>
      </c>
    </row>
    <row r="24" spans="1:21" x14ac:dyDescent="0.3">
      <c r="A24" s="2">
        <v>43836</v>
      </c>
      <c r="B24" s="4" t="s">
        <v>27</v>
      </c>
      <c r="C24" t="s">
        <v>165</v>
      </c>
      <c r="D24" t="s">
        <v>168</v>
      </c>
      <c r="H24" t="s">
        <v>177</v>
      </c>
      <c r="I24" t="s">
        <v>178</v>
      </c>
      <c r="J24" t="s">
        <v>175</v>
      </c>
      <c r="K24" t="s">
        <v>183</v>
      </c>
      <c r="L24">
        <v>24</v>
      </c>
      <c r="M24">
        <f t="shared" si="0"/>
        <v>0.4</v>
      </c>
      <c r="N24">
        <v>3.0861649434361271</v>
      </c>
      <c r="O24">
        <v>25.923785524863469</v>
      </c>
      <c r="P24">
        <v>57152.096043824495</v>
      </c>
      <c r="Q24">
        <v>156.81963633465006</v>
      </c>
      <c r="S24" t="s">
        <v>35</v>
      </c>
      <c r="T24" t="s">
        <v>69</v>
      </c>
      <c r="U24" t="s">
        <v>156</v>
      </c>
    </row>
    <row r="25" spans="1:21" x14ac:dyDescent="0.3">
      <c r="A25" s="2">
        <v>43836</v>
      </c>
      <c r="B25" s="4" t="s">
        <v>27</v>
      </c>
      <c r="C25" t="s">
        <v>165</v>
      </c>
      <c r="D25" t="s">
        <v>172</v>
      </c>
      <c r="H25" t="s">
        <v>214</v>
      </c>
      <c r="I25" t="s">
        <v>191</v>
      </c>
      <c r="J25" t="s">
        <v>191</v>
      </c>
      <c r="K25" t="s">
        <v>215</v>
      </c>
      <c r="L25">
        <v>1.5</v>
      </c>
      <c r="M25">
        <f t="shared" si="0"/>
        <v>2.5000000000000001E-2</v>
      </c>
      <c r="N25">
        <v>0.28944374094351438</v>
      </c>
      <c r="O25">
        <v>2.4313274239255209</v>
      </c>
      <c r="P25">
        <v>5360.1530653346817</v>
      </c>
      <c r="Q25">
        <v>14.707723995971834</v>
      </c>
      <c r="S25" t="s">
        <v>35</v>
      </c>
      <c r="T25" t="s">
        <v>69</v>
      </c>
      <c r="U25" t="s">
        <v>156</v>
      </c>
    </row>
    <row r="26" spans="1:21" x14ac:dyDescent="0.3">
      <c r="A26" s="2">
        <v>43836</v>
      </c>
      <c r="B26" s="4" t="s">
        <v>27</v>
      </c>
      <c r="C26" t="s">
        <v>165</v>
      </c>
      <c r="D26" t="s">
        <v>172</v>
      </c>
      <c r="H26" t="s">
        <v>216</v>
      </c>
      <c r="I26" t="s">
        <v>191</v>
      </c>
      <c r="J26" t="s">
        <v>191</v>
      </c>
      <c r="K26" t="s">
        <v>217</v>
      </c>
      <c r="L26">
        <v>1</v>
      </c>
      <c r="M26">
        <f t="shared" si="0"/>
        <v>1.6666666666666666E-2</v>
      </c>
      <c r="N26">
        <v>0.30873999033974864</v>
      </c>
      <c r="O26">
        <v>2.5934159188538888</v>
      </c>
      <c r="P26">
        <v>5717.4966030236601</v>
      </c>
      <c r="Q26">
        <v>15.68823892903662</v>
      </c>
      <c r="S26" t="s">
        <v>35</v>
      </c>
      <c r="T26" t="s">
        <v>69</v>
      </c>
      <c r="U26" t="s">
        <v>156</v>
      </c>
    </row>
    <row r="27" spans="1:21" x14ac:dyDescent="0.3">
      <c r="A27" s="2">
        <v>43836</v>
      </c>
      <c r="B27" s="4" t="s">
        <v>27</v>
      </c>
      <c r="C27" t="s">
        <v>166</v>
      </c>
      <c r="D27" t="s">
        <v>170</v>
      </c>
      <c r="H27" t="s">
        <v>189</v>
      </c>
      <c r="I27" t="s">
        <v>204</v>
      </c>
      <c r="J27" t="s">
        <v>175</v>
      </c>
      <c r="K27" t="s">
        <v>218</v>
      </c>
      <c r="L27">
        <v>1</v>
      </c>
      <c r="M27">
        <f t="shared" si="0"/>
        <v>1.6666666666666666E-2</v>
      </c>
      <c r="N27">
        <v>0.308972187620142</v>
      </c>
      <c r="O27">
        <v>2.595366376009193</v>
      </c>
      <c r="P27">
        <v>5721.7966198773865</v>
      </c>
      <c r="Q27">
        <v>15.700037745281561</v>
      </c>
      <c r="S27" t="s">
        <v>35</v>
      </c>
      <c r="T27" t="s">
        <v>69</v>
      </c>
      <c r="U27" t="s">
        <v>289</v>
      </c>
    </row>
    <row r="28" spans="1:21" x14ac:dyDescent="0.3">
      <c r="A28" s="2">
        <v>43836</v>
      </c>
      <c r="B28" s="4" t="s">
        <v>27</v>
      </c>
      <c r="C28" t="s">
        <v>165</v>
      </c>
      <c r="D28" t="s">
        <v>167</v>
      </c>
      <c r="H28" t="s">
        <v>173</v>
      </c>
      <c r="I28" t="s">
        <v>174</v>
      </c>
      <c r="J28" t="s">
        <v>175</v>
      </c>
      <c r="K28" t="s">
        <v>184</v>
      </c>
      <c r="L28">
        <v>24</v>
      </c>
      <c r="M28">
        <f t="shared" si="0"/>
        <v>0.4</v>
      </c>
      <c r="N28">
        <v>0.62982958029308733</v>
      </c>
      <c r="O28">
        <v>5.2905684744619341</v>
      </c>
      <c r="P28">
        <v>11663.693070168269</v>
      </c>
      <c r="Q28">
        <v>32.00400741523471</v>
      </c>
      <c r="S28" t="s">
        <v>35</v>
      </c>
      <c r="T28" t="s">
        <v>69</v>
      </c>
      <c r="U28" t="s">
        <v>156</v>
      </c>
    </row>
    <row r="29" spans="1:21" x14ac:dyDescent="0.3">
      <c r="A29" s="2">
        <v>43844</v>
      </c>
      <c r="B29" s="4" t="s">
        <v>27</v>
      </c>
      <c r="C29" t="s">
        <v>165</v>
      </c>
      <c r="D29" t="s">
        <v>167</v>
      </c>
      <c r="H29" t="s">
        <v>219</v>
      </c>
      <c r="I29" t="s">
        <v>191</v>
      </c>
      <c r="J29" t="s">
        <v>191</v>
      </c>
      <c r="K29" t="s">
        <v>220</v>
      </c>
      <c r="L29">
        <v>4.54</v>
      </c>
      <c r="M29">
        <f t="shared" si="0"/>
        <v>7.5666666666666674E-2</v>
      </c>
      <c r="N29">
        <v>0.12983108876992647</v>
      </c>
      <c r="O29">
        <v>1.0905811456673824</v>
      </c>
      <c r="P29">
        <v>2404.3170053612243</v>
      </c>
      <c r="Q29">
        <v>6.5972054310106634</v>
      </c>
      <c r="S29" t="s">
        <v>35</v>
      </c>
      <c r="T29" t="s">
        <v>69</v>
      </c>
      <c r="U29" t="s">
        <v>289</v>
      </c>
    </row>
    <row r="30" spans="1:21" x14ac:dyDescent="0.3">
      <c r="A30" s="2">
        <v>43844</v>
      </c>
      <c r="B30" s="4" t="s">
        <v>27</v>
      </c>
      <c r="C30" t="s">
        <v>166</v>
      </c>
      <c r="D30" t="s">
        <v>170</v>
      </c>
      <c r="H30" t="s">
        <v>221</v>
      </c>
      <c r="I30" t="s">
        <v>174</v>
      </c>
      <c r="J30" t="s">
        <v>175</v>
      </c>
      <c r="K30" t="s">
        <v>222</v>
      </c>
      <c r="L30">
        <v>24</v>
      </c>
      <c r="M30">
        <f t="shared" si="0"/>
        <v>0.4</v>
      </c>
      <c r="N30">
        <v>2.9270030378293863</v>
      </c>
      <c r="O30">
        <v>24.586825517766847</v>
      </c>
      <c r="P30">
        <v>54204.607272979141</v>
      </c>
      <c r="Q30">
        <v>148.73202189632747</v>
      </c>
      <c r="S30" t="s">
        <v>35</v>
      </c>
      <c r="T30" t="s">
        <v>69</v>
      </c>
      <c r="U30" t="s">
        <v>156</v>
      </c>
    </row>
    <row r="31" spans="1:21" x14ac:dyDescent="0.3">
      <c r="A31" s="2">
        <v>43844</v>
      </c>
      <c r="B31" s="4" t="s">
        <v>27</v>
      </c>
      <c r="C31" t="s">
        <v>165</v>
      </c>
      <c r="D31" t="s">
        <v>167</v>
      </c>
      <c r="H31" t="s">
        <v>194</v>
      </c>
      <c r="I31" t="s">
        <v>223</v>
      </c>
      <c r="J31" t="s">
        <v>175</v>
      </c>
      <c r="K31" t="s">
        <v>224</v>
      </c>
      <c r="L31">
        <v>12</v>
      </c>
      <c r="M31">
        <f t="shared" si="0"/>
        <v>0.2</v>
      </c>
      <c r="N31">
        <v>0.34316587340068672</v>
      </c>
      <c r="O31">
        <v>2.8825933365657685</v>
      </c>
      <c r="P31">
        <v>6355.0229216596244</v>
      </c>
      <c r="Q31">
        <v>17.437547394741845</v>
      </c>
      <c r="S31" t="s">
        <v>35</v>
      </c>
      <c r="T31" t="s">
        <v>69</v>
      </c>
      <c r="U31" t="s">
        <v>156</v>
      </c>
    </row>
    <row r="32" spans="1:21" x14ac:dyDescent="0.3">
      <c r="A32" s="2">
        <v>43847</v>
      </c>
      <c r="B32" s="4" t="s">
        <v>27</v>
      </c>
      <c r="C32" t="s">
        <v>165</v>
      </c>
      <c r="D32" t="s">
        <v>167</v>
      </c>
      <c r="H32" t="s">
        <v>187</v>
      </c>
      <c r="I32" t="s">
        <v>190</v>
      </c>
      <c r="J32" t="s">
        <v>175</v>
      </c>
      <c r="K32" t="s">
        <v>225</v>
      </c>
      <c r="L32">
        <v>6.6</v>
      </c>
      <c r="M32">
        <f t="shared" si="0"/>
        <v>0.11</v>
      </c>
      <c r="N32">
        <v>1.1638727000908562</v>
      </c>
      <c r="O32">
        <v>9.7765306807631926</v>
      </c>
      <c r="P32">
        <v>21553.53506942415</v>
      </c>
      <c r="Q32">
        <v>59.140744876992926</v>
      </c>
      <c r="S32" t="s">
        <v>35</v>
      </c>
      <c r="T32" t="s">
        <v>69</v>
      </c>
      <c r="U32" t="s">
        <v>160</v>
      </c>
    </row>
    <row r="33" spans="1:21" x14ac:dyDescent="0.3">
      <c r="A33" s="2">
        <v>43847</v>
      </c>
      <c r="B33" s="4" t="s">
        <v>27</v>
      </c>
      <c r="C33" t="s">
        <v>165</v>
      </c>
      <c r="D33" t="s">
        <v>167</v>
      </c>
      <c r="H33" t="s">
        <v>185</v>
      </c>
      <c r="I33" t="s">
        <v>190</v>
      </c>
      <c r="J33" t="s">
        <v>175</v>
      </c>
      <c r="K33" t="s">
        <v>226</v>
      </c>
      <c r="L33">
        <v>4</v>
      </c>
      <c r="M33">
        <f t="shared" si="0"/>
        <v>6.6666666666666666E-2</v>
      </c>
      <c r="N33">
        <v>0.7053773939944582</v>
      </c>
      <c r="O33">
        <v>5.9251701095534495</v>
      </c>
      <c r="P33">
        <v>13062.748526923726</v>
      </c>
      <c r="Q33">
        <v>35.842875683026008</v>
      </c>
      <c r="S33" t="s">
        <v>35</v>
      </c>
      <c r="T33" t="s">
        <v>69</v>
      </c>
      <c r="U33" t="s">
        <v>160</v>
      </c>
    </row>
    <row r="34" spans="1:21" x14ac:dyDescent="0.3">
      <c r="A34" s="2">
        <v>43847</v>
      </c>
      <c r="B34" s="4" t="s">
        <v>27</v>
      </c>
      <c r="C34" t="s">
        <v>166</v>
      </c>
      <c r="D34" t="s">
        <v>170</v>
      </c>
      <c r="H34" t="s">
        <v>221</v>
      </c>
      <c r="I34" t="s">
        <v>174</v>
      </c>
      <c r="J34" t="s">
        <v>175</v>
      </c>
      <c r="K34" t="s">
        <v>227</v>
      </c>
      <c r="L34">
        <v>24</v>
      </c>
      <c r="M34">
        <f t="shared" si="0"/>
        <v>0.4</v>
      </c>
      <c r="N34">
        <v>13.947234835799517</v>
      </c>
      <c r="O34">
        <v>117.15677262071594</v>
      </c>
      <c r="P34">
        <v>258286.16405508277</v>
      </c>
      <c r="Q34">
        <v>708.71140555074157</v>
      </c>
      <c r="S34" t="s">
        <v>35</v>
      </c>
      <c r="T34" t="s">
        <v>69</v>
      </c>
      <c r="U34" t="s">
        <v>156</v>
      </c>
    </row>
    <row r="35" spans="1:21" x14ac:dyDescent="0.3">
      <c r="A35" s="2">
        <v>43847</v>
      </c>
      <c r="B35" s="4" t="s">
        <v>27</v>
      </c>
      <c r="C35" t="s">
        <v>166</v>
      </c>
      <c r="D35" t="s">
        <v>170</v>
      </c>
      <c r="H35" t="s">
        <v>189</v>
      </c>
      <c r="I35" t="s">
        <v>198</v>
      </c>
      <c r="J35" t="s">
        <v>228</v>
      </c>
      <c r="K35" t="s">
        <v>229</v>
      </c>
      <c r="L35">
        <v>0.7</v>
      </c>
      <c r="M35">
        <f t="shared" si="0"/>
        <v>1.1666666666666665E-2</v>
      </c>
      <c r="N35">
        <v>1.1230352866611593</v>
      </c>
      <c r="O35">
        <v>9.4334964079537382</v>
      </c>
      <c r="P35">
        <v>20797.27485090297</v>
      </c>
      <c r="Q35">
        <v>57.065642463392656</v>
      </c>
      <c r="S35" t="s">
        <v>35</v>
      </c>
      <c r="T35" t="s">
        <v>69</v>
      </c>
      <c r="U35" t="s">
        <v>156</v>
      </c>
    </row>
    <row r="36" spans="1:21" x14ac:dyDescent="0.3">
      <c r="A36" s="2">
        <v>43847</v>
      </c>
      <c r="B36" s="4" t="s">
        <v>27</v>
      </c>
      <c r="C36" t="s">
        <v>165</v>
      </c>
      <c r="D36" t="s">
        <v>167</v>
      </c>
      <c r="H36" t="s">
        <v>208</v>
      </c>
      <c r="I36" t="s">
        <v>190</v>
      </c>
      <c r="J36" t="s">
        <v>175</v>
      </c>
      <c r="K36" t="s">
        <v>230</v>
      </c>
      <c r="L36">
        <v>21.39</v>
      </c>
      <c r="M36">
        <f t="shared" si="0"/>
        <v>0.35649999999999998</v>
      </c>
      <c r="N36">
        <v>3.7720056143853653</v>
      </c>
      <c r="O36">
        <v>31.684847160837069</v>
      </c>
      <c r="P36">
        <v>69853.047747724617</v>
      </c>
      <c r="Q36">
        <v>191.66977771498159</v>
      </c>
      <c r="S36" t="s">
        <v>35</v>
      </c>
      <c r="T36" t="s">
        <v>69</v>
      </c>
      <c r="U36" t="s">
        <v>160</v>
      </c>
    </row>
    <row r="37" spans="1:21" x14ac:dyDescent="0.3">
      <c r="A37" s="2">
        <v>43847</v>
      </c>
      <c r="B37" s="4" t="s">
        <v>27</v>
      </c>
      <c r="C37" t="s">
        <v>165</v>
      </c>
      <c r="D37" t="s">
        <v>168</v>
      </c>
      <c r="H37" t="s">
        <v>177</v>
      </c>
      <c r="I37" t="s">
        <v>178</v>
      </c>
      <c r="J37" t="s">
        <v>175</v>
      </c>
      <c r="K37" t="s">
        <v>231</v>
      </c>
      <c r="L37">
        <v>1.92</v>
      </c>
      <c r="M37">
        <f t="shared" si="0"/>
        <v>3.2000000000000001E-2</v>
      </c>
      <c r="N37">
        <v>1.2819913509761098</v>
      </c>
      <c r="O37">
        <v>10.768727348199324</v>
      </c>
      <c r="P37">
        <v>23740.95168638719</v>
      </c>
      <c r="Q37">
        <v>65.142797332277809</v>
      </c>
      <c r="S37" t="s">
        <v>35</v>
      </c>
      <c r="T37" t="s">
        <v>69</v>
      </c>
      <c r="U37" t="s">
        <v>156</v>
      </c>
    </row>
    <row r="38" spans="1:21" x14ac:dyDescent="0.3">
      <c r="A38" s="2">
        <v>43847</v>
      </c>
      <c r="B38" s="4" t="s">
        <v>27</v>
      </c>
      <c r="C38" t="s">
        <v>165</v>
      </c>
      <c r="D38" t="s">
        <v>167</v>
      </c>
      <c r="H38" t="s">
        <v>232</v>
      </c>
      <c r="I38" t="s">
        <v>190</v>
      </c>
      <c r="J38" t="s">
        <v>175</v>
      </c>
      <c r="K38" t="s">
        <v>233</v>
      </c>
      <c r="L38">
        <v>19.87</v>
      </c>
      <c r="M38">
        <f t="shared" si="0"/>
        <v>0.33116666666666666</v>
      </c>
      <c r="N38">
        <v>3.5039622046674714</v>
      </c>
      <c r="O38">
        <v>29.433282519206763</v>
      </c>
      <c r="P38">
        <v>64889.203307493612</v>
      </c>
      <c r="Q38">
        <v>178.04948495543172</v>
      </c>
      <c r="S38" t="s">
        <v>35</v>
      </c>
      <c r="T38" t="s">
        <v>69</v>
      </c>
      <c r="U38" t="s">
        <v>160</v>
      </c>
    </row>
    <row r="39" spans="1:21" x14ac:dyDescent="0.3">
      <c r="A39" s="2">
        <v>43847</v>
      </c>
      <c r="B39" s="4" t="s">
        <v>27</v>
      </c>
      <c r="C39" t="s">
        <v>166</v>
      </c>
      <c r="D39" t="s">
        <v>171</v>
      </c>
      <c r="H39" t="s">
        <v>189</v>
      </c>
      <c r="I39" t="s">
        <v>178</v>
      </c>
      <c r="J39" t="s">
        <v>199</v>
      </c>
      <c r="K39" t="s">
        <v>234</v>
      </c>
      <c r="L39">
        <v>7.35</v>
      </c>
      <c r="M39">
        <f t="shared" si="0"/>
        <v>0.1225</v>
      </c>
      <c r="N39">
        <v>11.791870509942173</v>
      </c>
      <c r="O39">
        <v>99.051712283514263</v>
      </c>
      <c r="P39">
        <v>218371.38593448119</v>
      </c>
      <c r="Q39">
        <v>599.18924586562298</v>
      </c>
      <c r="S39" t="s">
        <v>35</v>
      </c>
      <c r="T39" t="s">
        <v>69</v>
      </c>
      <c r="U39" t="s">
        <v>156</v>
      </c>
    </row>
    <row r="40" spans="1:21" x14ac:dyDescent="0.3">
      <c r="A40" s="2">
        <v>43847</v>
      </c>
      <c r="B40" s="4" t="s">
        <v>27</v>
      </c>
      <c r="C40" t="s">
        <v>166</v>
      </c>
      <c r="D40" t="s">
        <v>171</v>
      </c>
      <c r="H40" t="s">
        <v>189</v>
      </c>
      <c r="I40" t="s">
        <v>178</v>
      </c>
      <c r="J40" t="s">
        <v>199</v>
      </c>
      <c r="K40" t="s">
        <v>235</v>
      </c>
      <c r="L40">
        <v>0.4</v>
      </c>
      <c r="M40">
        <f t="shared" si="0"/>
        <v>6.6666666666666671E-3</v>
      </c>
      <c r="N40">
        <v>0.64173444952066261</v>
      </c>
      <c r="O40">
        <v>5.3905693759735662</v>
      </c>
      <c r="P40">
        <v>11884.157057658844</v>
      </c>
      <c r="Q40">
        <v>32.608938550510103</v>
      </c>
      <c r="S40" t="s">
        <v>35</v>
      </c>
      <c r="T40" t="s">
        <v>69</v>
      </c>
      <c r="U40" t="s">
        <v>156</v>
      </c>
    </row>
    <row r="41" spans="1:21" x14ac:dyDescent="0.3">
      <c r="A41" s="2">
        <v>43847</v>
      </c>
      <c r="B41" s="4" t="s">
        <v>27</v>
      </c>
      <c r="C41" t="s">
        <v>166</v>
      </c>
      <c r="D41" t="s">
        <v>171</v>
      </c>
      <c r="H41" t="s">
        <v>236</v>
      </c>
      <c r="I41" t="s">
        <v>174</v>
      </c>
      <c r="J41" t="s">
        <v>175</v>
      </c>
      <c r="K41" t="s">
        <v>237</v>
      </c>
      <c r="L41">
        <v>0.45</v>
      </c>
      <c r="M41">
        <f t="shared" si="0"/>
        <v>7.5000000000000006E-3</v>
      </c>
      <c r="N41">
        <v>0.46891565396222518</v>
      </c>
      <c r="O41">
        <v>3.9388914932826915</v>
      </c>
      <c r="P41">
        <v>8683.7589639208873</v>
      </c>
      <c r="Q41">
        <v>23.827366221102523</v>
      </c>
      <c r="S41" t="s">
        <v>35</v>
      </c>
      <c r="T41" t="s">
        <v>69</v>
      </c>
      <c r="U41" t="s">
        <v>156</v>
      </c>
    </row>
    <row r="42" spans="1:21" x14ac:dyDescent="0.3">
      <c r="A42" s="2">
        <v>43848</v>
      </c>
      <c r="B42" s="4" t="s">
        <v>27</v>
      </c>
      <c r="C42" t="s">
        <v>166</v>
      </c>
      <c r="D42" t="s">
        <v>171</v>
      </c>
      <c r="H42" t="s">
        <v>189</v>
      </c>
      <c r="I42" t="s">
        <v>178</v>
      </c>
      <c r="J42" t="s">
        <v>199</v>
      </c>
      <c r="K42" t="s">
        <v>238</v>
      </c>
      <c r="L42">
        <v>0.69</v>
      </c>
      <c r="M42">
        <f t="shared" si="0"/>
        <v>1.15E-2</v>
      </c>
      <c r="N42">
        <v>0.55137744167476543</v>
      </c>
      <c r="O42">
        <v>4.6315705100680296</v>
      </c>
      <c r="P42">
        <v>10210.852977906179</v>
      </c>
      <c r="Q42">
        <v>28.017559486076763</v>
      </c>
      <c r="S42" t="s">
        <v>35</v>
      </c>
      <c r="T42" t="s">
        <v>69</v>
      </c>
      <c r="U42" t="s">
        <v>156</v>
      </c>
    </row>
    <row r="43" spans="1:21" x14ac:dyDescent="0.3">
      <c r="A43" s="2">
        <v>43848</v>
      </c>
      <c r="B43" s="4" t="s">
        <v>27</v>
      </c>
      <c r="C43" t="s">
        <v>165</v>
      </c>
      <c r="D43" t="s">
        <v>167</v>
      </c>
      <c r="H43" t="s">
        <v>187</v>
      </c>
      <c r="I43" t="s">
        <v>191</v>
      </c>
      <c r="J43" t="s">
        <v>191</v>
      </c>
      <c r="K43" t="s">
        <v>239</v>
      </c>
      <c r="L43">
        <v>6.83</v>
      </c>
      <c r="M43">
        <f t="shared" si="0"/>
        <v>0.11383333333333333</v>
      </c>
      <c r="N43">
        <v>0.59991095199272804</v>
      </c>
      <c r="O43">
        <v>5.0392519967389156</v>
      </c>
      <c r="P43">
        <v>11109.635737050547</v>
      </c>
      <c r="Q43">
        <v>30.483729498892995</v>
      </c>
      <c r="S43" t="s">
        <v>35</v>
      </c>
      <c r="T43" t="s">
        <v>69</v>
      </c>
      <c r="U43" t="s">
        <v>156</v>
      </c>
    </row>
    <row r="44" spans="1:21" x14ac:dyDescent="0.3">
      <c r="A44" s="2">
        <v>43848</v>
      </c>
      <c r="B44" s="4" t="s">
        <v>27</v>
      </c>
      <c r="C44" t="s">
        <v>165</v>
      </c>
      <c r="D44" t="s">
        <v>167</v>
      </c>
      <c r="H44" t="s">
        <v>232</v>
      </c>
      <c r="I44" t="s">
        <v>191</v>
      </c>
      <c r="J44" t="s">
        <v>191</v>
      </c>
      <c r="K44" t="s">
        <v>240</v>
      </c>
      <c r="L44">
        <v>4.97</v>
      </c>
      <c r="M44">
        <f t="shared" si="0"/>
        <v>8.2833333333333328E-2</v>
      </c>
      <c r="N44">
        <v>0.43653842333877868</v>
      </c>
      <c r="O44">
        <v>3.6669227560457411</v>
      </c>
      <c r="P44">
        <v>8084.1712464335615</v>
      </c>
      <c r="Q44">
        <v>22.18215748308905</v>
      </c>
      <c r="S44" t="s">
        <v>35</v>
      </c>
      <c r="T44" t="s">
        <v>69</v>
      </c>
      <c r="U44" t="s">
        <v>156</v>
      </c>
    </row>
    <row r="45" spans="1:21" x14ac:dyDescent="0.3">
      <c r="A45" s="2">
        <v>43848</v>
      </c>
      <c r="B45" s="4" t="s">
        <v>27</v>
      </c>
      <c r="C45" t="s">
        <v>165</v>
      </c>
      <c r="D45" t="s">
        <v>167</v>
      </c>
      <c r="H45" t="s">
        <v>241</v>
      </c>
      <c r="I45" t="s">
        <v>191</v>
      </c>
      <c r="J45" t="s">
        <v>191</v>
      </c>
      <c r="K45" t="s">
        <v>242</v>
      </c>
      <c r="L45">
        <v>4.7699999999999996</v>
      </c>
      <c r="M45">
        <f t="shared" si="0"/>
        <v>7.9499999999999987E-2</v>
      </c>
      <c r="N45">
        <v>0.32375069277978386</v>
      </c>
      <c r="O45">
        <v>2.7195058193501844</v>
      </c>
      <c r="P45">
        <v>5995.476919455803</v>
      </c>
      <c r="Q45">
        <v>16.450989119294775</v>
      </c>
      <c r="S45" t="s">
        <v>35</v>
      </c>
      <c r="T45" t="s">
        <v>69</v>
      </c>
      <c r="U45" t="s">
        <v>156</v>
      </c>
    </row>
    <row r="46" spans="1:21" x14ac:dyDescent="0.3">
      <c r="A46" s="2">
        <v>43848</v>
      </c>
      <c r="B46" s="4" t="s">
        <v>27</v>
      </c>
      <c r="C46" t="s">
        <v>165</v>
      </c>
      <c r="D46" t="s">
        <v>167</v>
      </c>
      <c r="H46" t="s">
        <v>243</v>
      </c>
      <c r="I46" t="s">
        <v>191</v>
      </c>
      <c r="J46" t="s">
        <v>191</v>
      </c>
      <c r="K46" t="s">
        <v>244</v>
      </c>
      <c r="L46">
        <v>4.83</v>
      </c>
      <c r="M46">
        <f t="shared" si="0"/>
        <v>8.0500000000000002E-2</v>
      </c>
      <c r="N46">
        <v>0.3278230285380202</v>
      </c>
      <c r="O46">
        <v>2.7537134397193697</v>
      </c>
      <c r="P46">
        <v>6070.8917234741166</v>
      </c>
      <c r="Q46">
        <v>16.657919800040627</v>
      </c>
      <c r="S46" t="s">
        <v>35</v>
      </c>
      <c r="T46" t="s">
        <v>69</v>
      </c>
      <c r="U46" t="s">
        <v>156</v>
      </c>
    </row>
    <row r="47" spans="1:21" x14ac:dyDescent="0.3">
      <c r="A47" s="2">
        <v>43848</v>
      </c>
      <c r="B47" s="4" t="s">
        <v>27</v>
      </c>
      <c r="C47" t="s">
        <v>165</v>
      </c>
      <c r="D47" t="s">
        <v>167</v>
      </c>
      <c r="H47" t="s">
        <v>194</v>
      </c>
      <c r="I47" t="s">
        <v>191</v>
      </c>
      <c r="J47" t="s">
        <v>191</v>
      </c>
      <c r="K47" t="s">
        <v>245</v>
      </c>
      <c r="L47">
        <v>4.9000000000000004</v>
      </c>
      <c r="M47">
        <f t="shared" si="0"/>
        <v>8.1666666666666679E-2</v>
      </c>
      <c r="N47">
        <v>0.33257408692262924</v>
      </c>
      <c r="O47">
        <v>2.7936223301500855</v>
      </c>
      <c r="P47">
        <v>6158.8756614954809</v>
      </c>
      <c r="Q47">
        <v>16.89933892757745</v>
      </c>
      <c r="S47" t="s">
        <v>35</v>
      </c>
      <c r="T47" t="s">
        <v>69</v>
      </c>
      <c r="U47" t="s">
        <v>156</v>
      </c>
    </row>
    <row r="48" spans="1:21" x14ac:dyDescent="0.3">
      <c r="A48" s="2">
        <v>43848</v>
      </c>
      <c r="B48" s="4" t="s">
        <v>27</v>
      </c>
      <c r="C48" t="s">
        <v>165</v>
      </c>
      <c r="D48" t="s">
        <v>168</v>
      </c>
      <c r="H48" t="s">
        <v>177</v>
      </c>
      <c r="I48" t="s">
        <v>191</v>
      </c>
      <c r="J48" t="s">
        <v>191</v>
      </c>
      <c r="K48" t="s">
        <v>246</v>
      </c>
      <c r="L48">
        <v>5.17</v>
      </c>
      <c r="M48">
        <f t="shared" si="0"/>
        <v>8.6166666666666669E-2</v>
      </c>
      <c r="N48">
        <v>1.7194080293899927</v>
      </c>
      <c r="O48">
        <v>14.44302744687594</v>
      </c>
      <c r="P48">
        <v>31841.387169931633</v>
      </c>
      <c r="Q48">
        <v>87.369582255575409</v>
      </c>
      <c r="S48" t="s">
        <v>35</v>
      </c>
      <c r="T48" t="s">
        <v>69</v>
      </c>
      <c r="U48" t="s">
        <v>156</v>
      </c>
    </row>
    <row r="49" spans="1:21" x14ac:dyDescent="0.3">
      <c r="A49" s="2">
        <v>43848</v>
      </c>
      <c r="B49" s="4" t="s">
        <v>27</v>
      </c>
      <c r="C49" t="s">
        <v>165</v>
      </c>
      <c r="D49" t="s">
        <v>167</v>
      </c>
      <c r="H49" t="s">
        <v>208</v>
      </c>
      <c r="I49" t="s">
        <v>191</v>
      </c>
      <c r="J49" t="s">
        <v>191</v>
      </c>
      <c r="K49" t="s">
        <v>247</v>
      </c>
      <c r="L49">
        <v>5.03</v>
      </c>
      <c r="M49">
        <f t="shared" ref="M49:M82" si="1">L49/60</f>
        <v>8.3833333333333343E-2</v>
      </c>
      <c r="N49">
        <v>0.44180850490826101</v>
      </c>
      <c r="O49">
        <v>3.7111914412293925</v>
      </c>
      <c r="P49">
        <v>8181.7668751631427</v>
      </c>
      <c r="Q49">
        <v>22.44995012876015</v>
      </c>
      <c r="S49" t="s">
        <v>35</v>
      </c>
      <c r="T49" t="s">
        <v>69</v>
      </c>
      <c r="U49" t="s">
        <v>156</v>
      </c>
    </row>
    <row r="50" spans="1:21" x14ac:dyDescent="0.3">
      <c r="A50" s="2">
        <v>43848</v>
      </c>
      <c r="B50" s="4" t="s">
        <v>27</v>
      </c>
      <c r="C50" t="s">
        <v>165</v>
      </c>
      <c r="D50" t="s">
        <v>167</v>
      </c>
      <c r="H50" t="s">
        <v>210</v>
      </c>
      <c r="I50" t="s">
        <v>191</v>
      </c>
      <c r="J50" t="s">
        <v>191</v>
      </c>
      <c r="K50" t="s">
        <v>248</v>
      </c>
      <c r="L50">
        <v>4.51</v>
      </c>
      <c r="M50">
        <f t="shared" si="1"/>
        <v>7.5166666666666659E-2</v>
      </c>
      <c r="N50">
        <v>0.30610390449409336</v>
      </c>
      <c r="O50">
        <v>2.5712727977503844</v>
      </c>
      <c r="P50">
        <v>5668.6794353764526</v>
      </c>
      <c r="Q50">
        <v>15.554289502729448</v>
      </c>
      <c r="S50" t="s">
        <v>35</v>
      </c>
      <c r="T50" t="s">
        <v>69</v>
      </c>
      <c r="U50" t="s">
        <v>156</v>
      </c>
    </row>
    <row r="51" spans="1:21" x14ac:dyDescent="0.3">
      <c r="A51" s="2">
        <v>43848</v>
      </c>
      <c r="B51" s="4" t="s">
        <v>27</v>
      </c>
      <c r="C51" t="s">
        <v>165</v>
      </c>
      <c r="D51" t="s">
        <v>167</v>
      </c>
      <c r="H51" t="s">
        <v>249</v>
      </c>
      <c r="I51" t="s">
        <v>191</v>
      </c>
      <c r="J51" t="s">
        <v>191</v>
      </c>
      <c r="K51" t="s">
        <v>250</v>
      </c>
      <c r="L51">
        <v>4.6500000000000004</v>
      </c>
      <c r="M51">
        <f t="shared" si="1"/>
        <v>7.7499999999999999E-2</v>
      </c>
      <c r="N51">
        <v>0.31560602126331139</v>
      </c>
      <c r="O51">
        <v>2.6510905786118157</v>
      </c>
      <c r="P51">
        <v>5844.6473114191813</v>
      </c>
      <c r="Q51">
        <v>16.037127757803091</v>
      </c>
      <c r="S51" t="s">
        <v>35</v>
      </c>
      <c r="T51" t="s">
        <v>69</v>
      </c>
      <c r="U51" t="s">
        <v>156</v>
      </c>
    </row>
    <row r="52" spans="1:21" x14ac:dyDescent="0.3">
      <c r="A52" s="2">
        <v>43848</v>
      </c>
      <c r="B52" s="4" t="s">
        <v>27</v>
      </c>
      <c r="C52" t="s">
        <v>165</v>
      </c>
      <c r="D52" t="s">
        <v>167</v>
      </c>
      <c r="H52" t="s">
        <v>219</v>
      </c>
      <c r="I52" t="s">
        <v>191</v>
      </c>
      <c r="J52" t="s">
        <v>191</v>
      </c>
      <c r="K52" t="s">
        <v>251</v>
      </c>
      <c r="L52">
        <v>4.7300000000000004</v>
      </c>
      <c r="M52">
        <f t="shared" si="1"/>
        <v>7.8833333333333339E-2</v>
      </c>
      <c r="N52">
        <v>0.32103580227429307</v>
      </c>
      <c r="O52">
        <v>2.6967007391040618</v>
      </c>
      <c r="P52">
        <v>5945.2003834435964</v>
      </c>
      <c r="Q52">
        <v>16.313035332130884</v>
      </c>
      <c r="S52" t="s">
        <v>35</v>
      </c>
      <c r="T52" t="s">
        <v>69</v>
      </c>
      <c r="U52" t="s">
        <v>156</v>
      </c>
    </row>
    <row r="53" spans="1:21" x14ac:dyDescent="0.3">
      <c r="A53" s="2">
        <v>43848</v>
      </c>
      <c r="B53" s="4" t="s">
        <v>27</v>
      </c>
      <c r="C53" t="s">
        <v>166</v>
      </c>
      <c r="D53" t="s">
        <v>170</v>
      </c>
      <c r="H53" t="s">
        <v>221</v>
      </c>
      <c r="I53" t="s">
        <v>174</v>
      </c>
      <c r="J53" t="s">
        <v>175</v>
      </c>
      <c r="K53" t="s">
        <v>252</v>
      </c>
      <c r="L53">
        <v>24</v>
      </c>
      <c r="M53">
        <f t="shared" si="1"/>
        <v>0.4</v>
      </c>
      <c r="N53">
        <v>6.9469257052265867</v>
      </c>
      <c r="O53">
        <v>58.354175923903334</v>
      </c>
      <c r="P53">
        <v>128648.78332535576</v>
      </c>
      <c r="Q53">
        <v>352.99939656644369</v>
      </c>
      <c r="S53" t="s">
        <v>35</v>
      </c>
      <c r="T53" t="s">
        <v>69</v>
      </c>
      <c r="U53" t="s">
        <v>156</v>
      </c>
    </row>
    <row r="54" spans="1:21" x14ac:dyDescent="0.3">
      <c r="A54" s="2">
        <v>43848</v>
      </c>
      <c r="B54" s="4" t="s">
        <v>27</v>
      </c>
      <c r="C54" t="s">
        <v>165</v>
      </c>
      <c r="D54" t="s">
        <v>167</v>
      </c>
      <c r="H54" t="s">
        <v>253</v>
      </c>
      <c r="I54" t="s">
        <v>174</v>
      </c>
      <c r="J54" t="s">
        <v>175</v>
      </c>
      <c r="K54" t="s">
        <v>254</v>
      </c>
      <c r="L54">
        <v>11.45</v>
      </c>
      <c r="M54">
        <f t="shared" si="1"/>
        <v>0.19083333333333333</v>
      </c>
      <c r="N54">
        <v>0.77713740719675595</v>
      </c>
      <c r="O54">
        <v>6.5279542204527505</v>
      </c>
      <c r="P54">
        <v>14391.658433494542</v>
      </c>
      <c r="Q54">
        <v>39.489271575665676</v>
      </c>
      <c r="S54" t="s">
        <v>35</v>
      </c>
      <c r="T54" t="s">
        <v>69</v>
      </c>
      <c r="U54" t="s">
        <v>156</v>
      </c>
    </row>
    <row r="55" spans="1:21" x14ac:dyDescent="0.3">
      <c r="A55" s="2">
        <v>43849</v>
      </c>
      <c r="B55" s="4" t="s">
        <v>27</v>
      </c>
      <c r="C55" t="s">
        <v>165</v>
      </c>
      <c r="D55" t="s">
        <v>167</v>
      </c>
      <c r="H55" t="s">
        <v>255</v>
      </c>
      <c r="I55" t="s">
        <v>256</v>
      </c>
      <c r="J55" t="s">
        <v>175</v>
      </c>
      <c r="K55" t="s">
        <v>257</v>
      </c>
      <c r="L55">
        <v>1.2889999999999999</v>
      </c>
      <c r="M55">
        <f t="shared" si="1"/>
        <v>2.1483333333333333E-2</v>
      </c>
      <c r="N55">
        <v>4.3529674847736531E-2</v>
      </c>
      <c r="O55">
        <v>0.36564926872098685</v>
      </c>
      <c r="P55">
        <v>806.11769080766203</v>
      </c>
      <c r="Q55">
        <v>2.2119063318071439</v>
      </c>
      <c r="S55" t="s">
        <v>35</v>
      </c>
      <c r="T55" t="s">
        <v>69</v>
      </c>
      <c r="U55" t="s">
        <v>156</v>
      </c>
    </row>
    <row r="56" spans="1:21" x14ac:dyDescent="0.3">
      <c r="A56" s="2">
        <v>43849</v>
      </c>
      <c r="B56" s="4" t="s">
        <v>27</v>
      </c>
      <c r="C56" t="s">
        <v>166</v>
      </c>
      <c r="D56" t="s">
        <v>170</v>
      </c>
      <c r="H56" t="s">
        <v>221</v>
      </c>
      <c r="I56" t="s">
        <v>178</v>
      </c>
      <c r="J56" t="s">
        <v>175</v>
      </c>
      <c r="K56" t="s">
        <v>258</v>
      </c>
      <c r="L56">
        <v>24</v>
      </c>
      <c r="M56">
        <f t="shared" si="1"/>
        <v>0.4</v>
      </c>
      <c r="N56">
        <v>3.4564703251522637</v>
      </c>
      <c r="O56">
        <v>29.034350731279016</v>
      </c>
      <c r="P56">
        <v>64009.710309192342</v>
      </c>
      <c r="Q56">
        <v>175.63624411739286</v>
      </c>
      <c r="S56" t="s">
        <v>35</v>
      </c>
      <c r="T56" t="s">
        <v>69</v>
      </c>
      <c r="U56" t="s">
        <v>156</v>
      </c>
    </row>
    <row r="57" spans="1:21" x14ac:dyDescent="0.3">
      <c r="A57" s="2">
        <v>43850</v>
      </c>
      <c r="B57" s="4" t="s">
        <v>27</v>
      </c>
      <c r="C57" t="s">
        <v>166</v>
      </c>
      <c r="D57" t="s">
        <v>170</v>
      </c>
      <c r="H57" t="s">
        <v>221</v>
      </c>
      <c r="I57" t="s">
        <v>174</v>
      </c>
      <c r="J57" t="s">
        <v>175</v>
      </c>
      <c r="K57" t="s">
        <v>260</v>
      </c>
      <c r="L57">
        <v>16.600000000000001</v>
      </c>
      <c r="M57">
        <f t="shared" si="1"/>
        <v>0.27666666666666667</v>
      </c>
      <c r="N57">
        <v>2</v>
      </c>
      <c r="O57">
        <v>16.8</v>
      </c>
      <c r="P57">
        <v>37037.616000000002</v>
      </c>
      <c r="Q57">
        <v>101.62751454240001</v>
      </c>
      <c r="S57" t="s">
        <v>35</v>
      </c>
      <c r="T57" t="s">
        <v>69</v>
      </c>
      <c r="U57" t="s">
        <v>156</v>
      </c>
    </row>
    <row r="58" spans="1:21" x14ac:dyDescent="0.3">
      <c r="A58" s="2">
        <v>43851</v>
      </c>
      <c r="B58" s="4" t="s">
        <v>27</v>
      </c>
      <c r="C58" t="s">
        <v>165</v>
      </c>
      <c r="D58" t="s">
        <v>167</v>
      </c>
      <c r="H58" t="s">
        <v>210</v>
      </c>
      <c r="I58" t="s">
        <v>174</v>
      </c>
      <c r="J58" t="s">
        <v>175</v>
      </c>
      <c r="K58" t="s">
        <v>261</v>
      </c>
      <c r="L58">
        <v>5</v>
      </c>
      <c r="M58">
        <f t="shared" si="1"/>
        <v>8.3333333333333329E-2</v>
      </c>
      <c r="N58">
        <v>0.31096888017945384</v>
      </c>
      <c r="O58">
        <v>2.6121385935074124</v>
      </c>
      <c r="P58">
        <v>5758.7729860183108</v>
      </c>
      <c r="Q58">
        <v>15.801497196335644</v>
      </c>
      <c r="S58" t="s">
        <v>35</v>
      </c>
      <c r="T58" t="s">
        <v>69</v>
      </c>
      <c r="U58" t="s">
        <v>156</v>
      </c>
    </row>
    <row r="59" spans="1:21" x14ac:dyDescent="0.3">
      <c r="A59" s="2">
        <v>43851</v>
      </c>
      <c r="B59" s="4" t="s">
        <v>27</v>
      </c>
      <c r="C59" t="s">
        <v>165</v>
      </c>
      <c r="D59" t="s">
        <v>167</v>
      </c>
      <c r="H59" t="s">
        <v>210</v>
      </c>
      <c r="I59" t="s">
        <v>190</v>
      </c>
      <c r="J59" t="s">
        <v>175</v>
      </c>
      <c r="K59" t="s">
        <v>262</v>
      </c>
      <c r="L59">
        <v>8.24</v>
      </c>
      <c r="M59">
        <f t="shared" si="1"/>
        <v>0.13733333333333334</v>
      </c>
      <c r="N59">
        <v>0.51247671453573984</v>
      </c>
      <c r="O59">
        <v>4.3048044021002152</v>
      </c>
      <c r="P59">
        <v>9490.4578809581762</v>
      </c>
      <c r="Q59">
        <v>26.040867379561139</v>
      </c>
      <c r="S59" t="s">
        <v>35</v>
      </c>
      <c r="T59" t="s">
        <v>69</v>
      </c>
      <c r="U59" t="s">
        <v>160</v>
      </c>
    </row>
    <row r="60" spans="1:21" x14ac:dyDescent="0.3">
      <c r="A60" s="2">
        <v>43851</v>
      </c>
      <c r="B60" s="4" t="s">
        <v>27</v>
      </c>
      <c r="C60" t="s">
        <v>165</v>
      </c>
      <c r="D60" t="s">
        <v>167</v>
      </c>
      <c r="H60" t="s">
        <v>243</v>
      </c>
      <c r="I60" t="s">
        <v>178</v>
      </c>
      <c r="J60" t="s">
        <v>175</v>
      </c>
      <c r="K60" t="s">
        <v>263</v>
      </c>
      <c r="L60">
        <v>2.74</v>
      </c>
      <c r="M60">
        <f t="shared" si="1"/>
        <v>4.5666666666666668E-2</v>
      </c>
      <c r="N60">
        <v>0.1704109463383407</v>
      </c>
      <c r="O60">
        <v>1.4314519492420619</v>
      </c>
      <c r="P60">
        <v>3155.8075963380343</v>
      </c>
      <c r="Q60">
        <v>8.6592204635919323</v>
      </c>
      <c r="S60" t="s">
        <v>35</v>
      </c>
      <c r="T60" t="s">
        <v>69</v>
      </c>
      <c r="U60" t="s">
        <v>156</v>
      </c>
    </row>
    <row r="61" spans="1:21" x14ac:dyDescent="0.3">
      <c r="A61" s="2">
        <v>43851</v>
      </c>
      <c r="B61" s="4" t="s">
        <v>27</v>
      </c>
      <c r="C61" t="s">
        <v>165</v>
      </c>
      <c r="D61" t="s">
        <v>167</v>
      </c>
      <c r="H61" t="s">
        <v>243</v>
      </c>
      <c r="I61" t="s">
        <v>174</v>
      </c>
      <c r="J61" t="s">
        <v>175</v>
      </c>
      <c r="K61" t="s">
        <v>264</v>
      </c>
      <c r="L61">
        <v>11.8</v>
      </c>
      <c r="M61">
        <f t="shared" si="1"/>
        <v>0.19666666666666668</v>
      </c>
      <c r="N61">
        <v>0.73388655722351115</v>
      </c>
      <c r="O61">
        <v>6.1646470806774936</v>
      </c>
      <c r="P61">
        <v>13590.704247003216</v>
      </c>
      <c r="Q61">
        <v>37.291533383352125</v>
      </c>
      <c r="S61" t="s">
        <v>35</v>
      </c>
      <c r="T61" t="s">
        <v>69</v>
      </c>
      <c r="U61" t="s">
        <v>156</v>
      </c>
    </row>
    <row r="62" spans="1:21" x14ac:dyDescent="0.3">
      <c r="A62" s="2">
        <v>43851</v>
      </c>
      <c r="B62" s="4" t="s">
        <v>27</v>
      </c>
      <c r="C62" t="s">
        <v>165</v>
      </c>
      <c r="D62" t="s">
        <v>167</v>
      </c>
      <c r="H62" t="s">
        <v>187</v>
      </c>
      <c r="I62" t="s">
        <v>178</v>
      </c>
      <c r="J62" t="s">
        <v>175</v>
      </c>
      <c r="K62" t="s">
        <v>265</v>
      </c>
      <c r="L62">
        <v>1.38</v>
      </c>
      <c r="M62">
        <f t="shared" si="1"/>
        <v>2.3E-2</v>
      </c>
      <c r="N62">
        <v>0.11107076708527312</v>
      </c>
      <c r="O62">
        <v>0.93299444351629424</v>
      </c>
      <c r="P62">
        <v>2056.8982100648923</v>
      </c>
      <c r="Q62">
        <v>5.6439229985970574</v>
      </c>
      <c r="S62" t="s">
        <v>35</v>
      </c>
      <c r="T62" t="s">
        <v>69</v>
      </c>
      <c r="U62" t="s">
        <v>156</v>
      </c>
    </row>
    <row r="63" spans="1:21" x14ac:dyDescent="0.3">
      <c r="A63" s="2">
        <v>43851</v>
      </c>
      <c r="B63" s="4" t="s">
        <v>27</v>
      </c>
      <c r="C63" t="s">
        <v>166</v>
      </c>
      <c r="D63" t="s">
        <v>170</v>
      </c>
      <c r="H63" t="s">
        <v>221</v>
      </c>
      <c r="I63" t="s">
        <v>178</v>
      </c>
      <c r="J63" t="s">
        <v>175</v>
      </c>
      <c r="K63" t="s">
        <v>266</v>
      </c>
      <c r="L63">
        <v>1.72</v>
      </c>
      <c r="M63">
        <f t="shared" si="1"/>
        <v>2.8666666666666667E-2</v>
      </c>
      <c r="N63">
        <v>0.45620963951032811</v>
      </c>
      <c r="O63">
        <v>3.8321609718867564</v>
      </c>
      <c r="P63">
        <v>8448.4587218409797</v>
      </c>
      <c r="Q63">
        <v>23.181725886859464</v>
      </c>
      <c r="S63" t="s">
        <v>35</v>
      </c>
      <c r="T63" t="s">
        <v>69</v>
      </c>
      <c r="U63" t="s">
        <v>156</v>
      </c>
    </row>
    <row r="64" spans="1:21" x14ac:dyDescent="0.3">
      <c r="A64" s="2">
        <v>43851</v>
      </c>
      <c r="B64" s="4" t="s">
        <v>27</v>
      </c>
      <c r="C64" t="s">
        <v>166</v>
      </c>
      <c r="D64" t="s">
        <v>170</v>
      </c>
      <c r="H64" t="s">
        <v>267</v>
      </c>
      <c r="I64" t="s">
        <v>174</v>
      </c>
      <c r="J64" t="s">
        <v>228</v>
      </c>
      <c r="K64" t="s">
        <v>268</v>
      </c>
      <c r="L64">
        <v>0.95</v>
      </c>
      <c r="M64">
        <f t="shared" si="1"/>
        <v>1.5833333333333331E-2</v>
      </c>
      <c r="N64">
        <v>0.43444181789776637</v>
      </c>
      <c r="O64">
        <v>3.6493112703412378</v>
      </c>
      <c r="P64">
        <v>8045.3446128196993</v>
      </c>
      <c r="Q64">
        <v>22.075621083115973</v>
      </c>
      <c r="S64" t="s">
        <v>35</v>
      </c>
      <c r="T64" t="s">
        <v>69</v>
      </c>
      <c r="U64" t="s">
        <v>156</v>
      </c>
    </row>
    <row r="65" spans="1:21" x14ac:dyDescent="0.3">
      <c r="A65" s="2">
        <v>43851</v>
      </c>
      <c r="B65" s="4" t="s">
        <v>27</v>
      </c>
      <c r="C65" t="s">
        <v>165</v>
      </c>
      <c r="D65" t="s">
        <v>172</v>
      </c>
      <c r="H65" t="s">
        <v>269</v>
      </c>
      <c r="I65" t="s">
        <v>191</v>
      </c>
      <c r="J65" t="s">
        <v>191</v>
      </c>
      <c r="K65" t="s">
        <v>270</v>
      </c>
      <c r="L65">
        <v>2.36</v>
      </c>
      <c r="M65">
        <f t="shared" si="1"/>
        <v>3.9333333333333331E-2</v>
      </c>
      <c r="N65">
        <v>4.1443005584386503</v>
      </c>
      <c r="O65">
        <v>34.812124690884666</v>
      </c>
      <c r="P65">
        <v>76747.506336018152</v>
      </c>
      <c r="Q65">
        <v>210.58748263540019</v>
      </c>
      <c r="S65" t="s">
        <v>35</v>
      </c>
      <c r="T65" t="s">
        <v>69</v>
      </c>
      <c r="U65" t="s">
        <v>156</v>
      </c>
    </row>
    <row r="66" spans="1:21" x14ac:dyDescent="0.3">
      <c r="A66" s="2">
        <v>43851</v>
      </c>
      <c r="B66" s="4" t="s">
        <v>27</v>
      </c>
      <c r="C66" t="s">
        <v>166</v>
      </c>
      <c r="D66" t="s">
        <v>171</v>
      </c>
      <c r="H66" t="s">
        <v>189</v>
      </c>
      <c r="I66" t="s">
        <v>174</v>
      </c>
      <c r="J66" t="s">
        <v>199</v>
      </c>
      <c r="K66" t="s">
        <v>271</v>
      </c>
      <c r="L66">
        <v>1.38</v>
      </c>
      <c r="M66">
        <f t="shared" si="1"/>
        <v>2.3E-2</v>
      </c>
      <c r="N66">
        <v>1.0104936475163744</v>
      </c>
      <c r="O66">
        <v>8.4881466391375451</v>
      </c>
      <c r="P66">
        <v>18713.137843575412</v>
      </c>
      <c r="Q66">
        <v>51.346978928986573</v>
      </c>
      <c r="S66" t="s">
        <v>35</v>
      </c>
      <c r="T66" t="s">
        <v>69</v>
      </c>
      <c r="U66" t="s">
        <v>156</v>
      </c>
    </row>
    <row r="67" spans="1:21" x14ac:dyDescent="0.3">
      <c r="A67" s="2">
        <v>43851</v>
      </c>
      <c r="B67" s="4" t="s">
        <v>27</v>
      </c>
      <c r="C67" t="s">
        <v>166</v>
      </c>
      <c r="D67" t="s">
        <v>170</v>
      </c>
      <c r="H67" t="s">
        <v>189</v>
      </c>
      <c r="I67" t="s">
        <v>191</v>
      </c>
      <c r="J67" t="s">
        <v>191</v>
      </c>
      <c r="K67" t="s">
        <v>272</v>
      </c>
      <c r="L67">
        <v>1.3</v>
      </c>
      <c r="M67">
        <f t="shared" si="1"/>
        <v>2.1666666666666667E-2</v>
      </c>
      <c r="N67">
        <v>0.95191430563136714</v>
      </c>
      <c r="O67">
        <v>7.996080167303484</v>
      </c>
      <c r="P67">
        <v>17628.318258440606</v>
      </c>
      <c r="Q67">
        <v>48.370342469335178</v>
      </c>
      <c r="S67" t="s">
        <v>35</v>
      </c>
      <c r="T67" t="s">
        <v>69</v>
      </c>
      <c r="U67" t="s">
        <v>156</v>
      </c>
    </row>
    <row r="68" spans="1:21" x14ac:dyDescent="0.3">
      <c r="A68" s="2">
        <v>43851</v>
      </c>
      <c r="B68" s="4" t="s">
        <v>27</v>
      </c>
      <c r="C68" t="s">
        <v>166</v>
      </c>
      <c r="D68" t="s">
        <v>171</v>
      </c>
      <c r="H68" t="s">
        <v>189</v>
      </c>
      <c r="I68" t="s">
        <v>191</v>
      </c>
      <c r="J68" t="s">
        <v>191</v>
      </c>
      <c r="K68" t="s">
        <v>273</v>
      </c>
      <c r="L68">
        <v>0.77</v>
      </c>
      <c r="M68">
        <f t="shared" si="1"/>
        <v>1.2833333333333334E-2</v>
      </c>
      <c r="N68">
        <v>0.56382616564319443</v>
      </c>
      <c r="O68">
        <v>4.7361397914028336</v>
      </c>
      <c r="P68">
        <v>10441.388506922514</v>
      </c>
      <c r="Q68">
        <v>28.650125924144685</v>
      </c>
      <c r="S68" t="s">
        <v>35</v>
      </c>
      <c r="T68" t="s">
        <v>69</v>
      </c>
      <c r="U68" t="s">
        <v>156</v>
      </c>
    </row>
    <row r="69" spans="1:21" x14ac:dyDescent="0.3">
      <c r="A69" s="2">
        <v>43853</v>
      </c>
      <c r="B69" s="4" t="s">
        <v>27</v>
      </c>
      <c r="C69" t="s">
        <v>165</v>
      </c>
      <c r="D69" t="s">
        <v>172</v>
      </c>
      <c r="H69" t="s">
        <v>269</v>
      </c>
      <c r="I69" t="s">
        <v>178</v>
      </c>
      <c r="J69" t="s">
        <v>274</v>
      </c>
      <c r="K69" t="s">
        <v>275</v>
      </c>
      <c r="L69">
        <v>5.55</v>
      </c>
      <c r="M69">
        <f t="shared" si="1"/>
        <v>9.2499999999999999E-2</v>
      </c>
      <c r="N69">
        <v>4.5333201006207009</v>
      </c>
      <c r="O69">
        <v>38.079888845213887</v>
      </c>
      <c r="P69">
        <v>83951.684545935437</v>
      </c>
      <c r="Q69">
        <v>230.35502722559227</v>
      </c>
      <c r="S69" t="s">
        <v>35</v>
      </c>
      <c r="T69" t="s">
        <v>69</v>
      </c>
      <c r="U69" t="s">
        <v>156</v>
      </c>
    </row>
    <row r="70" spans="1:21" x14ac:dyDescent="0.3">
      <c r="A70" s="2">
        <v>43853</v>
      </c>
      <c r="B70" s="4" t="s">
        <v>27</v>
      </c>
      <c r="C70" t="s">
        <v>165</v>
      </c>
      <c r="D70" t="s">
        <v>167</v>
      </c>
      <c r="H70" t="s">
        <v>232</v>
      </c>
      <c r="I70" t="s">
        <v>190</v>
      </c>
      <c r="J70" t="s">
        <v>175</v>
      </c>
      <c r="K70" t="s">
        <v>276</v>
      </c>
      <c r="L70">
        <v>1.53</v>
      </c>
      <c r="M70">
        <f t="shared" si="1"/>
        <v>2.5500000000000002E-2</v>
      </c>
      <c r="N70">
        <v>5.7279112082166968E-2</v>
      </c>
      <c r="O70">
        <v>0.48114454149020253</v>
      </c>
      <c r="P70">
        <v>1060.7408790601303</v>
      </c>
      <c r="Q70">
        <v>2.9105668980530912</v>
      </c>
      <c r="S70" t="s">
        <v>35</v>
      </c>
      <c r="T70" t="s">
        <v>69</v>
      </c>
      <c r="U70" t="s">
        <v>160</v>
      </c>
    </row>
    <row r="71" spans="1:21" x14ac:dyDescent="0.3">
      <c r="A71" s="2">
        <v>43853</v>
      </c>
      <c r="B71" s="4" t="s">
        <v>27</v>
      </c>
      <c r="C71" t="s">
        <v>165</v>
      </c>
      <c r="D71" t="s">
        <v>167</v>
      </c>
      <c r="H71" t="s">
        <v>208</v>
      </c>
      <c r="I71" t="s">
        <v>190</v>
      </c>
      <c r="J71" t="s">
        <v>175</v>
      </c>
      <c r="K71" t="s">
        <v>277</v>
      </c>
      <c r="L71">
        <v>1.8</v>
      </c>
      <c r="M71">
        <f t="shared" si="1"/>
        <v>3.0000000000000002E-2</v>
      </c>
      <c r="N71">
        <v>6.7387190684902315E-2</v>
      </c>
      <c r="O71">
        <v>0.5660524017531795</v>
      </c>
      <c r="P71">
        <v>1247.9304459530945</v>
      </c>
      <c r="Q71">
        <v>3.4241963506506958</v>
      </c>
      <c r="S71" t="s">
        <v>35</v>
      </c>
      <c r="T71" t="s">
        <v>69</v>
      </c>
      <c r="U71" t="s">
        <v>160</v>
      </c>
    </row>
    <row r="72" spans="1:21" x14ac:dyDescent="0.3">
      <c r="A72" s="2">
        <v>43853</v>
      </c>
      <c r="B72" s="4" t="s">
        <v>27</v>
      </c>
      <c r="C72" t="s">
        <v>165</v>
      </c>
      <c r="D72" t="s">
        <v>168</v>
      </c>
      <c r="H72" t="s">
        <v>177</v>
      </c>
      <c r="I72" t="s">
        <v>190</v>
      </c>
      <c r="J72" t="s">
        <v>175</v>
      </c>
      <c r="K72" t="s">
        <v>278</v>
      </c>
      <c r="L72">
        <v>5.5</v>
      </c>
      <c r="M72">
        <f t="shared" si="1"/>
        <v>9.166666666666666E-2</v>
      </c>
      <c r="N72">
        <v>0.77963235889616145</v>
      </c>
      <c r="O72">
        <v>6.5489118147277567</v>
      </c>
      <c r="P72">
        <v>14437.861964985106</v>
      </c>
      <c r="Q72">
        <v>39.616049445722631</v>
      </c>
      <c r="S72" t="s">
        <v>35</v>
      </c>
      <c r="T72" t="s">
        <v>69</v>
      </c>
      <c r="U72" t="s">
        <v>160</v>
      </c>
    </row>
    <row r="73" spans="1:21" x14ac:dyDescent="0.3">
      <c r="A73" s="2">
        <v>43853</v>
      </c>
      <c r="B73" s="4" t="s">
        <v>27</v>
      </c>
      <c r="C73" t="s">
        <v>166</v>
      </c>
      <c r="D73" t="s">
        <v>171</v>
      </c>
      <c r="H73" t="s">
        <v>189</v>
      </c>
      <c r="I73" t="s">
        <v>191</v>
      </c>
      <c r="J73" t="s">
        <v>191</v>
      </c>
      <c r="K73" t="s">
        <v>279</v>
      </c>
      <c r="L73">
        <v>4</v>
      </c>
      <c r="M73">
        <f t="shared" si="1"/>
        <v>6.6666666666666666E-2</v>
      </c>
      <c r="N73">
        <v>1.362381237716068</v>
      </c>
      <c r="O73">
        <v>11.444002396814971</v>
      </c>
      <c r="P73">
        <v>25229.67656406622</v>
      </c>
      <c r="Q73">
        <v>69.227709524141304</v>
      </c>
      <c r="S73" t="s">
        <v>35</v>
      </c>
      <c r="T73" t="s">
        <v>69</v>
      </c>
      <c r="U73" t="s">
        <v>159</v>
      </c>
    </row>
    <row r="74" spans="1:21" x14ac:dyDescent="0.3">
      <c r="A74" s="2">
        <v>43854</v>
      </c>
      <c r="B74" s="4" t="s">
        <v>27</v>
      </c>
      <c r="C74" t="s">
        <v>165</v>
      </c>
      <c r="D74" t="s">
        <v>167</v>
      </c>
      <c r="H74" t="s">
        <v>208</v>
      </c>
      <c r="I74" t="s">
        <v>190</v>
      </c>
      <c r="J74" t="s">
        <v>175</v>
      </c>
      <c r="K74" t="s">
        <v>280</v>
      </c>
      <c r="L74">
        <v>4.83</v>
      </c>
      <c r="M74">
        <f t="shared" si="1"/>
        <v>8.0500000000000002E-2</v>
      </c>
      <c r="N74">
        <v>0.361447485478047</v>
      </c>
      <c r="O74">
        <v>3.0361588780155948</v>
      </c>
      <c r="P74">
        <v>6693.5765856507405</v>
      </c>
      <c r="Q74">
        <v>18.366504793367067</v>
      </c>
      <c r="S74" t="s">
        <v>35</v>
      </c>
      <c r="T74" t="s">
        <v>69</v>
      </c>
      <c r="U74" t="s">
        <v>160</v>
      </c>
    </row>
    <row r="75" spans="1:21" x14ac:dyDescent="0.3">
      <c r="A75" s="2">
        <v>43854</v>
      </c>
      <c r="B75" s="4" t="s">
        <v>27</v>
      </c>
      <c r="C75" t="s">
        <v>165</v>
      </c>
      <c r="D75" t="s">
        <v>168</v>
      </c>
      <c r="H75" t="s">
        <v>177</v>
      </c>
      <c r="I75" t="s">
        <v>178</v>
      </c>
      <c r="J75" t="s">
        <v>175</v>
      </c>
      <c r="K75" t="s">
        <v>281</v>
      </c>
      <c r="L75">
        <v>2.7</v>
      </c>
      <c r="M75">
        <f t="shared" si="1"/>
        <v>4.5000000000000005E-2</v>
      </c>
      <c r="N75">
        <v>0.76504003349207184</v>
      </c>
      <c r="O75">
        <v>6.4263362813334037</v>
      </c>
      <c r="P75">
        <v>14167.629492553247</v>
      </c>
      <c r="Q75">
        <v>38.874558564616855</v>
      </c>
      <c r="S75" t="s">
        <v>35</v>
      </c>
      <c r="T75" t="s">
        <v>69</v>
      </c>
      <c r="U75" t="s">
        <v>156</v>
      </c>
    </row>
    <row r="76" spans="1:21" x14ac:dyDescent="0.3">
      <c r="A76" s="2">
        <v>43854</v>
      </c>
      <c r="B76" s="4" t="s">
        <v>27</v>
      </c>
      <c r="C76" t="s">
        <v>166</v>
      </c>
      <c r="D76" t="s">
        <v>170</v>
      </c>
      <c r="H76" t="s">
        <v>221</v>
      </c>
      <c r="I76" t="s">
        <v>178</v>
      </c>
      <c r="J76" t="s">
        <v>175</v>
      </c>
      <c r="K76" t="s">
        <v>282</v>
      </c>
      <c r="L76">
        <v>1.5</v>
      </c>
      <c r="M76">
        <f t="shared" si="1"/>
        <v>2.5000000000000001E-2</v>
      </c>
      <c r="N76">
        <v>0.36991731644774717</v>
      </c>
      <c r="O76">
        <v>3.1073054581610764</v>
      </c>
      <c r="P76">
        <v>6850.4277591710716</v>
      </c>
      <c r="Q76">
        <v>18.796888728389501</v>
      </c>
      <c r="S76" t="s">
        <v>35</v>
      </c>
      <c r="T76" t="s">
        <v>69</v>
      </c>
      <c r="U76" t="s">
        <v>156</v>
      </c>
    </row>
    <row r="77" spans="1:21" x14ac:dyDescent="0.3">
      <c r="A77" s="2">
        <v>43854</v>
      </c>
      <c r="B77" s="4" t="s">
        <v>27</v>
      </c>
      <c r="C77" t="s">
        <v>166</v>
      </c>
      <c r="D77" t="s">
        <v>171</v>
      </c>
      <c r="H77" t="s">
        <v>206</v>
      </c>
      <c r="I77" t="s">
        <v>174</v>
      </c>
      <c r="J77" t="s">
        <v>175</v>
      </c>
      <c r="K77" t="s">
        <v>283</v>
      </c>
      <c r="L77">
        <v>1.2</v>
      </c>
      <c r="M77">
        <f t="shared" si="1"/>
        <v>0.02</v>
      </c>
      <c r="N77">
        <v>0.53064001255952697</v>
      </c>
      <c r="O77">
        <v>4.4573761055000265</v>
      </c>
      <c r="P77">
        <v>9826.8205097074679</v>
      </c>
      <c r="Q77">
        <v>26.963812796586321</v>
      </c>
      <c r="S77" t="s">
        <v>35</v>
      </c>
      <c r="T77" t="s">
        <v>69</v>
      </c>
      <c r="U77" t="s">
        <v>156</v>
      </c>
    </row>
    <row r="78" spans="1:21" x14ac:dyDescent="0.3">
      <c r="A78" s="2">
        <v>43854</v>
      </c>
      <c r="B78" s="4" t="s">
        <v>27</v>
      </c>
      <c r="C78" t="s">
        <v>165</v>
      </c>
      <c r="D78" t="s">
        <v>172</v>
      </c>
      <c r="H78" t="s">
        <v>269</v>
      </c>
      <c r="I78" t="s">
        <v>191</v>
      </c>
      <c r="J78" t="s">
        <v>191</v>
      </c>
      <c r="K78" t="s">
        <v>284</v>
      </c>
      <c r="L78">
        <v>1.21</v>
      </c>
      <c r="M78">
        <f t="shared" si="1"/>
        <v>2.0166666666666666E-2</v>
      </c>
      <c r="N78">
        <v>1.9756135852216232</v>
      </c>
      <c r="O78">
        <v>16.595154115861636</v>
      </c>
      <c r="P78">
        <v>36586.008666910879</v>
      </c>
      <c r="Q78">
        <v>100.38834918113676</v>
      </c>
      <c r="S78" t="s">
        <v>35</v>
      </c>
      <c r="T78" t="s">
        <v>69</v>
      </c>
      <c r="U78" t="s">
        <v>156</v>
      </c>
    </row>
    <row r="79" spans="1:21" x14ac:dyDescent="0.3">
      <c r="A79" s="2">
        <v>43854</v>
      </c>
      <c r="B79" s="4" t="s">
        <v>27</v>
      </c>
      <c r="C79" t="s">
        <v>165</v>
      </c>
      <c r="D79" t="s">
        <v>167</v>
      </c>
      <c r="H79" t="s">
        <v>232</v>
      </c>
      <c r="I79" t="s">
        <v>191</v>
      </c>
      <c r="J79" t="s">
        <v>191</v>
      </c>
      <c r="K79" t="s">
        <v>285</v>
      </c>
      <c r="L79">
        <v>16</v>
      </c>
      <c r="M79">
        <f t="shared" si="1"/>
        <v>0.26666666666666666</v>
      </c>
      <c r="N79">
        <v>1.1973415668009837</v>
      </c>
      <c r="O79">
        <v>10.057669161128263</v>
      </c>
      <c r="P79">
        <v>22173.33858600659</v>
      </c>
      <c r="Q79">
        <v>60.841423746143484</v>
      </c>
      <c r="S79" t="s">
        <v>35</v>
      </c>
      <c r="T79" t="s">
        <v>69</v>
      </c>
      <c r="U79" t="s">
        <v>156</v>
      </c>
    </row>
    <row r="80" spans="1:21" x14ac:dyDescent="0.3">
      <c r="A80" s="2">
        <v>43856</v>
      </c>
      <c r="B80" s="4" t="s">
        <v>27</v>
      </c>
      <c r="C80" t="s">
        <v>165</v>
      </c>
      <c r="D80" t="s">
        <v>167</v>
      </c>
      <c r="H80" t="s">
        <v>255</v>
      </c>
      <c r="I80" t="s">
        <v>190</v>
      </c>
      <c r="J80" t="s">
        <v>175</v>
      </c>
      <c r="K80" t="s">
        <v>286</v>
      </c>
      <c r="L80">
        <v>24</v>
      </c>
      <c r="M80">
        <f t="shared" si="1"/>
        <v>0.4</v>
      </c>
      <c r="N80">
        <v>7.3</v>
      </c>
      <c r="O80">
        <v>61.32</v>
      </c>
      <c r="P80">
        <v>135187.2984</v>
      </c>
      <c r="Q80">
        <v>370.94042807976001</v>
      </c>
      <c r="S80" t="s">
        <v>35</v>
      </c>
      <c r="T80" t="s">
        <v>69</v>
      </c>
      <c r="U80" t="s">
        <v>160</v>
      </c>
    </row>
    <row r="81" spans="1:21" x14ac:dyDescent="0.3">
      <c r="A81" s="2">
        <v>43857</v>
      </c>
      <c r="B81" s="4" t="s">
        <v>27</v>
      </c>
      <c r="C81" t="s">
        <v>166</v>
      </c>
      <c r="D81" t="s">
        <v>171</v>
      </c>
      <c r="H81" t="s">
        <v>189</v>
      </c>
      <c r="I81" t="s">
        <v>191</v>
      </c>
      <c r="J81" t="s">
        <v>191</v>
      </c>
      <c r="K81" t="s">
        <v>287</v>
      </c>
      <c r="L81">
        <v>3.5</v>
      </c>
      <c r="M81">
        <f t="shared" si="1"/>
        <v>5.8333333333333334E-2</v>
      </c>
      <c r="N81">
        <v>10.916088765603329</v>
      </c>
      <c r="O81">
        <v>10.476338131116584</v>
      </c>
      <c r="P81">
        <v>23096.344570622245</v>
      </c>
      <c r="Q81">
        <v>63.374059867330374</v>
      </c>
      <c r="S81" t="s">
        <v>35</v>
      </c>
      <c r="T81" t="s">
        <v>69</v>
      </c>
      <c r="U81" t="s">
        <v>156</v>
      </c>
    </row>
    <row r="82" spans="1:21" x14ac:dyDescent="0.3">
      <c r="A82" s="2">
        <v>43857</v>
      </c>
      <c r="B82" s="4" t="s">
        <v>27</v>
      </c>
      <c r="C82" t="s">
        <v>165</v>
      </c>
      <c r="D82" t="s">
        <v>167</v>
      </c>
      <c r="H82" t="s">
        <v>255</v>
      </c>
      <c r="I82" t="s">
        <v>190</v>
      </c>
      <c r="J82" t="s">
        <v>175</v>
      </c>
      <c r="K82" t="s">
        <v>288</v>
      </c>
      <c r="L82">
        <v>18.833333333333332</v>
      </c>
      <c r="M82">
        <f t="shared" si="1"/>
        <v>0.31388888888888888</v>
      </c>
      <c r="N82">
        <v>4.9839112343966709</v>
      </c>
      <c r="O82">
        <v>4.7880764936236417</v>
      </c>
      <c r="P82">
        <v>10555.889199372552</v>
      </c>
      <c r="Q82">
        <v>28.964304374158345</v>
      </c>
      <c r="S82" t="s">
        <v>35</v>
      </c>
      <c r="T82" t="s">
        <v>69</v>
      </c>
      <c r="U82" t="s">
        <v>160</v>
      </c>
    </row>
    <row r="83" spans="1:21" x14ac:dyDescent="0.3">
      <c r="A83" s="2">
        <v>43836</v>
      </c>
      <c r="B83" s="5" t="s">
        <v>20</v>
      </c>
      <c r="C83" t="s">
        <v>290</v>
      </c>
      <c r="D83" t="s">
        <v>294</v>
      </c>
      <c r="H83" t="s">
        <v>294</v>
      </c>
      <c r="I83" t="s">
        <v>174</v>
      </c>
      <c r="J83" t="s">
        <v>175</v>
      </c>
      <c r="K83" t="s">
        <v>299</v>
      </c>
      <c r="L83">
        <v>10</v>
      </c>
      <c r="M83">
        <f t="shared" ref="M83:M105" si="2">L83/60</f>
        <v>0.16666666666666666</v>
      </c>
      <c r="N83">
        <v>14.9</v>
      </c>
      <c r="O83">
        <v>125.16000000000001</v>
      </c>
      <c r="P83">
        <v>275930.23920000001</v>
      </c>
      <c r="Q83">
        <v>757.12498334088002</v>
      </c>
      <c r="S83" t="s">
        <v>35</v>
      </c>
      <c r="T83" t="s">
        <v>69</v>
      </c>
      <c r="U83" t="s">
        <v>156</v>
      </c>
    </row>
    <row r="84" spans="1:21" x14ac:dyDescent="0.3">
      <c r="A84" s="2">
        <v>43847</v>
      </c>
      <c r="B84" s="5" t="s">
        <v>20</v>
      </c>
      <c r="C84" t="s">
        <v>290</v>
      </c>
      <c r="D84" t="s">
        <v>295</v>
      </c>
      <c r="H84" t="s">
        <v>300</v>
      </c>
      <c r="I84" t="s">
        <v>301</v>
      </c>
      <c r="J84" t="s">
        <v>274</v>
      </c>
      <c r="K84" t="s">
        <v>302</v>
      </c>
      <c r="L84">
        <v>0.75</v>
      </c>
      <c r="M84">
        <f t="shared" si="2"/>
        <v>1.2500000000000001E-2</v>
      </c>
      <c r="N84">
        <v>20.100000000000001</v>
      </c>
      <c r="O84">
        <v>168.84000000000003</v>
      </c>
      <c r="P84">
        <v>372228.04080000008</v>
      </c>
      <c r="Q84">
        <v>1021.3565211511202</v>
      </c>
      <c r="S84" t="s">
        <v>35</v>
      </c>
      <c r="T84" t="s">
        <v>69</v>
      </c>
      <c r="U84" t="s">
        <v>156</v>
      </c>
    </row>
    <row r="85" spans="1:21" x14ac:dyDescent="0.3">
      <c r="A85" s="2">
        <v>43848</v>
      </c>
      <c r="B85" s="5" t="s">
        <v>20</v>
      </c>
      <c r="C85" t="s">
        <v>290</v>
      </c>
      <c r="D85" t="s">
        <v>293</v>
      </c>
      <c r="H85" t="s">
        <v>298</v>
      </c>
      <c r="I85" t="s">
        <v>304</v>
      </c>
      <c r="J85" t="s">
        <v>175</v>
      </c>
      <c r="K85" t="s">
        <v>305</v>
      </c>
      <c r="L85">
        <v>5</v>
      </c>
      <c r="M85">
        <f t="shared" si="2"/>
        <v>8.3333333333333329E-2</v>
      </c>
      <c r="N85">
        <v>98.6</v>
      </c>
      <c r="O85">
        <v>828.24</v>
      </c>
      <c r="P85">
        <v>1825954.4687999999</v>
      </c>
      <c r="Q85">
        <v>5010.2364669403205</v>
      </c>
      <c r="S85" t="s">
        <v>35</v>
      </c>
      <c r="T85" t="s">
        <v>69</v>
      </c>
      <c r="U85" t="s">
        <v>156</v>
      </c>
    </row>
    <row r="86" spans="1:21" x14ac:dyDescent="0.3">
      <c r="A86" s="2">
        <v>43849</v>
      </c>
      <c r="B86" s="5" t="s">
        <v>20</v>
      </c>
      <c r="C86" t="s">
        <v>290</v>
      </c>
      <c r="D86" t="s">
        <v>295</v>
      </c>
      <c r="H86" t="s">
        <v>300</v>
      </c>
      <c r="I86" t="s">
        <v>301</v>
      </c>
      <c r="J86" t="s">
        <v>274</v>
      </c>
      <c r="K86" t="s">
        <v>306</v>
      </c>
      <c r="L86">
        <v>0.66</v>
      </c>
      <c r="M86">
        <f t="shared" si="2"/>
        <v>1.1000000000000001E-2</v>
      </c>
      <c r="N86">
        <v>3.3799307958477511</v>
      </c>
      <c r="O86">
        <v>28.39141868512111</v>
      </c>
      <c r="P86">
        <v>62592.289461591696</v>
      </c>
      <c r="Q86">
        <v>171.74698305366144</v>
      </c>
      <c r="S86" t="s">
        <v>35</v>
      </c>
      <c r="T86" t="s">
        <v>69</v>
      </c>
      <c r="U86" t="s">
        <v>156</v>
      </c>
    </row>
    <row r="87" spans="1:21" x14ac:dyDescent="0.3">
      <c r="A87" s="2">
        <v>43849</v>
      </c>
      <c r="B87" s="5" t="s">
        <v>20</v>
      </c>
      <c r="C87" t="s">
        <v>290</v>
      </c>
      <c r="D87" t="s">
        <v>295</v>
      </c>
      <c r="H87" t="s">
        <v>307</v>
      </c>
      <c r="I87" t="s">
        <v>301</v>
      </c>
      <c r="J87" t="s">
        <v>175</v>
      </c>
      <c r="K87" t="s">
        <v>308</v>
      </c>
      <c r="L87">
        <v>1.31</v>
      </c>
      <c r="M87">
        <f t="shared" si="2"/>
        <v>2.1833333333333333E-2</v>
      </c>
      <c r="N87">
        <v>6.7086505190311421</v>
      </c>
      <c r="O87">
        <v>56.352664359861599</v>
      </c>
      <c r="P87">
        <v>124236.21090103807</v>
      </c>
      <c r="Q87">
        <v>340.89173909135832</v>
      </c>
      <c r="S87" t="s">
        <v>35</v>
      </c>
      <c r="T87" t="s">
        <v>69</v>
      </c>
      <c r="U87" t="s">
        <v>156</v>
      </c>
    </row>
    <row r="88" spans="1:21" x14ac:dyDescent="0.3">
      <c r="A88" s="2">
        <v>43849</v>
      </c>
      <c r="B88" s="5" t="s">
        <v>20</v>
      </c>
      <c r="C88" t="s">
        <v>290</v>
      </c>
      <c r="D88" t="s">
        <v>295</v>
      </c>
      <c r="H88" t="s">
        <v>303</v>
      </c>
      <c r="I88" t="s">
        <v>309</v>
      </c>
      <c r="J88" t="s">
        <v>175</v>
      </c>
      <c r="K88" t="s">
        <v>310</v>
      </c>
      <c r="L88">
        <v>0.92</v>
      </c>
      <c r="M88">
        <f t="shared" si="2"/>
        <v>1.5333333333333334E-2</v>
      </c>
      <c r="N88">
        <v>4.7114186851211075</v>
      </c>
      <c r="O88">
        <v>39.575916955017306</v>
      </c>
      <c r="P88">
        <v>87249.858037370243</v>
      </c>
      <c r="Q88">
        <v>239.40488546874022</v>
      </c>
      <c r="S88" t="s">
        <v>35</v>
      </c>
      <c r="T88" t="s">
        <v>69</v>
      </c>
      <c r="U88" t="s">
        <v>156</v>
      </c>
    </row>
    <row r="89" spans="1:21" x14ac:dyDescent="0.3">
      <c r="A89" s="2">
        <v>43850</v>
      </c>
      <c r="B89" s="5" t="s">
        <v>20</v>
      </c>
      <c r="C89" t="s">
        <v>290</v>
      </c>
      <c r="D89" t="s">
        <v>293</v>
      </c>
      <c r="H89" t="s">
        <v>298</v>
      </c>
      <c r="I89" t="s">
        <v>313</v>
      </c>
      <c r="J89" t="s">
        <v>175</v>
      </c>
      <c r="K89" t="s">
        <v>314</v>
      </c>
      <c r="L89">
        <v>20.75</v>
      </c>
      <c r="M89">
        <f t="shared" si="2"/>
        <v>0.34583333333333333</v>
      </c>
      <c r="N89">
        <v>15</v>
      </c>
      <c r="O89">
        <v>126</v>
      </c>
      <c r="P89">
        <v>277782.12</v>
      </c>
      <c r="Q89">
        <v>762.20635906799998</v>
      </c>
      <c r="S89" t="s">
        <v>35</v>
      </c>
      <c r="T89" t="s">
        <v>69</v>
      </c>
      <c r="U89" t="s">
        <v>289</v>
      </c>
    </row>
    <row r="90" spans="1:21" x14ac:dyDescent="0.3">
      <c r="A90" s="2">
        <v>43850</v>
      </c>
      <c r="B90" s="5" t="s">
        <v>20</v>
      </c>
      <c r="C90" t="s">
        <v>290</v>
      </c>
      <c r="D90" t="s">
        <v>295</v>
      </c>
      <c r="H90" t="s">
        <v>315</v>
      </c>
      <c r="I90" t="s">
        <v>316</v>
      </c>
      <c r="J90" t="s">
        <v>175</v>
      </c>
      <c r="K90" t="s">
        <v>317</v>
      </c>
      <c r="L90">
        <v>1.25</v>
      </c>
      <c r="M90">
        <f t="shared" si="2"/>
        <v>2.0833333333333332E-2</v>
      </c>
      <c r="N90">
        <v>3</v>
      </c>
      <c r="O90">
        <v>25.200000000000003</v>
      </c>
      <c r="P90">
        <v>55556.424000000006</v>
      </c>
      <c r="Q90">
        <v>152.4412718136</v>
      </c>
      <c r="S90" t="s">
        <v>35</v>
      </c>
      <c r="T90" t="s">
        <v>69</v>
      </c>
      <c r="U90" t="s">
        <v>159</v>
      </c>
    </row>
    <row r="91" spans="1:21" x14ac:dyDescent="0.3">
      <c r="A91" s="2">
        <v>43850</v>
      </c>
      <c r="B91" s="5" t="s">
        <v>20</v>
      </c>
      <c r="C91" t="s">
        <v>290</v>
      </c>
      <c r="D91" t="s">
        <v>295</v>
      </c>
      <c r="H91" t="s">
        <v>318</v>
      </c>
      <c r="I91" t="s">
        <v>178</v>
      </c>
      <c r="J91" t="s">
        <v>319</v>
      </c>
      <c r="K91" t="s">
        <v>320</v>
      </c>
      <c r="L91">
        <v>0.5</v>
      </c>
      <c r="M91">
        <f t="shared" si="2"/>
        <v>8.3333333333333332E-3</v>
      </c>
      <c r="N91">
        <v>0.1</v>
      </c>
      <c r="O91">
        <v>0.84000000000000008</v>
      </c>
      <c r="P91">
        <v>1851.8808000000001</v>
      </c>
      <c r="Q91">
        <v>5.0813757271200002</v>
      </c>
      <c r="S91" t="s">
        <v>35</v>
      </c>
      <c r="T91" t="s">
        <v>69</v>
      </c>
      <c r="U91" t="s">
        <v>156</v>
      </c>
    </row>
    <row r="92" spans="1:21" x14ac:dyDescent="0.3">
      <c r="A92" s="2">
        <v>43854</v>
      </c>
      <c r="B92" s="5" t="s">
        <v>20</v>
      </c>
      <c r="C92" t="s">
        <v>290</v>
      </c>
      <c r="D92" t="s">
        <v>293</v>
      </c>
      <c r="H92" t="s">
        <v>311</v>
      </c>
      <c r="I92" t="s">
        <v>191</v>
      </c>
      <c r="J92" t="s">
        <v>191</v>
      </c>
      <c r="K92" t="s">
        <v>321</v>
      </c>
      <c r="L92">
        <v>1.5</v>
      </c>
      <c r="M92">
        <f t="shared" si="2"/>
        <v>2.5000000000000001E-2</v>
      </c>
      <c r="N92">
        <v>0.1</v>
      </c>
      <c r="O92">
        <v>0.84000000000000008</v>
      </c>
      <c r="P92">
        <v>1851.8808000000001</v>
      </c>
      <c r="Q92">
        <v>5.0813757271200002</v>
      </c>
      <c r="S92" t="s">
        <v>35</v>
      </c>
      <c r="T92" t="s">
        <v>69</v>
      </c>
      <c r="U92" t="s">
        <v>156</v>
      </c>
    </row>
    <row r="93" spans="1:21" x14ac:dyDescent="0.3">
      <c r="A93" s="2">
        <v>43854</v>
      </c>
      <c r="B93" s="5" t="s">
        <v>20</v>
      </c>
      <c r="C93" t="s">
        <v>290</v>
      </c>
      <c r="D93" t="s">
        <v>295</v>
      </c>
      <c r="H93" t="s">
        <v>318</v>
      </c>
      <c r="I93" t="s">
        <v>322</v>
      </c>
      <c r="J93" t="s">
        <v>319</v>
      </c>
      <c r="K93" t="s">
        <v>323</v>
      </c>
      <c r="L93">
        <v>3</v>
      </c>
      <c r="M93">
        <f t="shared" si="2"/>
        <v>0.05</v>
      </c>
      <c r="N93">
        <v>0.1</v>
      </c>
      <c r="O93">
        <v>0.84000000000000008</v>
      </c>
      <c r="P93">
        <v>1851.8808000000001</v>
      </c>
      <c r="Q93">
        <v>5.0813757271200002</v>
      </c>
      <c r="S93" t="s">
        <v>35</v>
      </c>
      <c r="T93" t="s">
        <v>69</v>
      </c>
      <c r="U93" t="s">
        <v>156</v>
      </c>
    </row>
    <row r="94" spans="1:21" x14ac:dyDescent="0.3">
      <c r="A94" s="2">
        <v>43854</v>
      </c>
      <c r="B94" s="5" t="s">
        <v>20</v>
      </c>
      <c r="C94" t="s">
        <v>292</v>
      </c>
      <c r="D94" t="s">
        <v>297</v>
      </c>
      <c r="H94" t="s">
        <v>324</v>
      </c>
      <c r="I94" t="s">
        <v>325</v>
      </c>
      <c r="J94" t="s">
        <v>175</v>
      </c>
      <c r="K94" t="s">
        <v>326</v>
      </c>
      <c r="L94">
        <v>2.2000000000000002</v>
      </c>
      <c r="M94">
        <f t="shared" si="2"/>
        <v>3.6666666666666667E-2</v>
      </c>
      <c r="N94">
        <v>0.1</v>
      </c>
      <c r="O94">
        <v>0.84000000000000008</v>
      </c>
      <c r="P94">
        <v>1851.8808000000001</v>
      </c>
      <c r="Q94">
        <v>5.0813757271200002</v>
      </c>
      <c r="S94" t="s">
        <v>35</v>
      </c>
      <c r="T94" t="s">
        <v>69</v>
      </c>
      <c r="U94" t="s">
        <v>156</v>
      </c>
    </row>
    <row r="95" spans="1:21" x14ac:dyDescent="0.3">
      <c r="A95" s="2">
        <v>43855</v>
      </c>
      <c r="B95" s="5" t="s">
        <v>20</v>
      </c>
      <c r="C95" t="s">
        <v>290</v>
      </c>
      <c r="D95" t="s">
        <v>293</v>
      </c>
      <c r="H95" t="s">
        <v>298</v>
      </c>
      <c r="I95" t="s">
        <v>178</v>
      </c>
      <c r="J95" t="s">
        <v>175</v>
      </c>
      <c r="K95" t="s">
        <v>327</v>
      </c>
      <c r="L95">
        <v>2.75</v>
      </c>
      <c r="M95">
        <f t="shared" si="2"/>
        <v>4.583333333333333E-2</v>
      </c>
      <c r="N95">
        <v>0.8</v>
      </c>
      <c r="O95">
        <v>6.7200000000000006</v>
      </c>
      <c r="P95">
        <v>14815.046400000001</v>
      </c>
      <c r="Q95">
        <v>40.651005816960001</v>
      </c>
      <c r="S95" t="s">
        <v>35</v>
      </c>
      <c r="T95" t="s">
        <v>69</v>
      </c>
      <c r="U95" t="s">
        <v>156</v>
      </c>
    </row>
    <row r="96" spans="1:21" x14ac:dyDescent="0.3">
      <c r="A96" s="2">
        <v>43855</v>
      </c>
      <c r="B96" s="5" t="s">
        <v>20</v>
      </c>
      <c r="C96" t="s">
        <v>290</v>
      </c>
      <c r="D96" t="s">
        <v>293</v>
      </c>
      <c r="H96" t="s">
        <v>298</v>
      </c>
      <c r="I96" t="s">
        <v>191</v>
      </c>
      <c r="J96" t="s">
        <v>191</v>
      </c>
      <c r="K96" t="s">
        <v>328</v>
      </c>
      <c r="L96">
        <v>1.5</v>
      </c>
      <c r="M96">
        <f t="shared" si="2"/>
        <v>2.5000000000000001E-2</v>
      </c>
      <c r="N96">
        <v>0.3</v>
      </c>
      <c r="O96">
        <v>2.52</v>
      </c>
      <c r="P96">
        <v>5555.6423999999997</v>
      </c>
      <c r="Q96">
        <v>15.24412718136</v>
      </c>
      <c r="S96" t="s">
        <v>35</v>
      </c>
      <c r="T96" t="s">
        <v>69</v>
      </c>
      <c r="U96" t="s">
        <v>159</v>
      </c>
    </row>
    <row r="97" spans="1:21" x14ac:dyDescent="0.3">
      <c r="A97" s="2">
        <v>43856</v>
      </c>
      <c r="B97" s="5" t="s">
        <v>20</v>
      </c>
      <c r="C97" t="s">
        <v>290</v>
      </c>
      <c r="D97" t="s">
        <v>293</v>
      </c>
      <c r="H97" t="s">
        <v>298</v>
      </c>
      <c r="I97" t="s">
        <v>313</v>
      </c>
      <c r="J97" t="s">
        <v>175</v>
      </c>
      <c r="K97" t="s">
        <v>329</v>
      </c>
      <c r="L97">
        <v>1</v>
      </c>
      <c r="M97">
        <f t="shared" si="2"/>
        <v>1.6666666666666666E-2</v>
      </c>
      <c r="N97">
        <v>1.5</v>
      </c>
      <c r="O97">
        <v>12.600000000000001</v>
      </c>
      <c r="P97">
        <v>27778.212000000003</v>
      </c>
      <c r="Q97">
        <v>76.220635906799998</v>
      </c>
      <c r="S97" t="s">
        <v>35</v>
      </c>
      <c r="T97" t="s">
        <v>69</v>
      </c>
      <c r="U97" t="s">
        <v>160</v>
      </c>
    </row>
    <row r="98" spans="1:21" x14ac:dyDescent="0.3">
      <c r="A98" s="2">
        <v>43856</v>
      </c>
      <c r="B98" s="5" t="s">
        <v>20</v>
      </c>
      <c r="C98" t="s">
        <v>290</v>
      </c>
      <c r="D98" t="s">
        <v>293</v>
      </c>
      <c r="H98" t="s">
        <v>298</v>
      </c>
      <c r="I98" t="s">
        <v>330</v>
      </c>
      <c r="J98" t="s">
        <v>175</v>
      </c>
      <c r="K98" t="s">
        <v>331</v>
      </c>
      <c r="L98">
        <v>1</v>
      </c>
      <c r="M98">
        <f t="shared" si="2"/>
        <v>1.6666666666666666E-2</v>
      </c>
      <c r="N98">
        <v>1.5</v>
      </c>
      <c r="O98">
        <v>12.600000000000001</v>
      </c>
      <c r="P98">
        <v>27778.212000000003</v>
      </c>
      <c r="Q98">
        <v>76.220635906799998</v>
      </c>
      <c r="S98" t="s">
        <v>35</v>
      </c>
      <c r="T98" t="s">
        <v>69</v>
      </c>
      <c r="U98" t="s">
        <v>159</v>
      </c>
    </row>
    <row r="99" spans="1:21" x14ac:dyDescent="0.3">
      <c r="A99" s="2">
        <v>43856</v>
      </c>
      <c r="B99" s="5" t="s">
        <v>20</v>
      </c>
      <c r="C99" t="s">
        <v>291</v>
      </c>
      <c r="D99" t="s">
        <v>296</v>
      </c>
      <c r="H99" t="s">
        <v>332</v>
      </c>
      <c r="I99" t="s">
        <v>178</v>
      </c>
      <c r="J99" t="s">
        <v>274</v>
      </c>
      <c r="K99" t="s">
        <v>333</v>
      </c>
      <c r="L99">
        <v>1.75</v>
      </c>
      <c r="M99">
        <f t="shared" si="2"/>
        <v>2.9166666666666667E-2</v>
      </c>
      <c r="N99">
        <v>2.2000000000000002</v>
      </c>
      <c r="O99">
        <v>18.480000000000004</v>
      </c>
      <c r="P99">
        <v>40741.377600000007</v>
      </c>
      <c r="Q99">
        <v>111.79026599664003</v>
      </c>
      <c r="S99" t="s">
        <v>35</v>
      </c>
      <c r="T99" t="s">
        <v>69</v>
      </c>
      <c r="U99" t="s">
        <v>156</v>
      </c>
    </row>
    <row r="100" spans="1:21" x14ac:dyDescent="0.3">
      <c r="A100" s="2">
        <v>43857</v>
      </c>
      <c r="B100" s="5" t="s">
        <v>20</v>
      </c>
      <c r="C100" t="s">
        <v>292</v>
      </c>
      <c r="D100" t="s">
        <v>297</v>
      </c>
      <c r="H100" t="s">
        <v>324</v>
      </c>
      <c r="I100" t="s">
        <v>191</v>
      </c>
      <c r="J100" t="s">
        <v>191</v>
      </c>
      <c r="K100" t="s">
        <v>334</v>
      </c>
      <c r="L100">
        <v>0.75</v>
      </c>
      <c r="M100">
        <f t="shared" si="2"/>
        <v>1.2500000000000001E-2</v>
      </c>
      <c r="N100">
        <v>0.1</v>
      </c>
      <c r="O100">
        <v>0.84000000000000008</v>
      </c>
      <c r="P100">
        <v>1851.8808000000001</v>
      </c>
      <c r="Q100">
        <v>5.0813757271200002</v>
      </c>
      <c r="S100" t="s">
        <v>35</v>
      </c>
      <c r="T100" t="s">
        <v>69</v>
      </c>
      <c r="U100" t="s">
        <v>159</v>
      </c>
    </row>
    <row r="101" spans="1:21" x14ac:dyDescent="0.3">
      <c r="A101" s="2">
        <v>43857</v>
      </c>
      <c r="B101" s="5" t="s">
        <v>20</v>
      </c>
      <c r="C101" t="s">
        <v>290</v>
      </c>
      <c r="D101" t="s">
        <v>295</v>
      </c>
      <c r="H101" t="s">
        <v>303</v>
      </c>
      <c r="I101" t="s">
        <v>191</v>
      </c>
      <c r="J101" t="s">
        <v>191</v>
      </c>
      <c r="K101" t="s">
        <v>335</v>
      </c>
      <c r="L101">
        <v>3</v>
      </c>
      <c r="M101">
        <f t="shared" si="2"/>
        <v>0.05</v>
      </c>
      <c r="N101">
        <v>0.8</v>
      </c>
      <c r="O101">
        <v>6.7200000000000006</v>
      </c>
      <c r="P101">
        <v>14815.046400000001</v>
      </c>
      <c r="Q101">
        <v>40.651005816960001</v>
      </c>
      <c r="S101" t="s">
        <v>35</v>
      </c>
      <c r="T101" t="s">
        <v>69</v>
      </c>
      <c r="U101" t="s">
        <v>159</v>
      </c>
    </row>
    <row r="102" spans="1:21" x14ac:dyDescent="0.3">
      <c r="A102" s="2">
        <v>43858</v>
      </c>
      <c r="B102" s="5" t="s">
        <v>20</v>
      </c>
      <c r="C102" t="s">
        <v>291</v>
      </c>
      <c r="D102" t="s">
        <v>296</v>
      </c>
      <c r="H102" t="s">
        <v>332</v>
      </c>
      <c r="I102" t="s">
        <v>178</v>
      </c>
      <c r="J102" t="s">
        <v>175</v>
      </c>
      <c r="K102" t="s">
        <v>336</v>
      </c>
      <c r="L102">
        <v>3</v>
      </c>
      <c r="M102">
        <f t="shared" si="2"/>
        <v>0.05</v>
      </c>
      <c r="N102">
        <v>0.5</v>
      </c>
      <c r="O102">
        <v>4.2</v>
      </c>
      <c r="P102">
        <v>9259.4040000000005</v>
      </c>
      <c r="Q102">
        <v>25.406878635600002</v>
      </c>
      <c r="S102" t="s">
        <v>35</v>
      </c>
      <c r="T102" t="s">
        <v>69</v>
      </c>
      <c r="U102" t="s">
        <v>156</v>
      </c>
    </row>
    <row r="103" spans="1:21" x14ac:dyDescent="0.3">
      <c r="A103" s="2">
        <v>43861</v>
      </c>
      <c r="B103" s="5" t="s">
        <v>20</v>
      </c>
      <c r="C103" t="s">
        <v>292</v>
      </c>
      <c r="D103" t="s">
        <v>297</v>
      </c>
      <c r="H103" t="s">
        <v>324</v>
      </c>
      <c r="I103" t="s">
        <v>325</v>
      </c>
      <c r="J103" t="s">
        <v>175</v>
      </c>
      <c r="K103" t="s">
        <v>337</v>
      </c>
      <c r="L103">
        <v>4.5</v>
      </c>
      <c r="M103">
        <f t="shared" si="2"/>
        <v>7.4999999999999997E-2</v>
      </c>
      <c r="N103">
        <v>2</v>
      </c>
      <c r="O103">
        <v>16.8</v>
      </c>
      <c r="P103">
        <v>37037.616000000002</v>
      </c>
      <c r="Q103">
        <v>101.62751454240001</v>
      </c>
      <c r="S103" t="s">
        <v>35</v>
      </c>
      <c r="T103" t="s">
        <v>69</v>
      </c>
      <c r="U103" t="s">
        <v>156</v>
      </c>
    </row>
    <row r="104" spans="1:21" x14ac:dyDescent="0.3">
      <c r="A104" s="2">
        <v>43861</v>
      </c>
      <c r="B104" s="5" t="s">
        <v>20</v>
      </c>
      <c r="C104" t="s">
        <v>290</v>
      </c>
      <c r="D104" t="s">
        <v>295</v>
      </c>
      <c r="H104" t="s">
        <v>318</v>
      </c>
      <c r="I104" t="s">
        <v>316</v>
      </c>
      <c r="J104" t="s">
        <v>319</v>
      </c>
      <c r="K104" t="s">
        <v>338</v>
      </c>
      <c r="L104">
        <v>2</v>
      </c>
      <c r="M104">
        <f t="shared" si="2"/>
        <v>3.3333333333333333E-2</v>
      </c>
      <c r="N104">
        <v>1</v>
      </c>
      <c r="O104">
        <v>8.4</v>
      </c>
      <c r="P104">
        <v>18518.808000000001</v>
      </c>
      <c r="Q104">
        <v>50.813757271200004</v>
      </c>
      <c r="S104" t="s">
        <v>35</v>
      </c>
      <c r="T104" t="s">
        <v>69</v>
      </c>
      <c r="U104" t="s">
        <v>289</v>
      </c>
    </row>
    <row r="105" spans="1:21" x14ac:dyDescent="0.3">
      <c r="A105" s="2">
        <v>43861</v>
      </c>
      <c r="B105" s="5" t="s">
        <v>20</v>
      </c>
      <c r="C105" t="s">
        <v>290</v>
      </c>
      <c r="D105" t="s">
        <v>293</v>
      </c>
      <c r="H105" t="s">
        <v>311</v>
      </c>
      <c r="I105" t="s">
        <v>312</v>
      </c>
      <c r="J105" t="s">
        <v>175</v>
      </c>
      <c r="K105" t="s">
        <v>339</v>
      </c>
      <c r="L105">
        <v>24</v>
      </c>
      <c r="M105">
        <f t="shared" si="2"/>
        <v>0.4</v>
      </c>
      <c r="N105">
        <v>7</v>
      </c>
      <c r="O105">
        <v>58.800000000000004</v>
      </c>
      <c r="P105">
        <v>129631.656</v>
      </c>
      <c r="Q105">
        <v>355.69630089840001</v>
      </c>
      <c r="S105" t="s">
        <v>35</v>
      </c>
      <c r="T105" t="s">
        <v>69</v>
      </c>
      <c r="U105" t="s">
        <v>159</v>
      </c>
    </row>
    <row r="106" spans="1:21" x14ac:dyDescent="0.3">
      <c r="A106" s="2">
        <v>43831</v>
      </c>
      <c r="B106" t="s">
        <v>23</v>
      </c>
      <c r="C106" t="s">
        <v>342</v>
      </c>
      <c r="D106" t="s">
        <v>342</v>
      </c>
      <c r="H106" t="s">
        <v>346</v>
      </c>
      <c r="I106" t="s">
        <v>259</v>
      </c>
      <c r="J106" t="s">
        <v>191</v>
      </c>
      <c r="K106" t="s">
        <v>347</v>
      </c>
      <c r="L106">
        <v>1</v>
      </c>
      <c r="M106">
        <f t="shared" ref="M106:M128" si="3">L106/60</f>
        <v>1.6666666666666666E-2</v>
      </c>
      <c r="N106">
        <v>4.5999999999999996</v>
      </c>
      <c r="O106">
        <v>38.64</v>
      </c>
      <c r="P106">
        <v>85186.516799999998</v>
      </c>
      <c r="Q106">
        <v>233.74328344751999</v>
      </c>
      <c r="S106" t="s">
        <v>35</v>
      </c>
      <c r="T106" t="s">
        <v>69</v>
      </c>
      <c r="U106" t="s">
        <v>156</v>
      </c>
    </row>
    <row r="107" spans="1:21" x14ac:dyDescent="0.3">
      <c r="A107" s="2">
        <v>43832</v>
      </c>
      <c r="B107" t="s">
        <v>23</v>
      </c>
      <c r="C107" t="s">
        <v>341</v>
      </c>
      <c r="D107" t="s">
        <v>344</v>
      </c>
      <c r="H107" t="s">
        <v>345</v>
      </c>
      <c r="I107" t="s">
        <v>191</v>
      </c>
      <c r="J107" t="s">
        <v>191</v>
      </c>
      <c r="K107" t="s">
        <v>348</v>
      </c>
      <c r="L107">
        <v>1</v>
      </c>
      <c r="M107">
        <f t="shared" si="3"/>
        <v>1.6666666666666666E-2</v>
      </c>
      <c r="N107">
        <v>1.3</v>
      </c>
      <c r="O107">
        <v>10.920000000000002</v>
      </c>
      <c r="P107">
        <v>24074.450400000002</v>
      </c>
      <c r="Q107">
        <v>66.057884452560003</v>
      </c>
      <c r="S107" t="s">
        <v>35</v>
      </c>
      <c r="T107" t="s">
        <v>69</v>
      </c>
      <c r="U107" t="s">
        <v>156</v>
      </c>
    </row>
    <row r="108" spans="1:21" x14ac:dyDescent="0.3">
      <c r="A108" s="2">
        <v>43833</v>
      </c>
      <c r="B108" t="s">
        <v>23</v>
      </c>
      <c r="C108" t="s">
        <v>342</v>
      </c>
      <c r="D108" t="s">
        <v>342</v>
      </c>
      <c r="H108" t="s">
        <v>346</v>
      </c>
      <c r="I108" t="s">
        <v>259</v>
      </c>
      <c r="J108" t="s">
        <v>175</v>
      </c>
      <c r="K108" t="s">
        <v>349</v>
      </c>
      <c r="L108">
        <v>11</v>
      </c>
      <c r="M108">
        <f t="shared" si="3"/>
        <v>0.18333333333333332</v>
      </c>
      <c r="N108">
        <v>5</v>
      </c>
      <c r="O108">
        <v>42</v>
      </c>
      <c r="P108">
        <v>92594.04</v>
      </c>
      <c r="Q108">
        <v>254.068786356</v>
      </c>
      <c r="S108" t="s">
        <v>35</v>
      </c>
      <c r="T108" t="s">
        <v>69</v>
      </c>
      <c r="U108" t="s">
        <v>156</v>
      </c>
    </row>
    <row r="109" spans="1:21" x14ac:dyDescent="0.3">
      <c r="A109" s="2">
        <v>43833</v>
      </c>
      <c r="B109" t="s">
        <v>23</v>
      </c>
      <c r="C109" t="s">
        <v>343</v>
      </c>
      <c r="D109" t="s">
        <v>343</v>
      </c>
      <c r="H109" t="s">
        <v>192</v>
      </c>
      <c r="I109" t="s">
        <v>191</v>
      </c>
      <c r="J109" t="s">
        <v>191</v>
      </c>
      <c r="K109" t="s">
        <v>350</v>
      </c>
      <c r="L109">
        <v>13</v>
      </c>
      <c r="M109">
        <f t="shared" si="3"/>
        <v>0.21666666666666667</v>
      </c>
      <c r="N109">
        <v>4.3</v>
      </c>
      <c r="O109">
        <v>36.119999999999997</v>
      </c>
      <c r="P109">
        <v>79630.874399999986</v>
      </c>
      <c r="Q109">
        <v>218.49915626615996</v>
      </c>
      <c r="S109" t="s">
        <v>35</v>
      </c>
      <c r="T109" t="s">
        <v>69</v>
      </c>
      <c r="U109" t="s">
        <v>160</v>
      </c>
    </row>
    <row r="110" spans="1:21" x14ac:dyDescent="0.3">
      <c r="A110" s="2">
        <v>43834</v>
      </c>
      <c r="B110" t="s">
        <v>23</v>
      </c>
      <c r="C110" t="s">
        <v>342</v>
      </c>
      <c r="D110" t="s">
        <v>342</v>
      </c>
      <c r="H110" t="s">
        <v>346</v>
      </c>
      <c r="I110" t="s">
        <v>259</v>
      </c>
      <c r="J110" t="s">
        <v>175</v>
      </c>
      <c r="K110" t="s">
        <v>352</v>
      </c>
      <c r="L110">
        <v>1</v>
      </c>
      <c r="M110">
        <f t="shared" si="3"/>
        <v>1.6666666666666666E-2</v>
      </c>
      <c r="N110">
        <v>3</v>
      </c>
      <c r="O110">
        <v>25.200000000000003</v>
      </c>
      <c r="P110">
        <v>55556.424000000006</v>
      </c>
      <c r="Q110">
        <v>152.4412718136</v>
      </c>
      <c r="S110" t="s">
        <v>35</v>
      </c>
      <c r="T110" t="s">
        <v>69</v>
      </c>
      <c r="U110" t="s">
        <v>156</v>
      </c>
    </row>
    <row r="111" spans="1:21" x14ac:dyDescent="0.3">
      <c r="A111" s="2">
        <v>43834</v>
      </c>
      <c r="B111" t="s">
        <v>23</v>
      </c>
      <c r="C111" t="s">
        <v>342</v>
      </c>
      <c r="D111" t="s">
        <v>342</v>
      </c>
      <c r="H111" t="s">
        <v>346</v>
      </c>
      <c r="I111" t="s">
        <v>259</v>
      </c>
      <c r="J111" t="s">
        <v>175</v>
      </c>
      <c r="K111" t="s">
        <v>353</v>
      </c>
      <c r="L111">
        <v>2</v>
      </c>
      <c r="M111">
        <f t="shared" si="3"/>
        <v>3.3333333333333333E-2</v>
      </c>
      <c r="N111">
        <v>1.3</v>
      </c>
      <c r="O111">
        <v>10.920000000000002</v>
      </c>
      <c r="P111">
        <v>24074.450400000002</v>
      </c>
      <c r="Q111">
        <v>66.057884452560003</v>
      </c>
      <c r="S111" t="s">
        <v>35</v>
      </c>
      <c r="T111" t="s">
        <v>69</v>
      </c>
      <c r="U111" t="s">
        <v>156</v>
      </c>
    </row>
    <row r="112" spans="1:21" x14ac:dyDescent="0.3">
      <c r="A112" s="2">
        <v>43835</v>
      </c>
      <c r="B112" t="s">
        <v>23</v>
      </c>
      <c r="C112" t="s">
        <v>342</v>
      </c>
      <c r="D112" t="s">
        <v>342</v>
      </c>
      <c r="H112" t="s">
        <v>346</v>
      </c>
      <c r="I112" t="s">
        <v>259</v>
      </c>
      <c r="J112" t="s">
        <v>175</v>
      </c>
      <c r="K112" t="s">
        <v>354</v>
      </c>
      <c r="L112">
        <v>1</v>
      </c>
      <c r="M112">
        <f t="shared" si="3"/>
        <v>1.6666666666666666E-2</v>
      </c>
      <c r="N112">
        <v>1.9</v>
      </c>
      <c r="O112">
        <v>15.959999999999999</v>
      </c>
      <c r="P112">
        <v>35185.735199999996</v>
      </c>
      <c r="Q112">
        <v>96.546138815279988</v>
      </c>
      <c r="S112" t="s">
        <v>35</v>
      </c>
      <c r="T112" t="s">
        <v>69</v>
      </c>
      <c r="U112" t="s">
        <v>159</v>
      </c>
    </row>
    <row r="113" spans="1:21" x14ac:dyDescent="0.3">
      <c r="A113" s="2">
        <v>43836</v>
      </c>
      <c r="B113" t="s">
        <v>23</v>
      </c>
      <c r="C113" t="s">
        <v>342</v>
      </c>
      <c r="D113" t="s">
        <v>342</v>
      </c>
      <c r="H113" t="s">
        <v>346</v>
      </c>
      <c r="I113" t="s">
        <v>259</v>
      </c>
      <c r="J113" t="s">
        <v>175</v>
      </c>
      <c r="K113" t="s">
        <v>355</v>
      </c>
      <c r="L113">
        <v>0.66666666666666663</v>
      </c>
      <c r="M113">
        <f t="shared" si="3"/>
        <v>1.111111111111111E-2</v>
      </c>
      <c r="N113">
        <v>1.6</v>
      </c>
      <c r="O113">
        <v>13.440000000000001</v>
      </c>
      <c r="P113">
        <v>29630.092800000002</v>
      </c>
      <c r="Q113">
        <v>81.302011633920003</v>
      </c>
      <c r="S113" t="s">
        <v>35</v>
      </c>
      <c r="T113" t="s">
        <v>69</v>
      </c>
      <c r="U113" t="s">
        <v>156</v>
      </c>
    </row>
    <row r="114" spans="1:21" x14ac:dyDescent="0.3">
      <c r="A114" s="2">
        <v>43837</v>
      </c>
      <c r="B114" t="s">
        <v>23</v>
      </c>
      <c r="C114" t="s">
        <v>342</v>
      </c>
      <c r="D114" t="s">
        <v>342</v>
      </c>
      <c r="H114" t="s">
        <v>346</v>
      </c>
      <c r="I114" t="s">
        <v>259</v>
      </c>
      <c r="J114" t="s">
        <v>175</v>
      </c>
      <c r="K114" t="s">
        <v>356</v>
      </c>
      <c r="L114">
        <v>0.41666666666666669</v>
      </c>
      <c r="M114">
        <f t="shared" si="3"/>
        <v>6.9444444444444449E-3</v>
      </c>
      <c r="N114">
        <v>6.4</v>
      </c>
      <c r="O114">
        <v>53.760000000000005</v>
      </c>
      <c r="P114">
        <v>118520.37120000001</v>
      </c>
      <c r="Q114">
        <v>325.20804653568001</v>
      </c>
      <c r="S114" t="s">
        <v>35</v>
      </c>
      <c r="T114" t="s">
        <v>69</v>
      </c>
      <c r="U114" t="s">
        <v>159</v>
      </c>
    </row>
    <row r="115" spans="1:21" x14ac:dyDescent="0.3">
      <c r="A115" s="2">
        <v>43838</v>
      </c>
      <c r="B115" t="s">
        <v>23</v>
      </c>
      <c r="C115" t="s">
        <v>342</v>
      </c>
      <c r="D115" t="s">
        <v>342</v>
      </c>
      <c r="H115" t="s">
        <v>346</v>
      </c>
      <c r="I115" t="s">
        <v>259</v>
      </c>
      <c r="J115" t="s">
        <v>175</v>
      </c>
      <c r="K115" t="s">
        <v>358</v>
      </c>
      <c r="L115">
        <v>1</v>
      </c>
      <c r="M115">
        <f t="shared" si="3"/>
        <v>1.6666666666666666E-2</v>
      </c>
      <c r="N115">
        <v>0.1</v>
      </c>
      <c r="O115">
        <v>0.84000000000000008</v>
      </c>
      <c r="P115">
        <v>1851.8808000000001</v>
      </c>
      <c r="Q115">
        <v>5.0813757271200002</v>
      </c>
      <c r="S115" t="s">
        <v>35</v>
      </c>
      <c r="T115" t="s">
        <v>69</v>
      </c>
      <c r="U115" t="s">
        <v>289</v>
      </c>
    </row>
    <row r="116" spans="1:21" x14ac:dyDescent="0.3">
      <c r="A116" s="2">
        <v>43838</v>
      </c>
      <c r="B116" t="s">
        <v>23</v>
      </c>
      <c r="C116" t="s">
        <v>342</v>
      </c>
      <c r="D116" t="s">
        <v>342</v>
      </c>
      <c r="H116" t="s">
        <v>346</v>
      </c>
      <c r="I116" t="s">
        <v>191</v>
      </c>
      <c r="J116" t="s">
        <v>191</v>
      </c>
      <c r="K116" t="s">
        <v>359</v>
      </c>
      <c r="L116">
        <v>12.75</v>
      </c>
      <c r="M116">
        <f t="shared" si="3"/>
        <v>0.21249999999999999</v>
      </c>
      <c r="N116">
        <v>4</v>
      </c>
      <c r="O116">
        <v>33.6</v>
      </c>
      <c r="P116">
        <v>74075.232000000004</v>
      </c>
      <c r="Q116">
        <v>203.25502908480001</v>
      </c>
      <c r="S116" t="s">
        <v>35</v>
      </c>
      <c r="T116" t="s">
        <v>69</v>
      </c>
      <c r="U116" t="s">
        <v>160</v>
      </c>
    </row>
    <row r="117" spans="1:21" x14ac:dyDescent="0.3">
      <c r="A117" s="2">
        <v>43839</v>
      </c>
      <c r="B117" t="s">
        <v>23</v>
      </c>
      <c r="C117" t="s">
        <v>342</v>
      </c>
      <c r="D117" t="s">
        <v>342</v>
      </c>
      <c r="H117" t="s">
        <v>346</v>
      </c>
      <c r="I117" t="s">
        <v>259</v>
      </c>
      <c r="J117" t="s">
        <v>175</v>
      </c>
      <c r="K117" t="s">
        <v>360</v>
      </c>
      <c r="L117">
        <v>1</v>
      </c>
      <c r="M117">
        <f t="shared" si="3"/>
        <v>1.6666666666666666E-2</v>
      </c>
      <c r="N117">
        <v>2.5</v>
      </c>
      <c r="O117">
        <v>21</v>
      </c>
      <c r="P117">
        <v>46297.02</v>
      </c>
      <c r="Q117">
        <v>127.034393178</v>
      </c>
      <c r="S117" t="s">
        <v>35</v>
      </c>
      <c r="T117" t="s">
        <v>69</v>
      </c>
      <c r="U117" t="s">
        <v>156</v>
      </c>
    </row>
    <row r="118" spans="1:21" x14ac:dyDescent="0.3">
      <c r="A118" s="2">
        <v>43840</v>
      </c>
      <c r="B118" t="s">
        <v>23</v>
      </c>
      <c r="C118" t="s">
        <v>340</v>
      </c>
      <c r="D118" t="s">
        <v>340</v>
      </c>
      <c r="H118" t="s">
        <v>311</v>
      </c>
      <c r="I118" t="s">
        <v>174</v>
      </c>
      <c r="J118" t="s">
        <v>175</v>
      </c>
      <c r="K118" t="s">
        <v>361</v>
      </c>
      <c r="L118">
        <v>3</v>
      </c>
      <c r="M118">
        <f t="shared" si="3"/>
        <v>0.05</v>
      </c>
      <c r="N118">
        <v>0.8</v>
      </c>
      <c r="O118">
        <v>6.7200000000000006</v>
      </c>
      <c r="P118">
        <v>14815.046400000001</v>
      </c>
      <c r="Q118">
        <v>40.651005816960001</v>
      </c>
      <c r="S118" t="s">
        <v>35</v>
      </c>
      <c r="T118" t="s">
        <v>69</v>
      </c>
      <c r="U118" t="s">
        <v>156</v>
      </c>
    </row>
    <row r="119" spans="1:21" x14ac:dyDescent="0.3">
      <c r="A119" s="2">
        <v>43841</v>
      </c>
      <c r="B119" t="s">
        <v>23</v>
      </c>
      <c r="C119" t="s">
        <v>342</v>
      </c>
      <c r="D119" t="s">
        <v>342</v>
      </c>
      <c r="H119" t="s">
        <v>346</v>
      </c>
      <c r="I119" t="s">
        <v>259</v>
      </c>
      <c r="J119" t="s">
        <v>175</v>
      </c>
      <c r="K119" t="s">
        <v>362</v>
      </c>
      <c r="L119">
        <v>4</v>
      </c>
      <c r="M119">
        <f t="shared" si="3"/>
        <v>6.6666666666666666E-2</v>
      </c>
      <c r="N119">
        <v>4.3</v>
      </c>
      <c r="O119">
        <v>36.119999999999997</v>
      </c>
      <c r="P119">
        <v>79630.874399999986</v>
      </c>
      <c r="Q119">
        <v>218.49915626615996</v>
      </c>
      <c r="S119" t="s">
        <v>35</v>
      </c>
      <c r="T119" t="s">
        <v>69</v>
      </c>
      <c r="U119" t="s">
        <v>289</v>
      </c>
    </row>
    <row r="120" spans="1:21" x14ac:dyDescent="0.3">
      <c r="A120" s="2">
        <v>43843</v>
      </c>
      <c r="B120" t="s">
        <v>23</v>
      </c>
      <c r="C120" t="s">
        <v>340</v>
      </c>
      <c r="D120" t="s">
        <v>340</v>
      </c>
      <c r="H120" t="s">
        <v>298</v>
      </c>
      <c r="I120" t="s">
        <v>363</v>
      </c>
      <c r="J120" t="s">
        <v>175</v>
      </c>
      <c r="K120" t="s">
        <v>364</v>
      </c>
      <c r="L120">
        <v>0.66666666666666663</v>
      </c>
      <c r="M120">
        <f t="shared" si="3"/>
        <v>1.111111111111111E-2</v>
      </c>
      <c r="N120">
        <v>1.3</v>
      </c>
      <c r="O120">
        <v>10.920000000000002</v>
      </c>
      <c r="P120">
        <v>24074.450400000002</v>
      </c>
      <c r="Q120">
        <v>66.057884452560003</v>
      </c>
      <c r="S120" t="s">
        <v>35</v>
      </c>
      <c r="T120" t="s">
        <v>69</v>
      </c>
      <c r="U120" t="s">
        <v>289</v>
      </c>
    </row>
    <row r="121" spans="1:21" x14ac:dyDescent="0.3">
      <c r="A121" s="2">
        <v>43845</v>
      </c>
      <c r="B121" t="s">
        <v>23</v>
      </c>
      <c r="C121" t="s">
        <v>341</v>
      </c>
      <c r="D121" t="s">
        <v>344</v>
      </c>
      <c r="H121" t="s">
        <v>345</v>
      </c>
      <c r="I121" t="s">
        <v>322</v>
      </c>
      <c r="J121" t="s">
        <v>175</v>
      </c>
      <c r="K121" t="s">
        <v>365</v>
      </c>
      <c r="L121">
        <v>13</v>
      </c>
      <c r="M121">
        <f t="shared" si="3"/>
        <v>0.21666666666666667</v>
      </c>
      <c r="N121">
        <v>1.1000000000000001</v>
      </c>
      <c r="O121">
        <v>9.240000000000002</v>
      </c>
      <c r="P121">
        <v>20370.688800000004</v>
      </c>
      <c r="Q121">
        <v>55.895132998320015</v>
      </c>
      <c r="S121" t="s">
        <v>35</v>
      </c>
      <c r="T121" t="s">
        <v>69</v>
      </c>
      <c r="U121" t="s">
        <v>156</v>
      </c>
    </row>
    <row r="122" spans="1:21" x14ac:dyDescent="0.3">
      <c r="A122" s="2">
        <v>43846</v>
      </c>
      <c r="B122" t="s">
        <v>23</v>
      </c>
      <c r="C122" t="s">
        <v>342</v>
      </c>
      <c r="D122" t="s">
        <v>342</v>
      </c>
      <c r="H122" t="s">
        <v>346</v>
      </c>
      <c r="I122" t="s">
        <v>259</v>
      </c>
      <c r="J122" t="s">
        <v>175</v>
      </c>
      <c r="K122" t="s">
        <v>366</v>
      </c>
      <c r="L122">
        <v>0.58333333333333337</v>
      </c>
      <c r="M122">
        <f t="shared" si="3"/>
        <v>9.7222222222222224E-3</v>
      </c>
      <c r="N122">
        <v>1.9</v>
      </c>
      <c r="O122">
        <v>15.959999999999999</v>
      </c>
      <c r="P122">
        <v>35185.735199999996</v>
      </c>
      <c r="Q122">
        <v>96.546138815279988</v>
      </c>
      <c r="S122" t="s">
        <v>35</v>
      </c>
      <c r="T122" t="s">
        <v>69</v>
      </c>
      <c r="U122" t="s">
        <v>156</v>
      </c>
    </row>
    <row r="123" spans="1:21" x14ac:dyDescent="0.3">
      <c r="A123" s="2">
        <v>43847</v>
      </c>
      <c r="B123" t="s">
        <v>23</v>
      </c>
      <c r="C123" t="s">
        <v>341</v>
      </c>
      <c r="D123" t="s">
        <v>344</v>
      </c>
      <c r="H123" t="s">
        <v>351</v>
      </c>
      <c r="I123" t="s">
        <v>174</v>
      </c>
      <c r="J123" t="s">
        <v>175</v>
      </c>
      <c r="K123" t="s">
        <v>367</v>
      </c>
      <c r="L123">
        <v>1</v>
      </c>
      <c r="M123">
        <f t="shared" si="3"/>
        <v>1.6666666666666666E-2</v>
      </c>
      <c r="N123">
        <v>0.8</v>
      </c>
      <c r="O123">
        <v>6.7200000000000006</v>
      </c>
      <c r="P123">
        <v>14815.046400000001</v>
      </c>
      <c r="Q123">
        <v>40.651005816960001</v>
      </c>
      <c r="S123" t="s">
        <v>35</v>
      </c>
      <c r="T123" t="s">
        <v>69</v>
      </c>
      <c r="U123" t="s">
        <v>156</v>
      </c>
    </row>
    <row r="124" spans="1:21" x14ac:dyDescent="0.3">
      <c r="A124" s="2">
        <v>43849</v>
      </c>
      <c r="B124" t="s">
        <v>23</v>
      </c>
      <c r="C124" t="s">
        <v>343</v>
      </c>
      <c r="D124" t="s">
        <v>343</v>
      </c>
      <c r="H124" t="s">
        <v>368</v>
      </c>
      <c r="I124" t="s">
        <v>191</v>
      </c>
      <c r="J124" t="s">
        <v>191</v>
      </c>
      <c r="K124" t="s">
        <v>369</v>
      </c>
      <c r="L124">
        <v>7.83</v>
      </c>
      <c r="M124">
        <f t="shared" si="3"/>
        <v>0.1305</v>
      </c>
      <c r="N124">
        <v>2.5</v>
      </c>
      <c r="O124">
        <v>21</v>
      </c>
      <c r="P124">
        <v>46297.02</v>
      </c>
      <c r="Q124">
        <v>127.034393178</v>
      </c>
      <c r="S124" t="s">
        <v>35</v>
      </c>
      <c r="T124" t="s">
        <v>69</v>
      </c>
      <c r="U124" t="s">
        <v>156</v>
      </c>
    </row>
    <row r="125" spans="1:21" x14ac:dyDescent="0.3">
      <c r="A125" s="2">
        <v>43850</v>
      </c>
      <c r="B125" t="s">
        <v>23</v>
      </c>
      <c r="C125" t="s">
        <v>341</v>
      </c>
      <c r="D125" t="s">
        <v>344</v>
      </c>
      <c r="H125" t="s">
        <v>351</v>
      </c>
      <c r="I125" t="s">
        <v>191</v>
      </c>
      <c r="J125" t="s">
        <v>191</v>
      </c>
      <c r="K125" t="s">
        <v>372</v>
      </c>
      <c r="L125">
        <v>6</v>
      </c>
      <c r="M125">
        <f t="shared" si="3"/>
        <v>0.1</v>
      </c>
      <c r="N125">
        <v>4.9000000000000004</v>
      </c>
      <c r="O125">
        <v>41.160000000000004</v>
      </c>
      <c r="P125">
        <v>90742.159200000009</v>
      </c>
      <c r="Q125">
        <v>248.98741062888001</v>
      </c>
      <c r="S125" t="s">
        <v>35</v>
      </c>
      <c r="T125" t="s">
        <v>69</v>
      </c>
      <c r="U125" t="s">
        <v>156</v>
      </c>
    </row>
    <row r="126" spans="1:21" x14ac:dyDescent="0.3">
      <c r="A126" s="2">
        <v>43851</v>
      </c>
      <c r="B126" t="s">
        <v>23</v>
      </c>
      <c r="C126" t="s">
        <v>341</v>
      </c>
      <c r="D126" t="s">
        <v>344</v>
      </c>
      <c r="H126" t="s">
        <v>351</v>
      </c>
      <c r="I126" t="s">
        <v>191</v>
      </c>
      <c r="J126" t="s">
        <v>191</v>
      </c>
      <c r="K126" t="s">
        <v>372</v>
      </c>
      <c r="L126">
        <v>6</v>
      </c>
      <c r="M126">
        <f t="shared" si="3"/>
        <v>0.1</v>
      </c>
      <c r="N126">
        <v>4</v>
      </c>
      <c r="O126">
        <v>33.6</v>
      </c>
      <c r="P126">
        <v>74075.232000000004</v>
      </c>
      <c r="Q126">
        <v>203.25502908480001</v>
      </c>
      <c r="S126" t="s">
        <v>35</v>
      </c>
      <c r="T126" t="s">
        <v>69</v>
      </c>
      <c r="U126" t="s">
        <v>156</v>
      </c>
    </row>
    <row r="127" spans="1:21" x14ac:dyDescent="0.3">
      <c r="A127" s="2">
        <v>43852</v>
      </c>
      <c r="B127" t="s">
        <v>23</v>
      </c>
      <c r="C127" t="s">
        <v>341</v>
      </c>
      <c r="D127" t="s">
        <v>344</v>
      </c>
      <c r="H127" t="s">
        <v>351</v>
      </c>
      <c r="I127" t="s">
        <v>191</v>
      </c>
      <c r="J127" t="s">
        <v>191</v>
      </c>
      <c r="K127" t="s">
        <v>373</v>
      </c>
      <c r="L127">
        <v>1</v>
      </c>
      <c r="M127">
        <f t="shared" si="3"/>
        <v>1.6666666666666666E-2</v>
      </c>
      <c r="N127">
        <v>3</v>
      </c>
      <c r="O127">
        <v>25.200000000000003</v>
      </c>
      <c r="P127">
        <v>55556.424000000006</v>
      </c>
      <c r="Q127">
        <v>152.4412718136</v>
      </c>
      <c r="S127" t="s">
        <v>35</v>
      </c>
      <c r="T127" t="s">
        <v>69</v>
      </c>
      <c r="U127" t="s">
        <v>156</v>
      </c>
    </row>
    <row r="128" spans="1:21" x14ac:dyDescent="0.3">
      <c r="A128" s="2">
        <v>43852</v>
      </c>
      <c r="B128" t="s">
        <v>23</v>
      </c>
      <c r="C128" t="s">
        <v>341</v>
      </c>
      <c r="D128" t="s">
        <v>344</v>
      </c>
      <c r="H128" t="s">
        <v>374</v>
      </c>
      <c r="I128" t="s">
        <v>191</v>
      </c>
      <c r="J128" t="s">
        <v>191</v>
      </c>
      <c r="K128" t="s">
        <v>375</v>
      </c>
      <c r="L128">
        <v>1</v>
      </c>
      <c r="M128">
        <f t="shared" si="3"/>
        <v>1.6666666666666666E-2</v>
      </c>
      <c r="N128">
        <v>3.7</v>
      </c>
      <c r="O128">
        <v>31.080000000000002</v>
      </c>
      <c r="P128">
        <v>68519.589600000007</v>
      </c>
      <c r="Q128">
        <v>188.01090190344001</v>
      </c>
      <c r="S128" t="s">
        <v>35</v>
      </c>
      <c r="T128" t="s">
        <v>69</v>
      </c>
      <c r="U128" t="s">
        <v>156</v>
      </c>
    </row>
    <row r="129" spans="1:21" x14ac:dyDescent="0.3">
      <c r="A129" s="2">
        <v>43853</v>
      </c>
      <c r="B129" t="s">
        <v>23</v>
      </c>
      <c r="C129" t="s">
        <v>341</v>
      </c>
      <c r="D129" t="s">
        <v>344</v>
      </c>
      <c r="H129" t="s">
        <v>374</v>
      </c>
      <c r="I129" t="s">
        <v>191</v>
      </c>
      <c r="J129" t="s">
        <v>191</v>
      </c>
      <c r="K129" t="s">
        <v>376</v>
      </c>
      <c r="L129">
        <v>16</v>
      </c>
      <c r="M129">
        <f t="shared" ref="M129:M142" si="4">L129/60</f>
        <v>0.26666666666666666</v>
      </c>
      <c r="N129">
        <v>13.7</v>
      </c>
      <c r="O129">
        <v>115.08</v>
      </c>
      <c r="P129">
        <v>253707.66959999999</v>
      </c>
      <c r="Q129">
        <v>696.14847461544002</v>
      </c>
      <c r="S129" t="s">
        <v>35</v>
      </c>
      <c r="T129" t="s">
        <v>69</v>
      </c>
      <c r="U129" t="s">
        <v>156</v>
      </c>
    </row>
    <row r="130" spans="1:21" x14ac:dyDescent="0.3">
      <c r="A130" s="2">
        <v>43854</v>
      </c>
      <c r="B130" t="s">
        <v>23</v>
      </c>
      <c r="C130" t="s">
        <v>341</v>
      </c>
      <c r="D130" t="s">
        <v>344</v>
      </c>
      <c r="H130" t="s">
        <v>351</v>
      </c>
      <c r="I130" t="s">
        <v>191</v>
      </c>
      <c r="J130" t="s">
        <v>191</v>
      </c>
      <c r="K130" t="s">
        <v>377</v>
      </c>
      <c r="L130">
        <v>1</v>
      </c>
      <c r="M130">
        <f t="shared" si="4"/>
        <v>1.6666666666666666E-2</v>
      </c>
      <c r="N130">
        <v>3.5</v>
      </c>
      <c r="O130">
        <v>29.400000000000002</v>
      </c>
      <c r="P130">
        <v>64815.828000000001</v>
      </c>
      <c r="Q130">
        <v>177.84815044920001</v>
      </c>
      <c r="S130" t="s">
        <v>35</v>
      </c>
      <c r="T130" t="s">
        <v>69</v>
      </c>
      <c r="U130" t="s">
        <v>156</v>
      </c>
    </row>
    <row r="131" spans="1:21" x14ac:dyDescent="0.3">
      <c r="A131" s="2">
        <v>43855</v>
      </c>
      <c r="B131" t="s">
        <v>23</v>
      </c>
      <c r="C131" t="s">
        <v>342</v>
      </c>
      <c r="D131" t="s">
        <v>342</v>
      </c>
      <c r="H131" t="s">
        <v>346</v>
      </c>
      <c r="I131" t="s">
        <v>259</v>
      </c>
      <c r="J131" t="s">
        <v>175</v>
      </c>
      <c r="K131" t="s">
        <v>378</v>
      </c>
      <c r="L131">
        <v>6</v>
      </c>
      <c r="M131">
        <f t="shared" si="4"/>
        <v>0.1</v>
      </c>
      <c r="N131">
        <v>4</v>
      </c>
      <c r="O131">
        <v>33.6</v>
      </c>
      <c r="P131">
        <v>74075.232000000004</v>
      </c>
      <c r="Q131">
        <v>203.25502908480001</v>
      </c>
      <c r="S131" t="s">
        <v>35</v>
      </c>
      <c r="T131" t="s">
        <v>69</v>
      </c>
      <c r="U131" t="s">
        <v>156</v>
      </c>
    </row>
    <row r="132" spans="1:21" x14ac:dyDescent="0.3">
      <c r="A132" s="2">
        <v>43855</v>
      </c>
      <c r="B132" t="s">
        <v>23</v>
      </c>
      <c r="C132" t="s">
        <v>343</v>
      </c>
      <c r="D132" t="s">
        <v>343</v>
      </c>
      <c r="H132" t="s">
        <v>368</v>
      </c>
      <c r="I132" t="s">
        <v>191</v>
      </c>
      <c r="J132" t="s">
        <v>191</v>
      </c>
      <c r="K132" t="s">
        <v>379</v>
      </c>
      <c r="L132">
        <v>1.9</v>
      </c>
      <c r="M132">
        <f t="shared" si="4"/>
        <v>3.1666666666666662E-2</v>
      </c>
      <c r="N132">
        <v>0.3</v>
      </c>
      <c r="O132">
        <v>2.52</v>
      </c>
      <c r="P132">
        <v>5555.6423999999997</v>
      </c>
      <c r="Q132">
        <v>15.24412718136</v>
      </c>
      <c r="S132" t="s">
        <v>35</v>
      </c>
      <c r="T132" t="s">
        <v>69</v>
      </c>
      <c r="U132" t="s">
        <v>156</v>
      </c>
    </row>
    <row r="133" spans="1:21" x14ac:dyDescent="0.3">
      <c r="A133" s="2">
        <v>43856</v>
      </c>
      <c r="B133" t="s">
        <v>23</v>
      </c>
      <c r="C133" t="s">
        <v>343</v>
      </c>
      <c r="D133" t="s">
        <v>343</v>
      </c>
      <c r="H133" t="s">
        <v>380</v>
      </c>
      <c r="I133" t="s">
        <v>174</v>
      </c>
      <c r="J133" t="s">
        <v>175</v>
      </c>
      <c r="K133" t="s">
        <v>381</v>
      </c>
      <c r="L133">
        <v>7.5</v>
      </c>
      <c r="M133">
        <f t="shared" si="4"/>
        <v>0.125</v>
      </c>
      <c r="N133">
        <v>5.9</v>
      </c>
      <c r="O133">
        <v>49.56</v>
      </c>
      <c r="P133">
        <v>109260.9672</v>
      </c>
      <c r="Q133">
        <v>299.80116790007997</v>
      </c>
      <c r="S133" t="s">
        <v>35</v>
      </c>
      <c r="T133" t="s">
        <v>69</v>
      </c>
      <c r="U133" t="s">
        <v>156</v>
      </c>
    </row>
    <row r="134" spans="1:21" x14ac:dyDescent="0.3">
      <c r="A134" s="2">
        <v>43857</v>
      </c>
      <c r="B134" t="s">
        <v>23</v>
      </c>
      <c r="C134" t="s">
        <v>343</v>
      </c>
      <c r="D134" t="s">
        <v>343</v>
      </c>
      <c r="H134" t="s">
        <v>357</v>
      </c>
      <c r="I134" t="s">
        <v>259</v>
      </c>
      <c r="J134" t="s">
        <v>191</v>
      </c>
      <c r="K134" t="s">
        <v>382</v>
      </c>
      <c r="L134">
        <v>1</v>
      </c>
      <c r="M134">
        <f t="shared" si="4"/>
        <v>1.6666666666666666E-2</v>
      </c>
      <c r="N134">
        <v>4.3</v>
      </c>
      <c r="O134">
        <v>36.119999999999997</v>
      </c>
      <c r="P134">
        <v>79630.874399999986</v>
      </c>
      <c r="Q134">
        <v>218.49915626615996</v>
      </c>
      <c r="S134" t="s">
        <v>35</v>
      </c>
      <c r="T134" t="s">
        <v>69</v>
      </c>
      <c r="U134" t="s">
        <v>156</v>
      </c>
    </row>
    <row r="135" spans="1:21" x14ac:dyDescent="0.3">
      <c r="A135" s="2">
        <v>43858</v>
      </c>
      <c r="B135" t="s">
        <v>23</v>
      </c>
      <c r="C135" t="s">
        <v>343</v>
      </c>
      <c r="D135" t="s">
        <v>343</v>
      </c>
      <c r="H135" t="s">
        <v>357</v>
      </c>
      <c r="I135" t="s">
        <v>259</v>
      </c>
      <c r="J135" t="s">
        <v>191</v>
      </c>
      <c r="K135" t="s">
        <v>382</v>
      </c>
      <c r="L135">
        <v>1</v>
      </c>
      <c r="M135">
        <f t="shared" si="4"/>
        <v>1.6666666666666666E-2</v>
      </c>
      <c r="N135">
        <v>2.2999999999999998</v>
      </c>
      <c r="O135">
        <v>19.32</v>
      </c>
      <c r="P135">
        <v>42593.258399999999</v>
      </c>
      <c r="Q135">
        <v>116.87164172375999</v>
      </c>
      <c r="S135" t="s">
        <v>35</v>
      </c>
      <c r="T135" t="s">
        <v>69</v>
      </c>
      <c r="U135" t="s">
        <v>156</v>
      </c>
    </row>
    <row r="136" spans="1:21" x14ac:dyDescent="0.3">
      <c r="A136" s="2">
        <v>43858</v>
      </c>
      <c r="B136" t="s">
        <v>23</v>
      </c>
      <c r="C136" t="s">
        <v>340</v>
      </c>
      <c r="D136" t="s">
        <v>340</v>
      </c>
      <c r="H136" t="s">
        <v>370</v>
      </c>
      <c r="I136" t="s">
        <v>371</v>
      </c>
      <c r="J136" t="s">
        <v>191</v>
      </c>
      <c r="K136" t="s">
        <v>383</v>
      </c>
      <c r="L136">
        <v>1</v>
      </c>
      <c r="M136">
        <f t="shared" si="4"/>
        <v>1.6666666666666666E-2</v>
      </c>
      <c r="N136">
        <v>2.2999999999999998</v>
      </c>
      <c r="O136">
        <v>19.32</v>
      </c>
      <c r="P136">
        <v>42593.258399999999</v>
      </c>
      <c r="Q136">
        <v>116.87164172375999</v>
      </c>
      <c r="S136" t="s">
        <v>35</v>
      </c>
      <c r="T136" t="s">
        <v>69</v>
      </c>
      <c r="U136" t="s">
        <v>156</v>
      </c>
    </row>
    <row r="137" spans="1:21" x14ac:dyDescent="0.3">
      <c r="A137" s="2">
        <v>43859</v>
      </c>
      <c r="B137" t="s">
        <v>23</v>
      </c>
      <c r="C137" t="s">
        <v>343</v>
      </c>
      <c r="D137" t="s">
        <v>343</v>
      </c>
      <c r="H137" t="s">
        <v>368</v>
      </c>
      <c r="I137" t="s">
        <v>174</v>
      </c>
      <c r="J137" t="s">
        <v>175</v>
      </c>
      <c r="K137" t="s">
        <v>384</v>
      </c>
      <c r="L137">
        <v>5.8</v>
      </c>
      <c r="M137">
        <f t="shared" si="4"/>
        <v>9.6666666666666665E-2</v>
      </c>
      <c r="N137">
        <v>1.6</v>
      </c>
      <c r="O137">
        <v>13.440000000000001</v>
      </c>
      <c r="P137">
        <v>29630.092800000002</v>
      </c>
      <c r="Q137">
        <v>81.302011633920003</v>
      </c>
      <c r="S137" t="s">
        <v>35</v>
      </c>
      <c r="T137" t="s">
        <v>69</v>
      </c>
      <c r="U137" t="s">
        <v>156</v>
      </c>
    </row>
    <row r="138" spans="1:21" x14ac:dyDescent="0.3">
      <c r="A138" s="2">
        <v>43859</v>
      </c>
      <c r="B138" t="s">
        <v>23</v>
      </c>
      <c r="C138" t="s">
        <v>341</v>
      </c>
      <c r="D138" t="s">
        <v>344</v>
      </c>
      <c r="H138" t="s">
        <v>345</v>
      </c>
      <c r="I138" t="s">
        <v>190</v>
      </c>
      <c r="J138" t="s">
        <v>175</v>
      </c>
      <c r="K138" t="s">
        <v>385</v>
      </c>
      <c r="L138">
        <v>8</v>
      </c>
      <c r="M138">
        <f t="shared" si="4"/>
        <v>0.13333333333333333</v>
      </c>
      <c r="N138">
        <v>2.5</v>
      </c>
      <c r="O138">
        <v>21</v>
      </c>
      <c r="P138">
        <v>46297.02</v>
      </c>
      <c r="Q138">
        <v>127.034393178</v>
      </c>
      <c r="S138" t="s">
        <v>35</v>
      </c>
      <c r="T138" t="s">
        <v>69</v>
      </c>
      <c r="U138" t="s">
        <v>160</v>
      </c>
    </row>
    <row r="139" spans="1:21" x14ac:dyDescent="0.3">
      <c r="A139" s="2">
        <v>43860</v>
      </c>
      <c r="B139" t="s">
        <v>23</v>
      </c>
      <c r="C139" t="s">
        <v>343</v>
      </c>
      <c r="D139" t="s">
        <v>343</v>
      </c>
      <c r="H139" t="s">
        <v>357</v>
      </c>
      <c r="I139" t="s">
        <v>259</v>
      </c>
      <c r="J139" t="s">
        <v>175</v>
      </c>
      <c r="K139" t="s">
        <v>382</v>
      </c>
      <c r="L139">
        <v>1</v>
      </c>
      <c r="M139">
        <f t="shared" si="4"/>
        <v>1.6666666666666666E-2</v>
      </c>
      <c r="N139">
        <v>2.7</v>
      </c>
      <c r="O139">
        <v>22.680000000000003</v>
      </c>
      <c r="P139">
        <v>50000.781600000002</v>
      </c>
      <c r="Q139">
        <v>137.19714463224</v>
      </c>
      <c r="S139" t="s">
        <v>35</v>
      </c>
      <c r="T139" t="s">
        <v>69</v>
      </c>
      <c r="U139" t="s">
        <v>156</v>
      </c>
    </row>
    <row r="140" spans="1:21" x14ac:dyDescent="0.3">
      <c r="A140" s="2">
        <v>43860</v>
      </c>
      <c r="B140" t="s">
        <v>23</v>
      </c>
      <c r="C140" t="s">
        <v>342</v>
      </c>
      <c r="D140" t="s">
        <v>342</v>
      </c>
      <c r="H140" t="s">
        <v>346</v>
      </c>
      <c r="I140" t="s">
        <v>259</v>
      </c>
      <c r="J140" t="s">
        <v>191</v>
      </c>
      <c r="K140" t="s">
        <v>386</v>
      </c>
      <c r="L140">
        <v>1</v>
      </c>
      <c r="M140">
        <f t="shared" si="4"/>
        <v>1.6666666666666666E-2</v>
      </c>
      <c r="N140">
        <v>2.7</v>
      </c>
      <c r="O140">
        <v>22.680000000000003</v>
      </c>
      <c r="P140">
        <v>50000.781600000002</v>
      </c>
      <c r="Q140">
        <v>137.19714463224</v>
      </c>
      <c r="S140" t="s">
        <v>35</v>
      </c>
      <c r="T140" t="s">
        <v>69</v>
      </c>
      <c r="U140" t="s">
        <v>156</v>
      </c>
    </row>
    <row r="141" spans="1:21" x14ac:dyDescent="0.3">
      <c r="A141" s="2">
        <v>43861</v>
      </c>
      <c r="B141" t="s">
        <v>23</v>
      </c>
      <c r="C141" t="s">
        <v>342</v>
      </c>
      <c r="D141" t="s">
        <v>342</v>
      </c>
      <c r="H141" t="s">
        <v>346</v>
      </c>
      <c r="I141" t="s">
        <v>191</v>
      </c>
      <c r="J141" t="s">
        <v>191</v>
      </c>
      <c r="K141" t="s">
        <v>387</v>
      </c>
      <c r="L141">
        <v>2</v>
      </c>
      <c r="M141">
        <f t="shared" si="4"/>
        <v>3.3333333333333333E-2</v>
      </c>
      <c r="N141">
        <v>1.3</v>
      </c>
      <c r="O141">
        <v>10.920000000000002</v>
      </c>
      <c r="P141">
        <v>24074.450400000002</v>
      </c>
      <c r="Q141">
        <v>66.057884452560003</v>
      </c>
      <c r="S141" t="s">
        <v>35</v>
      </c>
      <c r="T141" t="s">
        <v>69</v>
      </c>
      <c r="U141" t="s">
        <v>156</v>
      </c>
    </row>
    <row r="142" spans="1:21" x14ac:dyDescent="0.3">
      <c r="A142" s="2">
        <v>43861</v>
      </c>
      <c r="B142" t="s">
        <v>23</v>
      </c>
      <c r="C142" t="s">
        <v>340</v>
      </c>
      <c r="D142" t="s">
        <v>340</v>
      </c>
      <c r="H142" t="s">
        <v>298</v>
      </c>
      <c r="I142" t="s">
        <v>313</v>
      </c>
      <c r="J142" t="s">
        <v>175</v>
      </c>
      <c r="K142" t="s">
        <v>388</v>
      </c>
      <c r="L142">
        <v>2</v>
      </c>
      <c r="M142">
        <f t="shared" si="4"/>
        <v>3.3333333333333333E-2</v>
      </c>
      <c r="N142">
        <v>1.3</v>
      </c>
      <c r="O142">
        <v>10.920000000000002</v>
      </c>
      <c r="P142">
        <v>24074.450400000002</v>
      </c>
      <c r="Q142">
        <v>66.057884452560003</v>
      </c>
      <c r="S142" t="s">
        <v>35</v>
      </c>
      <c r="T142" t="s">
        <v>69</v>
      </c>
      <c r="U142" t="s">
        <v>160</v>
      </c>
    </row>
  </sheetData>
  <autoFilter ref="A1:V142" xr:uid="{E393B684-D20E-4A32-843F-99754B79DD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5000000}">
          <x14:formula1>
            <xm:f>Datos!$F$1:$F$11</xm:f>
          </x14:formula1>
          <xm:sqref>W83:W88 W99 W102:W103 W91:W95 W140:W141 W137:W138 W134:W135 W130:W131 W126:W128 W124 W121:W122 W113 W110 U1:U14885</xm:sqref>
        </x14:dataValidation>
        <x14:dataValidation type="list" allowBlank="1" showInputMessage="1" showErrorMessage="1" xr:uid="{00000000-0002-0000-0000-000000000000}">
          <x14:formula1>
            <xm:f>Datos!$A$1:$A$16</xm:f>
          </x14:formula1>
          <xm:sqref>B1:B14885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C1:C14885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E1:E14885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S1:S14885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T1:T14885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V1:V14885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  <c r="F7" t="s">
        <v>158</v>
      </c>
    </row>
    <row r="8" spans="1:6" x14ac:dyDescent="0.3">
      <c r="A8" t="s">
        <v>21</v>
      </c>
      <c r="D8" t="s">
        <v>39</v>
      </c>
      <c r="E8" t="s">
        <v>52</v>
      </c>
      <c r="F8" t="s">
        <v>159</v>
      </c>
    </row>
    <row r="9" spans="1:6" x14ac:dyDescent="0.3">
      <c r="A9" t="s">
        <v>22</v>
      </c>
      <c r="D9" t="s">
        <v>40</v>
      </c>
      <c r="E9" t="s">
        <v>53</v>
      </c>
      <c r="F9" t="s">
        <v>160</v>
      </c>
    </row>
    <row r="10" spans="1:6" x14ac:dyDescent="0.3">
      <c r="A10" t="s">
        <v>23</v>
      </c>
      <c r="D10" t="s">
        <v>41</v>
      </c>
      <c r="E10" t="s">
        <v>54</v>
      </c>
      <c r="F10" t="s">
        <v>161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2020-09-03T20:53:55Z</dcterms:created>
  <dcterms:modified xsi:type="dcterms:W3CDTF">2020-09-03T21:52:21Z</dcterms:modified>
</cp:coreProperties>
</file>