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hern006\Downloads\"/>
    </mc:Choice>
  </mc:AlternateContent>
  <xr:revisionPtr revIDLastSave="0" documentId="13_ncr:1_{94BD4E8F-E4A6-46BE-BE4D-EDEEA8BE538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la" sheetId="1" r:id="rId1"/>
    <sheet name="Datos" sheetId="2" r:id="rId2"/>
  </sheets>
  <definedNames>
    <definedName name="_xlnm._FilterDatabase" localSheetId="0" hidden="1">Tabla!$A$1:$V$125</definedName>
  </definedNames>
  <calcPr calcId="181029"/>
</workbook>
</file>

<file path=xl/calcChain.xml><?xml version="1.0" encoding="utf-8"?>
<calcChain xmlns="http://schemas.openxmlformats.org/spreadsheetml/2006/main">
  <c r="M126" i="1" l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2" i="1"/>
</calcChain>
</file>

<file path=xl/sharedStrings.xml><?xml version="1.0" encoding="utf-8"?>
<sst xmlns="http://schemas.openxmlformats.org/spreadsheetml/2006/main" count="1616" uniqueCount="330">
  <si>
    <t>UnidadOperacional</t>
  </si>
  <si>
    <t>Sector</t>
  </si>
  <si>
    <t>Lugar</t>
  </si>
  <si>
    <t>TipoObjeto</t>
  </si>
  <si>
    <t>Evento</t>
  </si>
  <si>
    <t>NivelImpacto</t>
  </si>
  <si>
    <t>Comentarios</t>
  </si>
  <si>
    <t>QHorasDetencion</t>
  </si>
  <si>
    <t>QDiasDetencion</t>
  </si>
  <si>
    <t>QKtsPerdida</t>
  </si>
  <si>
    <t>QTMFperdida</t>
  </si>
  <si>
    <t>QLibrasPerdida</t>
  </si>
  <si>
    <t>MontoPerdidaKUSD</t>
  </si>
  <si>
    <t>IdRiesgoAsociado</t>
  </si>
  <si>
    <t>GSYS</t>
  </si>
  <si>
    <t>GDI</t>
  </si>
  <si>
    <t>GFUN</t>
  </si>
  <si>
    <t>GRMD</t>
  </si>
  <si>
    <t>GOBM</t>
  </si>
  <si>
    <t>GPRO</t>
  </si>
  <si>
    <t>GMIN</t>
  </si>
  <si>
    <t>GRHU</t>
  </si>
  <si>
    <t>GAD</t>
  </si>
  <si>
    <t>GRSW</t>
  </si>
  <si>
    <t>GSAE</t>
  </si>
  <si>
    <t>GSSO</t>
  </si>
  <si>
    <t>GTRH</t>
  </si>
  <si>
    <t>GPTA</t>
  </si>
  <si>
    <t>DFC</t>
  </si>
  <si>
    <t>Gerencia</t>
  </si>
  <si>
    <t>SuperIntendencia</t>
  </si>
  <si>
    <t>Area</t>
  </si>
  <si>
    <t>GEO MINERO METALÚRGICOS</t>
  </si>
  <si>
    <t>NEGOCIO / EXTERNO</t>
  </si>
  <si>
    <t>GOVERNANCE / CUMPLIMIENTO</t>
  </si>
  <si>
    <t>OPERACIÓN</t>
  </si>
  <si>
    <t>SEGURIDAD Y SALUD OCUPACIONAL</t>
  </si>
  <si>
    <t>SUSTENTABILIDAD</t>
  </si>
  <si>
    <t>RRHH</t>
  </si>
  <si>
    <t>GESTION EJECUCION</t>
  </si>
  <si>
    <t>INGENIERIA</t>
  </si>
  <si>
    <t>ABASTECIMIENTO/CONTRATOS</t>
  </si>
  <si>
    <t>CONSTRUCCION</t>
  </si>
  <si>
    <t>PUESTA EN MARCHA/RAMP UP</t>
  </si>
  <si>
    <t>Familia</t>
  </si>
  <si>
    <t>Captura de Datos</t>
  </si>
  <si>
    <t>Modelo Geológico</t>
  </si>
  <si>
    <t>Modelo Geometalúrgico</t>
  </si>
  <si>
    <t>Modelo Geotécnico</t>
  </si>
  <si>
    <t>Modelo Hodrogeológico</t>
  </si>
  <si>
    <t>Modelo de Estimación</t>
  </si>
  <si>
    <t>Proceso Metalúrgico</t>
  </si>
  <si>
    <t>Plan Minero</t>
  </si>
  <si>
    <t>Estrategia de Negocios</t>
  </si>
  <si>
    <t>Condiciones de mercado</t>
  </si>
  <si>
    <t>Evaluación Económica</t>
  </si>
  <si>
    <t>Infraestructura pública</t>
  </si>
  <si>
    <t>Relación con Privados</t>
  </si>
  <si>
    <t>Financiamiento</t>
  </si>
  <si>
    <t>Governance</t>
  </si>
  <si>
    <t>Normativo</t>
  </si>
  <si>
    <t>Interacción Organizacional</t>
  </si>
  <si>
    <t>Plazos de aprobación</t>
  </si>
  <si>
    <t>Normativa Interna</t>
  </si>
  <si>
    <t>Leyes</t>
  </si>
  <si>
    <t>Reputacional</t>
  </si>
  <si>
    <t>Relación con Autoridades</t>
  </si>
  <si>
    <t>Promesa de producción</t>
  </si>
  <si>
    <t>Opex</t>
  </si>
  <si>
    <t>Técnicos/Operacionales</t>
  </si>
  <si>
    <t>Mantenimiento</t>
  </si>
  <si>
    <t>Transporte y Logística</t>
  </si>
  <si>
    <t>Infraestructura y Servicios</t>
  </si>
  <si>
    <t>Recursos Humanos</t>
  </si>
  <si>
    <t>Benchmarking</t>
  </si>
  <si>
    <t>PND</t>
  </si>
  <si>
    <t>Criterios de diseño de seguridad</t>
  </si>
  <si>
    <t>Seguridad Riesgos críticos</t>
  </si>
  <si>
    <t>Salud ocupacional</t>
  </si>
  <si>
    <t>Protección industrial</t>
  </si>
  <si>
    <t>Condiciones del terreno</t>
  </si>
  <si>
    <t>Eventos de la naturaleza/Clima extremo</t>
  </si>
  <si>
    <t>EIA/DIA</t>
  </si>
  <si>
    <t>Permisos</t>
  </si>
  <si>
    <t>Residuos y emisiones</t>
  </si>
  <si>
    <t>Sitios arqueológicos</t>
  </si>
  <si>
    <t>Recursos naturales</t>
  </si>
  <si>
    <t>Compromisos ambientales</t>
  </si>
  <si>
    <t>Vigilancia ambiental</t>
  </si>
  <si>
    <t>Comunidad</t>
  </si>
  <si>
    <t>Autoridades</t>
  </si>
  <si>
    <t>Servicios públicos</t>
  </si>
  <si>
    <t>Territorio/Servidumbres</t>
  </si>
  <si>
    <t>Disponibilidad de mano de obra</t>
  </si>
  <si>
    <t>Competencias del personal</t>
  </si>
  <si>
    <t>Selección/Rotación personal</t>
  </si>
  <si>
    <t>Rol y responsabilidad</t>
  </si>
  <si>
    <t>Condiciones laborales</t>
  </si>
  <si>
    <t>Relación laboral</t>
  </si>
  <si>
    <t>Cambio cultural</t>
  </si>
  <si>
    <t>Capex</t>
  </si>
  <si>
    <t>Programa</t>
  </si>
  <si>
    <t>Alcance</t>
  </si>
  <si>
    <t>Calidad (QA/QC)</t>
  </si>
  <si>
    <t>Control de cambios</t>
  </si>
  <si>
    <t>Comunicación</t>
  </si>
  <si>
    <t>Integración entre áreas del proyecto</t>
  </si>
  <si>
    <t>Partes interesadas</t>
  </si>
  <si>
    <t>Aportes del dueño del proyecto</t>
  </si>
  <si>
    <t>Integración de Ingeniería</t>
  </si>
  <si>
    <t>Integración de Contratos</t>
  </si>
  <si>
    <t>Sponsor</t>
  </si>
  <si>
    <t>Supuestos y restricciones</t>
  </si>
  <si>
    <t>Cristerios del diseño</t>
  </si>
  <si>
    <t>Cambios del diseño</t>
  </si>
  <si>
    <t>Límite de batería</t>
  </si>
  <si>
    <t>Completitud Madurez Coherencia</t>
  </si>
  <si>
    <t>Procesos e Infraestructura</t>
  </si>
  <si>
    <t>Tecnología</t>
  </si>
  <si>
    <t>Información Vendor</t>
  </si>
  <si>
    <t>Geomecánica</t>
  </si>
  <si>
    <t>Topografía</t>
  </si>
  <si>
    <t>Definición del requerimiento</t>
  </si>
  <si>
    <t>Bases de licitación</t>
  </si>
  <si>
    <t>Formación de contratos</t>
  </si>
  <si>
    <t>Adminsitración del contrato</t>
  </si>
  <si>
    <t>Capacidad de los contratistas</t>
  </si>
  <si>
    <t>Aportes del proyecto al contrato</t>
  </si>
  <si>
    <t>Compra de bienes y equipos</t>
  </si>
  <si>
    <t>Fabricación</t>
  </si>
  <si>
    <t>Logística</t>
  </si>
  <si>
    <t>Importaciones e internacionalización</t>
  </si>
  <si>
    <t>Disponibilidad de materiales</t>
  </si>
  <si>
    <t>Disponibilidad de servicios</t>
  </si>
  <si>
    <t>Condiciones del sitio</t>
  </si>
  <si>
    <t>Interferencias</t>
  </si>
  <si>
    <t>Movilización y desmovilización</t>
  </si>
  <si>
    <t>Tien-Ins/Conexiones</t>
  </si>
  <si>
    <t>Equipos y maquinaria</t>
  </si>
  <si>
    <t>Rendimientos</t>
  </si>
  <si>
    <t>Método y secuencia constructiva</t>
  </si>
  <si>
    <t>Maniobras especiales</t>
  </si>
  <si>
    <t>Infraestructura, accesos y servicios</t>
  </si>
  <si>
    <t>Término constructivo</t>
  </si>
  <si>
    <t>Entrega/detención de Equipos</t>
  </si>
  <si>
    <t>Pre-comisionamiento</t>
  </si>
  <si>
    <t>Comisionamiento</t>
  </si>
  <si>
    <t>Ramp-Up</t>
  </si>
  <si>
    <t>Aportes de la operación</t>
  </si>
  <si>
    <t>Integración con Operaciones</t>
  </si>
  <si>
    <t>Alistamiento operacional</t>
  </si>
  <si>
    <t>Descontinuidad operacional</t>
  </si>
  <si>
    <t>SubProceso</t>
  </si>
  <si>
    <t>Atraso Proyecto</t>
  </si>
  <si>
    <t>Probidad y Transparencia</t>
  </si>
  <si>
    <t>Falta Agua</t>
  </si>
  <si>
    <t>Falla Equipo Crítico</t>
  </si>
  <si>
    <t>Incendio</t>
  </si>
  <si>
    <t>Pandemia</t>
  </si>
  <si>
    <t>Otro</t>
  </si>
  <si>
    <t>Falta Mineral</t>
  </si>
  <si>
    <t>Transformacion Cultural</t>
  </si>
  <si>
    <t>Clasificacion</t>
  </si>
  <si>
    <t>TipoFalla</t>
  </si>
  <si>
    <t>Fecha</t>
  </si>
  <si>
    <t>CONVENCIONAL</t>
  </si>
  <si>
    <t>SAG</t>
  </si>
  <si>
    <t>MOLIENDA CONVENCIONAL</t>
  </si>
  <si>
    <t>SAG1</t>
  </si>
  <si>
    <t>SAG2</t>
  </si>
  <si>
    <t>FALLA MECANICA</t>
  </si>
  <si>
    <t>DETENCION EQUIPO</t>
  </si>
  <si>
    <t>FALLA ELECTRICA</t>
  </si>
  <si>
    <t>MOLINO SAG</t>
  </si>
  <si>
    <t>FALTA MINERAL</t>
  </si>
  <si>
    <t>OTRO</t>
  </si>
  <si>
    <t>ENCLAVAMIENTO</t>
  </si>
  <si>
    <t>DETENCION SAG2</t>
  </si>
  <si>
    <t>DETENCION SAG1</t>
  </si>
  <si>
    <t>MOLINO (S)</t>
  </si>
  <si>
    <t>TRANSPORTE Y CHANCADO</t>
  </si>
  <si>
    <t>TRANSPORTE PPAL.</t>
  </si>
  <si>
    <t>TREN</t>
  </si>
  <si>
    <t>PLANTA</t>
  </si>
  <si>
    <t>MOLIENDA UNITARIA</t>
  </si>
  <si>
    <t>FALLA BOMBA CICLONES</t>
  </si>
  <si>
    <t>MOLINO 13</t>
  </si>
  <si>
    <t>MOLINO BOLAS 512</t>
  </si>
  <si>
    <t>RESTRICCION VACIADO</t>
  </si>
  <si>
    <t>CHANCADO SECUNDARIO</t>
  </si>
  <si>
    <t>MOLINO BOLAS 412</t>
  </si>
  <si>
    <t>FALTA DE AGUA</t>
  </si>
  <si>
    <t>BUZON FINO</t>
  </si>
  <si>
    <t>OPERACION SEGUN DISPONIBILIDAD VACIADO</t>
  </si>
  <si>
    <t>DETENCION L2</t>
  </si>
  <si>
    <t>MAYOR RECIRCULACION PEBBLES</t>
  </si>
  <si>
    <t>L0 LLENA</t>
  </si>
  <si>
    <t>Por falta de agua proceso detendido 100%</t>
  </si>
  <si>
    <t>Detenciones. molinos 1. 3 y 4 por menor disponibilidad de agua. Molinos 3 y 5. inspeccion revestimientos. Molino 5. cambio bomba ciclones. Molino 2. cambio de corona.</t>
  </si>
  <si>
    <t>Cambio de bomba de ciclones desde 10:25 a 11:20 hrs.</t>
  </si>
  <si>
    <t>Detencion flotacion y molienda por perdida de interfaz UPS. desde 18:30 a 20:15 hrs.</t>
  </si>
  <si>
    <t>Molinos 1. 3 y 4 presentan detencion por menor disponibilidad de agua.</t>
  </si>
  <si>
    <t>Detencion por bajo nivel pila. desde 13:33 a 18:50 hrs.</t>
  </si>
  <si>
    <t>Disturbio electrico (SSEE El Cobre). genera detencion desde 03:55 a 05:35 hrs.</t>
  </si>
  <si>
    <t>Desde 00:04 a 00:55 hrs. por rotura en chute movil.</t>
  </si>
  <si>
    <t>Disturbio electrico (SSEE El Cobre). genera detenciones desde 03:55 a 04:15 hrs y desde 09:43 a 10:57 hrs.</t>
  </si>
  <si>
    <t>Detencion total por bajos nivel de estanque HW convencional desde las 16:00 a 18:00 hrs. Turnos C molinos 3. 4 y 5.</t>
  </si>
  <si>
    <t>FALLA DE CORREA</t>
  </si>
  <si>
    <t>Detenciones por enclavamiento CTR466 y en CTR463 limpieza y cambio de polin. desde 19:12 a 19:40 hrs y desde 14:30 a 14:55 hrs respectivamente.</t>
  </si>
  <si>
    <t>Baja utilizacion de molinos debido a restriccion hidrica.</t>
  </si>
  <si>
    <t>Ajusta RATE debido a restriccion hidrica. menor procesamiento.</t>
  </si>
  <si>
    <t>CV-213</t>
  </si>
  <si>
    <t>Correa CV-213 F/S de 03:30 a 09:15 hrs por falla electrica en PLC. detiene L-0 y L-2.</t>
  </si>
  <si>
    <t>PAC</t>
  </si>
  <si>
    <t>Planta PAC detenida por correa CV-01 F/S polea contra peso.</t>
  </si>
  <si>
    <t>Detenido por enclavamiento CTR 523.desde 04:43 a 04:53 hrs.</t>
  </si>
  <si>
    <t>HARNERO</t>
  </si>
  <si>
    <t>Detencion de molino SAG 1 de 10:30 a 13:20 hrs por falla en harnero n1.</t>
  </si>
  <si>
    <t>Atollo en CTR 462. por oportunidad se adelanta cambio de harnero. detencion desde 14:50 a 17:00 hrs.</t>
  </si>
  <si>
    <t>Ajusta RATE en funcion del nivel estanque de agua principal.</t>
  </si>
  <si>
    <t>SAG1/SAG2 restringen rate desde las 20:35 hrs. por bajo nivel en estanque.</t>
  </si>
  <si>
    <t>CV-516</t>
  </si>
  <si>
    <t>LIMPIEZA</t>
  </si>
  <si>
    <t>Por aseo en CV-516 SAG 2 sin alimentacion de mineral para procesamiento desde 12:07 a 12:24 hrs.</t>
  </si>
  <si>
    <t>Molinos ajustados en RATE en funcion de capacidad estanque de agua principal.</t>
  </si>
  <si>
    <t>SAG1/SAG2. por alta granulometria. (Ventana Tte 8. 04 hrs).</t>
  </si>
  <si>
    <t>Reposicion de perno en la corona. detencion desde 18:40 a 19:40 hrs.</t>
  </si>
  <si>
    <t>Molinos 1. 3 y 4 stand by por menor disponibilidad de agua. (Molino 2 en mtto).</t>
  </si>
  <si>
    <t>CORREAS L1</t>
  </si>
  <si>
    <t>DETENCION L1</t>
  </si>
  <si>
    <t>Detencion desde 20:40 a 22:00 hrs. por retiro de colpa en correa 201-1.</t>
  </si>
  <si>
    <t>SAG 1 recirculando Pebbles desde las 12:30 a 17:36 por imprevisto en CTR-539.</t>
  </si>
  <si>
    <t>Molienda SAG 2 rate de procesamiento variable por granulometria mineral por nivel de pila.</t>
  </si>
  <si>
    <t>Molinos detenidos por ajuste procesamiento: M-1 (24 h). M-3 (10.8 h) y M-4 (8.6 h).</t>
  </si>
  <si>
    <t>BAJO NIVEL</t>
  </si>
  <si>
    <t>Molienda SAG 1 rate de procesamiento variable por bajo nivel pila.</t>
  </si>
  <si>
    <t>Molienda SAG 2 rate de procesamiento variable por bajo nivel pila.</t>
  </si>
  <si>
    <t>Molienda SAG 1 recircula pebbles (14 h) por falla en correa 457. menor rate de procesamiento.</t>
  </si>
  <si>
    <t>HDP L0</t>
  </si>
  <si>
    <t>DETENCION L0</t>
  </si>
  <si>
    <t>Linea 0 detenida (11 h) por falla en HDP-0 temperatura rodamiento.</t>
  </si>
  <si>
    <t>Molienda SAG 1 rate procesamiento restringido (9.5 h) por falla en planta recuperacion de agua Espesador R-2 atollo en descarga.</t>
  </si>
  <si>
    <t>Molienda SAG 2 rate procesamiento restringido (9.5 h) por falla en planta recuperacion de agua Espesador R-2 atollo en descarga.</t>
  </si>
  <si>
    <t>Molienda SAG 1 rate de procesamiento restringido por planta recuperacion de agua con baja disponibilidad de espesadores (5/8 equipos).</t>
  </si>
  <si>
    <t>Molienda SAG 2 rate de procesamiento restringido por planta recuperacion de agua con baja disponibilidad de espesadores (5/8 equipos).</t>
  </si>
  <si>
    <t>Molienda Convencional rate de procesamiento restringido por planta recuperacion de agua con baja disponibilidad de espesadores (5/8 equipos).</t>
  </si>
  <si>
    <t>Por oportunidad. se detiene MB512 ( 4.13 h). para reparacion en cajon recirculante. (Se aumenta rate por SAG1).</t>
  </si>
  <si>
    <t>Molinos 1. 3 . 4. 5. 6 y 7 stand by por falta de agua recuperada.</t>
  </si>
  <si>
    <t>RAG aumenta disponibilidad de equipos desde 11:50 hrs.. SAG 1 incrementa procesamiento desde 12:15 hrs.</t>
  </si>
  <si>
    <t>RAG aumenta disponibilidad de equipos desde 11:50 hrs.. SAG 2 incrementa procesamiento desde 12:15 hrs.</t>
  </si>
  <si>
    <t>Molienda SAG 2 baja rate de procesamiento desde las 21:00 hrs por bajo nivel de pila. alimentando con tractor.</t>
  </si>
  <si>
    <t>Molienda SAG 1 baja rate de procesamiento desde las 21:00 hrs por bajo nivel de pila. alimentando con tractor.</t>
  </si>
  <si>
    <t>M1. M2. M3 y M4 detenidos por restriccion de agua.</t>
  </si>
  <si>
    <t>CH-SEC L2</t>
  </si>
  <si>
    <t>Detencion de linea 2 ( 2.4 h) por chancador secundario n2 F/S por flexible hidroset.</t>
  </si>
  <si>
    <t>DETENCION POR IMPREVISTO</t>
  </si>
  <si>
    <t>PAC detenida por condicion climatica.</t>
  </si>
  <si>
    <t>M1. M2. M3. M4 y M12.</t>
  </si>
  <si>
    <t>SAG 1 disminuye rate por reposicion de pernos cortados en MOBO 412 ( 1.3 h).</t>
  </si>
  <si>
    <t>Detenciones por sensor atollo CTR523 ( 0.41 h) y cambio polines CTR547 ( 0.5 h) .</t>
  </si>
  <si>
    <t>Molienda SAG 2 rate de procesamiento variable por bajo nivel de pila.</t>
  </si>
  <si>
    <t>Molienda SAG 1 rate de procesamiento variable por bajo nivel de pila.</t>
  </si>
  <si>
    <t>M1. M3.M4 M10. M11 y M12 detenidos por falta de mineral.</t>
  </si>
  <si>
    <t>Molinos detenidos por bajo nivel de buzon fino: M-1. M2. M3. M-4. M-9. M-10. M-11. M-12.</t>
  </si>
  <si>
    <t>Molino unitario detenido ( 4.5 h) por bajo nivel de stock pile.</t>
  </si>
  <si>
    <t>Molienda SAG 2 rate de procesamiento variable por bajo nivel de pila</t>
  </si>
  <si>
    <t>Molinos detenidos por bajo nivel de buzon: M-1. M-2. M-3. M-4. M-9. M-10. M-11 y M-12.</t>
  </si>
  <si>
    <t>Detencion planta desde las 11:00 hrs. por bajo nivel en buzon convencional.</t>
  </si>
  <si>
    <t>Detencion desde 20:42 hrs. por falla en suministro electrico. imprevisto en SSEE Cordillera.</t>
  </si>
  <si>
    <t>Menor procesamiento por bajo nivel en stock pile.</t>
  </si>
  <si>
    <t>Falla en alimentacion electrica (23:00 - 18:45 hrs).</t>
  </si>
  <si>
    <t>Detenciones por bajo nivel en stock pile. desde 09:40 a 10:10 hrs y desde las 19:30 hrs.</t>
  </si>
  <si>
    <t>Detencion por imprevisto operacional desde 20:27 a 22:45 hrs.</t>
  </si>
  <si>
    <t>Menor procesamiento por bajo nivel en buzon convencional.</t>
  </si>
  <si>
    <t>Interferencias en el proceso por bajo nivel en stock e imprevisto electrico desde 15:00 a 16:10 hrs.</t>
  </si>
  <si>
    <t>Menor procesamiento por nivel bajo en buzon convencional.</t>
  </si>
  <si>
    <t>Detenido por bajo nivel en stock pile hasta 02:30 hrs.</t>
  </si>
  <si>
    <t>Operacion variable por bajo nivel en stock pile.</t>
  </si>
  <si>
    <t>Rendimiento restringido por bajo nivel en stock.</t>
  </si>
  <si>
    <t>Rate variable y detencion desde 22:00 hrs. por bajo nivel en stock.</t>
  </si>
  <si>
    <t>Detenido hasta 01:30 hrs y con rate variable. por bajo nivel en stock.</t>
  </si>
  <si>
    <t>Rate variable por bajo nivel en stock.</t>
  </si>
  <si>
    <t>Baja utilizacion de molinos debido a bajo nivel buzon fino.</t>
  </si>
  <si>
    <t>Molienda SAG 1 detenida de 08:30 hrs por bajo nivel de pila.</t>
  </si>
  <si>
    <t>Molienda unitaria rate de procesamiento variable por bajo nivel de pila.</t>
  </si>
  <si>
    <t>SAG2. Rate de procesamiento variable debido a bajo nivel Stock Pile.</t>
  </si>
  <si>
    <t>Molino SAG 1 detenido de 22:00 a 04:30 hrs por bajo nivel de pila.</t>
  </si>
  <si>
    <t>Molino SAG 2 detenido de 09:26 a 10:53 hrs por bajo nivel de pila.</t>
  </si>
  <si>
    <t>SAG1/SAG2. detencion de MB412 y MB512 por bajos niveles en stock pile 1 y 2 respectivamente.</t>
  </si>
  <si>
    <t>MINA CENTRAL</t>
  </si>
  <si>
    <t>ACARREO ESMERALDA</t>
  </si>
  <si>
    <t>CHANCADO COLON</t>
  </si>
  <si>
    <t>MINA NORTE</t>
  </si>
  <si>
    <t>TTE 7</t>
  </si>
  <si>
    <t>Operacion restringida por menor capacidad de vaciado en buzones de grueso y fino.</t>
  </si>
  <si>
    <t>Acarreo restringido por baja capacidad de vaciado en buzones de grueso y fino. menor acarreo de mineral.</t>
  </si>
  <si>
    <t>Baja capacidad de vaciado en buzones de fino genera menor acarreo de mineral.</t>
  </si>
  <si>
    <t>Menor acarreo de mineral fino debido a baja capacidad de vaciado por detenciones en CHST.</t>
  </si>
  <si>
    <t>Baja capacidad de vaciado. restringe operacion ferroviaria. menor acarreo de mineral.</t>
  </si>
  <si>
    <t>Operacion ferroviaria restringida debido a baja capacidad de vaciado. menor acarreo de mineral.</t>
  </si>
  <si>
    <t>Baja capacidad de vaciado en linea de finos debido a detencion CHST.</t>
  </si>
  <si>
    <t>PIQUE PRINCIPAL</t>
  </si>
  <si>
    <t>Menor acarreo mineral mina Esmeralda por trancaduras en piques principales.</t>
  </si>
  <si>
    <t>T1</t>
  </si>
  <si>
    <t>Correa transferencia n1 operacion restringida (8 h) por falla electrica en motor n2.</t>
  </si>
  <si>
    <t>Correa transferencia n1 operacion restringida (20 h) por falla en motor n2.</t>
  </si>
  <si>
    <t>CH-1</t>
  </si>
  <si>
    <t>ATOLLO</t>
  </si>
  <si>
    <t>DETENCION CH-1</t>
  </si>
  <si>
    <t>Chancador CHAP-01 detenido (3.8 h) por atollo.</t>
  </si>
  <si>
    <t>Menor transferencia mineral fino por detencion de linea 0.</t>
  </si>
  <si>
    <t>Menor oferta mineral Reno por niveles bajos piques principales.</t>
  </si>
  <si>
    <t>OPERACION SEGUN OFERTA</t>
  </si>
  <si>
    <t>Menor oferta de mineral grueso.</t>
  </si>
  <si>
    <t>Tren 3 locomotora 131 F/S por pantografo daÃ±ado en Xc-2As. pierde 2 ciclos.</t>
  </si>
  <si>
    <t>VIAS DE TREN</t>
  </si>
  <si>
    <t>TTE 8 desde las 10:00 hrs.. barra quebrada en km 5800. acarreo con restriccion de velocidad (intervencion en ventana).</t>
  </si>
  <si>
    <t>L1 LLENA</t>
  </si>
  <si>
    <t>CHST con falla en carro 208.</t>
  </si>
  <si>
    <t>Operacion ferroviaria restringida debido a baja oferta de mineral.</t>
  </si>
  <si>
    <t>Operacion ferroviaria restringida debido a oferta de mineral.</t>
  </si>
  <si>
    <t>Acarreo restringido por menor oferta de mineral.</t>
  </si>
  <si>
    <t>Condicion climatica genera interferencias en el proceso acarreo Tte. 8.</t>
  </si>
  <si>
    <t>Por condicion climatica interferencia en cambio de turno (retraso) e imprevisto en maquinas de cambio (inicio de turno 2).</t>
  </si>
  <si>
    <t>Retraso en cambio de turno (19:30 - 21:10 hrs).</t>
  </si>
  <si>
    <t>Menor acarreo por baja oferta de mineral.</t>
  </si>
  <si>
    <t>Menor acarreo por baja oferta de mineral grueso y fino.</t>
  </si>
  <si>
    <t>Operacion Ferroviaria restringida debido a baja oferta de mineral.</t>
  </si>
  <si>
    <t>FF.CC operacion restringida por baja oferta mineral.</t>
  </si>
  <si>
    <t>Falla Equipo Critico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</si>
</sst>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64" fontId="0" fillId="0" borderId="0" xfId="0" applyNumberFormat="1"/>
    <xf numFmtId="0" fontId="2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5"/>
  <sheetViews>
    <sheetView tabSelected="1" topLeftCell="B1" workbookViewId="0">
      <pane ySplit="1" topLeftCell="A7" activePane="bottomLeft" state="frozen"/>
      <selection pane="bottomLeft" activeCell="W1" sqref="W1:Z1048576"/>
    </sheetView>
  </sheetViews>
  <sheetFormatPr baseColWidth="10" defaultColWidth="8.88671875" defaultRowHeight="14.4" x14ac:dyDescent="0.3"/>
  <cols>
    <col min="20" max="20" width="16" customWidth="1"/>
    <col min="21" max="21" width="19.33203125" customWidth="1"/>
    <col min="23" max="23" width="19.33203125" customWidth="1"/>
  </cols>
  <sheetData>
    <row r="1" spans="1:22" x14ac:dyDescent="0.3">
      <c r="A1" s="1" t="s">
        <v>164</v>
      </c>
      <c r="B1" s="1" t="s">
        <v>29</v>
      </c>
      <c r="C1" s="1" t="s">
        <v>30</v>
      </c>
      <c r="D1" s="1" t="s">
        <v>0</v>
      </c>
      <c r="E1" s="1" t="s">
        <v>31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44</v>
      </c>
      <c r="T1" s="1" t="s">
        <v>152</v>
      </c>
      <c r="U1" s="1" t="s">
        <v>162</v>
      </c>
      <c r="V1" s="1" t="s">
        <v>163</v>
      </c>
    </row>
    <row r="2" spans="1:22" x14ac:dyDescent="0.3">
      <c r="A2" s="2">
        <v>43983</v>
      </c>
      <c r="B2" s="3" t="s">
        <v>27</v>
      </c>
      <c r="C2" t="s">
        <v>165</v>
      </c>
      <c r="D2" t="s">
        <v>167</v>
      </c>
      <c r="H2" t="s">
        <v>179</v>
      </c>
      <c r="I2" t="s">
        <v>191</v>
      </c>
      <c r="J2" t="s">
        <v>175</v>
      </c>
      <c r="K2" t="s">
        <v>198</v>
      </c>
      <c r="L2">
        <v>72</v>
      </c>
      <c r="M2">
        <f>L2/24</f>
        <v>3</v>
      </c>
      <c r="N2">
        <v>19.985394419565981</v>
      </c>
      <c r="O2">
        <v>167.87731312435426</v>
      </c>
      <c r="P2">
        <v>370105.68206021388</v>
      </c>
      <c r="Q2">
        <v>684.6955118113957</v>
      </c>
      <c r="S2" t="s">
        <v>35</v>
      </c>
      <c r="T2" t="s">
        <v>69</v>
      </c>
      <c r="U2" t="s">
        <v>155</v>
      </c>
    </row>
    <row r="3" spans="1:22" x14ac:dyDescent="0.3">
      <c r="A3" s="2">
        <v>43983</v>
      </c>
      <c r="B3" s="3" t="s">
        <v>27</v>
      </c>
      <c r="C3" t="s">
        <v>166</v>
      </c>
      <c r="D3" t="s">
        <v>169</v>
      </c>
      <c r="H3" t="s">
        <v>187</v>
      </c>
      <c r="I3" t="s">
        <v>185</v>
      </c>
      <c r="J3" t="s">
        <v>171</v>
      </c>
      <c r="K3" t="s">
        <v>199</v>
      </c>
      <c r="L3">
        <v>0.9</v>
      </c>
      <c r="M3">
        <f t="shared" ref="M3:M41" si="0">L3/24</f>
        <v>3.7499999999999999E-2</v>
      </c>
      <c r="N3">
        <v>3.7146055804340365</v>
      </c>
      <c r="O3">
        <v>31.202686875645909</v>
      </c>
      <c r="P3">
        <v>68790.067539786483</v>
      </c>
      <c r="Q3">
        <v>127.261624948605</v>
      </c>
      <c r="S3" t="s">
        <v>35</v>
      </c>
      <c r="T3" t="s">
        <v>69</v>
      </c>
      <c r="U3" t="s">
        <v>156</v>
      </c>
    </row>
    <row r="4" spans="1:22" x14ac:dyDescent="0.3">
      <c r="A4" s="2">
        <v>43984</v>
      </c>
      <c r="B4" s="3" t="s">
        <v>27</v>
      </c>
      <c r="C4" t="s">
        <v>165</v>
      </c>
      <c r="D4" t="s">
        <v>167</v>
      </c>
      <c r="H4" t="s">
        <v>183</v>
      </c>
      <c r="I4" t="s">
        <v>175</v>
      </c>
      <c r="J4" t="s">
        <v>175</v>
      </c>
      <c r="K4" t="s">
        <v>200</v>
      </c>
      <c r="L4">
        <v>1.75</v>
      </c>
      <c r="M4">
        <f t="shared" si="0"/>
        <v>7.2916666666666671E-2</v>
      </c>
      <c r="N4">
        <v>2.1000000000000005</v>
      </c>
      <c r="O4">
        <v>17.640000000000004</v>
      </c>
      <c r="P4">
        <v>38889.496800000008</v>
      </c>
      <c r="Q4">
        <v>71.945569080000013</v>
      </c>
      <c r="S4" t="s">
        <v>35</v>
      </c>
      <c r="T4" t="s">
        <v>69</v>
      </c>
      <c r="U4" t="s">
        <v>159</v>
      </c>
    </row>
    <row r="5" spans="1:22" x14ac:dyDescent="0.3">
      <c r="A5" s="2">
        <v>43984</v>
      </c>
      <c r="B5" s="3" t="s">
        <v>27</v>
      </c>
      <c r="C5" t="s">
        <v>165</v>
      </c>
      <c r="D5" t="s">
        <v>167</v>
      </c>
      <c r="H5" t="s">
        <v>179</v>
      </c>
      <c r="I5" t="s">
        <v>191</v>
      </c>
      <c r="J5" t="s">
        <v>171</v>
      </c>
      <c r="K5" t="s">
        <v>201</v>
      </c>
      <c r="L5">
        <v>24</v>
      </c>
      <c r="M5">
        <f t="shared" si="0"/>
        <v>1</v>
      </c>
      <c r="N5">
        <v>28.800000000000004</v>
      </c>
      <c r="O5">
        <v>241.92000000000004</v>
      </c>
      <c r="P5">
        <v>533341.67040000006</v>
      </c>
      <c r="Q5">
        <v>986.68209024000021</v>
      </c>
      <c r="S5" t="s">
        <v>35</v>
      </c>
      <c r="T5" t="s">
        <v>69</v>
      </c>
      <c r="U5" t="s">
        <v>155</v>
      </c>
    </row>
    <row r="6" spans="1:22" x14ac:dyDescent="0.3">
      <c r="A6" s="2">
        <v>43985</v>
      </c>
      <c r="B6" s="4" t="s">
        <v>27</v>
      </c>
      <c r="C6" t="s">
        <v>165</v>
      </c>
      <c r="D6" t="s">
        <v>184</v>
      </c>
      <c r="H6" t="s">
        <v>186</v>
      </c>
      <c r="I6" t="s">
        <v>174</v>
      </c>
      <c r="J6" t="s">
        <v>171</v>
      </c>
      <c r="K6" t="s">
        <v>202</v>
      </c>
      <c r="L6">
        <v>6.2833333333333332</v>
      </c>
      <c r="M6">
        <f t="shared" si="0"/>
        <v>0.26180555555555557</v>
      </c>
      <c r="N6">
        <v>9.83078577871939</v>
      </c>
      <c r="O6">
        <v>82.578600541242878</v>
      </c>
      <c r="P6">
        <v>182054.43432523488</v>
      </c>
      <c r="Q6">
        <v>336.80070350168455</v>
      </c>
      <c r="S6" t="s">
        <v>35</v>
      </c>
      <c r="T6" t="s">
        <v>69</v>
      </c>
      <c r="U6" t="s">
        <v>158</v>
      </c>
    </row>
    <row r="7" spans="1:22" x14ac:dyDescent="0.3">
      <c r="A7" s="2">
        <v>43985</v>
      </c>
      <c r="B7" s="4" t="s">
        <v>27</v>
      </c>
      <c r="C7" t="s">
        <v>166</v>
      </c>
      <c r="D7" t="s">
        <v>169</v>
      </c>
      <c r="H7" t="s">
        <v>173</v>
      </c>
      <c r="I7" t="s">
        <v>172</v>
      </c>
      <c r="J7" t="s">
        <v>177</v>
      </c>
      <c r="K7" t="s">
        <v>203</v>
      </c>
      <c r="L7">
        <v>1.6666666666666667</v>
      </c>
      <c r="M7">
        <f t="shared" si="0"/>
        <v>6.9444444444444448E-2</v>
      </c>
      <c r="N7">
        <v>6.2655381428166077</v>
      </c>
      <c r="O7">
        <v>52.63052039965951</v>
      </c>
      <c r="P7">
        <v>116030.29788349735</v>
      </c>
      <c r="Q7">
        <v>214.65605108447008</v>
      </c>
      <c r="S7" t="s">
        <v>35</v>
      </c>
      <c r="T7" t="s">
        <v>69</v>
      </c>
      <c r="U7" t="s">
        <v>156</v>
      </c>
    </row>
    <row r="8" spans="1:22" x14ac:dyDescent="0.3">
      <c r="A8" s="2">
        <v>43985</v>
      </c>
      <c r="B8" s="4" t="s">
        <v>27</v>
      </c>
      <c r="C8" t="s">
        <v>166</v>
      </c>
      <c r="D8" t="s">
        <v>169</v>
      </c>
      <c r="H8" t="s">
        <v>173</v>
      </c>
      <c r="I8" t="s">
        <v>170</v>
      </c>
      <c r="J8" t="s">
        <v>177</v>
      </c>
      <c r="K8" t="s">
        <v>204</v>
      </c>
      <c r="L8">
        <v>0.85</v>
      </c>
      <c r="M8">
        <f t="shared" si="0"/>
        <v>3.5416666666666666E-2</v>
      </c>
      <c r="N8">
        <v>3.1954244528364693</v>
      </c>
      <c r="O8">
        <v>26.841565403826344</v>
      </c>
      <c r="P8">
        <v>59175.451920583633</v>
      </c>
      <c r="Q8">
        <v>109.47458605307972</v>
      </c>
      <c r="S8" t="s">
        <v>35</v>
      </c>
      <c r="T8" t="s">
        <v>69</v>
      </c>
      <c r="U8" t="s">
        <v>156</v>
      </c>
    </row>
    <row r="9" spans="1:22" x14ac:dyDescent="0.3">
      <c r="A9" s="2">
        <v>43985</v>
      </c>
      <c r="B9" t="s">
        <v>27</v>
      </c>
      <c r="C9" t="s">
        <v>166</v>
      </c>
      <c r="D9" t="s">
        <v>168</v>
      </c>
      <c r="H9" t="s">
        <v>173</v>
      </c>
      <c r="I9" t="s">
        <v>172</v>
      </c>
      <c r="J9" t="s">
        <v>178</v>
      </c>
      <c r="K9" t="s">
        <v>205</v>
      </c>
      <c r="L9">
        <v>1.5666666666666667</v>
      </c>
      <c r="M9">
        <f t="shared" si="0"/>
        <v>6.5277777777777782E-2</v>
      </c>
      <c r="N9">
        <v>5.8896058542476108</v>
      </c>
      <c r="O9">
        <v>49.472689175679932</v>
      </c>
      <c r="P9">
        <v>109068.48001048749</v>
      </c>
      <c r="Q9">
        <v>201.77668801940186</v>
      </c>
      <c r="S9" t="s">
        <v>35</v>
      </c>
      <c r="T9" t="s">
        <v>69</v>
      </c>
      <c r="U9" t="s">
        <v>156</v>
      </c>
    </row>
    <row r="10" spans="1:22" x14ac:dyDescent="0.3">
      <c r="A10" s="2">
        <v>43985</v>
      </c>
      <c r="B10" t="s">
        <v>27</v>
      </c>
      <c r="C10" t="s">
        <v>165</v>
      </c>
      <c r="D10" t="s">
        <v>167</v>
      </c>
      <c r="H10" t="s">
        <v>183</v>
      </c>
      <c r="I10" t="s">
        <v>175</v>
      </c>
      <c r="J10" t="s">
        <v>175</v>
      </c>
      <c r="K10" t="s">
        <v>206</v>
      </c>
      <c r="L10">
        <v>2</v>
      </c>
      <c r="M10">
        <f t="shared" si="0"/>
        <v>8.3333333333333329E-2</v>
      </c>
      <c r="N10">
        <v>7.5186457713799282</v>
      </c>
      <c r="O10">
        <v>63.1566244795914</v>
      </c>
      <c r="P10">
        <v>139236.3574601968</v>
      </c>
      <c r="Q10">
        <v>257.58726130136409</v>
      </c>
      <c r="S10" t="s">
        <v>35</v>
      </c>
      <c r="T10" t="s">
        <v>69</v>
      </c>
      <c r="U10" t="s">
        <v>159</v>
      </c>
    </row>
    <row r="11" spans="1:22" x14ac:dyDescent="0.3">
      <c r="A11" s="2">
        <v>43986</v>
      </c>
      <c r="B11" t="s">
        <v>27</v>
      </c>
      <c r="C11" t="s">
        <v>166</v>
      </c>
      <c r="D11" t="s">
        <v>168</v>
      </c>
      <c r="H11" t="s">
        <v>173</v>
      </c>
      <c r="I11" t="s">
        <v>207</v>
      </c>
      <c r="J11" t="s">
        <v>178</v>
      </c>
      <c r="K11" t="s">
        <v>208</v>
      </c>
      <c r="L11">
        <v>0.8833333333333333</v>
      </c>
      <c r="M11">
        <f t="shared" si="0"/>
        <v>3.6805555555555557E-2</v>
      </c>
      <c r="N11">
        <v>29.799999999999997</v>
      </c>
      <c r="O11">
        <v>250.32</v>
      </c>
      <c r="P11">
        <v>551860.47839999991</v>
      </c>
      <c r="Q11">
        <v>1020.9418850399999</v>
      </c>
      <c r="S11" t="s">
        <v>35</v>
      </c>
      <c r="T11" t="s">
        <v>69</v>
      </c>
      <c r="U11" t="s">
        <v>156</v>
      </c>
    </row>
    <row r="12" spans="1:22" x14ac:dyDescent="0.3">
      <c r="A12" s="2">
        <v>43987</v>
      </c>
      <c r="B12" t="s">
        <v>27</v>
      </c>
      <c r="C12" t="s">
        <v>165</v>
      </c>
      <c r="D12" t="s">
        <v>167</v>
      </c>
      <c r="H12" t="s">
        <v>179</v>
      </c>
      <c r="I12" t="s">
        <v>191</v>
      </c>
      <c r="J12" t="s">
        <v>171</v>
      </c>
      <c r="K12" t="s">
        <v>209</v>
      </c>
      <c r="L12">
        <v>24</v>
      </c>
      <c r="M12">
        <f t="shared" si="0"/>
        <v>1</v>
      </c>
      <c r="N12">
        <v>28.5</v>
      </c>
      <c r="O12">
        <v>239.4</v>
      </c>
      <c r="P12">
        <v>527786.02799999993</v>
      </c>
      <c r="Q12">
        <v>976.40415179999991</v>
      </c>
      <c r="S12" t="s">
        <v>35</v>
      </c>
      <c r="T12" t="s">
        <v>69</v>
      </c>
      <c r="U12" t="s">
        <v>155</v>
      </c>
    </row>
    <row r="13" spans="1:22" x14ac:dyDescent="0.3">
      <c r="A13" s="2">
        <v>43988</v>
      </c>
      <c r="B13" t="s">
        <v>27</v>
      </c>
      <c r="C13" t="s">
        <v>165</v>
      </c>
      <c r="D13" t="s">
        <v>167</v>
      </c>
      <c r="H13" t="s">
        <v>179</v>
      </c>
      <c r="I13" t="s">
        <v>191</v>
      </c>
      <c r="J13" t="s">
        <v>171</v>
      </c>
      <c r="K13" t="s">
        <v>209</v>
      </c>
      <c r="L13">
        <v>1</v>
      </c>
      <c r="M13">
        <f t="shared" si="0"/>
        <v>4.1666666666666664E-2</v>
      </c>
      <c r="N13">
        <v>1.2839026746777891</v>
      </c>
      <c r="O13">
        <v>10.784782467293429</v>
      </c>
      <c r="P13">
        <v>23776.347123044437</v>
      </c>
      <c r="Q13">
        <v>43.986242177632207</v>
      </c>
      <c r="S13" t="s">
        <v>35</v>
      </c>
      <c r="T13" t="s">
        <v>69</v>
      </c>
      <c r="U13" t="s">
        <v>155</v>
      </c>
    </row>
    <row r="14" spans="1:22" x14ac:dyDescent="0.3">
      <c r="A14" s="2">
        <v>43988</v>
      </c>
      <c r="B14" t="s">
        <v>27</v>
      </c>
      <c r="C14" t="s">
        <v>166</v>
      </c>
      <c r="D14" t="s">
        <v>168</v>
      </c>
      <c r="H14" t="s">
        <v>173</v>
      </c>
      <c r="I14" t="s">
        <v>191</v>
      </c>
      <c r="J14" t="s">
        <v>175</v>
      </c>
      <c r="K14" t="s">
        <v>210</v>
      </c>
      <c r="L14">
        <v>1</v>
      </c>
      <c r="M14">
        <f t="shared" si="0"/>
        <v>4.1666666666666664E-2</v>
      </c>
      <c r="N14">
        <v>15.116097325322217</v>
      </c>
      <c r="O14">
        <v>126.97521753270662</v>
      </c>
      <c r="P14">
        <v>279932.10407695564</v>
      </c>
      <c r="Q14">
        <v>517.87439254236801</v>
      </c>
      <c r="S14" t="s">
        <v>35</v>
      </c>
      <c r="T14" t="s">
        <v>69</v>
      </c>
      <c r="U14" t="s">
        <v>155</v>
      </c>
    </row>
    <row r="15" spans="1:22" x14ac:dyDescent="0.3">
      <c r="A15" s="2">
        <v>43989</v>
      </c>
      <c r="B15" t="s">
        <v>27</v>
      </c>
      <c r="C15" t="s">
        <v>165</v>
      </c>
      <c r="D15" t="s">
        <v>189</v>
      </c>
      <c r="H15" t="s">
        <v>211</v>
      </c>
      <c r="I15" t="s">
        <v>172</v>
      </c>
      <c r="J15" t="s">
        <v>175</v>
      </c>
      <c r="K15" t="s">
        <v>212</v>
      </c>
      <c r="L15">
        <v>6.5</v>
      </c>
      <c r="M15">
        <f t="shared" si="0"/>
        <v>0.27083333333333331</v>
      </c>
      <c r="N15">
        <v>13.57061718982537</v>
      </c>
      <c r="O15">
        <v>113.99318439453312</v>
      </c>
      <c r="P15">
        <v>251311.65417987559</v>
      </c>
      <c r="Q15">
        <v>464.92656023276987</v>
      </c>
      <c r="S15" t="s">
        <v>35</v>
      </c>
      <c r="T15" t="s">
        <v>69</v>
      </c>
      <c r="U15" t="s">
        <v>156</v>
      </c>
    </row>
    <row r="16" spans="1:22" x14ac:dyDescent="0.3">
      <c r="A16" s="2">
        <v>43989</v>
      </c>
      <c r="B16" t="s">
        <v>27</v>
      </c>
      <c r="C16" t="s">
        <v>165</v>
      </c>
      <c r="D16" t="s">
        <v>167</v>
      </c>
      <c r="H16" t="s">
        <v>179</v>
      </c>
      <c r="I16" t="s">
        <v>191</v>
      </c>
      <c r="J16" t="s">
        <v>171</v>
      </c>
      <c r="K16" t="s">
        <v>209</v>
      </c>
      <c r="L16">
        <v>1</v>
      </c>
      <c r="M16">
        <f t="shared" si="0"/>
        <v>4.1666666666666664E-2</v>
      </c>
      <c r="N16">
        <v>0.17746191709771639</v>
      </c>
      <c r="O16">
        <v>1.4906801036208177</v>
      </c>
      <c r="P16">
        <v>3286.3831700445271</v>
      </c>
      <c r="Q16">
        <v>6.0798088645823753</v>
      </c>
      <c r="S16" t="s">
        <v>35</v>
      </c>
      <c r="T16" t="s">
        <v>69</v>
      </c>
      <c r="U16" t="s">
        <v>155</v>
      </c>
    </row>
    <row r="17" spans="1:21" x14ac:dyDescent="0.3">
      <c r="A17" s="2">
        <v>43989</v>
      </c>
      <c r="B17" t="s">
        <v>27</v>
      </c>
      <c r="C17" t="s">
        <v>166</v>
      </c>
      <c r="D17" t="s">
        <v>168</v>
      </c>
      <c r="H17" t="s">
        <v>213</v>
      </c>
      <c r="I17" t="s">
        <v>175</v>
      </c>
      <c r="J17" t="s">
        <v>175</v>
      </c>
      <c r="K17" t="s">
        <v>214</v>
      </c>
      <c r="L17">
        <v>1</v>
      </c>
      <c r="M17">
        <f t="shared" si="0"/>
        <v>4.1666666666666664E-2</v>
      </c>
      <c r="N17">
        <v>2.0893574437490425</v>
      </c>
      <c r="O17">
        <v>17.550602527491957</v>
      </c>
      <c r="P17">
        <v>38692.409344159314</v>
      </c>
      <c r="Q17">
        <v>71.580957286694726</v>
      </c>
      <c r="S17" t="s">
        <v>35</v>
      </c>
      <c r="T17" t="s">
        <v>69</v>
      </c>
      <c r="U17" t="s">
        <v>159</v>
      </c>
    </row>
    <row r="18" spans="1:21" x14ac:dyDescent="0.3">
      <c r="A18" s="2">
        <v>43989</v>
      </c>
      <c r="B18" t="s">
        <v>27</v>
      </c>
      <c r="C18" t="s">
        <v>166</v>
      </c>
      <c r="D18" t="s">
        <v>169</v>
      </c>
      <c r="H18" t="s">
        <v>173</v>
      </c>
      <c r="I18" t="s">
        <v>176</v>
      </c>
      <c r="J18" t="s">
        <v>177</v>
      </c>
      <c r="K18" t="s">
        <v>215</v>
      </c>
      <c r="L18">
        <v>0.1</v>
      </c>
      <c r="M18">
        <f t="shared" si="0"/>
        <v>4.1666666666666666E-3</v>
      </c>
      <c r="N18">
        <v>0.20893574437490428</v>
      </c>
      <c r="O18">
        <v>1.7550602527491961</v>
      </c>
      <c r="P18">
        <v>3869.2409344159323</v>
      </c>
      <c r="Q18">
        <v>7.1580957286694744</v>
      </c>
      <c r="S18" t="s">
        <v>35</v>
      </c>
      <c r="T18" t="s">
        <v>69</v>
      </c>
      <c r="U18" t="s">
        <v>159</v>
      </c>
    </row>
    <row r="19" spans="1:21" x14ac:dyDescent="0.3">
      <c r="A19" s="2">
        <v>43989</v>
      </c>
      <c r="B19" t="s">
        <v>27</v>
      </c>
      <c r="C19" t="s">
        <v>166</v>
      </c>
      <c r="D19" t="s">
        <v>168</v>
      </c>
      <c r="H19" t="s">
        <v>216</v>
      </c>
      <c r="I19" t="s">
        <v>170</v>
      </c>
      <c r="J19" t="s">
        <v>178</v>
      </c>
      <c r="K19" t="s">
        <v>217</v>
      </c>
      <c r="L19">
        <v>2.8</v>
      </c>
      <c r="M19">
        <f t="shared" si="0"/>
        <v>0.11666666666666665</v>
      </c>
      <c r="N19">
        <v>3.6536277049529842</v>
      </c>
      <c r="O19">
        <v>30.690472721605069</v>
      </c>
      <c r="P19">
        <v>67660.829971504965</v>
      </c>
      <c r="Q19">
        <v>125.17253544728419</v>
      </c>
      <c r="S19" t="s">
        <v>35</v>
      </c>
      <c r="T19" t="s">
        <v>69</v>
      </c>
      <c r="U19" t="s">
        <v>156</v>
      </c>
    </row>
    <row r="20" spans="1:21" x14ac:dyDescent="0.3">
      <c r="A20" s="2">
        <v>43990</v>
      </c>
      <c r="B20" t="s">
        <v>27</v>
      </c>
      <c r="C20" t="s">
        <v>166</v>
      </c>
      <c r="D20" t="s">
        <v>168</v>
      </c>
      <c r="H20" t="s">
        <v>173</v>
      </c>
      <c r="I20" t="s">
        <v>170</v>
      </c>
      <c r="J20" t="s">
        <v>178</v>
      </c>
      <c r="K20" t="s">
        <v>218</v>
      </c>
      <c r="L20">
        <v>2</v>
      </c>
      <c r="M20">
        <f t="shared" si="0"/>
        <v>8.3333333333333329E-2</v>
      </c>
      <c r="N20">
        <v>15.948466375591762</v>
      </c>
      <c r="O20">
        <v>133.9671175549708</v>
      </c>
      <c r="P20">
        <v>295346.58670403971</v>
      </c>
      <c r="Q20">
        <v>546.39118540247352</v>
      </c>
      <c r="S20" t="s">
        <v>35</v>
      </c>
      <c r="T20" t="s">
        <v>69</v>
      </c>
      <c r="U20" t="s">
        <v>156</v>
      </c>
    </row>
    <row r="21" spans="1:21" x14ac:dyDescent="0.3">
      <c r="A21" s="2">
        <v>43990</v>
      </c>
      <c r="B21" t="s">
        <v>27</v>
      </c>
      <c r="C21" t="s">
        <v>165</v>
      </c>
      <c r="D21" t="s">
        <v>167</v>
      </c>
      <c r="H21" t="s">
        <v>179</v>
      </c>
      <c r="I21" t="s">
        <v>191</v>
      </c>
      <c r="J21" t="s">
        <v>171</v>
      </c>
      <c r="K21" t="s">
        <v>219</v>
      </c>
      <c r="L21">
        <v>1</v>
      </c>
      <c r="M21">
        <f t="shared" si="0"/>
        <v>4.1666666666666664E-2</v>
      </c>
      <c r="N21">
        <v>0.67730043661235073</v>
      </c>
      <c r="O21">
        <v>5.6893236675437464</v>
      </c>
      <c r="P21">
        <v>12542.796743940293</v>
      </c>
      <c r="Q21">
        <v>23.204173976289542</v>
      </c>
      <c r="S21" t="s">
        <v>35</v>
      </c>
      <c r="T21" t="s">
        <v>69</v>
      </c>
      <c r="U21" t="s">
        <v>155</v>
      </c>
    </row>
    <row r="22" spans="1:21" x14ac:dyDescent="0.3">
      <c r="A22" s="2">
        <v>43990</v>
      </c>
      <c r="B22" t="s">
        <v>27</v>
      </c>
      <c r="C22" t="s">
        <v>166</v>
      </c>
      <c r="D22" t="s">
        <v>169</v>
      </c>
      <c r="H22" t="s">
        <v>173</v>
      </c>
      <c r="I22" t="s">
        <v>191</v>
      </c>
      <c r="J22" t="s">
        <v>175</v>
      </c>
      <c r="K22" t="s">
        <v>220</v>
      </c>
      <c r="L22">
        <v>1</v>
      </c>
      <c r="M22">
        <f t="shared" si="0"/>
        <v>4.1666666666666664E-2</v>
      </c>
      <c r="N22">
        <v>7.974233187795881</v>
      </c>
      <c r="O22">
        <v>66.983558777485399</v>
      </c>
      <c r="P22">
        <v>147673.29335201986</v>
      </c>
      <c r="Q22">
        <v>273.19559270123676</v>
      </c>
      <c r="S22" t="s">
        <v>35</v>
      </c>
      <c r="T22" t="s">
        <v>69</v>
      </c>
      <c r="U22" t="s">
        <v>155</v>
      </c>
    </row>
    <row r="23" spans="1:21" x14ac:dyDescent="0.3">
      <c r="A23" s="2">
        <v>43991</v>
      </c>
      <c r="B23" t="s">
        <v>27</v>
      </c>
      <c r="C23" t="s">
        <v>166</v>
      </c>
      <c r="D23" t="s">
        <v>169</v>
      </c>
      <c r="H23" t="s">
        <v>221</v>
      </c>
      <c r="I23" t="s">
        <v>222</v>
      </c>
      <c r="J23" t="s">
        <v>175</v>
      </c>
      <c r="K23" t="s">
        <v>223</v>
      </c>
      <c r="L23">
        <v>0.4</v>
      </c>
      <c r="M23">
        <f t="shared" si="0"/>
        <v>1.6666666666666666E-2</v>
      </c>
      <c r="N23">
        <v>11.793484717162565</v>
      </c>
      <c r="O23">
        <v>99.065271624165547</v>
      </c>
      <c r="P23">
        <v>218401.27912806784</v>
      </c>
      <c r="Q23">
        <v>404.04236638692549</v>
      </c>
      <c r="S23" t="s">
        <v>35</v>
      </c>
      <c r="T23" t="s">
        <v>69</v>
      </c>
      <c r="U23" t="s">
        <v>159</v>
      </c>
    </row>
    <row r="24" spans="1:21" x14ac:dyDescent="0.3">
      <c r="A24" s="2">
        <v>43991</v>
      </c>
      <c r="B24" t="s">
        <v>27</v>
      </c>
      <c r="C24" t="s">
        <v>165</v>
      </c>
      <c r="D24" t="s">
        <v>167</v>
      </c>
      <c r="H24" t="s">
        <v>179</v>
      </c>
      <c r="I24" t="s">
        <v>191</v>
      </c>
      <c r="J24" t="s">
        <v>171</v>
      </c>
      <c r="K24" t="s">
        <v>224</v>
      </c>
      <c r="L24">
        <v>1</v>
      </c>
      <c r="M24">
        <f t="shared" si="0"/>
        <v>4.1666666666666664E-2</v>
      </c>
      <c r="N24">
        <v>1.9277811556900346</v>
      </c>
      <c r="O24">
        <v>16.193361707796292</v>
      </c>
      <c r="P24">
        <v>35700.209088241863</v>
      </c>
      <c r="Q24">
        <v>66.045386813247447</v>
      </c>
      <c r="S24" t="s">
        <v>35</v>
      </c>
      <c r="T24" t="s">
        <v>69</v>
      </c>
      <c r="U24" t="s">
        <v>155</v>
      </c>
    </row>
    <row r="25" spans="1:21" x14ac:dyDescent="0.3">
      <c r="A25" s="2">
        <v>43991</v>
      </c>
      <c r="B25" t="s">
        <v>27</v>
      </c>
      <c r="C25" t="s">
        <v>166</v>
      </c>
      <c r="D25" t="s">
        <v>168</v>
      </c>
      <c r="H25" t="s">
        <v>173</v>
      </c>
      <c r="I25" t="s">
        <v>175</v>
      </c>
      <c r="J25" t="s">
        <v>175</v>
      </c>
      <c r="K25" t="s">
        <v>225</v>
      </c>
      <c r="L25">
        <v>0.4</v>
      </c>
      <c r="M25">
        <f t="shared" si="0"/>
        <v>1.6666666666666666E-2</v>
      </c>
      <c r="N25">
        <v>9.0787341271474098</v>
      </c>
      <c r="O25">
        <v>76.261366668038249</v>
      </c>
      <c r="P25">
        <v>168127.33418369049</v>
      </c>
      <c r="Q25">
        <v>311.0355682398274</v>
      </c>
      <c r="S25" t="s">
        <v>35</v>
      </c>
      <c r="T25" t="s">
        <v>69</v>
      </c>
      <c r="U25" t="s">
        <v>159</v>
      </c>
    </row>
    <row r="26" spans="1:21" x14ac:dyDescent="0.3">
      <c r="A26" s="2">
        <v>43992</v>
      </c>
      <c r="B26" t="s">
        <v>27</v>
      </c>
      <c r="C26" t="s">
        <v>166</v>
      </c>
      <c r="D26" t="s">
        <v>168</v>
      </c>
      <c r="H26" t="s">
        <v>190</v>
      </c>
      <c r="I26" t="s">
        <v>170</v>
      </c>
      <c r="J26" t="s">
        <v>171</v>
      </c>
      <c r="K26" t="s">
        <v>226</v>
      </c>
      <c r="L26">
        <v>1</v>
      </c>
      <c r="M26">
        <f t="shared" si="0"/>
        <v>4.1666666666666664E-2</v>
      </c>
      <c r="N26">
        <v>1.9195779542410742</v>
      </c>
      <c r="O26">
        <v>16.124454815625025</v>
      </c>
      <c r="P26">
        <v>35548.29557562324</v>
      </c>
      <c r="Q26">
        <v>65.764346814902993</v>
      </c>
      <c r="S26" t="s">
        <v>35</v>
      </c>
      <c r="T26" t="s">
        <v>69</v>
      </c>
      <c r="U26" t="s">
        <v>156</v>
      </c>
    </row>
    <row r="27" spans="1:21" x14ac:dyDescent="0.3">
      <c r="A27" s="2">
        <v>43992</v>
      </c>
      <c r="B27" t="s">
        <v>27</v>
      </c>
      <c r="C27" t="s">
        <v>165</v>
      </c>
      <c r="D27" t="s">
        <v>167</v>
      </c>
      <c r="H27" t="s">
        <v>179</v>
      </c>
      <c r="I27" t="s">
        <v>191</v>
      </c>
      <c r="J27" t="s">
        <v>171</v>
      </c>
      <c r="K27" t="s">
        <v>227</v>
      </c>
      <c r="L27">
        <v>1</v>
      </c>
      <c r="M27">
        <f t="shared" si="0"/>
        <v>4.1666666666666664E-2</v>
      </c>
      <c r="N27">
        <v>0.45010793409790711</v>
      </c>
      <c r="O27">
        <v>3.7809066464224199</v>
      </c>
      <c r="P27">
        <v>8335.4624108357948</v>
      </c>
      <c r="Q27">
        <v>15.420605460046222</v>
      </c>
      <c r="S27" t="s">
        <v>35</v>
      </c>
      <c r="T27" t="s">
        <v>69</v>
      </c>
      <c r="U27" t="s">
        <v>155</v>
      </c>
    </row>
    <row r="28" spans="1:21" x14ac:dyDescent="0.3">
      <c r="A28" s="2">
        <v>43992</v>
      </c>
      <c r="B28" t="s">
        <v>27</v>
      </c>
      <c r="C28" t="s">
        <v>165</v>
      </c>
      <c r="D28" t="s">
        <v>189</v>
      </c>
      <c r="H28" t="s">
        <v>228</v>
      </c>
      <c r="I28" t="s">
        <v>222</v>
      </c>
      <c r="J28" t="s">
        <v>229</v>
      </c>
      <c r="K28" t="s">
        <v>230</v>
      </c>
      <c r="L28">
        <v>1.4</v>
      </c>
      <c r="M28">
        <f t="shared" si="0"/>
        <v>5.8333333333333327E-2</v>
      </c>
      <c r="N28">
        <v>4.6334640274784551</v>
      </c>
      <c r="O28">
        <v>38.921097830819022</v>
      </c>
      <c r="P28">
        <v>85806.230699780222</v>
      </c>
      <c r="Q28">
        <v>158.74152679459343</v>
      </c>
      <c r="S28" t="s">
        <v>35</v>
      </c>
      <c r="T28" t="s">
        <v>69</v>
      </c>
      <c r="U28" t="s">
        <v>159</v>
      </c>
    </row>
    <row r="29" spans="1:21" x14ac:dyDescent="0.3">
      <c r="A29" s="2">
        <v>43992</v>
      </c>
      <c r="B29" t="s">
        <v>27</v>
      </c>
      <c r="C29" t="s">
        <v>166</v>
      </c>
      <c r="D29" t="s">
        <v>168</v>
      </c>
      <c r="H29" t="s">
        <v>173</v>
      </c>
      <c r="I29" t="s">
        <v>195</v>
      </c>
      <c r="J29" t="s">
        <v>175</v>
      </c>
      <c r="K29" t="s">
        <v>231</v>
      </c>
      <c r="L29">
        <v>5</v>
      </c>
      <c r="M29">
        <f t="shared" si="0"/>
        <v>0.20833333333333334</v>
      </c>
      <c r="N29">
        <v>26.496850084182576</v>
      </c>
      <c r="O29">
        <v>222.57354070713365</v>
      </c>
      <c r="P29">
        <v>490690.07931376097</v>
      </c>
      <c r="Q29">
        <v>907.77664673045786</v>
      </c>
      <c r="S29" t="s">
        <v>35</v>
      </c>
      <c r="T29" t="s">
        <v>69</v>
      </c>
      <c r="U29" t="s">
        <v>159</v>
      </c>
    </row>
    <row r="30" spans="1:21" x14ac:dyDescent="0.3">
      <c r="A30" s="2">
        <v>43993</v>
      </c>
      <c r="B30" t="s">
        <v>27</v>
      </c>
      <c r="C30" t="s">
        <v>166</v>
      </c>
      <c r="D30" t="s">
        <v>169</v>
      </c>
      <c r="H30" t="s">
        <v>173</v>
      </c>
      <c r="I30" t="s">
        <v>175</v>
      </c>
      <c r="J30" t="s">
        <v>175</v>
      </c>
      <c r="K30" t="s">
        <v>232</v>
      </c>
      <c r="L30">
        <v>1</v>
      </c>
      <c r="M30">
        <f t="shared" si="0"/>
        <v>4.1666666666666664E-2</v>
      </c>
      <c r="N30">
        <v>5.5054943695721654</v>
      </c>
      <c r="O30">
        <v>46.246152704406192</v>
      </c>
      <c r="P30">
        <v>101955.19317518797</v>
      </c>
      <c r="Q30">
        <v>188.61710737409777</v>
      </c>
      <c r="S30" t="s">
        <v>35</v>
      </c>
      <c r="T30" t="s">
        <v>69</v>
      </c>
      <c r="U30" t="s">
        <v>159</v>
      </c>
    </row>
    <row r="31" spans="1:21" x14ac:dyDescent="0.3">
      <c r="A31" s="2">
        <v>43993</v>
      </c>
      <c r="B31" t="s">
        <v>27</v>
      </c>
      <c r="C31" t="s">
        <v>165</v>
      </c>
      <c r="D31" t="s">
        <v>167</v>
      </c>
      <c r="H31" t="s">
        <v>179</v>
      </c>
      <c r="I31" t="s">
        <v>175</v>
      </c>
      <c r="J31" t="s">
        <v>175</v>
      </c>
      <c r="K31" t="s">
        <v>233</v>
      </c>
      <c r="L31">
        <v>43.4</v>
      </c>
      <c r="M31">
        <f t="shared" si="0"/>
        <v>1.8083333333333333</v>
      </c>
      <c r="N31">
        <v>20.294505630427842</v>
      </c>
      <c r="O31">
        <v>170.47384729559388</v>
      </c>
      <c r="P31">
        <v>375830.05322481215</v>
      </c>
      <c r="Q31">
        <v>695.28559846590247</v>
      </c>
      <c r="S31" t="s">
        <v>35</v>
      </c>
      <c r="T31" t="s">
        <v>69</v>
      </c>
      <c r="U31" t="s">
        <v>159</v>
      </c>
    </row>
    <row r="32" spans="1:21" x14ac:dyDescent="0.3">
      <c r="A32" s="2">
        <v>43994</v>
      </c>
      <c r="B32" t="s">
        <v>27</v>
      </c>
      <c r="C32" t="s">
        <v>166</v>
      </c>
      <c r="D32" t="s">
        <v>168</v>
      </c>
      <c r="H32" t="s">
        <v>173</v>
      </c>
      <c r="I32" t="s">
        <v>174</v>
      </c>
      <c r="J32" t="s">
        <v>175</v>
      </c>
      <c r="K32" t="s">
        <v>235</v>
      </c>
      <c r="L32">
        <v>1</v>
      </c>
      <c r="M32">
        <f t="shared" si="0"/>
        <v>4.1666666666666664E-2</v>
      </c>
      <c r="N32">
        <v>10.449999999999989</v>
      </c>
      <c r="O32">
        <v>87.779999999999902</v>
      </c>
      <c r="P32">
        <v>193521.54359999977</v>
      </c>
      <c r="Q32">
        <v>358.01485565999957</v>
      </c>
      <c r="S32" t="s">
        <v>35</v>
      </c>
      <c r="T32" t="s">
        <v>69</v>
      </c>
      <c r="U32" t="s">
        <v>158</v>
      </c>
    </row>
    <row r="33" spans="1:21" x14ac:dyDescent="0.3">
      <c r="A33" s="2">
        <v>43994</v>
      </c>
      <c r="B33" t="s">
        <v>27</v>
      </c>
      <c r="C33" t="s">
        <v>166</v>
      </c>
      <c r="D33" t="s">
        <v>169</v>
      </c>
      <c r="H33" t="s">
        <v>173</v>
      </c>
      <c r="I33" t="s">
        <v>174</v>
      </c>
      <c r="J33" t="s">
        <v>175</v>
      </c>
      <c r="K33" t="s">
        <v>236</v>
      </c>
      <c r="L33">
        <v>1</v>
      </c>
      <c r="M33">
        <f t="shared" si="0"/>
        <v>4.1666666666666664E-2</v>
      </c>
      <c r="N33">
        <v>10.449999999999989</v>
      </c>
      <c r="O33">
        <v>87.779999999999902</v>
      </c>
      <c r="P33">
        <v>193521.54359999977</v>
      </c>
      <c r="Q33">
        <v>358.01485565999957</v>
      </c>
      <c r="S33" t="s">
        <v>35</v>
      </c>
      <c r="T33" t="s">
        <v>69</v>
      </c>
      <c r="U33" t="s">
        <v>158</v>
      </c>
    </row>
    <row r="34" spans="1:21" x14ac:dyDescent="0.3">
      <c r="A34" s="2">
        <v>43995</v>
      </c>
      <c r="B34" t="s">
        <v>27</v>
      </c>
      <c r="C34" t="s">
        <v>166</v>
      </c>
      <c r="D34" t="s">
        <v>168</v>
      </c>
      <c r="H34" t="s">
        <v>173</v>
      </c>
      <c r="I34" t="s">
        <v>195</v>
      </c>
      <c r="J34" t="s">
        <v>175</v>
      </c>
      <c r="K34" t="s">
        <v>237</v>
      </c>
      <c r="L34">
        <v>14</v>
      </c>
      <c r="M34">
        <f t="shared" si="0"/>
        <v>0.58333333333333337</v>
      </c>
      <c r="N34">
        <v>18.099999999999994</v>
      </c>
      <c r="O34">
        <v>152.03999999999996</v>
      </c>
      <c r="P34">
        <v>335190.42479999992</v>
      </c>
      <c r="Q34">
        <v>620.10228587999984</v>
      </c>
      <c r="S34" t="s">
        <v>35</v>
      </c>
      <c r="T34" t="s">
        <v>69</v>
      </c>
      <c r="U34" t="s">
        <v>159</v>
      </c>
    </row>
    <row r="35" spans="1:21" x14ac:dyDescent="0.3">
      <c r="A35" s="2">
        <v>43996</v>
      </c>
      <c r="B35" t="s">
        <v>27</v>
      </c>
      <c r="C35" t="s">
        <v>165</v>
      </c>
      <c r="D35" t="s">
        <v>189</v>
      </c>
      <c r="H35" t="s">
        <v>238</v>
      </c>
      <c r="I35" t="s">
        <v>170</v>
      </c>
      <c r="J35" t="s">
        <v>239</v>
      </c>
      <c r="K35" t="s">
        <v>240</v>
      </c>
      <c r="L35">
        <v>11</v>
      </c>
      <c r="M35">
        <f t="shared" si="0"/>
        <v>0.45833333333333331</v>
      </c>
      <c r="N35">
        <v>7.0371765054535844</v>
      </c>
      <c r="O35">
        <v>59.112282645810112</v>
      </c>
      <c r="P35">
        <v>130320.12056660588</v>
      </c>
      <c r="Q35">
        <v>241.09222304822089</v>
      </c>
      <c r="S35" t="s">
        <v>35</v>
      </c>
      <c r="T35" t="s">
        <v>69</v>
      </c>
      <c r="U35" t="s">
        <v>156</v>
      </c>
    </row>
    <row r="36" spans="1:21" x14ac:dyDescent="0.3">
      <c r="A36" s="2">
        <v>43996</v>
      </c>
      <c r="B36" t="s">
        <v>27</v>
      </c>
      <c r="C36" t="s">
        <v>166</v>
      </c>
      <c r="D36" t="s">
        <v>168</v>
      </c>
      <c r="H36" t="s">
        <v>173</v>
      </c>
      <c r="I36" t="s">
        <v>191</v>
      </c>
      <c r="J36" t="s">
        <v>175</v>
      </c>
      <c r="K36" t="s">
        <v>241</v>
      </c>
      <c r="L36">
        <v>9.5</v>
      </c>
      <c r="M36">
        <f t="shared" si="0"/>
        <v>0.39583333333333331</v>
      </c>
      <c r="N36">
        <v>9.7314117472732082</v>
      </c>
      <c r="O36">
        <v>81.743858677094948</v>
      </c>
      <c r="P36">
        <v>180214.14571669706</v>
      </c>
      <c r="Q36">
        <v>333.39616957588959</v>
      </c>
      <c r="S36" t="s">
        <v>35</v>
      </c>
      <c r="T36" t="s">
        <v>69</v>
      </c>
      <c r="U36" t="s">
        <v>155</v>
      </c>
    </row>
    <row r="37" spans="1:21" x14ac:dyDescent="0.3">
      <c r="A37" s="2">
        <v>43996</v>
      </c>
      <c r="B37" t="s">
        <v>27</v>
      </c>
      <c r="C37" t="s">
        <v>166</v>
      </c>
      <c r="D37" t="s">
        <v>168</v>
      </c>
      <c r="H37" t="s">
        <v>173</v>
      </c>
      <c r="I37" t="s">
        <v>191</v>
      </c>
      <c r="J37" t="s">
        <v>175</v>
      </c>
      <c r="K37" t="s">
        <v>242</v>
      </c>
      <c r="L37">
        <v>9.5</v>
      </c>
      <c r="M37">
        <f t="shared" si="0"/>
        <v>0.39583333333333331</v>
      </c>
      <c r="N37">
        <v>9.7314117472732082</v>
      </c>
      <c r="O37">
        <v>81.743858677094948</v>
      </c>
      <c r="P37">
        <v>180214.14571669706</v>
      </c>
      <c r="Q37">
        <v>333.39616957588959</v>
      </c>
      <c r="S37" t="s">
        <v>35</v>
      </c>
      <c r="T37" t="s">
        <v>69</v>
      </c>
      <c r="U37" t="s">
        <v>155</v>
      </c>
    </row>
    <row r="38" spans="1:21" x14ac:dyDescent="0.3">
      <c r="A38" s="2">
        <v>43997</v>
      </c>
      <c r="B38" t="s">
        <v>27</v>
      </c>
      <c r="C38" t="s">
        <v>166</v>
      </c>
      <c r="D38" t="s">
        <v>168</v>
      </c>
      <c r="H38" t="s">
        <v>173</v>
      </c>
      <c r="I38" t="s">
        <v>191</v>
      </c>
      <c r="J38" t="s">
        <v>175</v>
      </c>
      <c r="K38" t="s">
        <v>243</v>
      </c>
      <c r="L38">
        <v>4</v>
      </c>
      <c r="M38">
        <f t="shared" si="0"/>
        <v>0.16666666666666666</v>
      </c>
      <c r="N38">
        <v>20.550000000000004</v>
      </c>
      <c r="O38">
        <v>172.62000000000003</v>
      </c>
      <c r="P38">
        <v>380561.50440000003</v>
      </c>
      <c r="Q38">
        <v>704.03878314000008</v>
      </c>
      <c r="S38" t="s">
        <v>35</v>
      </c>
      <c r="T38" t="s">
        <v>69</v>
      </c>
      <c r="U38" t="s">
        <v>155</v>
      </c>
    </row>
    <row r="39" spans="1:21" x14ac:dyDescent="0.3">
      <c r="A39" s="2">
        <v>43997</v>
      </c>
      <c r="B39" t="s">
        <v>27</v>
      </c>
      <c r="C39" t="s">
        <v>166</v>
      </c>
      <c r="D39" t="s">
        <v>169</v>
      </c>
      <c r="H39" t="s">
        <v>173</v>
      </c>
      <c r="I39" t="s">
        <v>191</v>
      </c>
      <c r="J39" t="s">
        <v>175</v>
      </c>
      <c r="K39" t="s">
        <v>244</v>
      </c>
      <c r="L39">
        <v>4</v>
      </c>
      <c r="M39">
        <f t="shared" si="0"/>
        <v>0.16666666666666666</v>
      </c>
      <c r="N39">
        <v>20.550000000000004</v>
      </c>
      <c r="O39">
        <v>172.62000000000003</v>
      </c>
      <c r="P39">
        <v>380561.50440000003</v>
      </c>
      <c r="Q39">
        <v>704.03878314000008</v>
      </c>
      <c r="S39" t="s">
        <v>35</v>
      </c>
      <c r="T39" t="s">
        <v>69</v>
      </c>
      <c r="U39" t="s">
        <v>155</v>
      </c>
    </row>
    <row r="40" spans="1:21" x14ac:dyDescent="0.3">
      <c r="A40" s="2">
        <v>43998</v>
      </c>
      <c r="B40" t="s">
        <v>27</v>
      </c>
      <c r="C40" t="s">
        <v>166</v>
      </c>
      <c r="D40" t="s">
        <v>169</v>
      </c>
      <c r="H40" t="s">
        <v>173</v>
      </c>
      <c r="I40" t="s">
        <v>191</v>
      </c>
      <c r="J40" t="s">
        <v>175</v>
      </c>
      <c r="K40" t="s">
        <v>244</v>
      </c>
      <c r="L40">
        <v>4</v>
      </c>
      <c r="M40">
        <f t="shared" si="0"/>
        <v>0.16666666666666666</v>
      </c>
      <c r="N40">
        <v>20.250000000000007</v>
      </c>
      <c r="O40">
        <v>170.10000000000008</v>
      </c>
      <c r="P40">
        <v>375005.86200000014</v>
      </c>
      <c r="Q40">
        <v>693.76084470000023</v>
      </c>
      <c r="S40" t="s">
        <v>35</v>
      </c>
      <c r="T40" t="s">
        <v>69</v>
      </c>
      <c r="U40" t="s">
        <v>155</v>
      </c>
    </row>
    <row r="41" spans="1:21" x14ac:dyDescent="0.3">
      <c r="A41" s="2">
        <v>43998</v>
      </c>
      <c r="B41" t="s">
        <v>27</v>
      </c>
      <c r="C41" t="s">
        <v>166</v>
      </c>
      <c r="D41" t="s">
        <v>168</v>
      </c>
      <c r="H41" t="s">
        <v>173</v>
      </c>
      <c r="I41" t="s">
        <v>191</v>
      </c>
      <c r="J41" t="s">
        <v>175</v>
      </c>
      <c r="K41" t="s">
        <v>243</v>
      </c>
      <c r="L41">
        <v>4</v>
      </c>
      <c r="M41">
        <f t="shared" si="0"/>
        <v>0.16666666666666666</v>
      </c>
      <c r="N41">
        <v>20.250000000000007</v>
      </c>
      <c r="O41">
        <v>170.10000000000008</v>
      </c>
      <c r="P41">
        <v>375005.86200000014</v>
      </c>
      <c r="Q41">
        <v>693.76084470000023</v>
      </c>
      <c r="S41" t="s">
        <v>35</v>
      </c>
      <c r="T41" t="s">
        <v>69</v>
      </c>
      <c r="U41" t="s">
        <v>155</v>
      </c>
    </row>
    <row r="42" spans="1:21" x14ac:dyDescent="0.3">
      <c r="A42" s="2">
        <v>43999</v>
      </c>
      <c r="B42" t="s">
        <v>27</v>
      </c>
      <c r="C42" t="s">
        <v>166</v>
      </c>
      <c r="D42" t="s">
        <v>169</v>
      </c>
      <c r="H42" t="s">
        <v>187</v>
      </c>
      <c r="I42" t="s">
        <v>170</v>
      </c>
      <c r="J42" t="s">
        <v>171</v>
      </c>
      <c r="K42" t="s">
        <v>246</v>
      </c>
      <c r="L42">
        <v>4.13</v>
      </c>
      <c r="M42">
        <f t="shared" ref="M42:M91" si="1">L42/24</f>
        <v>0.17208333333333334</v>
      </c>
      <c r="N42">
        <v>8.4618996343069615</v>
      </c>
      <c r="O42">
        <v>71.079956928178476</v>
      </c>
      <c r="P42">
        <v>156704.29464300082</v>
      </c>
      <c r="Q42">
        <v>289.90294508955151</v>
      </c>
      <c r="S42" t="s">
        <v>35</v>
      </c>
      <c r="T42" t="s">
        <v>69</v>
      </c>
      <c r="U42" t="s">
        <v>156</v>
      </c>
    </row>
    <row r="43" spans="1:21" x14ac:dyDescent="0.3">
      <c r="A43" s="2">
        <v>43999</v>
      </c>
      <c r="B43" t="s">
        <v>27</v>
      </c>
      <c r="C43" t="s">
        <v>166</v>
      </c>
      <c r="D43" t="s">
        <v>169</v>
      </c>
      <c r="H43" t="s">
        <v>173</v>
      </c>
      <c r="I43" t="s">
        <v>191</v>
      </c>
      <c r="J43" t="s">
        <v>177</v>
      </c>
      <c r="K43" t="s">
        <v>244</v>
      </c>
      <c r="L43">
        <v>4</v>
      </c>
      <c r="M43">
        <f t="shared" si="1"/>
        <v>0.16666666666666666</v>
      </c>
      <c r="N43">
        <v>12.618012535304972</v>
      </c>
      <c r="O43">
        <v>105.99130529656178</v>
      </c>
      <c r="P43">
        <v>233670.55148290601</v>
      </c>
      <c r="Q43">
        <v>432.29052024337614</v>
      </c>
      <c r="S43" t="s">
        <v>35</v>
      </c>
      <c r="T43" t="s">
        <v>69</v>
      </c>
      <c r="U43" t="s">
        <v>155</v>
      </c>
    </row>
    <row r="44" spans="1:21" x14ac:dyDescent="0.3">
      <c r="A44" s="2">
        <v>43999</v>
      </c>
      <c r="B44" t="s">
        <v>27</v>
      </c>
      <c r="C44" t="s">
        <v>165</v>
      </c>
      <c r="D44" t="s">
        <v>167</v>
      </c>
      <c r="H44" t="s">
        <v>179</v>
      </c>
      <c r="I44" t="s">
        <v>191</v>
      </c>
      <c r="J44" t="s">
        <v>171</v>
      </c>
      <c r="K44" t="s">
        <v>245</v>
      </c>
      <c r="L44">
        <v>4</v>
      </c>
      <c r="M44">
        <f t="shared" si="1"/>
        <v>0.16666666666666666</v>
      </c>
      <c r="N44">
        <v>1.071725042154728</v>
      </c>
      <c r="O44">
        <v>9.0024903540997148</v>
      </c>
      <c r="P44">
        <v>19847.070284455313</v>
      </c>
      <c r="Q44">
        <v>36.717080026242328</v>
      </c>
      <c r="S44" t="s">
        <v>35</v>
      </c>
      <c r="T44" t="s">
        <v>69</v>
      </c>
      <c r="U44" t="s">
        <v>155</v>
      </c>
    </row>
    <row r="45" spans="1:21" x14ac:dyDescent="0.3">
      <c r="A45" s="2">
        <v>43999</v>
      </c>
      <c r="B45" t="s">
        <v>27</v>
      </c>
      <c r="C45" t="s">
        <v>165</v>
      </c>
      <c r="D45" t="s">
        <v>167</v>
      </c>
      <c r="H45" t="s">
        <v>179</v>
      </c>
      <c r="I45" t="s">
        <v>191</v>
      </c>
      <c r="J45" t="s">
        <v>171</v>
      </c>
      <c r="K45" t="s">
        <v>247</v>
      </c>
      <c r="L45">
        <v>24</v>
      </c>
      <c r="M45">
        <f t="shared" si="1"/>
        <v>1</v>
      </c>
      <c r="N45">
        <v>6.4303502529283678</v>
      </c>
      <c r="O45">
        <v>54.014942124598292</v>
      </c>
      <c r="P45">
        <v>119082.42170673188</v>
      </c>
      <c r="Q45">
        <v>220.302480157454</v>
      </c>
      <c r="S45" t="s">
        <v>35</v>
      </c>
      <c r="T45" t="s">
        <v>69</v>
      </c>
      <c r="U45" t="s">
        <v>155</v>
      </c>
    </row>
    <row r="46" spans="1:21" x14ac:dyDescent="0.3">
      <c r="A46" s="2">
        <v>43999</v>
      </c>
      <c r="B46" t="s">
        <v>27</v>
      </c>
      <c r="C46" t="s">
        <v>166</v>
      </c>
      <c r="D46" t="s">
        <v>168</v>
      </c>
      <c r="H46" t="s">
        <v>173</v>
      </c>
      <c r="I46" t="s">
        <v>191</v>
      </c>
      <c r="J46" t="s">
        <v>175</v>
      </c>
      <c r="K46" t="s">
        <v>243</v>
      </c>
      <c r="L46">
        <v>4</v>
      </c>
      <c r="M46">
        <f t="shared" si="1"/>
        <v>0.16666666666666666</v>
      </c>
      <c r="N46">
        <v>12.618012535304972</v>
      </c>
      <c r="O46">
        <v>105.99130529656178</v>
      </c>
      <c r="P46">
        <v>233670.55148290601</v>
      </c>
      <c r="Q46">
        <v>432.29052024337614</v>
      </c>
      <c r="S46" t="s">
        <v>35</v>
      </c>
      <c r="T46" t="s">
        <v>69</v>
      </c>
      <c r="U46" t="s">
        <v>155</v>
      </c>
    </row>
    <row r="47" spans="1:21" x14ac:dyDescent="0.3">
      <c r="A47" s="2">
        <v>44000</v>
      </c>
      <c r="B47" t="s">
        <v>27</v>
      </c>
      <c r="C47" t="s">
        <v>166</v>
      </c>
      <c r="D47" t="s">
        <v>168</v>
      </c>
      <c r="H47" t="s">
        <v>173</v>
      </c>
      <c r="I47" t="s">
        <v>191</v>
      </c>
      <c r="J47" t="s">
        <v>175</v>
      </c>
      <c r="K47" t="s">
        <v>248</v>
      </c>
      <c r="L47">
        <v>4</v>
      </c>
      <c r="M47">
        <f t="shared" si="1"/>
        <v>0.16666666666666666</v>
      </c>
      <c r="N47">
        <v>4.0555383067937631</v>
      </c>
      <c r="O47">
        <v>34.066521777067614</v>
      </c>
      <c r="P47">
        <v>75103.7352401588</v>
      </c>
      <c r="Q47">
        <v>138.9419101942938</v>
      </c>
      <c r="S47" t="s">
        <v>35</v>
      </c>
      <c r="T47" t="s">
        <v>69</v>
      </c>
      <c r="U47" t="s">
        <v>155</v>
      </c>
    </row>
    <row r="48" spans="1:21" x14ac:dyDescent="0.3">
      <c r="A48" s="2">
        <v>44000</v>
      </c>
      <c r="B48" t="s">
        <v>27</v>
      </c>
      <c r="C48" t="s">
        <v>166</v>
      </c>
      <c r="D48" t="s">
        <v>169</v>
      </c>
      <c r="H48" t="s">
        <v>173</v>
      </c>
      <c r="I48" t="s">
        <v>191</v>
      </c>
      <c r="J48" t="s">
        <v>175</v>
      </c>
      <c r="K48" t="s">
        <v>249</v>
      </c>
      <c r="L48">
        <v>4</v>
      </c>
      <c r="M48">
        <f t="shared" si="1"/>
        <v>0.16666666666666666</v>
      </c>
      <c r="N48">
        <v>4.0555383067937631</v>
      </c>
      <c r="O48">
        <v>34.066521777067614</v>
      </c>
      <c r="P48">
        <v>75103.7352401588</v>
      </c>
      <c r="Q48">
        <v>138.9419101942938</v>
      </c>
      <c r="S48" t="s">
        <v>35</v>
      </c>
      <c r="T48" t="s">
        <v>69</v>
      </c>
      <c r="U48" t="s">
        <v>155</v>
      </c>
    </row>
    <row r="49" spans="1:21" x14ac:dyDescent="0.3">
      <c r="A49" s="2">
        <v>44000</v>
      </c>
      <c r="B49" t="s">
        <v>27</v>
      </c>
      <c r="C49" t="s">
        <v>166</v>
      </c>
      <c r="D49" t="s">
        <v>169</v>
      </c>
      <c r="H49" t="s">
        <v>173</v>
      </c>
      <c r="I49" t="s">
        <v>174</v>
      </c>
      <c r="J49" t="s">
        <v>175</v>
      </c>
      <c r="K49" t="s">
        <v>250</v>
      </c>
      <c r="L49">
        <v>8</v>
      </c>
      <c r="M49">
        <f t="shared" si="1"/>
        <v>0.33333333333333331</v>
      </c>
      <c r="N49">
        <v>8.1110766135875263</v>
      </c>
      <c r="O49">
        <v>68.133043554135227</v>
      </c>
      <c r="P49">
        <v>150207.4704803176</v>
      </c>
      <c r="Q49">
        <v>277.88382038858759</v>
      </c>
      <c r="S49" t="s">
        <v>35</v>
      </c>
      <c r="T49" t="s">
        <v>69</v>
      </c>
      <c r="U49" t="s">
        <v>158</v>
      </c>
    </row>
    <row r="50" spans="1:21" x14ac:dyDescent="0.3">
      <c r="A50" s="2">
        <v>44000</v>
      </c>
      <c r="B50" t="s">
        <v>27</v>
      </c>
      <c r="C50" t="s">
        <v>166</v>
      </c>
      <c r="D50" t="s">
        <v>168</v>
      </c>
      <c r="H50" t="s">
        <v>173</v>
      </c>
      <c r="I50" t="s">
        <v>174</v>
      </c>
      <c r="J50" t="s">
        <v>175</v>
      </c>
      <c r="K50" t="s">
        <v>251</v>
      </c>
      <c r="L50">
        <v>8</v>
      </c>
      <c r="M50">
        <f t="shared" si="1"/>
        <v>0.33333333333333331</v>
      </c>
      <c r="N50">
        <v>8.1110766135875263</v>
      </c>
      <c r="O50">
        <v>68.133043554135227</v>
      </c>
      <c r="P50">
        <v>150207.4704803176</v>
      </c>
      <c r="Q50">
        <v>277.88382038858759</v>
      </c>
      <c r="S50" t="s">
        <v>35</v>
      </c>
      <c r="T50" t="s">
        <v>69</v>
      </c>
      <c r="U50" t="s">
        <v>158</v>
      </c>
    </row>
    <row r="51" spans="1:21" x14ac:dyDescent="0.3">
      <c r="A51" s="2">
        <v>44000</v>
      </c>
      <c r="B51" t="s">
        <v>27</v>
      </c>
      <c r="C51" t="s">
        <v>165</v>
      </c>
      <c r="D51" t="s">
        <v>167</v>
      </c>
      <c r="H51" t="s">
        <v>179</v>
      </c>
      <c r="I51" t="s">
        <v>191</v>
      </c>
      <c r="J51" t="s">
        <v>171</v>
      </c>
      <c r="K51" t="s">
        <v>252</v>
      </c>
      <c r="L51">
        <v>24</v>
      </c>
      <c r="M51">
        <f t="shared" si="1"/>
        <v>1</v>
      </c>
      <c r="N51">
        <v>2.0667701592374148</v>
      </c>
      <c r="O51">
        <v>17.360869337594284</v>
      </c>
      <c r="P51">
        <v>38274.119759047106</v>
      </c>
      <c r="Q51">
        <v>70.807121554237156</v>
      </c>
      <c r="S51" t="s">
        <v>35</v>
      </c>
      <c r="T51" t="s">
        <v>69</v>
      </c>
      <c r="U51" t="s">
        <v>155</v>
      </c>
    </row>
    <row r="52" spans="1:21" x14ac:dyDescent="0.3">
      <c r="A52" s="2">
        <v>44001</v>
      </c>
      <c r="B52" t="s">
        <v>27</v>
      </c>
      <c r="C52" t="s">
        <v>165</v>
      </c>
      <c r="D52" t="s">
        <v>189</v>
      </c>
      <c r="H52" t="s">
        <v>253</v>
      </c>
      <c r="I52" t="s">
        <v>170</v>
      </c>
      <c r="J52" t="s">
        <v>194</v>
      </c>
      <c r="K52" t="s">
        <v>254</v>
      </c>
      <c r="L52">
        <v>2.4</v>
      </c>
      <c r="M52">
        <f t="shared" si="1"/>
        <v>9.9999999999999992E-2</v>
      </c>
      <c r="N52">
        <v>0.86623506202877709</v>
      </c>
      <c r="O52">
        <v>7.2763745210417277</v>
      </c>
      <c r="P52">
        <v>16041.640796579013</v>
      </c>
      <c r="Q52">
        <v>29.677035473671175</v>
      </c>
      <c r="S52" t="s">
        <v>35</v>
      </c>
      <c r="T52" t="s">
        <v>69</v>
      </c>
      <c r="U52" t="s">
        <v>156</v>
      </c>
    </row>
    <row r="53" spans="1:21" x14ac:dyDescent="0.3">
      <c r="A53" s="2">
        <v>44001</v>
      </c>
      <c r="B53" t="s">
        <v>27</v>
      </c>
      <c r="C53" t="s">
        <v>166</v>
      </c>
      <c r="D53" t="s">
        <v>168</v>
      </c>
      <c r="H53" t="s">
        <v>213</v>
      </c>
      <c r="I53" t="s">
        <v>255</v>
      </c>
      <c r="J53" t="s">
        <v>171</v>
      </c>
      <c r="K53" t="s">
        <v>256</v>
      </c>
      <c r="L53">
        <v>8</v>
      </c>
      <c r="M53">
        <f t="shared" si="1"/>
        <v>0.33333333333333331</v>
      </c>
      <c r="N53">
        <v>12.04009083886849</v>
      </c>
      <c r="O53">
        <v>101.13676304649532</v>
      </c>
      <c r="P53">
        <v>222968.13054756451</v>
      </c>
      <c r="Q53">
        <v>412.49104151299434</v>
      </c>
      <c r="S53" t="s">
        <v>35</v>
      </c>
      <c r="T53" t="s">
        <v>69</v>
      </c>
      <c r="U53" t="s">
        <v>159</v>
      </c>
    </row>
    <row r="54" spans="1:21" x14ac:dyDescent="0.3">
      <c r="A54" s="2">
        <v>44001</v>
      </c>
      <c r="B54" t="s">
        <v>27</v>
      </c>
      <c r="C54" t="s">
        <v>165</v>
      </c>
      <c r="D54" t="s">
        <v>167</v>
      </c>
      <c r="H54" t="s">
        <v>179</v>
      </c>
      <c r="I54" t="s">
        <v>191</v>
      </c>
      <c r="J54" t="s">
        <v>171</v>
      </c>
      <c r="K54" t="s">
        <v>257</v>
      </c>
      <c r="L54">
        <v>24</v>
      </c>
      <c r="M54">
        <f t="shared" si="1"/>
        <v>1</v>
      </c>
      <c r="N54">
        <v>3.067915844685253</v>
      </c>
      <c r="O54">
        <v>25.770493095356127</v>
      </c>
      <c r="P54">
        <v>56814.144487884019</v>
      </c>
      <c r="Q54">
        <v>105.10616730258543</v>
      </c>
      <c r="S54" t="s">
        <v>35</v>
      </c>
      <c r="T54" t="s">
        <v>69</v>
      </c>
      <c r="U54" t="s">
        <v>155</v>
      </c>
    </row>
    <row r="55" spans="1:21" x14ac:dyDescent="0.3">
      <c r="A55" s="2">
        <v>44001</v>
      </c>
      <c r="B55" t="s">
        <v>27</v>
      </c>
      <c r="C55" t="s">
        <v>166</v>
      </c>
      <c r="D55" t="s">
        <v>168</v>
      </c>
      <c r="H55" t="s">
        <v>190</v>
      </c>
      <c r="I55" t="s">
        <v>170</v>
      </c>
      <c r="J55" t="s">
        <v>171</v>
      </c>
      <c r="K55" t="s">
        <v>258</v>
      </c>
      <c r="L55">
        <v>1.3</v>
      </c>
      <c r="M55">
        <f t="shared" si="1"/>
        <v>5.4166666666666669E-2</v>
      </c>
      <c r="N55">
        <v>0.70870359892545354</v>
      </c>
      <c r="O55">
        <v>5.9531102309738095</v>
      </c>
      <c r="P55">
        <v>13124.34587740948</v>
      </c>
      <c r="Q55">
        <v>24.280039873207539</v>
      </c>
      <c r="S55" t="s">
        <v>35</v>
      </c>
      <c r="T55" t="s">
        <v>69</v>
      </c>
      <c r="U55" t="s">
        <v>156</v>
      </c>
    </row>
    <row r="56" spans="1:21" x14ac:dyDescent="0.3">
      <c r="A56" s="2">
        <v>44001</v>
      </c>
      <c r="B56" t="s">
        <v>27</v>
      </c>
      <c r="C56" t="s">
        <v>166</v>
      </c>
      <c r="D56" t="s">
        <v>169</v>
      </c>
      <c r="H56" t="s">
        <v>173</v>
      </c>
      <c r="I56" t="s">
        <v>174</v>
      </c>
      <c r="J56" t="s">
        <v>175</v>
      </c>
      <c r="K56" t="s">
        <v>259</v>
      </c>
      <c r="L56">
        <v>0.41</v>
      </c>
      <c r="M56">
        <f t="shared" si="1"/>
        <v>1.7083333333333332E-2</v>
      </c>
      <c r="N56">
        <v>0.61705465549201022</v>
      </c>
      <c r="O56">
        <v>5.1832591061328861</v>
      </c>
      <c r="P56">
        <v>11427.116690562683</v>
      </c>
      <c r="Q56">
        <v>21.140165877540966</v>
      </c>
      <c r="S56" t="s">
        <v>35</v>
      </c>
      <c r="T56" t="s">
        <v>69</v>
      </c>
      <c r="U56" t="s">
        <v>158</v>
      </c>
    </row>
    <row r="57" spans="1:21" x14ac:dyDescent="0.3">
      <c r="A57" s="2">
        <v>44002</v>
      </c>
      <c r="B57" t="s">
        <v>27</v>
      </c>
      <c r="C57" t="s">
        <v>166</v>
      </c>
      <c r="D57" t="s">
        <v>169</v>
      </c>
      <c r="H57" t="s">
        <v>173</v>
      </c>
      <c r="I57" t="s">
        <v>174</v>
      </c>
      <c r="J57" t="s">
        <v>175</v>
      </c>
      <c r="K57" t="s">
        <v>260</v>
      </c>
      <c r="L57">
        <v>4</v>
      </c>
      <c r="M57">
        <f t="shared" si="1"/>
        <v>0.16666666666666666</v>
      </c>
      <c r="N57">
        <v>6.820678061425868</v>
      </c>
      <c r="O57">
        <v>57.293695715977293</v>
      </c>
      <c r="P57">
        <v>126310.82744935785</v>
      </c>
      <c r="Q57">
        <v>233.67503078131202</v>
      </c>
      <c r="S57" t="s">
        <v>35</v>
      </c>
      <c r="T57" t="s">
        <v>69</v>
      </c>
      <c r="U57" t="s">
        <v>158</v>
      </c>
    </row>
    <row r="58" spans="1:21" x14ac:dyDescent="0.3">
      <c r="A58" s="2">
        <v>44002</v>
      </c>
      <c r="B58" t="s">
        <v>27</v>
      </c>
      <c r="C58" t="s">
        <v>166</v>
      </c>
      <c r="D58" t="s">
        <v>168</v>
      </c>
      <c r="H58" t="s">
        <v>173</v>
      </c>
      <c r="I58" t="s">
        <v>174</v>
      </c>
      <c r="J58" t="s">
        <v>175</v>
      </c>
      <c r="K58" t="s">
        <v>261</v>
      </c>
      <c r="L58">
        <v>4</v>
      </c>
      <c r="M58">
        <f t="shared" si="1"/>
        <v>0.16666666666666666</v>
      </c>
      <c r="N58">
        <v>6.820678061425868</v>
      </c>
      <c r="O58">
        <v>57.293695715977293</v>
      </c>
      <c r="P58">
        <v>126310.82744935785</v>
      </c>
      <c r="Q58">
        <v>233.67503078131202</v>
      </c>
      <c r="S58" t="s">
        <v>35</v>
      </c>
      <c r="T58" t="s">
        <v>69</v>
      </c>
      <c r="U58" t="s">
        <v>158</v>
      </c>
    </row>
    <row r="59" spans="1:21" x14ac:dyDescent="0.3">
      <c r="A59" s="2">
        <v>44002</v>
      </c>
      <c r="B59" t="s">
        <v>27</v>
      </c>
      <c r="C59" t="s">
        <v>165</v>
      </c>
      <c r="D59" t="s">
        <v>167</v>
      </c>
      <c r="H59" t="s">
        <v>179</v>
      </c>
      <c r="I59" t="s">
        <v>174</v>
      </c>
      <c r="J59" t="s">
        <v>171</v>
      </c>
      <c r="K59" t="s">
        <v>262</v>
      </c>
      <c r="L59">
        <v>8</v>
      </c>
      <c r="M59">
        <f t="shared" si="1"/>
        <v>0.33333333333333331</v>
      </c>
      <c r="N59">
        <v>1.1586438771482468</v>
      </c>
      <c r="O59">
        <v>9.7326085680452739</v>
      </c>
      <c r="P59">
        <v>21456.70350128397</v>
      </c>
      <c r="Q59">
        <v>39.694901477375346</v>
      </c>
      <c r="S59" t="s">
        <v>35</v>
      </c>
      <c r="T59" t="s">
        <v>69</v>
      </c>
      <c r="U59" t="s">
        <v>158</v>
      </c>
    </row>
    <row r="60" spans="1:21" x14ac:dyDescent="0.3">
      <c r="A60" s="2">
        <v>44003</v>
      </c>
      <c r="B60" t="s">
        <v>27</v>
      </c>
      <c r="C60" t="s">
        <v>165</v>
      </c>
      <c r="D60" t="s">
        <v>167</v>
      </c>
      <c r="H60" t="s">
        <v>179</v>
      </c>
      <c r="I60" t="s">
        <v>174</v>
      </c>
      <c r="J60" t="s">
        <v>171</v>
      </c>
      <c r="K60" t="s">
        <v>263</v>
      </c>
      <c r="L60">
        <v>24</v>
      </c>
      <c r="M60">
        <f t="shared" si="1"/>
        <v>1</v>
      </c>
      <c r="N60">
        <v>4.7233842737871505</v>
      </c>
      <c r="O60">
        <v>39.676427899812069</v>
      </c>
      <c r="P60">
        <v>87471.446476483674</v>
      </c>
      <c r="Q60">
        <v>161.82217598149481</v>
      </c>
      <c r="S60" t="s">
        <v>35</v>
      </c>
      <c r="T60" t="s">
        <v>69</v>
      </c>
      <c r="U60" t="s">
        <v>158</v>
      </c>
    </row>
    <row r="61" spans="1:21" x14ac:dyDescent="0.3">
      <c r="A61" s="2">
        <v>44003</v>
      </c>
      <c r="B61" t="s">
        <v>27</v>
      </c>
      <c r="C61" t="s">
        <v>165</v>
      </c>
      <c r="D61" t="s">
        <v>184</v>
      </c>
      <c r="H61" t="s">
        <v>186</v>
      </c>
      <c r="I61" t="s">
        <v>174</v>
      </c>
      <c r="J61" t="s">
        <v>171</v>
      </c>
      <c r="K61" t="s">
        <v>264</v>
      </c>
      <c r="L61">
        <v>4.5</v>
      </c>
      <c r="M61">
        <f t="shared" si="1"/>
        <v>0.1875</v>
      </c>
      <c r="N61">
        <v>4.3396093015419446</v>
      </c>
      <c r="O61">
        <v>36.452718132952334</v>
      </c>
      <c r="P61">
        <v>80364.391450269366</v>
      </c>
      <c r="Q61">
        <v>148.67412418299836</v>
      </c>
      <c r="S61" t="s">
        <v>35</v>
      </c>
      <c r="T61" t="s">
        <v>69</v>
      </c>
      <c r="U61" t="s">
        <v>158</v>
      </c>
    </row>
    <row r="62" spans="1:21" x14ac:dyDescent="0.3">
      <c r="A62" s="2">
        <v>44003</v>
      </c>
      <c r="B62" t="s">
        <v>27</v>
      </c>
      <c r="C62" t="s">
        <v>166</v>
      </c>
      <c r="D62" t="s">
        <v>168</v>
      </c>
      <c r="H62" t="s">
        <v>173</v>
      </c>
      <c r="I62" t="s">
        <v>174</v>
      </c>
      <c r="J62" t="s">
        <v>175</v>
      </c>
      <c r="K62" t="s">
        <v>261</v>
      </c>
      <c r="L62">
        <v>4</v>
      </c>
      <c r="M62">
        <f t="shared" si="1"/>
        <v>0.16666666666666666</v>
      </c>
      <c r="N62">
        <v>9.2685032123354496</v>
      </c>
      <c r="O62">
        <v>77.855426983617775</v>
      </c>
      <c r="P62">
        <v>171641.6314366234</v>
      </c>
      <c r="Q62">
        <v>317.53701815775327</v>
      </c>
      <c r="S62" t="s">
        <v>35</v>
      </c>
      <c r="T62" t="s">
        <v>69</v>
      </c>
      <c r="U62" t="s">
        <v>158</v>
      </c>
    </row>
    <row r="63" spans="1:21" x14ac:dyDescent="0.3">
      <c r="A63" s="2">
        <v>44003</v>
      </c>
      <c r="B63" t="s">
        <v>27</v>
      </c>
      <c r="C63" t="s">
        <v>166</v>
      </c>
      <c r="D63" t="s">
        <v>169</v>
      </c>
      <c r="H63" t="s">
        <v>173</v>
      </c>
      <c r="I63" t="s">
        <v>174</v>
      </c>
      <c r="J63" t="s">
        <v>175</v>
      </c>
      <c r="K63" t="s">
        <v>265</v>
      </c>
      <c r="L63">
        <v>4</v>
      </c>
      <c r="M63">
        <f t="shared" si="1"/>
        <v>0.16666666666666666</v>
      </c>
      <c r="N63">
        <v>9.2685032123354496</v>
      </c>
      <c r="O63">
        <v>77.855426983617775</v>
      </c>
      <c r="P63">
        <v>171641.6314366234</v>
      </c>
      <c r="Q63">
        <v>317.53701815775327</v>
      </c>
      <c r="S63" t="s">
        <v>35</v>
      </c>
      <c r="T63" t="s">
        <v>69</v>
      </c>
      <c r="U63" t="s">
        <v>158</v>
      </c>
    </row>
    <row r="64" spans="1:21" x14ac:dyDescent="0.3">
      <c r="A64" s="2">
        <v>44004</v>
      </c>
      <c r="B64" t="s">
        <v>27</v>
      </c>
      <c r="C64" t="s">
        <v>166</v>
      </c>
      <c r="D64" t="s">
        <v>168</v>
      </c>
      <c r="H64" t="s">
        <v>173</v>
      </c>
      <c r="I64" t="s">
        <v>174</v>
      </c>
      <c r="J64" t="s">
        <v>175</v>
      </c>
      <c r="K64" t="s">
        <v>261</v>
      </c>
      <c r="L64">
        <v>4</v>
      </c>
      <c r="M64">
        <f t="shared" si="1"/>
        <v>0.16666666666666666</v>
      </c>
      <c r="N64">
        <v>14.424513355606923</v>
      </c>
      <c r="O64">
        <v>121.16591218709816</v>
      </c>
      <c r="P64">
        <v>267124.79332592036</v>
      </c>
      <c r="Q64">
        <v>494.18086765295266</v>
      </c>
      <c r="S64" t="s">
        <v>35</v>
      </c>
      <c r="T64" t="s">
        <v>69</v>
      </c>
      <c r="U64" t="s">
        <v>158</v>
      </c>
    </row>
    <row r="65" spans="1:21" x14ac:dyDescent="0.3">
      <c r="A65" s="2">
        <v>44004</v>
      </c>
      <c r="B65" t="s">
        <v>27</v>
      </c>
      <c r="C65" t="s">
        <v>166</v>
      </c>
      <c r="D65" t="s">
        <v>169</v>
      </c>
      <c r="H65" t="s">
        <v>173</v>
      </c>
      <c r="I65" t="s">
        <v>174</v>
      </c>
      <c r="J65" t="s">
        <v>175</v>
      </c>
      <c r="K65" t="s">
        <v>260</v>
      </c>
      <c r="L65">
        <v>4</v>
      </c>
      <c r="M65">
        <f t="shared" si="1"/>
        <v>0.16666666666666666</v>
      </c>
      <c r="N65">
        <v>14.424513355606923</v>
      </c>
      <c r="O65">
        <v>121.16591218709816</v>
      </c>
      <c r="P65">
        <v>267124.79332592036</v>
      </c>
      <c r="Q65">
        <v>494.18086765295266</v>
      </c>
      <c r="S65" t="s">
        <v>35</v>
      </c>
      <c r="T65" t="s">
        <v>69</v>
      </c>
      <c r="U65" t="s">
        <v>158</v>
      </c>
    </row>
    <row r="66" spans="1:21" x14ac:dyDescent="0.3">
      <c r="A66" s="2">
        <v>44004</v>
      </c>
      <c r="B66" t="s">
        <v>27</v>
      </c>
      <c r="C66" t="s">
        <v>165</v>
      </c>
      <c r="D66" t="s">
        <v>167</v>
      </c>
      <c r="H66" t="s">
        <v>179</v>
      </c>
      <c r="I66" t="s">
        <v>174</v>
      </c>
      <c r="J66" t="s">
        <v>171</v>
      </c>
      <c r="K66" t="s">
        <v>266</v>
      </c>
      <c r="L66">
        <v>24</v>
      </c>
      <c r="M66">
        <f t="shared" si="1"/>
        <v>1</v>
      </c>
      <c r="N66">
        <v>7.350973288786145</v>
      </c>
      <c r="O66">
        <v>61.748175625803619</v>
      </c>
      <c r="P66">
        <v>136131.26294815916</v>
      </c>
      <c r="Q66">
        <v>251.84283645409445</v>
      </c>
      <c r="S66" t="s">
        <v>35</v>
      </c>
      <c r="T66" t="s">
        <v>69</v>
      </c>
      <c r="U66" t="s">
        <v>158</v>
      </c>
    </row>
    <row r="67" spans="1:21" x14ac:dyDescent="0.3">
      <c r="A67" s="2">
        <v>44005</v>
      </c>
      <c r="B67" t="s">
        <v>27</v>
      </c>
      <c r="C67" t="s">
        <v>165</v>
      </c>
      <c r="D67" t="s">
        <v>167</v>
      </c>
      <c r="H67" t="s">
        <v>179</v>
      </c>
      <c r="I67" t="s">
        <v>174</v>
      </c>
      <c r="J67" t="s">
        <v>171</v>
      </c>
      <c r="K67" t="s">
        <v>267</v>
      </c>
      <c r="L67">
        <v>8</v>
      </c>
      <c r="M67">
        <f t="shared" si="1"/>
        <v>0.33333333333333331</v>
      </c>
      <c r="N67">
        <v>3.7907377629652967</v>
      </c>
      <c r="O67">
        <v>31.842197208908495</v>
      </c>
      <c r="P67">
        <v>70199.944810703848</v>
      </c>
      <c r="Q67">
        <v>129.86989789980211</v>
      </c>
      <c r="S67" t="s">
        <v>35</v>
      </c>
      <c r="T67" t="s">
        <v>69</v>
      </c>
      <c r="U67" t="s">
        <v>158</v>
      </c>
    </row>
    <row r="68" spans="1:21" x14ac:dyDescent="0.3">
      <c r="A68" s="2">
        <v>44005</v>
      </c>
      <c r="B68" t="s">
        <v>27</v>
      </c>
      <c r="C68" t="s">
        <v>166</v>
      </c>
      <c r="D68" t="s">
        <v>168</v>
      </c>
      <c r="H68" t="s">
        <v>173</v>
      </c>
      <c r="I68" t="s">
        <v>172</v>
      </c>
      <c r="J68" t="s">
        <v>178</v>
      </c>
      <c r="K68" t="s">
        <v>268</v>
      </c>
      <c r="L68">
        <v>1</v>
      </c>
      <c r="M68">
        <f t="shared" si="1"/>
        <v>4.1666666666666664E-2</v>
      </c>
      <c r="N68">
        <v>5.5788069152260773</v>
      </c>
      <c r="O68">
        <v>46.861978087899054</v>
      </c>
      <c r="P68">
        <v>103312.85413214401</v>
      </c>
      <c r="Q68">
        <v>191.12878014446645</v>
      </c>
      <c r="S68" t="s">
        <v>35</v>
      </c>
      <c r="T68" t="s">
        <v>69</v>
      </c>
      <c r="U68" t="s">
        <v>158</v>
      </c>
    </row>
    <row r="69" spans="1:21" x14ac:dyDescent="0.3">
      <c r="A69" s="2">
        <v>44005</v>
      </c>
      <c r="B69" t="s">
        <v>27</v>
      </c>
      <c r="C69" t="s">
        <v>166</v>
      </c>
      <c r="D69" t="s">
        <v>168</v>
      </c>
      <c r="H69" t="s">
        <v>173</v>
      </c>
      <c r="I69" t="s">
        <v>174</v>
      </c>
      <c r="J69" t="s">
        <v>175</v>
      </c>
      <c r="K69" t="s">
        <v>269</v>
      </c>
      <c r="L69">
        <v>4</v>
      </c>
      <c r="M69">
        <f t="shared" si="1"/>
        <v>0.16666666666666666</v>
      </c>
      <c r="N69">
        <v>22.315227660904309</v>
      </c>
      <c r="O69">
        <v>187.44791235159622</v>
      </c>
      <c r="P69">
        <v>413251.41652857605</v>
      </c>
      <c r="Q69">
        <v>764.51512057786579</v>
      </c>
      <c r="S69" t="s">
        <v>35</v>
      </c>
      <c r="T69" t="s">
        <v>69</v>
      </c>
      <c r="U69" t="s">
        <v>158</v>
      </c>
    </row>
    <row r="70" spans="1:21" x14ac:dyDescent="0.3">
      <c r="A70" s="2">
        <v>44005</v>
      </c>
      <c r="B70" t="s">
        <v>27</v>
      </c>
      <c r="C70" t="s">
        <v>166</v>
      </c>
      <c r="D70" t="s">
        <v>169</v>
      </c>
      <c r="H70" t="s">
        <v>173</v>
      </c>
      <c r="I70" t="s">
        <v>174</v>
      </c>
      <c r="J70" t="s">
        <v>175</v>
      </c>
      <c r="K70" t="s">
        <v>269</v>
      </c>
      <c r="L70">
        <v>4</v>
      </c>
      <c r="M70">
        <f t="shared" si="1"/>
        <v>0.16666666666666666</v>
      </c>
      <c r="N70">
        <v>22.315227660904309</v>
      </c>
      <c r="O70">
        <v>187.44791235159622</v>
      </c>
      <c r="P70">
        <v>413251.41652857605</v>
      </c>
      <c r="Q70">
        <v>764.51512057786579</v>
      </c>
      <c r="S70" t="s">
        <v>35</v>
      </c>
      <c r="T70" t="s">
        <v>69</v>
      </c>
      <c r="U70" t="s">
        <v>158</v>
      </c>
    </row>
    <row r="71" spans="1:21" x14ac:dyDescent="0.3">
      <c r="A71" s="2">
        <v>44006</v>
      </c>
      <c r="B71" t="s">
        <v>27</v>
      </c>
      <c r="C71" t="s">
        <v>166</v>
      </c>
      <c r="D71" t="s">
        <v>168</v>
      </c>
      <c r="H71" t="s">
        <v>173</v>
      </c>
      <c r="I71" t="s">
        <v>172</v>
      </c>
      <c r="J71" t="s">
        <v>178</v>
      </c>
      <c r="K71" t="s">
        <v>270</v>
      </c>
      <c r="L71">
        <v>7.5</v>
      </c>
      <c r="M71">
        <f t="shared" si="1"/>
        <v>0.3125</v>
      </c>
      <c r="N71">
        <v>25.160296085641015</v>
      </c>
      <c r="O71">
        <v>211.34648711938453</v>
      </c>
      <c r="P71">
        <v>465938.6924331375</v>
      </c>
      <c r="Q71">
        <v>861.98658100130444</v>
      </c>
      <c r="S71" t="s">
        <v>35</v>
      </c>
      <c r="T71" t="s">
        <v>69</v>
      </c>
      <c r="U71" t="s">
        <v>156</v>
      </c>
    </row>
    <row r="72" spans="1:21" x14ac:dyDescent="0.3">
      <c r="A72" s="2">
        <v>44006</v>
      </c>
      <c r="B72" t="s">
        <v>27</v>
      </c>
      <c r="C72" t="s">
        <v>166</v>
      </c>
      <c r="D72" t="s">
        <v>169</v>
      </c>
      <c r="H72" t="s">
        <v>173</v>
      </c>
      <c r="I72" t="s">
        <v>174</v>
      </c>
      <c r="J72" t="s">
        <v>177</v>
      </c>
      <c r="K72" t="s">
        <v>271</v>
      </c>
      <c r="L72">
        <v>8</v>
      </c>
      <c r="M72">
        <f t="shared" si="1"/>
        <v>0.33333333333333331</v>
      </c>
      <c r="N72">
        <v>26.837649158017083</v>
      </c>
      <c r="O72">
        <v>225.4362529273435</v>
      </c>
      <c r="P72">
        <v>497001.27192868001</v>
      </c>
      <c r="Q72">
        <v>919.45235306805807</v>
      </c>
      <c r="S72" t="s">
        <v>35</v>
      </c>
      <c r="T72" t="s">
        <v>69</v>
      </c>
      <c r="U72" t="s">
        <v>158</v>
      </c>
    </row>
    <row r="73" spans="1:21" x14ac:dyDescent="0.3">
      <c r="A73" s="2">
        <v>44006</v>
      </c>
      <c r="B73" t="s">
        <v>27</v>
      </c>
      <c r="C73" t="s">
        <v>166</v>
      </c>
      <c r="D73" t="s">
        <v>168</v>
      </c>
      <c r="H73" t="s">
        <v>173</v>
      </c>
      <c r="I73" t="s">
        <v>175</v>
      </c>
      <c r="J73" t="s">
        <v>175</v>
      </c>
      <c r="K73" t="s">
        <v>272</v>
      </c>
      <c r="L73">
        <v>2.5</v>
      </c>
      <c r="M73">
        <f t="shared" si="1"/>
        <v>0.10416666666666667</v>
      </c>
      <c r="N73">
        <v>8.3867653618803395</v>
      </c>
      <c r="O73">
        <v>70.448829039794859</v>
      </c>
      <c r="P73">
        <v>155312.89747771254</v>
      </c>
      <c r="Q73">
        <v>287.3288603337682</v>
      </c>
      <c r="S73" t="s">
        <v>35</v>
      </c>
      <c r="T73" t="s">
        <v>69</v>
      </c>
      <c r="U73" t="s">
        <v>159</v>
      </c>
    </row>
    <row r="74" spans="1:21" x14ac:dyDescent="0.3">
      <c r="A74" s="2">
        <v>44006</v>
      </c>
      <c r="B74" t="s">
        <v>27</v>
      </c>
      <c r="C74" t="s">
        <v>165</v>
      </c>
      <c r="D74" t="s">
        <v>167</v>
      </c>
      <c r="H74" t="s">
        <v>179</v>
      </c>
      <c r="I74" t="s">
        <v>174</v>
      </c>
      <c r="J74" t="s">
        <v>171</v>
      </c>
      <c r="K74" t="s">
        <v>273</v>
      </c>
      <c r="L74">
        <v>8</v>
      </c>
      <c r="M74">
        <f t="shared" si="1"/>
        <v>0.33333333333333331</v>
      </c>
      <c r="N74">
        <v>2.2794858219337217</v>
      </c>
      <c r="O74">
        <v>19.147680904243263</v>
      </c>
      <c r="P74">
        <v>42213.360275112776</v>
      </c>
      <c r="Q74">
        <v>78.094716508958641</v>
      </c>
      <c r="S74" t="s">
        <v>35</v>
      </c>
      <c r="T74" t="s">
        <v>69</v>
      </c>
      <c r="U74" t="s">
        <v>158</v>
      </c>
    </row>
    <row r="75" spans="1:21" x14ac:dyDescent="0.3">
      <c r="A75" s="2">
        <v>44006</v>
      </c>
      <c r="B75" t="s">
        <v>27</v>
      </c>
      <c r="C75" t="s">
        <v>165</v>
      </c>
      <c r="D75" t="s">
        <v>184</v>
      </c>
      <c r="H75" t="s">
        <v>186</v>
      </c>
      <c r="I75" t="s">
        <v>174</v>
      </c>
      <c r="J75" t="s">
        <v>171</v>
      </c>
      <c r="K75" t="s">
        <v>274</v>
      </c>
      <c r="L75">
        <v>1.1000000000000001</v>
      </c>
      <c r="M75">
        <f t="shared" si="1"/>
        <v>4.5833333333333337E-2</v>
      </c>
      <c r="N75">
        <v>1.5358035725278449</v>
      </c>
      <c r="O75">
        <v>12.900750009233898</v>
      </c>
      <c r="P75">
        <v>28441.251485357236</v>
      </c>
      <c r="Q75">
        <v>52.61631524791089</v>
      </c>
      <c r="S75" t="s">
        <v>35</v>
      </c>
      <c r="T75" t="s">
        <v>69</v>
      </c>
      <c r="U75" t="s">
        <v>158</v>
      </c>
    </row>
    <row r="76" spans="1:21" x14ac:dyDescent="0.3">
      <c r="A76" s="2">
        <v>44007</v>
      </c>
      <c r="B76" t="s">
        <v>27</v>
      </c>
      <c r="C76" t="s">
        <v>165</v>
      </c>
      <c r="D76" t="s">
        <v>167</v>
      </c>
      <c r="H76" t="s">
        <v>179</v>
      </c>
      <c r="I76" t="s">
        <v>174</v>
      </c>
      <c r="J76" t="s">
        <v>171</v>
      </c>
      <c r="K76" t="s">
        <v>275</v>
      </c>
      <c r="L76">
        <v>4</v>
      </c>
      <c r="M76">
        <f t="shared" si="1"/>
        <v>0.16666666666666666</v>
      </c>
      <c r="N76">
        <v>1.6436249146486468</v>
      </c>
      <c r="O76">
        <v>13.806449283048634</v>
      </c>
      <c r="P76">
        <v>30437.974218394676</v>
      </c>
      <c r="Q76">
        <v>56.310252304030151</v>
      </c>
      <c r="S76" t="s">
        <v>35</v>
      </c>
      <c r="T76" t="s">
        <v>69</v>
      </c>
      <c r="U76" t="s">
        <v>158</v>
      </c>
    </row>
    <row r="77" spans="1:21" x14ac:dyDescent="0.3">
      <c r="A77" s="2">
        <v>44007</v>
      </c>
      <c r="B77" t="s">
        <v>27</v>
      </c>
      <c r="C77" t="s">
        <v>166</v>
      </c>
      <c r="D77" t="s">
        <v>169</v>
      </c>
      <c r="H77" t="s">
        <v>173</v>
      </c>
      <c r="I77" t="s">
        <v>174</v>
      </c>
      <c r="J77" t="s">
        <v>177</v>
      </c>
      <c r="K77" t="s">
        <v>276</v>
      </c>
      <c r="L77">
        <v>4</v>
      </c>
      <c r="M77">
        <f t="shared" si="1"/>
        <v>0.16666666666666666</v>
      </c>
      <c r="N77">
        <v>19.351306501786496</v>
      </c>
      <c r="O77">
        <v>162.55097461500657</v>
      </c>
      <c r="P77">
        <v>358363.12965573574</v>
      </c>
      <c r="Q77">
        <v>662.9717898631111</v>
      </c>
      <c r="S77" t="s">
        <v>35</v>
      </c>
      <c r="T77" t="s">
        <v>69</v>
      </c>
      <c r="U77" t="s">
        <v>158</v>
      </c>
    </row>
    <row r="78" spans="1:21" x14ac:dyDescent="0.3">
      <c r="A78" s="2">
        <v>44007</v>
      </c>
      <c r="B78" t="s">
        <v>27</v>
      </c>
      <c r="C78" t="s">
        <v>166</v>
      </c>
      <c r="D78" t="s">
        <v>168</v>
      </c>
      <c r="H78" t="s">
        <v>173</v>
      </c>
      <c r="I78" t="s">
        <v>174</v>
      </c>
      <c r="J78" t="s">
        <v>175</v>
      </c>
      <c r="K78" t="s">
        <v>277</v>
      </c>
      <c r="L78">
        <v>4</v>
      </c>
      <c r="M78">
        <f t="shared" si="1"/>
        <v>0.16666666666666666</v>
      </c>
      <c r="N78">
        <v>19.351306501786496</v>
      </c>
      <c r="O78">
        <v>162.55097461500657</v>
      </c>
      <c r="P78">
        <v>358363.12965573574</v>
      </c>
      <c r="Q78">
        <v>662.9717898631111</v>
      </c>
      <c r="S78" t="s">
        <v>35</v>
      </c>
      <c r="T78" t="s">
        <v>69</v>
      </c>
      <c r="U78" t="s">
        <v>158</v>
      </c>
    </row>
    <row r="79" spans="1:21" x14ac:dyDescent="0.3">
      <c r="A79" s="2">
        <v>44007</v>
      </c>
      <c r="B79" t="s">
        <v>27</v>
      </c>
      <c r="C79" t="s">
        <v>165</v>
      </c>
      <c r="D79" t="s">
        <v>184</v>
      </c>
      <c r="H79" t="s">
        <v>186</v>
      </c>
      <c r="I79" t="s">
        <v>174</v>
      </c>
      <c r="J79" t="s">
        <v>175</v>
      </c>
      <c r="K79" t="s">
        <v>278</v>
      </c>
      <c r="L79">
        <v>4</v>
      </c>
      <c r="M79">
        <f t="shared" si="1"/>
        <v>0.16666666666666666</v>
      </c>
      <c r="N79">
        <v>8.0537620817783679</v>
      </c>
      <c r="O79">
        <v>67.65160148693829</v>
      </c>
      <c r="P79">
        <v>149146.07367013389</v>
      </c>
      <c r="Q79">
        <v>275.92023628974772</v>
      </c>
      <c r="S79" t="s">
        <v>35</v>
      </c>
      <c r="T79" t="s">
        <v>69</v>
      </c>
      <c r="U79" t="s">
        <v>158</v>
      </c>
    </row>
    <row r="80" spans="1:21" x14ac:dyDescent="0.3">
      <c r="A80" s="2">
        <v>44008</v>
      </c>
      <c r="B80" t="s">
        <v>27</v>
      </c>
      <c r="C80" t="s">
        <v>165</v>
      </c>
      <c r="D80" t="s">
        <v>184</v>
      </c>
      <c r="H80" t="s">
        <v>186</v>
      </c>
      <c r="I80" t="s">
        <v>174</v>
      </c>
      <c r="J80" t="s">
        <v>175</v>
      </c>
      <c r="K80" t="s">
        <v>279</v>
      </c>
      <c r="L80">
        <v>4</v>
      </c>
      <c r="M80">
        <f t="shared" si="1"/>
        <v>0.16666666666666666</v>
      </c>
      <c r="N80">
        <v>13.723686533256235</v>
      </c>
      <c r="O80">
        <v>115.27896687935238</v>
      </c>
      <c r="P80">
        <v>254146.31596155785</v>
      </c>
      <c r="Q80">
        <v>470.17068452888202</v>
      </c>
      <c r="S80" t="s">
        <v>35</v>
      </c>
      <c r="T80" t="s">
        <v>69</v>
      </c>
      <c r="U80" t="s">
        <v>158</v>
      </c>
    </row>
    <row r="81" spans="1:21" x14ac:dyDescent="0.3">
      <c r="A81" s="2">
        <v>44008</v>
      </c>
      <c r="B81" t="s">
        <v>27</v>
      </c>
      <c r="C81" t="s">
        <v>166</v>
      </c>
      <c r="D81" t="s">
        <v>168</v>
      </c>
      <c r="H81" t="s">
        <v>173</v>
      </c>
      <c r="I81" t="s">
        <v>174</v>
      </c>
      <c r="J81" t="s">
        <v>175</v>
      </c>
      <c r="K81" t="s">
        <v>277</v>
      </c>
      <c r="L81">
        <v>4</v>
      </c>
      <c r="M81">
        <f t="shared" si="1"/>
        <v>0.16666666666666666</v>
      </c>
      <c r="N81">
        <v>32.974808759292252</v>
      </c>
      <c r="O81">
        <v>276.98839357805491</v>
      </c>
      <c r="P81">
        <v>610654.15225005138</v>
      </c>
      <c r="Q81">
        <v>1129.7101816625952</v>
      </c>
      <c r="S81" t="s">
        <v>35</v>
      </c>
      <c r="T81" t="s">
        <v>69</v>
      </c>
      <c r="U81" t="s">
        <v>158</v>
      </c>
    </row>
    <row r="82" spans="1:21" x14ac:dyDescent="0.3">
      <c r="A82" s="2">
        <v>44008</v>
      </c>
      <c r="B82" t="s">
        <v>27</v>
      </c>
      <c r="C82" t="s">
        <v>165</v>
      </c>
      <c r="D82" t="s">
        <v>167</v>
      </c>
      <c r="H82" t="s">
        <v>179</v>
      </c>
      <c r="I82" t="s">
        <v>174</v>
      </c>
      <c r="J82" t="s">
        <v>171</v>
      </c>
      <c r="K82" t="s">
        <v>273</v>
      </c>
      <c r="L82">
        <v>8</v>
      </c>
      <c r="M82">
        <f t="shared" si="1"/>
        <v>0.33333333333333331</v>
      </c>
      <c r="N82">
        <v>5.6015047074515252</v>
      </c>
      <c r="O82">
        <v>47.052639542592814</v>
      </c>
      <c r="P82">
        <v>103733.19018839096</v>
      </c>
      <c r="Q82">
        <v>191.9064018485233</v>
      </c>
      <c r="S82" t="s">
        <v>35</v>
      </c>
      <c r="T82" t="s">
        <v>69</v>
      </c>
      <c r="U82" t="s">
        <v>158</v>
      </c>
    </row>
    <row r="83" spans="1:21" x14ac:dyDescent="0.3">
      <c r="A83" s="2">
        <v>44009</v>
      </c>
      <c r="B83" t="s">
        <v>27</v>
      </c>
      <c r="C83" t="s">
        <v>165</v>
      </c>
      <c r="D83" t="s">
        <v>184</v>
      </c>
      <c r="H83" t="s">
        <v>186</v>
      </c>
      <c r="I83" t="s">
        <v>174</v>
      </c>
      <c r="J83" t="s">
        <v>171</v>
      </c>
      <c r="K83" t="s">
        <v>280</v>
      </c>
      <c r="L83">
        <v>4</v>
      </c>
      <c r="M83">
        <f t="shared" si="1"/>
        <v>0.16666666666666666</v>
      </c>
      <c r="N83">
        <v>14.825779906863806</v>
      </c>
      <c r="O83">
        <v>124.53655121765598</v>
      </c>
      <c r="P83">
        <v>274555.77154546871</v>
      </c>
      <c r="Q83">
        <v>507.92817735911711</v>
      </c>
      <c r="S83" t="s">
        <v>35</v>
      </c>
      <c r="T83" t="s">
        <v>69</v>
      </c>
      <c r="U83" t="s">
        <v>158</v>
      </c>
    </row>
    <row r="84" spans="1:21" x14ac:dyDescent="0.3">
      <c r="A84" s="2">
        <v>44009</v>
      </c>
      <c r="B84" t="s">
        <v>27</v>
      </c>
      <c r="C84" t="s">
        <v>165</v>
      </c>
      <c r="D84" t="s">
        <v>167</v>
      </c>
      <c r="H84" t="s">
        <v>179</v>
      </c>
      <c r="I84" t="s">
        <v>174</v>
      </c>
      <c r="J84" t="s">
        <v>171</v>
      </c>
      <c r="K84" t="s">
        <v>273</v>
      </c>
      <c r="L84">
        <v>8</v>
      </c>
      <c r="M84">
        <f t="shared" si="1"/>
        <v>0.33333333333333331</v>
      </c>
      <c r="N84">
        <v>6.0513387374954322</v>
      </c>
      <c r="O84">
        <v>50.831245394961634</v>
      </c>
      <c r="P84">
        <v>112063.58022264032</v>
      </c>
      <c r="Q84">
        <v>207.3176234118846</v>
      </c>
      <c r="S84" t="s">
        <v>35</v>
      </c>
      <c r="T84" t="s">
        <v>69</v>
      </c>
      <c r="U84" t="s">
        <v>158</v>
      </c>
    </row>
    <row r="85" spans="1:21" x14ac:dyDescent="0.3">
      <c r="A85" s="2">
        <v>44009</v>
      </c>
      <c r="B85" t="s">
        <v>27</v>
      </c>
      <c r="C85" t="s">
        <v>166</v>
      </c>
      <c r="D85" t="s">
        <v>168</v>
      </c>
      <c r="H85" t="s">
        <v>173</v>
      </c>
      <c r="I85" t="s">
        <v>174</v>
      </c>
      <c r="J85" t="s">
        <v>175</v>
      </c>
      <c r="K85" t="s">
        <v>277</v>
      </c>
      <c r="L85">
        <v>4</v>
      </c>
      <c r="M85">
        <f t="shared" si="1"/>
        <v>0.16666666666666666</v>
      </c>
      <c r="N85">
        <v>35.622881355640757</v>
      </c>
      <c r="O85">
        <v>299.23220338738236</v>
      </c>
      <c r="P85">
        <v>659693.30023189087</v>
      </c>
      <c r="Q85">
        <v>1220.4326054289982</v>
      </c>
      <c r="S85" t="s">
        <v>35</v>
      </c>
      <c r="T85" t="s">
        <v>69</v>
      </c>
      <c r="U85" t="s">
        <v>158</v>
      </c>
    </row>
    <row r="86" spans="1:21" x14ac:dyDescent="0.3">
      <c r="A86" s="2">
        <v>44010</v>
      </c>
      <c r="B86" t="s">
        <v>27</v>
      </c>
      <c r="C86" t="s">
        <v>166</v>
      </c>
      <c r="D86" t="s">
        <v>168</v>
      </c>
      <c r="H86" t="s">
        <v>173</v>
      </c>
      <c r="I86" t="s">
        <v>174</v>
      </c>
      <c r="J86" t="s">
        <v>175</v>
      </c>
      <c r="K86" t="s">
        <v>277</v>
      </c>
      <c r="L86">
        <v>4</v>
      </c>
      <c r="M86">
        <f t="shared" si="1"/>
        <v>0.16666666666666666</v>
      </c>
      <c r="N86">
        <v>37.199115043943443</v>
      </c>
      <c r="O86">
        <v>312.47256636912493</v>
      </c>
      <c r="P86">
        <v>688883.26926870015</v>
      </c>
      <c r="Q86">
        <v>1274.4340481470954</v>
      </c>
      <c r="S86" t="s">
        <v>35</v>
      </c>
      <c r="T86" t="s">
        <v>69</v>
      </c>
      <c r="U86" t="s">
        <v>158</v>
      </c>
    </row>
    <row r="87" spans="1:21" x14ac:dyDescent="0.3">
      <c r="A87" s="2">
        <v>44010</v>
      </c>
      <c r="B87" t="s">
        <v>27</v>
      </c>
      <c r="C87" t="s">
        <v>165</v>
      </c>
      <c r="D87" t="s">
        <v>184</v>
      </c>
      <c r="H87" t="s">
        <v>186</v>
      </c>
      <c r="I87" t="s">
        <v>174</v>
      </c>
      <c r="J87" t="s">
        <v>175</v>
      </c>
      <c r="K87" t="s">
        <v>281</v>
      </c>
      <c r="L87">
        <v>4</v>
      </c>
      <c r="M87">
        <f t="shared" si="1"/>
        <v>0.16666666666666666</v>
      </c>
      <c r="N87">
        <v>15.481787867344506</v>
      </c>
      <c r="O87">
        <v>130.04701808569385</v>
      </c>
      <c r="P87">
        <v>286704.25701208238</v>
      </c>
      <c r="Q87">
        <v>530.40287547235232</v>
      </c>
      <c r="S87" t="s">
        <v>35</v>
      </c>
      <c r="T87" t="s">
        <v>69</v>
      </c>
      <c r="U87" t="s">
        <v>158</v>
      </c>
    </row>
    <row r="88" spans="1:21" x14ac:dyDescent="0.3">
      <c r="A88" s="2">
        <v>44010</v>
      </c>
      <c r="B88" t="s">
        <v>27</v>
      </c>
      <c r="C88" t="s">
        <v>165</v>
      </c>
      <c r="D88" t="s">
        <v>167</v>
      </c>
      <c r="H88" t="s">
        <v>179</v>
      </c>
      <c r="I88" t="s">
        <v>174</v>
      </c>
      <c r="J88" t="s">
        <v>171</v>
      </c>
      <c r="K88" t="s">
        <v>273</v>
      </c>
      <c r="L88">
        <v>8</v>
      </c>
      <c r="M88">
        <f t="shared" si="1"/>
        <v>0.33333333333333331</v>
      </c>
      <c r="N88">
        <v>6.3190970887120441</v>
      </c>
      <c r="O88">
        <v>53.080415545181175</v>
      </c>
      <c r="P88">
        <v>117022.14571921731</v>
      </c>
      <c r="Q88">
        <v>216.49096958055205</v>
      </c>
      <c r="S88" t="s">
        <v>35</v>
      </c>
      <c r="T88" t="s">
        <v>69</v>
      </c>
      <c r="U88" t="s">
        <v>158</v>
      </c>
    </row>
    <row r="89" spans="1:21" x14ac:dyDescent="0.3">
      <c r="A89" s="2">
        <v>44011</v>
      </c>
      <c r="B89" t="s">
        <v>27</v>
      </c>
      <c r="C89" t="s">
        <v>165</v>
      </c>
      <c r="D89" t="s">
        <v>167</v>
      </c>
      <c r="H89" t="s">
        <v>179</v>
      </c>
      <c r="I89" t="s">
        <v>174</v>
      </c>
      <c r="J89" t="s">
        <v>171</v>
      </c>
      <c r="K89" t="s">
        <v>282</v>
      </c>
      <c r="L89">
        <v>8</v>
      </c>
      <c r="M89">
        <f t="shared" si="1"/>
        <v>0.33333333333333331</v>
      </c>
      <c r="N89">
        <v>5.2550147354894072</v>
      </c>
      <c r="O89">
        <v>44.142123778111021</v>
      </c>
      <c r="P89">
        <v>97316.60892369911</v>
      </c>
      <c r="Q89">
        <v>180.03572650884337</v>
      </c>
      <c r="S89" t="s">
        <v>35</v>
      </c>
      <c r="T89" t="s">
        <v>69</v>
      </c>
      <c r="U89" t="s">
        <v>158</v>
      </c>
    </row>
    <row r="90" spans="1:21" x14ac:dyDescent="0.3">
      <c r="A90" s="2">
        <v>44011</v>
      </c>
      <c r="B90" t="s">
        <v>27</v>
      </c>
      <c r="C90" t="s">
        <v>166</v>
      </c>
      <c r="D90" t="s">
        <v>168</v>
      </c>
      <c r="H90" t="s">
        <v>173</v>
      </c>
      <c r="I90" t="s">
        <v>174</v>
      </c>
      <c r="J90" t="s">
        <v>178</v>
      </c>
      <c r="K90" t="s">
        <v>283</v>
      </c>
      <c r="L90">
        <v>4</v>
      </c>
      <c r="M90">
        <f t="shared" si="1"/>
        <v>0.16666666666666666</v>
      </c>
      <c r="N90">
        <v>30.93509958128077</v>
      </c>
      <c r="O90">
        <v>259.85483648275846</v>
      </c>
      <c r="P90">
        <v>572881.16960661893</v>
      </c>
      <c r="Q90">
        <v>1059.8301637722452</v>
      </c>
      <c r="S90" t="s">
        <v>35</v>
      </c>
      <c r="T90" t="s">
        <v>69</v>
      </c>
      <c r="U90" t="s">
        <v>158</v>
      </c>
    </row>
    <row r="91" spans="1:21" x14ac:dyDescent="0.3">
      <c r="A91" s="2">
        <v>44011</v>
      </c>
      <c r="B91" t="s">
        <v>27</v>
      </c>
      <c r="C91" t="s">
        <v>165</v>
      </c>
      <c r="D91" t="s">
        <v>184</v>
      </c>
      <c r="H91" t="s">
        <v>186</v>
      </c>
      <c r="I91" t="s">
        <v>174</v>
      </c>
      <c r="J91" t="s">
        <v>175</v>
      </c>
      <c r="K91" t="s">
        <v>284</v>
      </c>
      <c r="L91">
        <v>4</v>
      </c>
      <c r="M91">
        <f t="shared" si="1"/>
        <v>0.16666666666666666</v>
      </c>
      <c r="N91">
        <v>12.874786101949047</v>
      </c>
      <c r="O91">
        <v>108.148203256372</v>
      </c>
      <c r="P91">
        <v>238425.69186306282</v>
      </c>
      <c r="Q91">
        <v>441.08752994666622</v>
      </c>
      <c r="S91" t="s">
        <v>35</v>
      </c>
      <c r="T91" t="s">
        <v>69</v>
      </c>
      <c r="U91" t="s">
        <v>158</v>
      </c>
    </row>
    <row r="92" spans="1:21" x14ac:dyDescent="0.3">
      <c r="A92" s="2">
        <v>44011</v>
      </c>
      <c r="B92" t="s">
        <v>27</v>
      </c>
      <c r="C92" t="s">
        <v>166</v>
      </c>
      <c r="D92" t="s">
        <v>169</v>
      </c>
      <c r="H92" t="s">
        <v>173</v>
      </c>
      <c r="I92" t="s">
        <v>174</v>
      </c>
      <c r="J92" t="s">
        <v>175</v>
      </c>
      <c r="K92" t="s">
        <v>285</v>
      </c>
      <c r="L92">
        <v>4</v>
      </c>
      <c r="M92">
        <f t="shared" ref="M92:M155" si="2">L92/24</f>
        <v>0.16666666666666666</v>
      </c>
      <c r="N92">
        <v>30.93509958128077</v>
      </c>
      <c r="O92">
        <v>259.85483648275846</v>
      </c>
      <c r="P92">
        <v>572881.16960661893</v>
      </c>
      <c r="Q92">
        <v>1059.8301637722452</v>
      </c>
      <c r="S92" t="s">
        <v>35</v>
      </c>
      <c r="T92" t="s">
        <v>69</v>
      </c>
      <c r="U92" t="s">
        <v>158</v>
      </c>
    </row>
    <row r="93" spans="1:21" x14ac:dyDescent="0.3">
      <c r="A93" s="2">
        <v>44012</v>
      </c>
      <c r="B93" t="s">
        <v>27</v>
      </c>
      <c r="C93" t="s">
        <v>166</v>
      </c>
      <c r="D93" t="s">
        <v>168</v>
      </c>
      <c r="H93" t="s">
        <v>173</v>
      </c>
      <c r="I93" t="s">
        <v>174</v>
      </c>
      <c r="J93" t="s">
        <v>178</v>
      </c>
      <c r="K93" t="s">
        <v>286</v>
      </c>
      <c r="L93">
        <v>6.5</v>
      </c>
      <c r="M93">
        <f t="shared" si="2"/>
        <v>0.27083333333333331</v>
      </c>
      <c r="N93">
        <v>40.114741506341517</v>
      </c>
      <c r="O93">
        <v>336.96382865326876</v>
      </c>
      <c r="P93">
        <v>742877.19592556939</v>
      </c>
      <c r="Q93">
        <v>1374.3228124623035</v>
      </c>
      <c r="S93" t="s">
        <v>35</v>
      </c>
      <c r="T93" t="s">
        <v>69</v>
      </c>
      <c r="U93" t="s">
        <v>158</v>
      </c>
    </row>
    <row r="94" spans="1:21" x14ac:dyDescent="0.3">
      <c r="A94" s="2">
        <v>44012</v>
      </c>
      <c r="B94" t="s">
        <v>27</v>
      </c>
      <c r="C94" t="s">
        <v>166</v>
      </c>
      <c r="D94" t="s">
        <v>169</v>
      </c>
      <c r="H94" t="s">
        <v>173</v>
      </c>
      <c r="I94" t="s">
        <v>174</v>
      </c>
      <c r="J94" t="s">
        <v>177</v>
      </c>
      <c r="K94" t="s">
        <v>287</v>
      </c>
      <c r="L94">
        <v>1.2</v>
      </c>
      <c r="M94">
        <f t="shared" si="2"/>
        <v>4.9999999999999996E-2</v>
      </c>
      <c r="N94">
        <v>7.4057984319399726</v>
      </c>
      <c r="O94">
        <v>62.208706828295774</v>
      </c>
      <c r="P94">
        <v>137146.55924779741</v>
      </c>
      <c r="Q94">
        <v>253.72113460842522</v>
      </c>
      <c r="S94" t="s">
        <v>35</v>
      </c>
      <c r="T94" t="s">
        <v>69</v>
      </c>
      <c r="U94" t="s">
        <v>158</v>
      </c>
    </row>
    <row r="95" spans="1:21" x14ac:dyDescent="0.3">
      <c r="A95" s="2">
        <v>44012</v>
      </c>
      <c r="B95" t="s">
        <v>27</v>
      </c>
      <c r="C95" t="s">
        <v>166</v>
      </c>
      <c r="D95" t="s">
        <v>168</v>
      </c>
      <c r="H95" t="s">
        <v>173</v>
      </c>
      <c r="I95" t="s">
        <v>174</v>
      </c>
      <c r="J95" t="s">
        <v>175</v>
      </c>
      <c r="K95" t="s">
        <v>288</v>
      </c>
      <c r="L95">
        <v>4</v>
      </c>
      <c r="M95">
        <f t="shared" si="2"/>
        <v>0.16666666666666666</v>
      </c>
      <c r="N95">
        <v>24.685994773133242</v>
      </c>
      <c r="O95">
        <v>207.36235609431924</v>
      </c>
      <c r="P95">
        <v>457155.19749265804</v>
      </c>
      <c r="Q95">
        <v>845.73711536141741</v>
      </c>
      <c r="S95" t="s">
        <v>35</v>
      </c>
      <c r="T95" t="s">
        <v>69</v>
      </c>
      <c r="U95" t="s">
        <v>158</v>
      </c>
    </row>
    <row r="96" spans="1:21" x14ac:dyDescent="0.3">
      <c r="A96" s="2">
        <v>44012</v>
      </c>
      <c r="B96" t="s">
        <v>27</v>
      </c>
      <c r="C96" t="s">
        <v>165</v>
      </c>
      <c r="D96" t="s">
        <v>167</v>
      </c>
      <c r="H96" t="s">
        <v>179</v>
      </c>
      <c r="I96" t="s">
        <v>174</v>
      </c>
      <c r="J96" t="s">
        <v>171</v>
      </c>
      <c r="K96" t="s">
        <v>273</v>
      </c>
      <c r="L96">
        <v>8</v>
      </c>
      <c r="M96">
        <f t="shared" si="2"/>
        <v>0.33333333333333331</v>
      </c>
      <c r="N96">
        <v>4.193465288585271</v>
      </c>
      <c r="O96">
        <v>35.225108424116279</v>
      </c>
      <c r="P96">
        <v>77657.978533975227</v>
      </c>
      <c r="Q96">
        <v>143.66726028785419</v>
      </c>
      <c r="S96" t="s">
        <v>35</v>
      </c>
      <c r="T96" t="s">
        <v>69</v>
      </c>
      <c r="U96" t="s">
        <v>158</v>
      </c>
    </row>
    <row r="97" spans="1:21" x14ac:dyDescent="0.3">
      <c r="A97" s="2">
        <v>43983</v>
      </c>
      <c r="B97" t="s">
        <v>20</v>
      </c>
      <c r="C97" t="s">
        <v>180</v>
      </c>
      <c r="D97" t="s">
        <v>181</v>
      </c>
      <c r="H97" t="s">
        <v>182</v>
      </c>
      <c r="I97" t="s">
        <v>193</v>
      </c>
      <c r="J97" t="s">
        <v>175</v>
      </c>
      <c r="K97" t="s">
        <v>294</v>
      </c>
      <c r="L97">
        <v>1</v>
      </c>
      <c r="M97">
        <f t="shared" si="2"/>
        <v>4.1666666666666664E-2</v>
      </c>
      <c r="N97">
        <v>4.8</v>
      </c>
      <c r="O97">
        <v>40.32</v>
      </c>
      <c r="P97">
        <v>88890.278399999996</v>
      </c>
      <c r="Q97">
        <v>231.53250814847996</v>
      </c>
      <c r="S97" t="s">
        <v>35</v>
      </c>
      <c r="T97" t="s">
        <v>69</v>
      </c>
      <c r="U97" t="s">
        <v>159</v>
      </c>
    </row>
    <row r="98" spans="1:21" x14ac:dyDescent="0.3">
      <c r="A98" s="2">
        <v>43987</v>
      </c>
      <c r="B98" t="s">
        <v>20</v>
      </c>
      <c r="C98" t="s">
        <v>180</v>
      </c>
      <c r="D98" t="s">
        <v>181</v>
      </c>
      <c r="H98" t="s">
        <v>182</v>
      </c>
      <c r="I98" t="s">
        <v>193</v>
      </c>
      <c r="J98" t="s">
        <v>171</v>
      </c>
      <c r="K98" t="s">
        <v>295</v>
      </c>
      <c r="L98">
        <v>1</v>
      </c>
      <c r="M98">
        <f t="shared" si="2"/>
        <v>4.1666666666666664E-2</v>
      </c>
      <c r="N98">
        <v>15.5</v>
      </c>
      <c r="O98">
        <v>130.20000000000002</v>
      </c>
      <c r="P98">
        <v>287041.52400000003</v>
      </c>
      <c r="Q98">
        <v>747.65705756279999</v>
      </c>
      <c r="S98" t="s">
        <v>35</v>
      </c>
      <c r="T98" t="s">
        <v>69</v>
      </c>
      <c r="U98" t="s">
        <v>159</v>
      </c>
    </row>
    <row r="99" spans="1:21" x14ac:dyDescent="0.3">
      <c r="A99" s="2">
        <v>43988</v>
      </c>
      <c r="B99" t="s">
        <v>20</v>
      </c>
      <c r="C99" t="s">
        <v>180</v>
      </c>
      <c r="D99" t="s">
        <v>181</v>
      </c>
      <c r="H99" t="s">
        <v>182</v>
      </c>
      <c r="I99" t="s">
        <v>193</v>
      </c>
      <c r="J99" t="s">
        <v>171</v>
      </c>
      <c r="K99" t="s">
        <v>296</v>
      </c>
      <c r="L99">
        <v>1</v>
      </c>
      <c r="M99">
        <f t="shared" si="2"/>
        <v>4.1666666666666664E-2</v>
      </c>
      <c r="N99">
        <v>9.4</v>
      </c>
      <c r="O99">
        <v>78.960000000000008</v>
      </c>
      <c r="P99">
        <v>174076.79520000002</v>
      </c>
      <c r="Q99">
        <v>453.41782845744001</v>
      </c>
      <c r="S99" t="s">
        <v>35</v>
      </c>
      <c r="T99" t="s">
        <v>69</v>
      </c>
      <c r="U99" t="s">
        <v>159</v>
      </c>
    </row>
    <row r="100" spans="1:21" x14ac:dyDescent="0.3">
      <c r="A100" s="2">
        <v>43989</v>
      </c>
      <c r="B100" t="s">
        <v>20</v>
      </c>
      <c r="C100" t="s">
        <v>180</v>
      </c>
      <c r="D100" t="s">
        <v>181</v>
      </c>
      <c r="H100" t="s">
        <v>182</v>
      </c>
      <c r="I100" t="s">
        <v>193</v>
      </c>
      <c r="J100" t="s">
        <v>171</v>
      </c>
      <c r="K100" t="s">
        <v>297</v>
      </c>
      <c r="L100">
        <v>1</v>
      </c>
      <c r="M100">
        <f t="shared" si="2"/>
        <v>4.1666666666666664E-2</v>
      </c>
      <c r="N100">
        <v>19.399999999999999</v>
      </c>
      <c r="O100">
        <v>162.96</v>
      </c>
      <c r="P100">
        <v>359264.87520000001</v>
      </c>
      <c r="Q100">
        <v>935.77722043343999</v>
      </c>
      <c r="S100" t="s">
        <v>35</v>
      </c>
      <c r="T100" t="s">
        <v>69</v>
      </c>
      <c r="U100" t="s">
        <v>159</v>
      </c>
    </row>
    <row r="101" spans="1:21" x14ac:dyDescent="0.3">
      <c r="A101" s="2">
        <v>43990</v>
      </c>
      <c r="B101" t="s">
        <v>20</v>
      </c>
      <c r="C101" t="s">
        <v>180</v>
      </c>
      <c r="D101" t="s">
        <v>181</v>
      </c>
      <c r="H101" t="s">
        <v>182</v>
      </c>
      <c r="I101" t="s">
        <v>193</v>
      </c>
      <c r="J101" t="s">
        <v>171</v>
      </c>
      <c r="K101" t="s">
        <v>298</v>
      </c>
      <c r="L101">
        <v>1</v>
      </c>
      <c r="M101">
        <f t="shared" si="2"/>
        <v>4.1666666666666664E-2</v>
      </c>
      <c r="N101">
        <v>14.3</v>
      </c>
      <c r="O101">
        <v>120.12</v>
      </c>
      <c r="P101">
        <v>264818.95439999999</v>
      </c>
      <c r="Q101">
        <v>689.77393052567993</v>
      </c>
      <c r="S101" t="s">
        <v>35</v>
      </c>
      <c r="T101" t="s">
        <v>69</v>
      </c>
      <c r="U101" t="s">
        <v>159</v>
      </c>
    </row>
    <row r="102" spans="1:21" x14ac:dyDescent="0.3">
      <c r="A102" s="2">
        <v>43991</v>
      </c>
      <c r="B102" t="s">
        <v>20</v>
      </c>
      <c r="C102" t="s">
        <v>180</v>
      </c>
      <c r="D102" t="s">
        <v>181</v>
      </c>
      <c r="H102" t="s">
        <v>182</v>
      </c>
      <c r="I102" t="s">
        <v>193</v>
      </c>
      <c r="J102" t="s">
        <v>171</v>
      </c>
      <c r="K102" t="s">
        <v>299</v>
      </c>
      <c r="L102">
        <v>1</v>
      </c>
      <c r="M102">
        <f t="shared" si="2"/>
        <v>4.1666666666666664E-2</v>
      </c>
      <c r="N102">
        <v>9.1999999999999993</v>
      </c>
      <c r="O102">
        <v>77.28</v>
      </c>
      <c r="P102">
        <v>170373.0336</v>
      </c>
      <c r="Q102">
        <v>443.77064061791998</v>
      </c>
      <c r="S102" t="s">
        <v>35</v>
      </c>
      <c r="T102" t="s">
        <v>69</v>
      </c>
      <c r="U102" t="s">
        <v>159</v>
      </c>
    </row>
    <row r="103" spans="1:21" x14ac:dyDescent="0.3">
      <c r="A103" s="2">
        <v>43992</v>
      </c>
      <c r="B103" t="s">
        <v>20</v>
      </c>
      <c r="C103" t="s">
        <v>180</v>
      </c>
      <c r="D103" t="s">
        <v>181</v>
      </c>
      <c r="H103" t="s">
        <v>182</v>
      </c>
      <c r="I103" t="s">
        <v>193</v>
      </c>
      <c r="J103" t="s">
        <v>171</v>
      </c>
      <c r="K103" t="s">
        <v>300</v>
      </c>
      <c r="L103">
        <v>1</v>
      </c>
      <c r="M103">
        <f t="shared" si="2"/>
        <v>4.1666666666666664E-2</v>
      </c>
      <c r="N103">
        <v>0.5</v>
      </c>
      <c r="O103">
        <v>4.2</v>
      </c>
      <c r="P103">
        <v>9259.4040000000005</v>
      </c>
      <c r="Q103">
        <v>24.117969598799998</v>
      </c>
      <c r="S103" t="s">
        <v>35</v>
      </c>
      <c r="T103" t="s">
        <v>69</v>
      </c>
      <c r="U103" t="s">
        <v>159</v>
      </c>
    </row>
    <row r="104" spans="1:21" x14ac:dyDescent="0.3">
      <c r="A104" s="2">
        <v>43993</v>
      </c>
      <c r="B104" t="s">
        <v>20</v>
      </c>
      <c r="C104" t="s">
        <v>289</v>
      </c>
      <c r="D104" t="s">
        <v>290</v>
      </c>
      <c r="H104" t="s">
        <v>301</v>
      </c>
      <c r="I104" t="s">
        <v>175</v>
      </c>
      <c r="J104" t="s">
        <v>175</v>
      </c>
      <c r="K104" t="s">
        <v>302</v>
      </c>
      <c r="L104">
        <v>1</v>
      </c>
      <c r="M104">
        <f t="shared" si="2"/>
        <v>4.1666666666666664E-2</v>
      </c>
      <c r="N104">
        <v>5</v>
      </c>
      <c r="O104">
        <v>42</v>
      </c>
      <c r="P104">
        <v>92594.04</v>
      </c>
      <c r="Q104">
        <v>241.17969598799996</v>
      </c>
      <c r="S104" t="s">
        <v>35</v>
      </c>
      <c r="T104" t="s">
        <v>69</v>
      </c>
      <c r="U104" t="s">
        <v>159</v>
      </c>
    </row>
    <row r="105" spans="1:21" x14ac:dyDescent="0.3">
      <c r="A105" s="2">
        <v>43993</v>
      </c>
      <c r="B105" t="s">
        <v>20</v>
      </c>
      <c r="C105" t="s">
        <v>180</v>
      </c>
      <c r="D105" t="s">
        <v>291</v>
      </c>
      <c r="H105" t="s">
        <v>303</v>
      </c>
      <c r="I105" t="s">
        <v>172</v>
      </c>
      <c r="J105" t="s">
        <v>175</v>
      </c>
      <c r="K105" t="s">
        <v>304</v>
      </c>
      <c r="L105">
        <v>1</v>
      </c>
      <c r="M105">
        <f t="shared" si="2"/>
        <v>4.1666666666666664E-2</v>
      </c>
      <c r="N105">
        <v>6.6</v>
      </c>
      <c r="O105">
        <v>55.44</v>
      </c>
      <c r="P105">
        <v>122224.13279999999</v>
      </c>
      <c r="Q105">
        <v>318.35719870415994</v>
      </c>
      <c r="S105" t="s">
        <v>35</v>
      </c>
      <c r="T105" t="s">
        <v>69</v>
      </c>
      <c r="U105" t="s">
        <v>156</v>
      </c>
    </row>
    <row r="106" spans="1:21" x14ac:dyDescent="0.3">
      <c r="A106" s="2">
        <v>43994</v>
      </c>
      <c r="B106" t="s">
        <v>20</v>
      </c>
      <c r="C106" t="s">
        <v>180</v>
      </c>
      <c r="D106" t="s">
        <v>291</v>
      </c>
      <c r="H106" t="s">
        <v>303</v>
      </c>
      <c r="I106" t="s">
        <v>172</v>
      </c>
      <c r="J106" t="s">
        <v>175</v>
      </c>
      <c r="K106" t="s">
        <v>305</v>
      </c>
      <c r="L106">
        <v>20</v>
      </c>
      <c r="M106">
        <f t="shared" si="2"/>
        <v>0.83333333333333337</v>
      </c>
      <c r="N106">
        <v>43.7</v>
      </c>
      <c r="O106">
        <v>367.08000000000004</v>
      </c>
      <c r="P106">
        <v>809271.90960000001</v>
      </c>
      <c r="Q106">
        <v>2107.9105429351198</v>
      </c>
      <c r="S106" t="s">
        <v>35</v>
      </c>
      <c r="T106" t="s">
        <v>69</v>
      </c>
      <c r="U106" t="s">
        <v>156</v>
      </c>
    </row>
    <row r="107" spans="1:21" x14ac:dyDescent="0.3">
      <c r="A107" s="2">
        <v>43995</v>
      </c>
      <c r="B107" t="s">
        <v>20</v>
      </c>
      <c r="C107" t="s">
        <v>180</v>
      </c>
      <c r="D107" t="s">
        <v>291</v>
      </c>
      <c r="H107" t="s">
        <v>306</v>
      </c>
      <c r="I107" t="s">
        <v>307</v>
      </c>
      <c r="J107" t="s">
        <v>308</v>
      </c>
      <c r="K107" t="s">
        <v>309</v>
      </c>
      <c r="L107">
        <v>3.8</v>
      </c>
      <c r="M107">
        <f t="shared" si="2"/>
        <v>0.15833333333333333</v>
      </c>
      <c r="N107">
        <v>7.8</v>
      </c>
      <c r="O107">
        <v>65.52</v>
      </c>
      <c r="P107">
        <v>144446.70239999998</v>
      </c>
      <c r="Q107">
        <v>376.24032574127995</v>
      </c>
      <c r="S107" t="s">
        <v>35</v>
      </c>
      <c r="T107" t="s">
        <v>69</v>
      </c>
      <c r="U107" t="s">
        <v>159</v>
      </c>
    </row>
    <row r="108" spans="1:21" x14ac:dyDescent="0.3">
      <c r="A108" s="2">
        <v>43996</v>
      </c>
      <c r="B108" t="s">
        <v>20</v>
      </c>
      <c r="C108" t="s">
        <v>180</v>
      </c>
      <c r="D108" t="s">
        <v>181</v>
      </c>
      <c r="H108" t="s">
        <v>192</v>
      </c>
      <c r="I108" t="s">
        <v>196</v>
      </c>
      <c r="J108" t="s">
        <v>188</v>
      </c>
      <c r="K108" t="s">
        <v>310</v>
      </c>
      <c r="L108">
        <v>1</v>
      </c>
      <c r="M108">
        <f t="shared" si="2"/>
        <v>4.1666666666666664E-2</v>
      </c>
      <c r="N108">
        <v>3.3</v>
      </c>
      <c r="O108">
        <v>27.72</v>
      </c>
      <c r="P108">
        <v>61112.066399999996</v>
      </c>
      <c r="Q108">
        <v>159.17859935207997</v>
      </c>
      <c r="S108" t="s">
        <v>35</v>
      </c>
      <c r="T108" t="s">
        <v>69</v>
      </c>
      <c r="U108" t="s">
        <v>159</v>
      </c>
    </row>
    <row r="109" spans="1:21" x14ac:dyDescent="0.3">
      <c r="A109" s="2">
        <v>43999</v>
      </c>
      <c r="B109" t="s">
        <v>20</v>
      </c>
      <c r="C109" t="s">
        <v>292</v>
      </c>
      <c r="D109" t="s">
        <v>293</v>
      </c>
      <c r="H109" t="s">
        <v>301</v>
      </c>
      <c r="I109" t="s">
        <v>234</v>
      </c>
      <c r="J109" t="s">
        <v>175</v>
      </c>
      <c r="K109" t="s">
        <v>311</v>
      </c>
      <c r="L109">
        <v>1</v>
      </c>
      <c r="M109">
        <f t="shared" si="2"/>
        <v>4.1666666666666664E-2</v>
      </c>
      <c r="N109">
        <v>6.6</v>
      </c>
      <c r="O109">
        <v>55.44</v>
      </c>
      <c r="P109">
        <v>122224.13279999999</v>
      </c>
      <c r="Q109">
        <v>318.35719870415994</v>
      </c>
      <c r="S109" t="s">
        <v>35</v>
      </c>
      <c r="T109" t="s">
        <v>69</v>
      </c>
      <c r="U109" t="s">
        <v>160</v>
      </c>
    </row>
    <row r="110" spans="1:21" x14ac:dyDescent="0.3">
      <c r="A110" s="2">
        <v>44000</v>
      </c>
      <c r="B110" t="s">
        <v>20</v>
      </c>
      <c r="C110" t="s">
        <v>180</v>
      </c>
      <c r="D110" t="s">
        <v>181</v>
      </c>
      <c r="H110" t="s">
        <v>182</v>
      </c>
      <c r="I110" t="s">
        <v>312</v>
      </c>
      <c r="J110" t="s">
        <v>175</v>
      </c>
      <c r="K110" t="s">
        <v>313</v>
      </c>
      <c r="L110">
        <v>1</v>
      </c>
      <c r="M110">
        <f t="shared" si="2"/>
        <v>4.1666666666666664E-2</v>
      </c>
      <c r="N110">
        <v>8.8000000000000007</v>
      </c>
      <c r="O110">
        <v>73.920000000000016</v>
      </c>
      <c r="P110">
        <v>162965.51040000003</v>
      </c>
      <c r="Q110">
        <v>424.47626493888004</v>
      </c>
      <c r="S110" t="s">
        <v>35</v>
      </c>
      <c r="T110" t="s">
        <v>69</v>
      </c>
      <c r="U110" t="s">
        <v>160</v>
      </c>
    </row>
    <row r="111" spans="1:21" x14ac:dyDescent="0.3">
      <c r="A111" s="2">
        <v>44000</v>
      </c>
      <c r="B111" t="s">
        <v>20</v>
      </c>
      <c r="C111" t="s">
        <v>180</v>
      </c>
      <c r="D111" t="s">
        <v>181</v>
      </c>
      <c r="H111" t="s">
        <v>182</v>
      </c>
      <c r="I111" t="s">
        <v>170</v>
      </c>
      <c r="J111" t="s">
        <v>171</v>
      </c>
      <c r="K111" t="s">
        <v>314</v>
      </c>
      <c r="L111">
        <v>1</v>
      </c>
      <c r="M111">
        <f t="shared" si="2"/>
        <v>4.1666666666666664E-2</v>
      </c>
      <c r="N111">
        <v>10</v>
      </c>
      <c r="O111">
        <v>84</v>
      </c>
      <c r="P111">
        <v>185188.08</v>
      </c>
      <c r="Q111">
        <v>482.35939197599993</v>
      </c>
      <c r="S111" t="s">
        <v>35</v>
      </c>
      <c r="T111" t="s">
        <v>69</v>
      </c>
      <c r="U111" t="s">
        <v>329</v>
      </c>
    </row>
    <row r="112" spans="1:21" x14ac:dyDescent="0.3">
      <c r="A112" s="2">
        <v>44000</v>
      </c>
      <c r="B112" t="s">
        <v>20</v>
      </c>
      <c r="C112" t="s">
        <v>180</v>
      </c>
      <c r="D112" t="s">
        <v>181</v>
      </c>
      <c r="H112" t="s">
        <v>315</v>
      </c>
      <c r="I112" t="s">
        <v>175</v>
      </c>
      <c r="J112" t="s">
        <v>175</v>
      </c>
      <c r="K112" t="s">
        <v>316</v>
      </c>
      <c r="L112">
        <v>1</v>
      </c>
      <c r="M112">
        <f t="shared" si="2"/>
        <v>4.1666666666666664E-2</v>
      </c>
      <c r="N112">
        <v>10</v>
      </c>
      <c r="O112">
        <v>84</v>
      </c>
      <c r="P112">
        <v>185188.08</v>
      </c>
      <c r="Q112">
        <v>482.35939197599993</v>
      </c>
      <c r="S112" t="s">
        <v>35</v>
      </c>
      <c r="T112" t="s">
        <v>69</v>
      </c>
      <c r="U112" t="s">
        <v>329</v>
      </c>
    </row>
    <row r="113" spans="1:21" x14ac:dyDescent="0.3">
      <c r="A113" s="2">
        <v>44001</v>
      </c>
      <c r="B113" t="s">
        <v>20</v>
      </c>
      <c r="C113" t="s">
        <v>180</v>
      </c>
      <c r="D113" t="s">
        <v>181</v>
      </c>
      <c r="H113" t="s">
        <v>192</v>
      </c>
      <c r="I113" t="s">
        <v>317</v>
      </c>
      <c r="J113" t="s">
        <v>188</v>
      </c>
      <c r="K113" t="s">
        <v>318</v>
      </c>
      <c r="L113">
        <v>1</v>
      </c>
      <c r="M113">
        <f t="shared" si="2"/>
        <v>4.1666666666666664E-2</v>
      </c>
      <c r="N113">
        <v>14.6</v>
      </c>
      <c r="O113">
        <v>122.64</v>
      </c>
      <c r="P113">
        <v>270374.5968</v>
      </c>
      <c r="Q113">
        <v>704.24471228495997</v>
      </c>
      <c r="S113" t="s">
        <v>35</v>
      </c>
      <c r="T113" t="s">
        <v>69</v>
      </c>
      <c r="U113" t="s">
        <v>329</v>
      </c>
    </row>
    <row r="114" spans="1:21" x14ac:dyDescent="0.3">
      <c r="A114" s="2">
        <v>44002</v>
      </c>
      <c r="B114" t="s">
        <v>20</v>
      </c>
      <c r="C114" t="s">
        <v>180</v>
      </c>
      <c r="D114" t="s">
        <v>181</v>
      </c>
      <c r="H114" t="s">
        <v>182</v>
      </c>
      <c r="I114" t="s">
        <v>312</v>
      </c>
      <c r="J114" t="s">
        <v>175</v>
      </c>
      <c r="K114" t="s">
        <v>319</v>
      </c>
      <c r="L114">
        <v>1</v>
      </c>
      <c r="M114">
        <f t="shared" si="2"/>
        <v>4.1666666666666664E-2</v>
      </c>
      <c r="N114">
        <v>32.9</v>
      </c>
      <c r="O114">
        <v>276.36</v>
      </c>
      <c r="P114">
        <v>609268.78319999995</v>
      </c>
      <c r="Q114">
        <v>1586.9623996010398</v>
      </c>
      <c r="S114" t="s">
        <v>35</v>
      </c>
      <c r="T114" t="s">
        <v>69</v>
      </c>
      <c r="U114" t="s">
        <v>160</v>
      </c>
    </row>
    <row r="115" spans="1:21" x14ac:dyDescent="0.3">
      <c r="A115" s="2">
        <v>44003</v>
      </c>
      <c r="B115" t="s">
        <v>20</v>
      </c>
      <c r="C115" t="s">
        <v>180</v>
      </c>
      <c r="D115" t="s">
        <v>181</v>
      </c>
      <c r="H115" t="s">
        <v>182</v>
      </c>
      <c r="I115" t="s">
        <v>312</v>
      </c>
      <c r="J115" t="s">
        <v>175</v>
      </c>
      <c r="K115" t="s">
        <v>320</v>
      </c>
      <c r="L115">
        <v>1</v>
      </c>
      <c r="M115">
        <f t="shared" si="2"/>
        <v>4.1666666666666664E-2</v>
      </c>
      <c r="N115">
        <v>50.9</v>
      </c>
      <c r="O115">
        <v>427.56</v>
      </c>
      <c r="P115">
        <v>942607.32719999994</v>
      </c>
      <c r="Q115">
        <v>2455.2093051578399</v>
      </c>
      <c r="S115" t="s">
        <v>35</v>
      </c>
      <c r="T115" t="s">
        <v>69</v>
      </c>
      <c r="U115" t="s">
        <v>160</v>
      </c>
    </row>
    <row r="116" spans="1:21" x14ac:dyDescent="0.3">
      <c r="A116" s="2">
        <v>44004</v>
      </c>
      <c r="B116" t="s">
        <v>20</v>
      </c>
      <c r="C116" t="s">
        <v>180</v>
      </c>
      <c r="D116" t="s">
        <v>181</v>
      </c>
      <c r="H116" t="s">
        <v>182</v>
      </c>
      <c r="I116" t="s">
        <v>312</v>
      </c>
      <c r="J116" t="s">
        <v>175</v>
      </c>
      <c r="K116" t="s">
        <v>320</v>
      </c>
      <c r="L116">
        <v>1</v>
      </c>
      <c r="M116">
        <f t="shared" si="2"/>
        <v>4.1666666666666664E-2</v>
      </c>
      <c r="N116">
        <v>50.4</v>
      </c>
      <c r="O116">
        <v>423.36</v>
      </c>
      <c r="P116">
        <v>933347.92319999996</v>
      </c>
      <c r="Q116">
        <v>2431.0913355590396</v>
      </c>
      <c r="S116" t="s">
        <v>35</v>
      </c>
      <c r="T116" t="s">
        <v>69</v>
      </c>
      <c r="U116" t="s">
        <v>160</v>
      </c>
    </row>
    <row r="117" spans="1:21" x14ac:dyDescent="0.3">
      <c r="A117" s="2">
        <v>44005</v>
      </c>
      <c r="B117" t="s">
        <v>20</v>
      </c>
      <c r="C117" t="s">
        <v>180</v>
      </c>
      <c r="D117" t="s">
        <v>181</v>
      </c>
      <c r="H117" t="s">
        <v>182</v>
      </c>
      <c r="I117" t="s">
        <v>312</v>
      </c>
      <c r="J117" t="s">
        <v>171</v>
      </c>
      <c r="K117" t="s">
        <v>321</v>
      </c>
      <c r="L117">
        <v>1</v>
      </c>
      <c r="M117">
        <f t="shared" si="2"/>
        <v>4.1666666666666664E-2</v>
      </c>
      <c r="N117">
        <v>26.1</v>
      </c>
      <c r="O117">
        <v>219.24</v>
      </c>
      <c r="P117">
        <v>483340.88880000002</v>
      </c>
      <c r="Q117">
        <v>1258.9580130573599</v>
      </c>
      <c r="S117" t="s">
        <v>35</v>
      </c>
      <c r="T117" t="s">
        <v>69</v>
      </c>
      <c r="U117" t="s">
        <v>160</v>
      </c>
    </row>
    <row r="118" spans="1:21" x14ac:dyDescent="0.3">
      <c r="A118" s="2">
        <v>44006</v>
      </c>
      <c r="B118" t="s">
        <v>20</v>
      </c>
      <c r="C118" t="s">
        <v>180</v>
      </c>
      <c r="D118" t="s">
        <v>181</v>
      </c>
      <c r="H118" t="s">
        <v>182</v>
      </c>
      <c r="I118" t="s">
        <v>175</v>
      </c>
      <c r="J118" t="s">
        <v>175</v>
      </c>
      <c r="K118" t="s">
        <v>322</v>
      </c>
      <c r="L118">
        <v>1</v>
      </c>
      <c r="M118">
        <f t="shared" si="2"/>
        <v>4.1666666666666664E-2</v>
      </c>
      <c r="N118">
        <v>71.400000000000006</v>
      </c>
      <c r="O118">
        <v>599.7600000000001</v>
      </c>
      <c r="P118">
        <v>1322242.8912000002</v>
      </c>
      <c r="Q118">
        <v>3444.0460587086404</v>
      </c>
      <c r="S118" t="s">
        <v>35</v>
      </c>
      <c r="T118" t="s">
        <v>69</v>
      </c>
      <c r="U118" t="s">
        <v>159</v>
      </c>
    </row>
    <row r="119" spans="1:21" x14ac:dyDescent="0.3">
      <c r="A119" s="2">
        <v>44007</v>
      </c>
      <c r="B119" t="s">
        <v>20</v>
      </c>
      <c r="C119" t="s">
        <v>180</v>
      </c>
      <c r="D119" t="s">
        <v>181</v>
      </c>
      <c r="H119" t="s">
        <v>182</v>
      </c>
      <c r="I119" t="s">
        <v>175</v>
      </c>
      <c r="J119" t="s">
        <v>175</v>
      </c>
      <c r="K119" t="s">
        <v>323</v>
      </c>
      <c r="L119">
        <v>1</v>
      </c>
      <c r="M119">
        <f t="shared" si="2"/>
        <v>4.1666666666666664E-2</v>
      </c>
      <c r="N119">
        <v>39.5</v>
      </c>
      <c r="O119">
        <v>331.8</v>
      </c>
      <c r="P119">
        <v>731492.91599999997</v>
      </c>
      <c r="Q119">
        <v>1905.3195983051999</v>
      </c>
      <c r="S119" t="s">
        <v>35</v>
      </c>
      <c r="T119" t="s">
        <v>69</v>
      </c>
      <c r="U119" t="s">
        <v>159</v>
      </c>
    </row>
    <row r="120" spans="1:21" x14ac:dyDescent="0.3">
      <c r="A120" s="2">
        <v>44008</v>
      </c>
      <c r="B120" t="s">
        <v>20</v>
      </c>
      <c r="C120" t="s">
        <v>180</v>
      </c>
      <c r="D120" t="s">
        <v>181</v>
      </c>
      <c r="H120" t="s">
        <v>182</v>
      </c>
      <c r="I120" t="s">
        <v>175</v>
      </c>
      <c r="J120" t="s">
        <v>175</v>
      </c>
      <c r="K120" t="s">
        <v>324</v>
      </c>
      <c r="L120">
        <v>1</v>
      </c>
      <c r="M120">
        <f t="shared" si="2"/>
        <v>4.1666666666666664E-2</v>
      </c>
      <c r="N120">
        <v>23.6</v>
      </c>
      <c r="O120">
        <v>198.24</v>
      </c>
      <c r="P120">
        <v>437043.8688</v>
      </c>
      <c r="Q120">
        <v>1138.36816506336</v>
      </c>
      <c r="S120" t="s">
        <v>35</v>
      </c>
      <c r="T120" t="s">
        <v>69</v>
      </c>
      <c r="U120" t="s">
        <v>159</v>
      </c>
    </row>
    <row r="121" spans="1:21" x14ac:dyDescent="0.3">
      <c r="A121" s="2">
        <v>44008</v>
      </c>
      <c r="B121" t="s">
        <v>20</v>
      </c>
      <c r="C121" t="s">
        <v>180</v>
      </c>
      <c r="D121" t="s">
        <v>181</v>
      </c>
      <c r="H121" t="s">
        <v>182</v>
      </c>
      <c r="I121" t="s">
        <v>312</v>
      </c>
      <c r="J121" t="s">
        <v>171</v>
      </c>
      <c r="K121" t="s">
        <v>325</v>
      </c>
      <c r="L121">
        <v>1</v>
      </c>
      <c r="M121">
        <f t="shared" si="2"/>
        <v>4.1666666666666664E-2</v>
      </c>
      <c r="N121">
        <v>30</v>
      </c>
      <c r="O121">
        <v>252</v>
      </c>
      <c r="P121">
        <v>555564.24</v>
      </c>
      <c r="Q121">
        <v>1447.0781759279998</v>
      </c>
      <c r="S121" t="s">
        <v>35</v>
      </c>
      <c r="T121" t="s">
        <v>69</v>
      </c>
      <c r="U121" t="s">
        <v>160</v>
      </c>
    </row>
    <row r="122" spans="1:21" x14ac:dyDescent="0.3">
      <c r="A122" s="2">
        <v>44009</v>
      </c>
      <c r="B122" t="s">
        <v>20</v>
      </c>
      <c r="C122" t="s">
        <v>180</v>
      </c>
      <c r="D122" t="s">
        <v>181</v>
      </c>
      <c r="H122" t="s">
        <v>182</v>
      </c>
      <c r="I122" t="s">
        <v>312</v>
      </c>
      <c r="J122" t="s">
        <v>171</v>
      </c>
      <c r="K122" t="s">
        <v>325</v>
      </c>
      <c r="L122">
        <v>1</v>
      </c>
      <c r="M122">
        <f t="shared" si="2"/>
        <v>4.1666666666666664E-2</v>
      </c>
      <c r="N122">
        <v>62.8</v>
      </c>
      <c r="O122">
        <v>527.52</v>
      </c>
      <c r="P122">
        <v>1162981.1424</v>
      </c>
      <c r="Q122">
        <v>3029.2169816092796</v>
      </c>
      <c r="S122" t="s">
        <v>35</v>
      </c>
      <c r="T122" t="s">
        <v>69</v>
      </c>
      <c r="U122" t="s">
        <v>160</v>
      </c>
    </row>
    <row r="123" spans="1:21" x14ac:dyDescent="0.3">
      <c r="A123" s="2">
        <v>44010</v>
      </c>
      <c r="B123" t="s">
        <v>20</v>
      </c>
      <c r="C123" t="s">
        <v>180</v>
      </c>
      <c r="D123" t="s">
        <v>181</v>
      </c>
      <c r="H123" t="s">
        <v>182</v>
      </c>
      <c r="I123" t="s">
        <v>312</v>
      </c>
      <c r="J123" t="s">
        <v>171</v>
      </c>
      <c r="K123" t="s">
        <v>326</v>
      </c>
      <c r="L123">
        <v>1</v>
      </c>
      <c r="M123">
        <f t="shared" si="2"/>
        <v>4.1666666666666664E-2</v>
      </c>
      <c r="N123">
        <v>62.2</v>
      </c>
      <c r="O123">
        <v>522.48</v>
      </c>
      <c r="P123">
        <v>1151869.8576</v>
      </c>
      <c r="Q123">
        <v>3000.2754180907195</v>
      </c>
      <c r="S123" t="s">
        <v>35</v>
      </c>
      <c r="T123" t="s">
        <v>69</v>
      </c>
      <c r="U123" t="s">
        <v>160</v>
      </c>
    </row>
    <row r="124" spans="1:21" x14ac:dyDescent="0.3">
      <c r="A124" s="2">
        <v>44011</v>
      </c>
      <c r="B124" t="s">
        <v>20</v>
      </c>
      <c r="C124" t="s">
        <v>180</v>
      </c>
      <c r="D124" t="s">
        <v>181</v>
      </c>
      <c r="H124" t="s">
        <v>182</v>
      </c>
      <c r="I124" t="s">
        <v>312</v>
      </c>
      <c r="J124" t="s">
        <v>171</v>
      </c>
      <c r="K124" t="s">
        <v>327</v>
      </c>
      <c r="L124">
        <v>1</v>
      </c>
      <c r="M124">
        <f t="shared" si="2"/>
        <v>4.1666666666666664E-2</v>
      </c>
      <c r="N124">
        <v>72</v>
      </c>
      <c r="O124">
        <v>604.80000000000007</v>
      </c>
      <c r="P124">
        <v>1333354.176</v>
      </c>
      <c r="Q124">
        <v>3472.9876222272001</v>
      </c>
      <c r="S124" t="s">
        <v>35</v>
      </c>
      <c r="T124" t="s">
        <v>69</v>
      </c>
      <c r="U124" t="s">
        <v>160</v>
      </c>
    </row>
    <row r="125" spans="1:21" x14ac:dyDescent="0.3">
      <c r="A125" s="2">
        <v>44012</v>
      </c>
      <c r="B125" t="s">
        <v>20</v>
      </c>
      <c r="C125" t="s">
        <v>180</v>
      </c>
      <c r="D125" t="s">
        <v>181</v>
      </c>
      <c r="H125" t="s">
        <v>182</v>
      </c>
      <c r="I125" t="s">
        <v>312</v>
      </c>
      <c r="J125" t="s">
        <v>171</v>
      </c>
      <c r="K125" t="s">
        <v>328</v>
      </c>
      <c r="L125">
        <v>1</v>
      </c>
      <c r="M125">
        <f t="shared" si="2"/>
        <v>4.1666666666666664E-2</v>
      </c>
      <c r="N125">
        <v>76.400000000000006</v>
      </c>
      <c r="O125">
        <v>641.7600000000001</v>
      </c>
      <c r="P125">
        <v>1414836.9312000002</v>
      </c>
      <c r="Q125">
        <v>3685.2257546966403</v>
      </c>
      <c r="S125" t="s">
        <v>35</v>
      </c>
      <c r="T125" t="s">
        <v>69</v>
      </c>
      <c r="U125" t="s">
        <v>160</v>
      </c>
    </row>
    <row r="126" spans="1:21" x14ac:dyDescent="0.3">
      <c r="A126" s="2">
        <v>43983</v>
      </c>
      <c r="B126" t="s">
        <v>23</v>
      </c>
      <c r="I126" t="s">
        <v>191</v>
      </c>
      <c r="J126" t="s">
        <v>171</v>
      </c>
      <c r="K126" t="s">
        <v>197</v>
      </c>
      <c r="L126">
        <v>24</v>
      </c>
      <c r="M126">
        <f t="shared" si="2"/>
        <v>1</v>
      </c>
      <c r="N126">
        <v>16</v>
      </c>
      <c r="O126">
        <v>134.4</v>
      </c>
      <c r="P126">
        <v>296300.92800000001</v>
      </c>
      <c r="Q126">
        <v>771.77502716159995</v>
      </c>
      <c r="S126" t="s">
        <v>35</v>
      </c>
      <c r="T126" t="s">
        <v>69</v>
      </c>
      <c r="U126" t="s">
        <v>155</v>
      </c>
    </row>
    <row r="127" spans="1:21" x14ac:dyDescent="0.3">
      <c r="A127" s="2">
        <v>43984</v>
      </c>
      <c r="B127" t="s">
        <v>23</v>
      </c>
      <c r="I127" t="s">
        <v>191</v>
      </c>
      <c r="J127" t="s">
        <v>171</v>
      </c>
      <c r="K127" t="s">
        <v>197</v>
      </c>
      <c r="L127">
        <v>24</v>
      </c>
      <c r="M127">
        <f t="shared" si="2"/>
        <v>1</v>
      </c>
      <c r="N127">
        <v>16</v>
      </c>
      <c r="O127">
        <v>134.4</v>
      </c>
      <c r="P127">
        <v>296300.92800000001</v>
      </c>
      <c r="Q127">
        <v>771.77502716159995</v>
      </c>
      <c r="S127" t="s">
        <v>35</v>
      </c>
      <c r="T127" t="s">
        <v>69</v>
      </c>
      <c r="U127" t="s">
        <v>155</v>
      </c>
    </row>
    <row r="128" spans="1:21" x14ac:dyDescent="0.3">
      <c r="A128" s="2">
        <v>43985</v>
      </c>
      <c r="B128" t="s">
        <v>23</v>
      </c>
      <c r="I128" t="s">
        <v>191</v>
      </c>
      <c r="J128" t="s">
        <v>171</v>
      </c>
      <c r="K128" t="s">
        <v>197</v>
      </c>
      <c r="L128">
        <v>24</v>
      </c>
      <c r="M128">
        <f t="shared" si="2"/>
        <v>1</v>
      </c>
      <c r="N128">
        <v>16</v>
      </c>
      <c r="O128">
        <v>134.4</v>
      </c>
      <c r="P128">
        <v>296300.92800000001</v>
      </c>
      <c r="Q128">
        <v>771.77502716159995</v>
      </c>
      <c r="S128" t="s">
        <v>35</v>
      </c>
      <c r="T128" t="s">
        <v>69</v>
      </c>
      <c r="U128" t="s">
        <v>155</v>
      </c>
    </row>
    <row r="129" spans="1:21" x14ac:dyDescent="0.3">
      <c r="A129" s="2">
        <v>43986</v>
      </c>
      <c r="B129" t="s">
        <v>23</v>
      </c>
      <c r="I129" t="s">
        <v>191</v>
      </c>
      <c r="J129" t="s">
        <v>171</v>
      </c>
      <c r="K129" t="s">
        <v>197</v>
      </c>
      <c r="L129">
        <v>24</v>
      </c>
      <c r="M129">
        <f t="shared" si="2"/>
        <v>1</v>
      </c>
      <c r="N129">
        <v>16</v>
      </c>
      <c r="O129">
        <v>134.4</v>
      </c>
      <c r="P129">
        <v>296300.92800000001</v>
      </c>
      <c r="Q129">
        <v>771.77502716159995</v>
      </c>
      <c r="S129" t="s">
        <v>35</v>
      </c>
      <c r="T129" t="s">
        <v>69</v>
      </c>
      <c r="U129" t="s">
        <v>155</v>
      </c>
    </row>
    <row r="130" spans="1:21" x14ac:dyDescent="0.3">
      <c r="A130" s="2">
        <v>43987</v>
      </c>
      <c r="B130" t="s">
        <v>23</v>
      </c>
      <c r="I130" t="s">
        <v>191</v>
      </c>
      <c r="J130" t="s">
        <v>171</v>
      </c>
      <c r="K130" t="s">
        <v>197</v>
      </c>
      <c r="L130">
        <v>24</v>
      </c>
      <c r="M130">
        <f t="shared" si="2"/>
        <v>1</v>
      </c>
      <c r="N130">
        <v>16</v>
      </c>
      <c r="O130">
        <v>134.4</v>
      </c>
      <c r="P130">
        <v>296300.92800000001</v>
      </c>
      <c r="Q130">
        <v>771.77502716159995</v>
      </c>
      <c r="S130" t="s">
        <v>35</v>
      </c>
      <c r="T130" t="s">
        <v>69</v>
      </c>
      <c r="U130" t="s">
        <v>155</v>
      </c>
    </row>
    <row r="131" spans="1:21" x14ac:dyDescent="0.3">
      <c r="A131" s="2">
        <v>43988</v>
      </c>
      <c r="B131" t="s">
        <v>23</v>
      </c>
      <c r="I131" t="s">
        <v>191</v>
      </c>
      <c r="J131" t="s">
        <v>171</v>
      </c>
      <c r="K131" t="s">
        <v>197</v>
      </c>
      <c r="L131">
        <v>24</v>
      </c>
      <c r="M131">
        <f t="shared" si="2"/>
        <v>1</v>
      </c>
      <c r="N131">
        <v>16</v>
      </c>
      <c r="O131">
        <v>134.4</v>
      </c>
      <c r="P131">
        <v>296300.92800000001</v>
      </c>
      <c r="Q131">
        <v>771.77502716159995</v>
      </c>
      <c r="S131" t="s">
        <v>35</v>
      </c>
      <c r="T131" t="s">
        <v>69</v>
      </c>
      <c r="U131" t="s">
        <v>155</v>
      </c>
    </row>
    <row r="132" spans="1:21" x14ac:dyDescent="0.3">
      <c r="A132" s="2">
        <v>43989</v>
      </c>
      <c r="B132" t="s">
        <v>23</v>
      </c>
      <c r="I132" t="s">
        <v>191</v>
      </c>
      <c r="J132" t="s">
        <v>171</v>
      </c>
      <c r="K132" t="s">
        <v>197</v>
      </c>
      <c r="L132">
        <v>24</v>
      </c>
      <c r="M132">
        <f t="shared" si="2"/>
        <v>1</v>
      </c>
      <c r="N132">
        <v>16</v>
      </c>
      <c r="O132">
        <v>134.4</v>
      </c>
      <c r="P132">
        <v>296300.92800000001</v>
      </c>
      <c r="Q132">
        <v>771.77502716159995</v>
      </c>
      <c r="S132" t="s">
        <v>35</v>
      </c>
      <c r="T132" t="s">
        <v>69</v>
      </c>
      <c r="U132" t="s">
        <v>155</v>
      </c>
    </row>
    <row r="133" spans="1:21" x14ac:dyDescent="0.3">
      <c r="A133" s="2">
        <v>43990</v>
      </c>
      <c r="B133" t="s">
        <v>23</v>
      </c>
      <c r="I133" t="s">
        <v>191</v>
      </c>
      <c r="J133" t="s">
        <v>171</v>
      </c>
      <c r="K133" t="s">
        <v>197</v>
      </c>
      <c r="L133">
        <v>24</v>
      </c>
      <c r="M133">
        <f t="shared" si="2"/>
        <v>1</v>
      </c>
      <c r="N133">
        <v>16</v>
      </c>
      <c r="O133">
        <v>134.4</v>
      </c>
      <c r="P133">
        <v>296300.92800000001</v>
      </c>
      <c r="Q133">
        <v>771.77502716159995</v>
      </c>
      <c r="S133" t="s">
        <v>35</v>
      </c>
      <c r="T133" t="s">
        <v>69</v>
      </c>
      <c r="U133" t="s">
        <v>155</v>
      </c>
    </row>
    <row r="134" spans="1:21" x14ac:dyDescent="0.3">
      <c r="A134" s="2">
        <v>43991</v>
      </c>
      <c r="B134" t="s">
        <v>23</v>
      </c>
      <c r="I134" t="s">
        <v>191</v>
      </c>
      <c r="J134" t="s">
        <v>171</v>
      </c>
      <c r="K134" t="s">
        <v>197</v>
      </c>
      <c r="L134">
        <v>24</v>
      </c>
      <c r="M134">
        <f t="shared" si="2"/>
        <v>1</v>
      </c>
      <c r="N134">
        <v>15.4</v>
      </c>
      <c r="O134">
        <v>129.36000000000001</v>
      </c>
      <c r="P134">
        <v>285189.64319999999</v>
      </c>
      <c r="Q134">
        <v>742.83346364303998</v>
      </c>
      <c r="S134" t="s">
        <v>35</v>
      </c>
      <c r="T134" t="s">
        <v>69</v>
      </c>
      <c r="U134" t="s">
        <v>155</v>
      </c>
    </row>
    <row r="135" spans="1:21" x14ac:dyDescent="0.3">
      <c r="A135" s="2">
        <v>43992</v>
      </c>
      <c r="B135" t="s">
        <v>23</v>
      </c>
      <c r="I135" t="s">
        <v>191</v>
      </c>
      <c r="J135" t="s">
        <v>171</v>
      </c>
      <c r="K135" t="s">
        <v>197</v>
      </c>
      <c r="L135">
        <v>24</v>
      </c>
      <c r="M135">
        <f t="shared" si="2"/>
        <v>1</v>
      </c>
      <c r="N135">
        <v>16</v>
      </c>
      <c r="O135">
        <v>134.4</v>
      </c>
      <c r="P135">
        <v>296300.92800000001</v>
      </c>
      <c r="Q135">
        <v>771.77502716159995</v>
      </c>
      <c r="S135" t="s">
        <v>35</v>
      </c>
      <c r="T135" t="s">
        <v>69</v>
      </c>
      <c r="U135" t="s">
        <v>155</v>
      </c>
    </row>
    <row r="136" spans="1:21" x14ac:dyDescent="0.3">
      <c r="A136" s="2">
        <v>43993</v>
      </c>
      <c r="B136" t="s">
        <v>23</v>
      </c>
      <c r="I136" t="s">
        <v>191</v>
      </c>
      <c r="J136" t="s">
        <v>171</v>
      </c>
      <c r="K136" t="s">
        <v>197</v>
      </c>
      <c r="L136">
        <v>24</v>
      </c>
      <c r="M136">
        <f t="shared" si="2"/>
        <v>1</v>
      </c>
      <c r="N136">
        <v>16</v>
      </c>
      <c r="O136">
        <v>134.4</v>
      </c>
      <c r="P136">
        <v>296300.92800000001</v>
      </c>
      <c r="Q136">
        <v>771.77502716159995</v>
      </c>
      <c r="S136" t="s">
        <v>35</v>
      </c>
      <c r="T136" t="s">
        <v>69</v>
      </c>
      <c r="U136" t="s">
        <v>155</v>
      </c>
    </row>
    <row r="137" spans="1:21" x14ac:dyDescent="0.3">
      <c r="A137" s="2">
        <v>43994</v>
      </c>
      <c r="B137" t="s">
        <v>23</v>
      </c>
      <c r="I137" t="s">
        <v>191</v>
      </c>
      <c r="J137" t="s">
        <v>171</v>
      </c>
      <c r="K137" t="s">
        <v>197</v>
      </c>
      <c r="L137">
        <v>24</v>
      </c>
      <c r="M137">
        <f t="shared" si="2"/>
        <v>1</v>
      </c>
      <c r="N137">
        <v>16</v>
      </c>
      <c r="O137">
        <v>134.4</v>
      </c>
      <c r="P137">
        <v>296300.92800000001</v>
      </c>
      <c r="Q137">
        <v>771.77502716159995</v>
      </c>
      <c r="S137" t="s">
        <v>35</v>
      </c>
      <c r="T137" t="s">
        <v>69</v>
      </c>
      <c r="U137" t="s">
        <v>155</v>
      </c>
    </row>
    <row r="138" spans="1:21" x14ac:dyDescent="0.3">
      <c r="A138" s="2">
        <v>43995</v>
      </c>
      <c r="B138" t="s">
        <v>23</v>
      </c>
      <c r="I138" t="s">
        <v>191</v>
      </c>
      <c r="J138" t="s">
        <v>171</v>
      </c>
      <c r="K138" t="s">
        <v>197</v>
      </c>
      <c r="L138">
        <v>24</v>
      </c>
      <c r="M138">
        <f t="shared" si="2"/>
        <v>1</v>
      </c>
      <c r="N138">
        <v>16</v>
      </c>
      <c r="O138">
        <v>134.4</v>
      </c>
      <c r="P138">
        <v>296300.92800000001</v>
      </c>
      <c r="Q138">
        <v>771.77502716159995</v>
      </c>
      <c r="S138" t="s">
        <v>35</v>
      </c>
      <c r="T138" t="s">
        <v>69</v>
      </c>
      <c r="U138" t="s">
        <v>155</v>
      </c>
    </row>
    <row r="139" spans="1:21" x14ac:dyDescent="0.3">
      <c r="A139" s="2">
        <v>43996</v>
      </c>
      <c r="B139" t="s">
        <v>23</v>
      </c>
      <c r="I139" t="s">
        <v>191</v>
      </c>
      <c r="J139" t="s">
        <v>171</v>
      </c>
      <c r="K139" t="s">
        <v>197</v>
      </c>
      <c r="L139">
        <v>24</v>
      </c>
      <c r="M139">
        <f t="shared" si="2"/>
        <v>1</v>
      </c>
      <c r="N139">
        <v>16</v>
      </c>
      <c r="O139">
        <v>134.4</v>
      </c>
      <c r="P139">
        <v>296300.92800000001</v>
      </c>
      <c r="Q139">
        <v>771.77502716159995</v>
      </c>
      <c r="S139" t="s">
        <v>35</v>
      </c>
      <c r="T139" t="s">
        <v>69</v>
      </c>
      <c r="U139" t="s">
        <v>155</v>
      </c>
    </row>
    <row r="140" spans="1:21" x14ac:dyDescent="0.3">
      <c r="A140" s="2">
        <v>43997</v>
      </c>
      <c r="B140" t="s">
        <v>23</v>
      </c>
      <c r="I140" t="s">
        <v>191</v>
      </c>
      <c r="J140" t="s">
        <v>171</v>
      </c>
      <c r="K140" t="s">
        <v>197</v>
      </c>
      <c r="L140">
        <v>24</v>
      </c>
      <c r="M140">
        <f t="shared" si="2"/>
        <v>1</v>
      </c>
      <c r="N140">
        <v>16</v>
      </c>
      <c r="O140">
        <v>134.4</v>
      </c>
      <c r="P140">
        <v>296300.92800000001</v>
      </c>
      <c r="Q140">
        <v>771.77502716159995</v>
      </c>
      <c r="S140" t="s">
        <v>35</v>
      </c>
      <c r="T140" t="s">
        <v>69</v>
      </c>
      <c r="U140" t="s">
        <v>155</v>
      </c>
    </row>
    <row r="141" spans="1:21" x14ac:dyDescent="0.3">
      <c r="A141" s="2">
        <v>43998</v>
      </c>
      <c r="B141" t="s">
        <v>23</v>
      </c>
      <c r="I141" t="s">
        <v>191</v>
      </c>
      <c r="J141" t="s">
        <v>171</v>
      </c>
      <c r="K141" t="s">
        <v>197</v>
      </c>
      <c r="L141">
        <v>24</v>
      </c>
      <c r="M141">
        <f t="shared" si="2"/>
        <v>1</v>
      </c>
      <c r="N141">
        <v>16</v>
      </c>
      <c r="O141">
        <v>134.4</v>
      </c>
      <c r="P141">
        <v>296300.92800000001</v>
      </c>
      <c r="Q141">
        <v>771.77502716159995</v>
      </c>
      <c r="S141" t="s">
        <v>35</v>
      </c>
      <c r="T141" t="s">
        <v>69</v>
      </c>
      <c r="U141" t="s">
        <v>155</v>
      </c>
    </row>
    <row r="142" spans="1:21" x14ac:dyDescent="0.3">
      <c r="A142" s="2">
        <v>43999</v>
      </c>
      <c r="B142" t="s">
        <v>23</v>
      </c>
      <c r="I142" t="s">
        <v>191</v>
      </c>
      <c r="J142" t="s">
        <v>171</v>
      </c>
      <c r="K142" t="s">
        <v>197</v>
      </c>
      <c r="L142">
        <v>24</v>
      </c>
      <c r="M142">
        <f t="shared" si="2"/>
        <v>1</v>
      </c>
      <c r="N142">
        <v>16</v>
      </c>
      <c r="O142">
        <v>134.4</v>
      </c>
      <c r="P142">
        <v>296300.92800000001</v>
      </c>
      <c r="Q142">
        <v>771.77502716159995</v>
      </c>
      <c r="S142" t="s">
        <v>35</v>
      </c>
      <c r="T142" t="s">
        <v>69</v>
      </c>
      <c r="U142" t="s">
        <v>155</v>
      </c>
    </row>
    <row r="143" spans="1:21" x14ac:dyDescent="0.3">
      <c r="A143" s="2">
        <v>44000</v>
      </c>
      <c r="B143" t="s">
        <v>23</v>
      </c>
      <c r="I143" t="s">
        <v>191</v>
      </c>
      <c r="J143" t="s">
        <v>171</v>
      </c>
      <c r="K143" t="s">
        <v>197</v>
      </c>
      <c r="L143">
        <v>24</v>
      </c>
      <c r="M143">
        <f t="shared" si="2"/>
        <v>1</v>
      </c>
      <c r="N143">
        <v>16</v>
      </c>
      <c r="O143">
        <v>134.4</v>
      </c>
      <c r="P143">
        <v>296300.92800000001</v>
      </c>
      <c r="Q143">
        <v>771.77502716159995</v>
      </c>
      <c r="S143" t="s">
        <v>35</v>
      </c>
      <c r="T143" t="s">
        <v>69</v>
      </c>
      <c r="U143" t="s">
        <v>155</v>
      </c>
    </row>
    <row r="144" spans="1:21" x14ac:dyDescent="0.3">
      <c r="A144" s="2">
        <v>44001</v>
      </c>
      <c r="B144" t="s">
        <v>23</v>
      </c>
      <c r="I144" t="s">
        <v>191</v>
      </c>
      <c r="J144" t="s">
        <v>171</v>
      </c>
      <c r="K144" t="s">
        <v>197</v>
      </c>
      <c r="L144">
        <v>24</v>
      </c>
      <c r="M144">
        <f t="shared" si="2"/>
        <v>1</v>
      </c>
      <c r="N144">
        <v>16</v>
      </c>
      <c r="O144">
        <v>134.4</v>
      </c>
      <c r="P144">
        <v>296300.92800000001</v>
      </c>
      <c r="Q144">
        <v>771.77502716159995</v>
      </c>
      <c r="S144" t="s">
        <v>35</v>
      </c>
      <c r="T144" t="s">
        <v>69</v>
      </c>
      <c r="U144" t="s">
        <v>155</v>
      </c>
    </row>
    <row r="145" spans="1:21" x14ac:dyDescent="0.3">
      <c r="A145" s="2">
        <v>44002</v>
      </c>
      <c r="B145" t="s">
        <v>23</v>
      </c>
      <c r="I145" t="s">
        <v>191</v>
      </c>
      <c r="J145" t="s">
        <v>171</v>
      </c>
      <c r="K145" t="s">
        <v>197</v>
      </c>
      <c r="L145">
        <v>24</v>
      </c>
      <c r="M145">
        <f t="shared" si="2"/>
        <v>1</v>
      </c>
      <c r="N145">
        <v>16</v>
      </c>
      <c r="O145">
        <v>134.4</v>
      </c>
      <c r="P145">
        <v>296300.92800000001</v>
      </c>
      <c r="Q145">
        <v>771.77502716159995</v>
      </c>
      <c r="S145" t="s">
        <v>35</v>
      </c>
      <c r="T145" t="s">
        <v>69</v>
      </c>
      <c r="U145" t="s">
        <v>155</v>
      </c>
    </row>
    <row r="146" spans="1:21" x14ac:dyDescent="0.3">
      <c r="A146" s="2">
        <v>44003</v>
      </c>
      <c r="B146" t="s">
        <v>23</v>
      </c>
      <c r="I146" t="s">
        <v>191</v>
      </c>
      <c r="J146" t="s">
        <v>171</v>
      </c>
      <c r="K146" t="s">
        <v>197</v>
      </c>
      <c r="L146">
        <v>24</v>
      </c>
      <c r="M146">
        <f t="shared" si="2"/>
        <v>1</v>
      </c>
      <c r="N146">
        <v>16</v>
      </c>
      <c r="O146">
        <v>134.4</v>
      </c>
      <c r="P146">
        <v>296300.92800000001</v>
      </c>
      <c r="Q146">
        <v>771.77502716159995</v>
      </c>
      <c r="S146" t="s">
        <v>35</v>
      </c>
      <c r="T146" t="s">
        <v>69</v>
      </c>
      <c r="U146" t="s">
        <v>155</v>
      </c>
    </row>
    <row r="147" spans="1:21" x14ac:dyDescent="0.3">
      <c r="A147" s="2">
        <v>44004</v>
      </c>
      <c r="B147" t="s">
        <v>23</v>
      </c>
      <c r="I147" t="s">
        <v>191</v>
      </c>
      <c r="J147" t="s">
        <v>171</v>
      </c>
      <c r="K147" t="s">
        <v>197</v>
      </c>
      <c r="L147">
        <v>24</v>
      </c>
      <c r="M147">
        <f t="shared" si="2"/>
        <v>1</v>
      </c>
      <c r="N147">
        <v>16</v>
      </c>
      <c r="O147">
        <v>134.4</v>
      </c>
      <c r="P147">
        <v>296300.92800000001</v>
      </c>
      <c r="Q147">
        <v>771.77502716159995</v>
      </c>
      <c r="S147" t="s">
        <v>35</v>
      </c>
      <c r="T147" t="s">
        <v>69</v>
      </c>
      <c r="U147" t="s">
        <v>155</v>
      </c>
    </row>
    <row r="148" spans="1:21" x14ac:dyDescent="0.3">
      <c r="A148" s="2">
        <v>44005</v>
      </c>
      <c r="B148" t="s">
        <v>23</v>
      </c>
      <c r="I148" t="s">
        <v>191</v>
      </c>
      <c r="J148" t="s">
        <v>171</v>
      </c>
      <c r="K148" t="s">
        <v>197</v>
      </c>
      <c r="L148">
        <v>24</v>
      </c>
      <c r="M148">
        <f t="shared" si="2"/>
        <v>1</v>
      </c>
      <c r="N148">
        <v>15.9</v>
      </c>
      <c r="O148">
        <v>133.56</v>
      </c>
      <c r="P148">
        <v>294449.04719999997</v>
      </c>
      <c r="Q148">
        <v>766.95143324183982</v>
      </c>
      <c r="S148" t="s">
        <v>35</v>
      </c>
      <c r="T148" t="s">
        <v>69</v>
      </c>
      <c r="U148" t="s">
        <v>155</v>
      </c>
    </row>
    <row r="149" spans="1:21" x14ac:dyDescent="0.3">
      <c r="A149" s="2">
        <v>44006</v>
      </c>
      <c r="B149" t="s">
        <v>23</v>
      </c>
      <c r="I149" t="s">
        <v>191</v>
      </c>
      <c r="J149" t="s">
        <v>171</v>
      </c>
      <c r="K149" t="s">
        <v>197</v>
      </c>
      <c r="L149">
        <v>24</v>
      </c>
      <c r="M149">
        <f t="shared" si="2"/>
        <v>1</v>
      </c>
      <c r="N149">
        <v>16</v>
      </c>
      <c r="O149">
        <v>134.4</v>
      </c>
      <c r="P149">
        <v>296300.92800000001</v>
      </c>
      <c r="Q149">
        <v>771.77502716159995</v>
      </c>
      <c r="S149" t="s">
        <v>35</v>
      </c>
      <c r="T149" t="s">
        <v>69</v>
      </c>
      <c r="U149" t="s">
        <v>155</v>
      </c>
    </row>
    <row r="150" spans="1:21" x14ac:dyDescent="0.3">
      <c r="A150" s="2">
        <v>44007</v>
      </c>
      <c r="B150" t="s">
        <v>23</v>
      </c>
      <c r="I150" t="s">
        <v>191</v>
      </c>
      <c r="J150" t="s">
        <v>171</v>
      </c>
      <c r="K150" t="s">
        <v>197</v>
      </c>
      <c r="L150">
        <v>24</v>
      </c>
      <c r="M150">
        <f t="shared" si="2"/>
        <v>1</v>
      </c>
      <c r="N150">
        <v>16</v>
      </c>
      <c r="O150">
        <v>134.4</v>
      </c>
      <c r="P150">
        <v>296300.92800000001</v>
      </c>
      <c r="Q150">
        <v>771.77502716159995</v>
      </c>
      <c r="S150" t="s">
        <v>35</v>
      </c>
      <c r="T150" t="s">
        <v>69</v>
      </c>
      <c r="U150" t="s">
        <v>155</v>
      </c>
    </row>
    <row r="151" spans="1:21" x14ac:dyDescent="0.3">
      <c r="A151" s="2">
        <v>44008</v>
      </c>
      <c r="B151" t="s">
        <v>23</v>
      </c>
      <c r="I151" t="s">
        <v>191</v>
      </c>
      <c r="J151" t="s">
        <v>171</v>
      </c>
      <c r="K151" t="s">
        <v>197</v>
      </c>
      <c r="L151">
        <v>24</v>
      </c>
      <c r="M151">
        <f t="shared" si="2"/>
        <v>1</v>
      </c>
      <c r="N151">
        <v>16</v>
      </c>
      <c r="O151">
        <v>134.4</v>
      </c>
      <c r="P151">
        <v>296300.92800000001</v>
      </c>
      <c r="Q151">
        <v>771.77502716159995</v>
      </c>
      <c r="S151" t="s">
        <v>35</v>
      </c>
      <c r="T151" t="s">
        <v>69</v>
      </c>
      <c r="U151" t="s">
        <v>155</v>
      </c>
    </row>
    <row r="152" spans="1:21" x14ac:dyDescent="0.3">
      <c r="A152" s="2">
        <v>44009</v>
      </c>
      <c r="B152" t="s">
        <v>23</v>
      </c>
      <c r="I152" t="s">
        <v>191</v>
      </c>
      <c r="J152" t="s">
        <v>171</v>
      </c>
      <c r="K152" t="s">
        <v>197</v>
      </c>
      <c r="L152">
        <v>24</v>
      </c>
      <c r="M152">
        <f t="shared" si="2"/>
        <v>1</v>
      </c>
      <c r="N152">
        <v>16</v>
      </c>
      <c r="O152">
        <v>134.4</v>
      </c>
      <c r="P152">
        <v>296300.92800000001</v>
      </c>
      <c r="Q152">
        <v>771.77502716159995</v>
      </c>
      <c r="S152" t="s">
        <v>35</v>
      </c>
      <c r="T152" t="s">
        <v>69</v>
      </c>
      <c r="U152" t="s">
        <v>155</v>
      </c>
    </row>
    <row r="153" spans="1:21" x14ac:dyDescent="0.3">
      <c r="A153" s="2">
        <v>44010</v>
      </c>
      <c r="B153" t="s">
        <v>23</v>
      </c>
      <c r="I153" t="s">
        <v>191</v>
      </c>
      <c r="J153" t="s">
        <v>171</v>
      </c>
      <c r="K153" t="s">
        <v>197</v>
      </c>
      <c r="L153">
        <v>24</v>
      </c>
      <c r="M153">
        <f t="shared" si="2"/>
        <v>1</v>
      </c>
      <c r="N153">
        <v>16</v>
      </c>
      <c r="O153">
        <v>134.4</v>
      </c>
      <c r="P153">
        <v>296300.92800000001</v>
      </c>
      <c r="Q153">
        <v>771.77502716159995</v>
      </c>
      <c r="S153" t="s">
        <v>35</v>
      </c>
      <c r="T153" t="s">
        <v>69</v>
      </c>
      <c r="U153" t="s">
        <v>155</v>
      </c>
    </row>
    <row r="154" spans="1:21" x14ac:dyDescent="0.3">
      <c r="A154" s="2">
        <v>44011</v>
      </c>
      <c r="B154" t="s">
        <v>23</v>
      </c>
      <c r="I154" t="s">
        <v>191</v>
      </c>
      <c r="J154" t="s">
        <v>171</v>
      </c>
      <c r="K154" t="s">
        <v>197</v>
      </c>
      <c r="L154">
        <v>24</v>
      </c>
      <c r="M154">
        <f t="shared" si="2"/>
        <v>1</v>
      </c>
      <c r="N154">
        <v>16</v>
      </c>
      <c r="O154">
        <v>134.4</v>
      </c>
      <c r="P154">
        <v>296300.92800000001</v>
      </c>
      <c r="Q154">
        <v>771.77502716159995</v>
      </c>
      <c r="S154" t="s">
        <v>35</v>
      </c>
      <c r="T154" t="s">
        <v>69</v>
      </c>
      <c r="U154" t="s">
        <v>155</v>
      </c>
    </row>
    <row r="155" spans="1:21" x14ac:dyDescent="0.3">
      <c r="A155" s="2">
        <v>44012</v>
      </c>
      <c r="B155" t="s">
        <v>23</v>
      </c>
      <c r="I155" t="s">
        <v>191</v>
      </c>
      <c r="J155" t="s">
        <v>171</v>
      </c>
      <c r="K155" t="s">
        <v>197</v>
      </c>
      <c r="L155">
        <v>24</v>
      </c>
      <c r="M155">
        <f t="shared" si="2"/>
        <v>1</v>
      </c>
      <c r="N155">
        <v>16</v>
      </c>
      <c r="O155">
        <v>134.4</v>
      </c>
      <c r="P155">
        <v>296300.92800000001</v>
      </c>
      <c r="Q155">
        <v>771.77502716159995</v>
      </c>
      <c r="S155" t="s">
        <v>35</v>
      </c>
      <c r="T155" t="s">
        <v>69</v>
      </c>
      <c r="U155" t="s">
        <v>155</v>
      </c>
    </row>
  </sheetData>
  <autoFilter ref="A1:V125" xr:uid="{E393B684-D20E-4A32-843F-99754B79DDD7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5000000}">
          <x14:formula1>
            <xm:f>Datos!$F$1:$F$11</xm:f>
          </x14:formula1>
          <xm:sqref>W32 W35 W71 W105:W106 W38:W59 W24:W26 W15:W21 W2:W13 U1:U14556</xm:sqref>
        </x14:dataValidation>
        <x14:dataValidation type="list" allowBlank="1" showInputMessage="1" showErrorMessage="1" xr:uid="{00000000-0002-0000-0000-000000000000}">
          <x14:formula1>
            <xm:f>Datos!$A$1:$A$16</xm:f>
          </x14:formula1>
          <xm:sqref>B1:B14556</xm:sqref>
        </x14:dataValidation>
        <x14:dataValidation type="list" allowBlank="1" showInputMessage="1" showErrorMessage="1" xr:uid="{00000000-0002-0000-0000-000001000000}">
          <x14:formula1>
            <xm:f>Datos!$B$1:$B$1</xm:f>
          </x14:formula1>
          <xm:sqref>C1:C14556</xm:sqref>
        </x14:dataValidation>
        <x14:dataValidation type="list" allowBlank="1" showInputMessage="1" showErrorMessage="1" xr:uid="{00000000-0002-0000-0000-000002000000}">
          <x14:formula1>
            <xm:f>Datos!$C$1:$C$1</xm:f>
          </x14:formula1>
          <xm:sqref>E1:E14556</xm:sqref>
        </x14:dataValidation>
        <x14:dataValidation type="list" allowBlank="1" showInputMessage="1" showErrorMessage="1" xr:uid="{00000000-0002-0000-0000-000003000000}">
          <x14:formula1>
            <xm:f>Datos!$D$1:$D$13</xm:f>
          </x14:formula1>
          <xm:sqref>S1:S14556</xm:sqref>
        </x14:dataValidation>
        <x14:dataValidation type="list" allowBlank="1" showInputMessage="1" showErrorMessage="1" xr:uid="{00000000-0002-0000-0000-000004000000}">
          <x14:formula1>
            <xm:f>Datos!$E$1:$E$108</xm:f>
          </x14:formula1>
          <xm:sqref>T1:T14556</xm:sqref>
        </x14:dataValidation>
        <x14:dataValidation type="list" allowBlank="1" showInputMessage="1" showErrorMessage="1" xr:uid="{00000000-0002-0000-0000-000006000000}">
          <x14:formula1>
            <xm:f>Datos!$G$1:$G$1</xm:f>
          </x14:formula1>
          <xm:sqref>V1:V14556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7"/>
  <sheetViews>
    <sheetView workbookViewId="0"/>
  </sheetViews>
  <sheetFormatPr baseColWidth="10" defaultColWidth="8.88671875" defaultRowHeight="14.4" x14ac:dyDescent="0.3"/>
  <sheetData>
    <row r="1" spans="1:6" x14ac:dyDescent="0.3">
      <c r="A1" t="s">
        <v>14</v>
      </c>
      <c r="D1" t="s">
        <v>32</v>
      </c>
      <c r="E1" t="s">
        <v>45</v>
      </c>
      <c r="F1" t="s">
        <v>153</v>
      </c>
    </row>
    <row r="2" spans="1:6" x14ac:dyDescent="0.3">
      <c r="A2" t="s">
        <v>15</v>
      </c>
      <c r="D2" t="s">
        <v>33</v>
      </c>
      <c r="E2" t="s">
        <v>46</v>
      </c>
      <c r="F2" t="s">
        <v>154</v>
      </c>
    </row>
    <row r="3" spans="1:6" x14ac:dyDescent="0.3">
      <c r="A3" t="s">
        <v>16</v>
      </c>
      <c r="D3" t="s">
        <v>34</v>
      </c>
      <c r="E3" t="s">
        <v>47</v>
      </c>
      <c r="F3" t="s">
        <v>155</v>
      </c>
    </row>
    <row r="4" spans="1:6" x14ac:dyDescent="0.3">
      <c r="A4" t="s">
        <v>17</v>
      </c>
      <c r="D4" t="s">
        <v>35</v>
      </c>
      <c r="E4" t="s">
        <v>48</v>
      </c>
      <c r="F4" t="s">
        <v>15</v>
      </c>
    </row>
    <row r="5" spans="1:6" x14ac:dyDescent="0.3">
      <c r="A5" t="s">
        <v>18</v>
      </c>
      <c r="D5" t="s">
        <v>36</v>
      </c>
      <c r="E5" t="s">
        <v>49</v>
      </c>
      <c r="F5" t="s">
        <v>156</v>
      </c>
    </row>
    <row r="6" spans="1:6" x14ac:dyDescent="0.3">
      <c r="A6" t="s">
        <v>19</v>
      </c>
      <c r="D6" t="s">
        <v>37</v>
      </c>
      <c r="E6" t="s">
        <v>50</v>
      </c>
      <c r="F6" t="s">
        <v>157</v>
      </c>
    </row>
    <row r="7" spans="1:6" x14ac:dyDescent="0.3">
      <c r="A7" t="s">
        <v>20</v>
      </c>
      <c r="D7" t="s">
        <v>38</v>
      </c>
      <c r="E7" t="s">
        <v>51</v>
      </c>
      <c r="F7" t="s">
        <v>158</v>
      </c>
    </row>
    <row r="8" spans="1:6" x14ac:dyDescent="0.3">
      <c r="A8" t="s">
        <v>21</v>
      </c>
      <c r="D8" t="s">
        <v>39</v>
      </c>
      <c r="E8" t="s">
        <v>52</v>
      </c>
      <c r="F8" t="s">
        <v>159</v>
      </c>
    </row>
    <row r="9" spans="1:6" x14ac:dyDescent="0.3">
      <c r="A9" t="s">
        <v>22</v>
      </c>
      <c r="D9" t="s">
        <v>40</v>
      </c>
      <c r="E9" t="s">
        <v>53</v>
      </c>
      <c r="F9" t="s">
        <v>160</v>
      </c>
    </row>
    <row r="10" spans="1:6" x14ac:dyDescent="0.3">
      <c r="A10" t="s">
        <v>23</v>
      </c>
      <c r="D10" t="s">
        <v>41</v>
      </c>
      <c r="E10" t="s">
        <v>54</v>
      </c>
      <c r="F10" t="s">
        <v>161</v>
      </c>
    </row>
    <row r="11" spans="1:6" x14ac:dyDescent="0.3">
      <c r="A11" t="s">
        <v>24</v>
      </c>
      <c r="D11" t="s">
        <v>42</v>
      </c>
      <c r="E11" t="s">
        <v>55</v>
      </c>
    </row>
    <row r="12" spans="1:6" x14ac:dyDescent="0.3">
      <c r="A12" t="s">
        <v>25</v>
      </c>
      <c r="D12" t="s">
        <v>43</v>
      </c>
      <c r="E12" t="s">
        <v>56</v>
      </c>
    </row>
    <row r="13" spans="1:6" x14ac:dyDescent="0.3">
      <c r="A13" t="s">
        <v>26</v>
      </c>
      <c r="E13" t="s">
        <v>57</v>
      </c>
    </row>
    <row r="14" spans="1:6" x14ac:dyDescent="0.3">
      <c r="A14" t="s">
        <v>27</v>
      </c>
      <c r="E14" t="s">
        <v>58</v>
      </c>
    </row>
    <row r="15" spans="1:6" x14ac:dyDescent="0.3">
      <c r="A15" t="s">
        <v>28</v>
      </c>
      <c r="E15" t="s">
        <v>59</v>
      </c>
    </row>
    <row r="16" spans="1:6" x14ac:dyDescent="0.3">
      <c r="E16" t="s">
        <v>60</v>
      </c>
    </row>
    <row r="17" spans="5:5" x14ac:dyDescent="0.3">
      <c r="E17" t="s">
        <v>61</v>
      </c>
    </row>
    <row r="18" spans="5:5" x14ac:dyDescent="0.3">
      <c r="E18" t="s">
        <v>62</v>
      </c>
    </row>
    <row r="19" spans="5:5" x14ac:dyDescent="0.3">
      <c r="E19" t="s">
        <v>63</v>
      </c>
    </row>
    <row r="20" spans="5:5" x14ac:dyDescent="0.3">
      <c r="E20" t="s">
        <v>64</v>
      </c>
    </row>
    <row r="21" spans="5:5" x14ac:dyDescent="0.3">
      <c r="E21" t="s">
        <v>65</v>
      </c>
    </row>
    <row r="22" spans="5:5" x14ac:dyDescent="0.3">
      <c r="E22" t="s">
        <v>66</v>
      </c>
    </row>
    <row r="23" spans="5:5" x14ac:dyDescent="0.3">
      <c r="E23" t="s">
        <v>67</v>
      </c>
    </row>
    <row r="24" spans="5:5" x14ac:dyDescent="0.3">
      <c r="E24" t="s">
        <v>68</v>
      </c>
    </row>
    <row r="25" spans="5:5" x14ac:dyDescent="0.3">
      <c r="E25" t="s">
        <v>69</v>
      </c>
    </row>
    <row r="26" spans="5:5" x14ac:dyDescent="0.3">
      <c r="E26" t="s">
        <v>70</v>
      </c>
    </row>
    <row r="27" spans="5:5" x14ac:dyDescent="0.3">
      <c r="E27" t="s">
        <v>71</v>
      </c>
    </row>
    <row r="28" spans="5:5" x14ac:dyDescent="0.3">
      <c r="E28" t="s">
        <v>72</v>
      </c>
    </row>
    <row r="29" spans="5:5" x14ac:dyDescent="0.3">
      <c r="E29" t="s">
        <v>73</v>
      </c>
    </row>
    <row r="30" spans="5:5" x14ac:dyDescent="0.3">
      <c r="E30" t="s">
        <v>74</v>
      </c>
    </row>
    <row r="31" spans="5:5" x14ac:dyDescent="0.3">
      <c r="E31" t="s">
        <v>75</v>
      </c>
    </row>
    <row r="32" spans="5:5" x14ac:dyDescent="0.3">
      <c r="E32" t="s">
        <v>76</v>
      </c>
    </row>
    <row r="33" spans="5:5" x14ac:dyDescent="0.3">
      <c r="E33" t="s">
        <v>77</v>
      </c>
    </row>
    <row r="34" spans="5:5" x14ac:dyDescent="0.3">
      <c r="E34" t="s">
        <v>78</v>
      </c>
    </row>
    <row r="35" spans="5:5" x14ac:dyDescent="0.3">
      <c r="E35" t="s">
        <v>79</v>
      </c>
    </row>
    <row r="36" spans="5:5" x14ac:dyDescent="0.3">
      <c r="E36" t="s">
        <v>80</v>
      </c>
    </row>
    <row r="37" spans="5:5" x14ac:dyDescent="0.3">
      <c r="E37" t="s">
        <v>81</v>
      </c>
    </row>
    <row r="38" spans="5:5" x14ac:dyDescent="0.3">
      <c r="E38" t="s">
        <v>82</v>
      </c>
    </row>
    <row r="39" spans="5:5" x14ac:dyDescent="0.3">
      <c r="E39" t="s">
        <v>83</v>
      </c>
    </row>
    <row r="40" spans="5:5" x14ac:dyDescent="0.3">
      <c r="E40" t="s">
        <v>84</v>
      </c>
    </row>
    <row r="41" spans="5:5" x14ac:dyDescent="0.3">
      <c r="E41" t="s">
        <v>85</v>
      </c>
    </row>
    <row r="42" spans="5:5" x14ac:dyDescent="0.3">
      <c r="E42" t="s">
        <v>86</v>
      </c>
    </row>
    <row r="43" spans="5:5" x14ac:dyDescent="0.3">
      <c r="E43" t="s">
        <v>87</v>
      </c>
    </row>
    <row r="44" spans="5:5" x14ac:dyDescent="0.3">
      <c r="E44" t="s">
        <v>88</v>
      </c>
    </row>
    <row r="45" spans="5:5" x14ac:dyDescent="0.3">
      <c r="E45" t="s">
        <v>89</v>
      </c>
    </row>
    <row r="46" spans="5:5" x14ac:dyDescent="0.3">
      <c r="E46" t="s">
        <v>90</v>
      </c>
    </row>
    <row r="47" spans="5:5" x14ac:dyDescent="0.3">
      <c r="E47" t="s">
        <v>91</v>
      </c>
    </row>
    <row r="48" spans="5:5" x14ac:dyDescent="0.3">
      <c r="E48" t="s">
        <v>92</v>
      </c>
    </row>
    <row r="49" spans="5:5" x14ac:dyDescent="0.3">
      <c r="E49" t="s">
        <v>93</v>
      </c>
    </row>
    <row r="50" spans="5:5" x14ac:dyDescent="0.3">
      <c r="E50" t="s">
        <v>94</v>
      </c>
    </row>
    <row r="51" spans="5:5" x14ac:dyDescent="0.3">
      <c r="E51" t="s">
        <v>95</v>
      </c>
    </row>
    <row r="52" spans="5:5" x14ac:dyDescent="0.3">
      <c r="E52" t="s">
        <v>96</v>
      </c>
    </row>
    <row r="53" spans="5:5" x14ac:dyDescent="0.3">
      <c r="E53" t="s">
        <v>97</v>
      </c>
    </row>
    <row r="54" spans="5:5" x14ac:dyDescent="0.3">
      <c r="E54" t="s">
        <v>98</v>
      </c>
    </row>
    <row r="55" spans="5:5" x14ac:dyDescent="0.3">
      <c r="E55" t="s">
        <v>99</v>
      </c>
    </row>
    <row r="56" spans="5:5" x14ac:dyDescent="0.3">
      <c r="E56" t="s">
        <v>100</v>
      </c>
    </row>
    <row r="57" spans="5:5" x14ac:dyDescent="0.3">
      <c r="E57" t="s">
        <v>101</v>
      </c>
    </row>
    <row r="58" spans="5:5" x14ac:dyDescent="0.3">
      <c r="E58" t="s">
        <v>102</v>
      </c>
    </row>
    <row r="59" spans="5:5" x14ac:dyDescent="0.3">
      <c r="E59" t="s">
        <v>103</v>
      </c>
    </row>
    <row r="60" spans="5:5" x14ac:dyDescent="0.3">
      <c r="E60" t="s">
        <v>104</v>
      </c>
    </row>
    <row r="61" spans="5:5" x14ac:dyDescent="0.3">
      <c r="E61" t="s">
        <v>105</v>
      </c>
    </row>
    <row r="62" spans="5:5" x14ac:dyDescent="0.3">
      <c r="E62" t="s">
        <v>106</v>
      </c>
    </row>
    <row r="63" spans="5:5" x14ac:dyDescent="0.3">
      <c r="E63" t="s">
        <v>107</v>
      </c>
    </row>
    <row r="64" spans="5:5" x14ac:dyDescent="0.3">
      <c r="E64" t="s">
        <v>108</v>
      </c>
    </row>
    <row r="65" spans="5:5" x14ac:dyDescent="0.3">
      <c r="E65" t="s">
        <v>109</v>
      </c>
    </row>
    <row r="66" spans="5:5" x14ac:dyDescent="0.3">
      <c r="E66" t="s">
        <v>110</v>
      </c>
    </row>
    <row r="67" spans="5:5" x14ac:dyDescent="0.3">
      <c r="E67" t="s">
        <v>111</v>
      </c>
    </row>
    <row r="68" spans="5:5" x14ac:dyDescent="0.3">
      <c r="E68" t="s">
        <v>112</v>
      </c>
    </row>
    <row r="69" spans="5:5" x14ac:dyDescent="0.3">
      <c r="E69" t="s">
        <v>113</v>
      </c>
    </row>
    <row r="70" spans="5:5" x14ac:dyDescent="0.3">
      <c r="E70" t="s">
        <v>114</v>
      </c>
    </row>
    <row r="71" spans="5:5" x14ac:dyDescent="0.3">
      <c r="E71" t="s">
        <v>115</v>
      </c>
    </row>
    <row r="72" spans="5:5" x14ac:dyDescent="0.3">
      <c r="E72" t="s">
        <v>116</v>
      </c>
    </row>
    <row r="73" spans="5:5" x14ac:dyDescent="0.3">
      <c r="E73" t="s">
        <v>117</v>
      </c>
    </row>
    <row r="74" spans="5:5" x14ac:dyDescent="0.3">
      <c r="E74" t="s">
        <v>118</v>
      </c>
    </row>
    <row r="75" spans="5:5" x14ac:dyDescent="0.3">
      <c r="E75" t="s">
        <v>119</v>
      </c>
    </row>
    <row r="76" spans="5:5" x14ac:dyDescent="0.3">
      <c r="E76" t="s">
        <v>120</v>
      </c>
    </row>
    <row r="77" spans="5:5" x14ac:dyDescent="0.3">
      <c r="E77" t="s">
        <v>121</v>
      </c>
    </row>
    <row r="78" spans="5:5" x14ac:dyDescent="0.3">
      <c r="E78" t="s">
        <v>122</v>
      </c>
    </row>
    <row r="79" spans="5:5" x14ac:dyDescent="0.3">
      <c r="E79" t="s">
        <v>123</v>
      </c>
    </row>
    <row r="80" spans="5:5" x14ac:dyDescent="0.3">
      <c r="E80" t="s">
        <v>124</v>
      </c>
    </row>
    <row r="81" spans="5:5" x14ac:dyDescent="0.3">
      <c r="E81" t="s">
        <v>125</v>
      </c>
    </row>
    <row r="82" spans="5:5" x14ac:dyDescent="0.3">
      <c r="E82" t="s">
        <v>126</v>
      </c>
    </row>
    <row r="83" spans="5:5" x14ac:dyDescent="0.3">
      <c r="E83" t="s">
        <v>127</v>
      </c>
    </row>
    <row r="84" spans="5:5" x14ac:dyDescent="0.3">
      <c r="E84" t="s">
        <v>128</v>
      </c>
    </row>
    <row r="85" spans="5:5" x14ac:dyDescent="0.3">
      <c r="E85" t="s">
        <v>129</v>
      </c>
    </row>
    <row r="86" spans="5:5" x14ac:dyDescent="0.3">
      <c r="E86" t="s">
        <v>130</v>
      </c>
    </row>
    <row r="87" spans="5:5" x14ac:dyDescent="0.3">
      <c r="E87" t="s">
        <v>131</v>
      </c>
    </row>
    <row r="88" spans="5:5" x14ac:dyDescent="0.3">
      <c r="E88" t="s">
        <v>132</v>
      </c>
    </row>
    <row r="89" spans="5:5" x14ac:dyDescent="0.3">
      <c r="E89" t="s">
        <v>133</v>
      </c>
    </row>
    <row r="90" spans="5:5" x14ac:dyDescent="0.3">
      <c r="E90" t="s">
        <v>134</v>
      </c>
    </row>
    <row r="91" spans="5:5" x14ac:dyDescent="0.3">
      <c r="E91" t="s">
        <v>135</v>
      </c>
    </row>
    <row r="92" spans="5:5" x14ac:dyDescent="0.3">
      <c r="E92" t="s">
        <v>136</v>
      </c>
    </row>
    <row r="93" spans="5:5" x14ac:dyDescent="0.3">
      <c r="E93" t="s">
        <v>137</v>
      </c>
    </row>
    <row r="94" spans="5:5" x14ac:dyDescent="0.3">
      <c r="E94" t="s">
        <v>138</v>
      </c>
    </row>
    <row r="95" spans="5:5" x14ac:dyDescent="0.3">
      <c r="E95" t="s">
        <v>139</v>
      </c>
    </row>
    <row r="96" spans="5:5" x14ac:dyDescent="0.3">
      <c r="E96" t="s">
        <v>140</v>
      </c>
    </row>
    <row r="97" spans="5:5" x14ac:dyDescent="0.3">
      <c r="E97" t="s">
        <v>141</v>
      </c>
    </row>
    <row r="98" spans="5:5" x14ac:dyDescent="0.3">
      <c r="E98" t="s">
        <v>142</v>
      </c>
    </row>
    <row r="99" spans="5:5" x14ac:dyDescent="0.3">
      <c r="E99" t="s">
        <v>143</v>
      </c>
    </row>
    <row r="100" spans="5:5" x14ac:dyDescent="0.3">
      <c r="E100" t="s">
        <v>144</v>
      </c>
    </row>
    <row r="101" spans="5:5" x14ac:dyDescent="0.3">
      <c r="E101" t="s">
        <v>145</v>
      </c>
    </row>
    <row r="102" spans="5:5" x14ac:dyDescent="0.3">
      <c r="E102" t="s">
        <v>146</v>
      </c>
    </row>
    <row r="103" spans="5:5" x14ac:dyDescent="0.3">
      <c r="E103" t="s">
        <v>147</v>
      </c>
    </row>
    <row r="104" spans="5:5" x14ac:dyDescent="0.3">
      <c r="E104" t="s">
        <v>148</v>
      </c>
    </row>
    <row r="105" spans="5:5" x14ac:dyDescent="0.3">
      <c r="E105" t="s">
        <v>149</v>
      </c>
    </row>
    <row r="106" spans="5:5" x14ac:dyDescent="0.3">
      <c r="E106" t="s">
        <v>150</v>
      </c>
    </row>
    <row r="107" spans="5:5" x14ac:dyDescent="0.3">
      <c r="E107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 Holmazabal Jesus (Contratista-Teniente)</dc:creator>
  <cp:lastModifiedBy>Hernandez Holmazabal Jesus (Contratista-Teniente)</cp:lastModifiedBy>
  <dcterms:created xsi:type="dcterms:W3CDTF">2020-09-03T20:53:55Z</dcterms:created>
  <dcterms:modified xsi:type="dcterms:W3CDTF">2020-09-04T02:42:52Z</dcterms:modified>
</cp:coreProperties>
</file>