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er Orellana\Desktop\datos Unifica\"/>
    </mc:Choice>
  </mc:AlternateContent>
  <xr:revisionPtr revIDLastSave="0" documentId="13_ncr:1_{A599E031-5A3E-44C5-973B-C5A77D26AC6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a" sheetId="1" r:id="rId1"/>
    <sheet name="Datos" sheetId="2" r:id="rId2"/>
  </sheets>
  <definedNames>
    <definedName name="_xlnm._FilterDatabase" localSheetId="0" hidden="1">Tabla!$A$1:$V$89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0" i="1" l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55" i="1"/>
  <c r="M56" i="1"/>
  <c r="M57" i="1"/>
  <c r="M58" i="1"/>
  <c r="M5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2" i="1"/>
</calcChain>
</file>

<file path=xl/sharedStrings.xml><?xml version="1.0" encoding="utf-8"?>
<sst xmlns="http://schemas.openxmlformats.org/spreadsheetml/2006/main" count="1012" uniqueCount="271">
  <si>
    <t>UnidadOperacional</t>
  </si>
  <si>
    <t>Sector</t>
  </si>
  <si>
    <t>Lugar</t>
  </si>
  <si>
    <t>TipoObjeto</t>
  </si>
  <si>
    <t>Evento</t>
  </si>
  <si>
    <t>NivelImpacto</t>
  </si>
  <si>
    <t>Comentarios</t>
  </si>
  <si>
    <t>QHorasDetencion</t>
  </si>
  <si>
    <t>QDiasDetencion</t>
  </si>
  <si>
    <t>QKtsPerdida</t>
  </si>
  <si>
    <t>QTMFperdida</t>
  </si>
  <si>
    <t>QLibrasPerdida</t>
  </si>
  <si>
    <t>MontoPerdidaKUSD</t>
  </si>
  <si>
    <t>IdRiesgoAsociado</t>
  </si>
  <si>
    <t>GSYS</t>
  </si>
  <si>
    <t>GDI</t>
  </si>
  <si>
    <t>GFUN</t>
  </si>
  <si>
    <t>GRMD</t>
  </si>
  <si>
    <t>GOBM</t>
  </si>
  <si>
    <t>GPRO</t>
  </si>
  <si>
    <t>GMIN</t>
  </si>
  <si>
    <t>GRHU</t>
  </si>
  <si>
    <t>GAD</t>
  </si>
  <si>
    <t>GRSW</t>
  </si>
  <si>
    <t>GSAE</t>
  </si>
  <si>
    <t>GSSO</t>
  </si>
  <si>
    <t>GTRH</t>
  </si>
  <si>
    <t>GPTA</t>
  </si>
  <si>
    <t>DFC</t>
  </si>
  <si>
    <t>Gerencia</t>
  </si>
  <si>
    <t>SuperIntendencia</t>
  </si>
  <si>
    <t>Area</t>
  </si>
  <si>
    <t>GEO MINERO METALÚRGICOS</t>
  </si>
  <si>
    <t>NEGOCIO / EXTERNO</t>
  </si>
  <si>
    <t>GOVERNANCE / CUMPLIMIENTO</t>
  </si>
  <si>
    <t>OPERACIÓN</t>
  </si>
  <si>
    <t>SEGURIDAD Y SALUD OCUPACIONAL</t>
  </si>
  <si>
    <t>SUSTENTABILIDAD</t>
  </si>
  <si>
    <t>RRHH</t>
  </si>
  <si>
    <t>GESTION EJECUCION</t>
  </si>
  <si>
    <t>INGENIERIA</t>
  </si>
  <si>
    <t>ABASTECIMIENTO/CONTRATOS</t>
  </si>
  <si>
    <t>CONSTRUCCION</t>
  </si>
  <si>
    <t>PUESTA EN MARCHA/RAMP UP</t>
  </si>
  <si>
    <t>Familia</t>
  </si>
  <si>
    <t>Captura de Datos</t>
  </si>
  <si>
    <t>Modelo Geológico</t>
  </si>
  <si>
    <t>Modelo Geometalúrgico</t>
  </si>
  <si>
    <t>Modelo Geotécnico</t>
  </si>
  <si>
    <t>Modelo Hodrogeológico</t>
  </si>
  <si>
    <t>Modelo de Estimación</t>
  </si>
  <si>
    <t>Proceso Metalúrgico</t>
  </si>
  <si>
    <t>Plan Minero</t>
  </si>
  <si>
    <t>Estrategia de Negocios</t>
  </si>
  <si>
    <t>Condiciones de mercado</t>
  </si>
  <si>
    <t>Evaluación Económica</t>
  </si>
  <si>
    <t>Infraestructura pública</t>
  </si>
  <si>
    <t>Relación con Privados</t>
  </si>
  <si>
    <t>Financiamiento</t>
  </si>
  <si>
    <t>Governance</t>
  </si>
  <si>
    <t>Normativo</t>
  </si>
  <si>
    <t>Interacción Organizacional</t>
  </si>
  <si>
    <t>Plazos de aprobación</t>
  </si>
  <si>
    <t>Normativa Interna</t>
  </si>
  <si>
    <t>Leyes</t>
  </si>
  <si>
    <t>Reputacional</t>
  </si>
  <si>
    <t>Relación con Autoridades</t>
  </si>
  <si>
    <t>Promesa de producción</t>
  </si>
  <si>
    <t>Opex</t>
  </si>
  <si>
    <t>Técnicos/Operacionales</t>
  </si>
  <si>
    <t>Mantenimiento</t>
  </si>
  <si>
    <t>Transporte y Logística</t>
  </si>
  <si>
    <t>Infraestructura y Servicios</t>
  </si>
  <si>
    <t>Recursos Humanos</t>
  </si>
  <si>
    <t>Benchmarking</t>
  </si>
  <si>
    <t>PND</t>
  </si>
  <si>
    <t>Criterios de diseño de seguridad</t>
  </si>
  <si>
    <t>Seguridad Riesgos críticos</t>
  </si>
  <si>
    <t>Salud ocupacional</t>
  </si>
  <si>
    <t>Protección industrial</t>
  </si>
  <si>
    <t>Condiciones del terreno</t>
  </si>
  <si>
    <t>Eventos de la naturaleza/Clima extremo</t>
  </si>
  <si>
    <t>EIA/DIA</t>
  </si>
  <si>
    <t>Permisos</t>
  </si>
  <si>
    <t>Residuos y emisiones</t>
  </si>
  <si>
    <t>Sitios arqueológicos</t>
  </si>
  <si>
    <t>Recursos naturales</t>
  </si>
  <si>
    <t>Compromisos ambientales</t>
  </si>
  <si>
    <t>Vigilancia ambiental</t>
  </si>
  <si>
    <t>Comunidad</t>
  </si>
  <si>
    <t>Autoridades</t>
  </si>
  <si>
    <t>Servicios públicos</t>
  </si>
  <si>
    <t>Territorio/Servidumbres</t>
  </si>
  <si>
    <t>Disponibilidad de mano de obra</t>
  </si>
  <si>
    <t>Competencias del personal</t>
  </si>
  <si>
    <t>Selección/Rotación personal</t>
  </si>
  <si>
    <t>Rol y responsabilidad</t>
  </si>
  <si>
    <t>Condiciones laborales</t>
  </si>
  <si>
    <t>Relación laboral</t>
  </si>
  <si>
    <t>Cambio cultural</t>
  </si>
  <si>
    <t>Capex</t>
  </si>
  <si>
    <t>Programa</t>
  </si>
  <si>
    <t>Alcance</t>
  </si>
  <si>
    <t>Calidad (QA/QC)</t>
  </si>
  <si>
    <t>Control de cambios</t>
  </si>
  <si>
    <t>Comunicación</t>
  </si>
  <si>
    <t>Integración entre áreas del proyecto</t>
  </si>
  <si>
    <t>Partes interesadas</t>
  </si>
  <si>
    <t>Aportes del dueño del proyecto</t>
  </si>
  <si>
    <t>Integración de Ingeniería</t>
  </si>
  <si>
    <t>Integración de Contratos</t>
  </si>
  <si>
    <t>Sponsor</t>
  </si>
  <si>
    <t>Supuestos y restricciones</t>
  </si>
  <si>
    <t>Cristerios del diseño</t>
  </si>
  <si>
    <t>Cambios del diseño</t>
  </si>
  <si>
    <t>Límite de batería</t>
  </si>
  <si>
    <t>Completitud Madurez Coherencia</t>
  </si>
  <si>
    <t>Procesos e Infraestructura</t>
  </si>
  <si>
    <t>Tecnología</t>
  </si>
  <si>
    <t>Información Vendor</t>
  </si>
  <si>
    <t>Geomecánica</t>
  </si>
  <si>
    <t>Topografía</t>
  </si>
  <si>
    <t>Definición del requerimiento</t>
  </si>
  <si>
    <t>Bases de licitación</t>
  </si>
  <si>
    <t>Formación de contratos</t>
  </si>
  <si>
    <t>Adminsitración del contrato</t>
  </si>
  <si>
    <t>Capacidad de los contratistas</t>
  </si>
  <si>
    <t>Aportes del proyecto al contrato</t>
  </si>
  <si>
    <t>Compra de bienes y equipos</t>
  </si>
  <si>
    <t>Fabricación</t>
  </si>
  <si>
    <t>Logística</t>
  </si>
  <si>
    <t>Importaciones e internacionalización</t>
  </si>
  <si>
    <t>Disponibilidad de materiales</t>
  </si>
  <si>
    <t>Disponibilidad de servicios</t>
  </si>
  <si>
    <t>Condiciones del sitio</t>
  </si>
  <si>
    <t>Interferencias</t>
  </si>
  <si>
    <t>Movilización y desmovilización</t>
  </si>
  <si>
    <t>Tien-Ins/Conexiones</t>
  </si>
  <si>
    <t>Equipos y maquinaria</t>
  </si>
  <si>
    <t>Rendimientos</t>
  </si>
  <si>
    <t>Método y secuencia constructiva</t>
  </si>
  <si>
    <t>Maniobras especiales</t>
  </si>
  <si>
    <t>Infraestructura, accesos y servicios</t>
  </si>
  <si>
    <t>Término constructivo</t>
  </si>
  <si>
    <t>Entrega/detención de Equipos</t>
  </si>
  <si>
    <t>Pre-comisionamiento</t>
  </si>
  <si>
    <t>Comisionamiento</t>
  </si>
  <si>
    <t>Ramp-Up</t>
  </si>
  <si>
    <t>Aportes de la operación</t>
  </si>
  <si>
    <t>Integración con Operaciones</t>
  </si>
  <si>
    <t>Alistamiento operacional</t>
  </si>
  <si>
    <t>Descontinuidad operacional</t>
  </si>
  <si>
    <t>SubProceso</t>
  </si>
  <si>
    <t>Atraso Proyecto</t>
  </si>
  <si>
    <t>Probidad y Transparencia</t>
  </si>
  <si>
    <t>Falta Agua</t>
  </si>
  <si>
    <t>Falla Equipo Crítico</t>
  </si>
  <si>
    <t>Incendio</t>
  </si>
  <si>
    <t>Pandemia</t>
  </si>
  <si>
    <t>Otro</t>
  </si>
  <si>
    <t>Falta Mineral</t>
  </si>
  <si>
    <t>Transformacion Cultural</t>
  </si>
  <si>
    <t>Clasificacion</t>
  </si>
  <si>
    <t>TipoFalla</t>
  </si>
  <si>
    <t>Fecha</t>
  </si>
  <si>
    <t>CONVENCIONAL</t>
  </si>
  <si>
    <t>SAG</t>
  </si>
  <si>
    <t>MOLIENDA CONVENCIONAL</t>
  </si>
  <si>
    <t>SAG1</t>
  </si>
  <si>
    <t>SAG2</t>
  </si>
  <si>
    <t>FALLA MECANICA</t>
  </si>
  <si>
    <t>DETENCION EQUIPO</t>
  </si>
  <si>
    <t>FALLA ELECTRICA</t>
  </si>
  <si>
    <t>MOLINO SAG</t>
  </si>
  <si>
    <t>FALTA MINERAL</t>
  </si>
  <si>
    <t>OTRO</t>
  </si>
  <si>
    <t>ENCLAVAMIENTO</t>
  </si>
  <si>
    <t>DETENCION SAG2</t>
  </si>
  <si>
    <t>DETENCION SAG1</t>
  </si>
  <si>
    <t>MOLINO (S)</t>
  </si>
  <si>
    <t>BAJA DISPONIBILIDAD</t>
  </si>
  <si>
    <t>Falla Operacional</t>
  </si>
  <si>
    <t>TRANSPORTE Y CHANCADO</t>
  </si>
  <si>
    <t>TRANSPORTE PPAL.</t>
  </si>
  <si>
    <t>TREN</t>
  </si>
  <si>
    <t>FERROCARRIL</t>
  </si>
  <si>
    <t>PLANTA SEWELL</t>
  </si>
  <si>
    <t>RAJO</t>
  </si>
  <si>
    <t>CHANCADO</t>
  </si>
  <si>
    <t>PLANTA</t>
  </si>
  <si>
    <t>MOLINOS PRIMARIOS</t>
  </si>
  <si>
    <t>EQUIPOS DE APOYO</t>
  </si>
  <si>
    <t>MOLIENDA UNITARIA</t>
  </si>
  <si>
    <t>FALLA BOMBA CICLONES</t>
  </si>
  <si>
    <t>MOLINO 13</t>
  </si>
  <si>
    <t>MOLINO BOLAS 512</t>
  </si>
  <si>
    <t>RESTRICCION VACIADO</t>
  </si>
  <si>
    <t>CHANCADORES</t>
  </si>
  <si>
    <t>CHANCADO SECUNDARIO</t>
  </si>
  <si>
    <t>MOLINO BOLAS 412</t>
  </si>
  <si>
    <t>FALTA DE AGUA</t>
  </si>
  <si>
    <t>BUZON FINO</t>
  </si>
  <si>
    <t>OPERACION SEGUN DISPONIBILIDAD VACIADO</t>
  </si>
  <si>
    <t>Chancado Sewell restringido por buzones finos llenos.</t>
  </si>
  <si>
    <t>CORREAS L2</t>
  </si>
  <si>
    <t>DETENCION L2</t>
  </si>
  <si>
    <t>L2 detenida (24 H) F/S CTR 201-2 por falla de reductor.</t>
  </si>
  <si>
    <t>M-1 (8H) . M-2 (8H) y M-4 (3H) detenidos por estrategia operacional recuperacion de agua.</t>
  </si>
  <si>
    <t>M-1 (16 H). M-2 (16H) y M-3 (11H) detenidos por bajo nivel buzon. CHST linea 2 F/S.</t>
  </si>
  <si>
    <t>MOLINO 8</t>
  </si>
  <si>
    <t>M-8 detenido (24 H) por sistema de lubricacion.</t>
  </si>
  <si>
    <t>SAG 1 disminuye rate (5H) por restriccion de agua alimentacion RATE 1400 tph</t>
  </si>
  <si>
    <t>SAG 2 disminuye rate (5H) por restriccion de agua alimentacion RATE 2500 tph</t>
  </si>
  <si>
    <t>Por disturbio electrico (falla en SSEE Cordillera 03:05 hrs). detencion molinos 401. 411 y 412. quedando en servicio a las 04:45. 04:18 y 04:18 hrs. respectivamente.</t>
  </si>
  <si>
    <t>Por disturbio electrico (falla en SSEE Cordillera 03:05 hrs). detencion molinos 501. 511 y 512. quedando en servicio a las 06:14. 06:45 y 05:33 hrs. respectivamente.</t>
  </si>
  <si>
    <t>Detenciones por imprevisto en bomba de alta/baja presion y en motor desde 10:53 a 11:10 hrs y desde 12:12 a 13:15 hrs. respectivamente.</t>
  </si>
  <si>
    <t>Por falta de agua. presentan detenciones los molinos 1 (11.1H). 2 (11.5H). 3 (10H) y 4 (9.3H).</t>
  </si>
  <si>
    <t>MOLINO 11</t>
  </si>
  <si>
    <t>Cambio de bomba hidrociclon desde 10:09 a 11:54 hrs.</t>
  </si>
  <si>
    <t>Detencion de molinos por restriccion de agua: molino 1 (12.3 h). molino 2 (24 h). molino 3 (3.97 h). molino 4 (23.7 h) y molino 5 (6.63 h).</t>
  </si>
  <si>
    <t>Alimentacion de agua con bajo flujo.</t>
  </si>
  <si>
    <t>Por restriccion de agua. detenciones de molinos 1 (24 h). 2 (24 h). 3 (18.99 h). 4 (8 h) y 5 (0.54 h).</t>
  </si>
  <si>
    <t>Por cambio de semiparrilla y harnero. detencion desde 14:13 a 16:18 hrs.</t>
  </si>
  <si>
    <t>Imprevistos en CTR 462 (sensor de velocidad). generan detencion SAG1 (0.7 h).</t>
  </si>
  <si>
    <t>Bajo flujo de agua en alimentacion.</t>
  </si>
  <si>
    <t>Utilizacion restringida debido a estrategia operacional. (Recursos Hidricos)</t>
  </si>
  <si>
    <t>detenido por imprevisto electrico en bomba 502. desde 21:56 a 22:10 hrs. (0.23 hr)</t>
  </si>
  <si>
    <t>Detenido por rotura en caracol Bomba 502. desde 17:41 a 21:51 hrs (4.17 hr)</t>
  </si>
  <si>
    <t>Bajo flujo de agua en alimentacion. menor RATE de procesamiento.</t>
  </si>
  <si>
    <t>Rate variable por alimentacion con menor flujo de agua.</t>
  </si>
  <si>
    <t>Utilizacion de molinos de acuerdo a estrategia uso eficiente recurso hidrico.</t>
  </si>
  <si>
    <t>Utilizacion de molinos restringidos a nivel de estanques principales. menor procesamiento.</t>
  </si>
  <si>
    <t>Molino 501 ajustado de acuerdo a estrategia operacionel.</t>
  </si>
  <si>
    <t>Baja utilizacion molinos debido a bajos niveles de agua en estanque principal.</t>
  </si>
  <si>
    <t>MOLINO 5</t>
  </si>
  <si>
    <t>detenido por perdida de aceite. (24hr)</t>
  </si>
  <si>
    <t>MOLINO 2</t>
  </si>
  <si>
    <t>Molino 2 F/S (24 h) por corona.</t>
  </si>
  <si>
    <t>Molino 501 F/S (1.3 h) por cambio valvula en sistema lubricacion.</t>
  </si>
  <si>
    <t>Detenciones molinos por bajo nivel de estanque agua: M-1 (5.42 h). M-3 (4.79 h). M-4 (4.81 h). M-12 (3.64 h).</t>
  </si>
  <si>
    <t>Interferencia en molino bolas 412 (5.15 h) por proteccion de corona desplazada. menor procesamiento mineral.</t>
  </si>
  <si>
    <t>Detencion molino bolas 512 (1.4 h) por bombas de alta presion del sistema lubricacion con temperatura.</t>
  </si>
  <si>
    <t>MAYOR RECIRCULACION PEBBLES</t>
  </si>
  <si>
    <t>Molino SAG 1 recircula pebbles (1.5 h) por tolvas llenas en chancado pebbles.</t>
  </si>
  <si>
    <t>Detencion de molinos por bajo nivel de estanque agua: M-1 (17 h). M-3 (10.12 h). M-4 (16.73 h). M-5 (1.98 h). M-7 (5 h). M-12 (10.5 h).</t>
  </si>
  <si>
    <t>Detenciones de molino 501 por enclavamientos correa ctr-525 (0.2 h) y correa ctr-547 (0.4 h).</t>
  </si>
  <si>
    <t>Molienda unitaria menor procesamiento por bajo flujo agua de alimentacion.</t>
  </si>
  <si>
    <t>Menor rate de procesamiento (5 h) por bajo nivel de estanque de agua.</t>
  </si>
  <si>
    <t>Detencion de molinos por bajo nivel de estanque agua y ajuste meta: M-1 (24 h). M-2 (24 h). M-3 (22.3 h). M-4 (13.4 h). M-5 (6.7 h). M-12 (10.6 h).</t>
  </si>
  <si>
    <t>Detencion de molino 501 (0.8 h) por enclavamiento correa 525 sensor atollo.</t>
  </si>
  <si>
    <t>Molino SAG 2 recircula pebbles (0.5 h) por tolvas llenas en chancado pebles.</t>
  </si>
  <si>
    <t>Molinos detenidos por bajo nivel estanque de agua: M-1 (24 h). M-2 (24 h). M-3 (24 h). M-4 (18 h). M-5 (14 h). M-6 (3.3 h). M-10 (3.7 h). M-12 (8 h).</t>
  </si>
  <si>
    <t>Molienda SAG 1 restriccion de procesamiento por bajo nivel estanque de agua.</t>
  </si>
  <si>
    <t>Molienda SAG 2 restriccion de procesamiento por bajo nivel estanque de agua.</t>
  </si>
  <si>
    <t>Molinos detenidos por bajo nivel estanque de agua: M-1 (24 h). M-2 (24 h). M-3 (24 h). M-4 (24 h). M-5 (24 h). M-6 (9.4 h). M-10 (11.8 h). M-12 (24 h).</t>
  </si>
  <si>
    <t>Molinos detenidos por bajo nivel estanque de agua: M-1 (24h). M-2 (24h). M-3 (24h). M-4 (24h) y M-5(11h).</t>
  </si>
  <si>
    <t>M-8 detenido (13h) por sello alimentacion.</t>
  </si>
  <si>
    <t>SAG 1 con mayor recirculacion de pebbles (2.5 h) por imprevisto en carro CTR-525.</t>
  </si>
  <si>
    <t>Operacion segun disponibilidad de vaciado en buzones de grueso y fino.</t>
  </si>
  <si>
    <t>PIERDE CICLO</t>
  </si>
  <si>
    <t>Menor acarreo de mineral debido a interferencias de vaciado en lineas de Fino. (CHST detenido por buzones finos llenos)</t>
  </si>
  <si>
    <t>Por baja capacidad de vaciado en linea de finos debido a detenciones CHST genera menor acarreo de mineral.</t>
  </si>
  <si>
    <t>L0 LLENA</t>
  </si>
  <si>
    <t>Restriccion de vaciado por buzones llenos: L-0 (2.37 h). L-2 (1.95 h) por CHST buzon fino lleno y L-1 (4.38 h) F/S por correa 103-1.</t>
  </si>
  <si>
    <t>DESRIELADO</t>
  </si>
  <si>
    <t>Tren 3 descarrilado un carro en OP-20 Xc-21 de 04:50 a 06:10 hrs. menor acarreo mineral fino.</t>
  </si>
  <si>
    <t>Molienda Sewell procesando a rate de 13.400 tmh/d.</t>
  </si>
  <si>
    <t>Menor procesamiento por fallas en UJ1. UJ2 y CV-101.</t>
  </si>
  <si>
    <t>Interferencia en el proceso por detenciones en CV-101 (falla electrica). CV100 (atollo) y UJ1 (mtto. y engrampe).</t>
  </si>
  <si>
    <t>Menor acarreo por baja disponibilidad de vaciado.</t>
  </si>
  <si>
    <t>Por falta de agua proceso detendido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</si>
</sst>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7"/>
  <sheetViews>
    <sheetView tabSelected="1" topLeftCell="L1" workbookViewId="0">
      <pane ySplit="1" topLeftCell="A71" activePane="bottomLeft" state="frozen"/>
      <selection pane="bottomLeft" activeCell="U89" sqref="U89"/>
    </sheetView>
  </sheetViews>
  <sheetFormatPr baseColWidth="10" defaultColWidth="8.88671875" defaultRowHeight="14.4" x14ac:dyDescent="0.3"/>
  <cols>
    <col min="1" max="1" width="9.44140625" bestFit="1" customWidth="1"/>
    <col min="2" max="2" width="11.88671875" bestFit="1" customWidth="1"/>
    <col min="3" max="3" width="23.5546875" bestFit="1" customWidth="1"/>
    <col min="4" max="4" width="24.33203125" bestFit="1" customWidth="1"/>
    <col min="5" max="5" width="8.44140625" bestFit="1" customWidth="1"/>
    <col min="6" max="6" width="9.88671875" bestFit="1" customWidth="1"/>
    <col min="7" max="7" width="9.21875" bestFit="1" customWidth="1"/>
    <col min="8" max="8" width="18.88671875" bestFit="1" customWidth="1"/>
    <col min="9" max="9" width="39.6640625" bestFit="1" customWidth="1"/>
    <col min="10" max="10" width="20.21875" bestFit="1" customWidth="1"/>
    <col min="11" max="11" width="135" bestFit="1" customWidth="1"/>
    <col min="12" max="12" width="19.33203125" bestFit="1" customWidth="1"/>
    <col min="13" max="13" width="17.88671875" bestFit="1" customWidth="1"/>
    <col min="14" max="14" width="14.88671875" bestFit="1" customWidth="1"/>
    <col min="15" max="15" width="16" bestFit="1" customWidth="1"/>
    <col min="16" max="16" width="17.21875" bestFit="1" customWidth="1"/>
    <col min="17" max="17" width="21.5546875" bestFit="1" customWidth="1"/>
    <col min="18" max="18" width="19.44140625" bestFit="1" customWidth="1"/>
    <col min="19" max="19" width="10.88671875" bestFit="1" customWidth="1"/>
    <col min="20" max="20" width="20.6640625" bestFit="1" customWidth="1"/>
    <col min="21" max="23" width="16.6640625" bestFit="1" customWidth="1"/>
  </cols>
  <sheetData>
    <row r="1" spans="1:22" x14ac:dyDescent="0.3">
      <c r="A1" s="1" t="s">
        <v>164</v>
      </c>
      <c r="B1" s="1" t="s">
        <v>29</v>
      </c>
      <c r="C1" s="1" t="s">
        <v>30</v>
      </c>
      <c r="D1" s="1" t="s">
        <v>0</v>
      </c>
      <c r="E1" s="1" t="s">
        <v>31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44</v>
      </c>
      <c r="T1" s="1" t="s">
        <v>152</v>
      </c>
      <c r="U1" s="1" t="s">
        <v>162</v>
      </c>
      <c r="V1" s="1" t="s">
        <v>163</v>
      </c>
    </row>
    <row r="2" spans="1:22" x14ac:dyDescent="0.3">
      <c r="A2" s="2">
        <v>43954</v>
      </c>
      <c r="B2" s="3" t="s">
        <v>27</v>
      </c>
      <c r="C2" t="s">
        <v>165</v>
      </c>
      <c r="D2" t="s">
        <v>198</v>
      </c>
      <c r="H2" t="s">
        <v>204</v>
      </c>
      <c r="I2" t="s">
        <v>170</v>
      </c>
      <c r="J2" t="s">
        <v>205</v>
      </c>
      <c r="K2" t="s">
        <v>206</v>
      </c>
      <c r="L2">
        <v>24</v>
      </c>
      <c r="M2">
        <f>L2/24</f>
        <v>1</v>
      </c>
      <c r="N2">
        <v>3.1615618870415273E-2</v>
      </c>
      <c r="O2">
        <v>0.2655711985114883</v>
      </c>
      <c r="P2">
        <v>585.48357566239736</v>
      </c>
      <c r="Q2">
        <v>1.3899380086225315</v>
      </c>
      <c r="S2" t="s">
        <v>35</v>
      </c>
      <c r="T2" t="s">
        <v>69</v>
      </c>
      <c r="U2" t="s">
        <v>156</v>
      </c>
    </row>
    <row r="3" spans="1:22" x14ac:dyDescent="0.3">
      <c r="A3" s="2">
        <v>43954</v>
      </c>
      <c r="B3" s="3" t="s">
        <v>27</v>
      </c>
      <c r="C3" t="s">
        <v>165</v>
      </c>
      <c r="D3" t="s">
        <v>167</v>
      </c>
      <c r="H3" t="s">
        <v>179</v>
      </c>
      <c r="I3" t="s">
        <v>200</v>
      </c>
      <c r="J3" t="s">
        <v>171</v>
      </c>
      <c r="K3" t="s">
        <v>207</v>
      </c>
      <c r="L3">
        <v>19</v>
      </c>
      <c r="M3">
        <f t="shared" ref="M3:M39" si="0">L3/24</f>
        <v>0.79166666666666663</v>
      </c>
      <c r="N3">
        <v>2.5029031605745423E-2</v>
      </c>
      <c r="O3">
        <v>0.21024386548826157</v>
      </c>
      <c r="P3">
        <v>463.50783073273118</v>
      </c>
      <c r="Q3">
        <v>1.1003675901595038</v>
      </c>
      <c r="S3" t="s">
        <v>35</v>
      </c>
      <c r="T3" t="s">
        <v>69</v>
      </c>
      <c r="U3" t="s">
        <v>155</v>
      </c>
    </row>
    <row r="4" spans="1:22" x14ac:dyDescent="0.3">
      <c r="A4" s="2">
        <v>43954</v>
      </c>
      <c r="B4" s="3" t="s">
        <v>27</v>
      </c>
      <c r="C4" t="s">
        <v>165</v>
      </c>
      <c r="D4" t="s">
        <v>167</v>
      </c>
      <c r="H4" t="s">
        <v>179</v>
      </c>
      <c r="I4" t="s">
        <v>174</v>
      </c>
      <c r="J4" t="s">
        <v>171</v>
      </c>
      <c r="K4" t="s">
        <v>208</v>
      </c>
      <c r="L4">
        <v>43</v>
      </c>
      <c r="M4">
        <f t="shared" si="0"/>
        <v>1.7916666666666667</v>
      </c>
      <c r="N4">
        <v>5.6644650476160692E-2</v>
      </c>
      <c r="O4">
        <v>0.47581506399974982</v>
      </c>
      <c r="P4">
        <v>1048.9914063951285</v>
      </c>
      <c r="Q4">
        <v>2.4903055987820353</v>
      </c>
      <c r="S4" t="s">
        <v>35</v>
      </c>
      <c r="T4" t="s">
        <v>69</v>
      </c>
      <c r="U4" t="s">
        <v>156</v>
      </c>
    </row>
    <row r="5" spans="1:22" x14ac:dyDescent="0.3">
      <c r="A5" s="2">
        <v>43954</v>
      </c>
      <c r="B5" s="3" t="s">
        <v>27</v>
      </c>
      <c r="C5" t="s">
        <v>165</v>
      </c>
      <c r="D5" t="s">
        <v>167</v>
      </c>
      <c r="H5" t="s">
        <v>209</v>
      </c>
      <c r="I5" t="s">
        <v>172</v>
      </c>
      <c r="J5" t="s">
        <v>171</v>
      </c>
      <c r="K5" t="s">
        <v>210</v>
      </c>
      <c r="L5">
        <v>24</v>
      </c>
      <c r="M5">
        <f t="shared" si="0"/>
        <v>1</v>
      </c>
      <c r="N5">
        <v>3.1615618870415273E-2</v>
      </c>
      <c r="O5">
        <v>0.2655711985114883</v>
      </c>
      <c r="P5">
        <v>585.48357566239736</v>
      </c>
      <c r="Q5">
        <v>1.3899380086225315</v>
      </c>
      <c r="S5" t="s">
        <v>35</v>
      </c>
      <c r="T5" t="s">
        <v>69</v>
      </c>
      <c r="U5" t="s">
        <v>156</v>
      </c>
    </row>
    <row r="6" spans="1:22" x14ac:dyDescent="0.3">
      <c r="A6" s="2">
        <v>43954</v>
      </c>
      <c r="B6" s="3" t="s">
        <v>27</v>
      </c>
      <c r="C6" t="s">
        <v>166</v>
      </c>
      <c r="D6" t="s">
        <v>168</v>
      </c>
      <c r="H6" t="s">
        <v>173</v>
      </c>
      <c r="I6" t="s">
        <v>200</v>
      </c>
      <c r="J6" t="s">
        <v>175</v>
      </c>
      <c r="K6" t="s">
        <v>211</v>
      </c>
      <c r="L6">
        <v>5</v>
      </c>
      <c r="M6">
        <f t="shared" si="0"/>
        <v>0.20833333333333334</v>
      </c>
      <c r="N6">
        <v>7.754754008863167E-2</v>
      </c>
      <c r="O6">
        <v>0.65139933674450601</v>
      </c>
      <c r="P6">
        <v>1436.0880057736729</v>
      </c>
      <c r="Q6">
        <v>3.4092729257066994</v>
      </c>
      <c r="S6" t="s">
        <v>35</v>
      </c>
      <c r="T6" t="s">
        <v>69</v>
      </c>
      <c r="U6" t="s">
        <v>155</v>
      </c>
    </row>
    <row r="7" spans="1:22" x14ac:dyDescent="0.3">
      <c r="A7" s="2">
        <v>43954</v>
      </c>
      <c r="B7" s="3" t="s">
        <v>27</v>
      </c>
      <c r="C7" t="s">
        <v>166</v>
      </c>
      <c r="D7" t="s">
        <v>169</v>
      </c>
      <c r="H7" t="s">
        <v>173</v>
      </c>
      <c r="I7" t="s">
        <v>200</v>
      </c>
      <c r="J7" t="s">
        <v>175</v>
      </c>
      <c r="K7" t="s">
        <v>212</v>
      </c>
      <c r="L7">
        <v>5</v>
      </c>
      <c r="M7">
        <f t="shared" si="0"/>
        <v>0.20833333333333334</v>
      </c>
      <c r="N7">
        <v>7.754754008863167E-2</v>
      </c>
      <c r="O7">
        <v>0.65139933674450601</v>
      </c>
      <c r="P7">
        <v>1436.0880057736729</v>
      </c>
      <c r="Q7">
        <v>3.4092729257066994</v>
      </c>
      <c r="S7" t="s">
        <v>35</v>
      </c>
      <c r="T7" t="s">
        <v>69</v>
      </c>
      <c r="U7" t="s">
        <v>155</v>
      </c>
    </row>
    <row r="8" spans="1:22" x14ac:dyDescent="0.3">
      <c r="A8" s="2">
        <v>43958</v>
      </c>
      <c r="B8" s="3" t="s">
        <v>27</v>
      </c>
      <c r="C8" t="s">
        <v>166</v>
      </c>
      <c r="D8" t="s">
        <v>168</v>
      </c>
      <c r="H8" t="s">
        <v>173</v>
      </c>
      <c r="I8" t="s">
        <v>172</v>
      </c>
      <c r="J8" t="s">
        <v>178</v>
      </c>
      <c r="K8" t="s">
        <v>213</v>
      </c>
      <c r="L8">
        <v>1</v>
      </c>
      <c r="M8">
        <f t="shared" si="0"/>
        <v>4.1666666666666664E-2</v>
      </c>
      <c r="N8">
        <v>1.3383983976712408</v>
      </c>
      <c r="O8">
        <v>11.242546540438424</v>
      </c>
      <c r="P8">
        <v>24785.542953981356</v>
      </c>
      <c r="Q8">
        <v>58.840878972751746</v>
      </c>
      <c r="S8" t="s">
        <v>35</v>
      </c>
      <c r="T8" t="s">
        <v>69</v>
      </c>
      <c r="U8" t="s">
        <v>156</v>
      </c>
    </row>
    <row r="9" spans="1:22" x14ac:dyDescent="0.3">
      <c r="A9" s="2">
        <v>43958</v>
      </c>
      <c r="B9" s="3" t="s">
        <v>27</v>
      </c>
      <c r="C9" t="s">
        <v>166</v>
      </c>
      <c r="D9" t="s">
        <v>169</v>
      </c>
      <c r="H9" t="s">
        <v>173</v>
      </c>
      <c r="I9" t="s">
        <v>172</v>
      </c>
      <c r="J9" t="s">
        <v>177</v>
      </c>
      <c r="K9" t="s">
        <v>214</v>
      </c>
      <c r="L9">
        <v>3</v>
      </c>
      <c r="M9">
        <f t="shared" si="0"/>
        <v>0.125</v>
      </c>
      <c r="N9">
        <v>4.0151951930137226</v>
      </c>
      <c r="O9">
        <v>33.727639621315269</v>
      </c>
      <c r="P9">
        <v>74356.62886194406</v>
      </c>
      <c r="Q9">
        <v>176.52263691825522</v>
      </c>
      <c r="S9" t="s">
        <v>35</v>
      </c>
      <c r="T9" t="s">
        <v>69</v>
      </c>
      <c r="U9" t="s">
        <v>156</v>
      </c>
    </row>
    <row r="10" spans="1:22" x14ac:dyDescent="0.3">
      <c r="A10" s="2">
        <v>43958</v>
      </c>
      <c r="B10" s="4" t="s">
        <v>27</v>
      </c>
      <c r="C10" t="s">
        <v>166</v>
      </c>
      <c r="D10" t="s">
        <v>168</v>
      </c>
      <c r="H10" t="s">
        <v>199</v>
      </c>
      <c r="I10" t="s">
        <v>175</v>
      </c>
      <c r="J10" t="s">
        <v>175</v>
      </c>
      <c r="K10" t="s">
        <v>215</v>
      </c>
      <c r="L10">
        <v>1.3333333333333333</v>
      </c>
      <c r="M10">
        <f t="shared" si="0"/>
        <v>5.5555555555555552E-2</v>
      </c>
      <c r="N10">
        <v>0.64640640931503635</v>
      </c>
      <c r="O10">
        <v>5.4298138382463055</v>
      </c>
      <c r="P10">
        <v>11970.676184074569</v>
      </c>
      <c r="Q10">
        <v>28.418385260993031</v>
      </c>
      <c r="S10" t="s">
        <v>35</v>
      </c>
      <c r="T10" t="s">
        <v>69</v>
      </c>
      <c r="U10" t="s">
        <v>156</v>
      </c>
    </row>
    <row r="11" spans="1:22" x14ac:dyDescent="0.3">
      <c r="A11" s="2">
        <v>43960</v>
      </c>
      <c r="B11" s="4" t="s">
        <v>27</v>
      </c>
      <c r="C11" t="s">
        <v>165</v>
      </c>
      <c r="D11" t="s">
        <v>167</v>
      </c>
      <c r="H11" t="s">
        <v>179</v>
      </c>
      <c r="I11" t="s">
        <v>200</v>
      </c>
      <c r="J11" t="s">
        <v>171</v>
      </c>
      <c r="K11" t="s">
        <v>216</v>
      </c>
      <c r="L11">
        <v>31.900000000000002</v>
      </c>
      <c r="M11">
        <f t="shared" si="0"/>
        <v>1.3291666666666668</v>
      </c>
      <c r="N11">
        <v>10.373938223938225</v>
      </c>
      <c r="O11">
        <v>87.141081081081097</v>
      </c>
      <c r="P11">
        <v>192112.970172973</v>
      </c>
      <c r="Q11">
        <v>456.07619119063793</v>
      </c>
      <c r="S11" t="s">
        <v>35</v>
      </c>
      <c r="T11" t="s">
        <v>69</v>
      </c>
      <c r="U11" t="s">
        <v>155</v>
      </c>
    </row>
    <row r="12" spans="1:22" x14ac:dyDescent="0.3">
      <c r="A12" s="2">
        <v>43960</v>
      </c>
      <c r="B12" s="4" t="s">
        <v>27</v>
      </c>
      <c r="C12" t="s">
        <v>165</v>
      </c>
      <c r="D12" t="s">
        <v>167</v>
      </c>
      <c r="H12" t="s">
        <v>217</v>
      </c>
      <c r="I12" t="s">
        <v>193</v>
      </c>
      <c r="J12" t="s">
        <v>171</v>
      </c>
      <c r="K12" t="s">
        <v>218</v>
      </c>
      <c r="L12">
        <v>1.7166666666666666</v>
      </c>
      <c r="M12">
        <f t="shared" si="0"/>
        <v>7.1527777777777773E-2</v>
      </c>
      <c r="N12">
        <v>0.52606177606177607</v>
      </c>
      <c r="O12">
        <v>4.4189189189189193</v>
      </c>
      <c r="P12">
        <v>9742.0370270270269</v>
      </c>
      <c r="Q12">
        <v>23.127595902162163</v>
      </c>
      <c r="S12" t="s">
        <v>35</v>
      </c>
      <c r="T12" t="s">
        <v>69</v>
      </c>
      <c r="U12" t="s">
        <v>156</v>
      </c>
    </row>
    <row r="13" spans="1:22" x14ac:dyDescent="0.3">
      <c r="A13" s="2">
        <v>43961</v>
      </c>
      <c r="B13" t="s">
        <v>27</v>
      </c>
      <c r="C13" t="s">
        <v>165</v>
      </c>
      <c r="D13" t="s">
        <v>167</v>
      </c>
      <c r="H13" t="s">
        <v>179</v>
      </c>
      <c r="I13" t="s">
        <v>200</v>
      </c>
      <c r="J13" t="s">
        <v>171</v>
      </c>
      <c r="K13" t="s">
        <v>219</v>
      </c>
      <c r="L13">
        <v>70.599999999999994</v>
      </c>
      <c r="M13">
        <f t="shared" si="0"/>
        <v>2.9416666666666664</v>
      </c>
      <c r="N13">
        <v>5.7719672976357081</v>
      </c>
      <c r="O13">
        <v>48.48452530013995</v>
      </c>
      <c r="P13">
        <v>106889.95416719453</v>
      </c>
      <c r="Q13">
        <v>253.75675119291984</v>
      </c>
      <c r="S13" t="s">
        <v>35</v>
      </c>
      <c r="T13" t="s">
        <v>69</v>
      </c>
      <c r="U13" t="s">
        <v>155</v>
      </c>
    </row>
    <row r="14" spans="1:22" x14ac:dyDescent="0.3">
      <c r="A14" s="2">
        <v>43961</v>
      </c>
      <c r="B14" t="s">
        <v>27</v>
      </c>
      <c r="C14" t="s">
        <v>165</v>
      </c>
      <c r="D14" t="s">
        <v>192</v>
      </c>
      <c r="H14" t="s">
        <v>194</v>
      </c>
      <c r="I14" t="s">
        <v>200</v>
      </c>
      <c r="J14" t="s">
        <v>175</v>
      </c>
      <c r="K14" t="s">
        <v>220</v>
      </c>
      <c r="L14">
        <v>3</v>
      </c>
      <c r="M14">
        <f t="shared" si="0"/>
        <v>0.125</v>
      </c>
      <c r="N14">
        <v>5.3280327023642924</v>
      </c>
      <c r="O14">
        <v>44.755474699860059</v>
      </c>
      <c r="P14">
        <v>98668.814632805472</v>
      </c>
      <c r="Q14">
        <v>234.23976593828021</v>
      </c>
      <c r="S14" t="s">
        <v>35</v>
      </c>
      <c r="T14" t="s">
        <v>69</v>
      </c>
      <c r="U14" t="s">
        <v>155</v>
      </c>
    </row>
    <row r="15" spans="1:22" x14ac:dyDescent="0.3">
      <c r="A15" s="2">
        <v>43962</v>
      </c>
      <c r="B15" t="s">
        <v>27</v>
      </c>
      <c r="C15" t="s">
        <v>165</v>
      </c>
      <c r="D15" t="s">
        <v>167</v>
      </c>
      <c r="H15" t="s">
        <v>179</v>
      </c>
      <c r="I15" t="s">
        <v>200</v>
      </c>
      <c r="J15" t="s">
        <v>171</v>
      </c>
      <c r="K15" t="s">
        <v>221</v>
      </c>
      <c r="L15">
        <v>75.53</v>
      </c>
      <c r="M15">
        <f t="shared" si="0"/>
        <v>3.1470833333333332</v>
      </c>
      <c r="N15">
        <v>1.8674202761443746</v>
      </c>
      <c r="O15">
        <v>15.686330319612747</v>
      </c>
      <c r="P15">
        <v>34582.397549224654</v>
      </c>
      <c r="Q15">
        <v>82.098611781859333</v>
      </c>
      <c r="S15" t="s">
        <v>35</v>
      </c>
      <c r="T15" t="s">
        <v>69</v>
      </c>
      <c r="U15" t="s">
        <v>155</v>
      </c>
    </row>
    <row r="16" spans="1:22" x14ac:dyDescent="0.3">
      <c r="A16" s="2">
        <v>43962</v>
      </c>
      <c r="B16" t="s">
        <v>27</v>
      </c>
      <c r="C16" t="s">
        <v>166</v>
      </c>
      <c r="D16" t="s">
        <v>168</v>
      </c>
      <c r="H16" t="s">
        <v>173</v>
      </c>
      <c r="I16" t="s">
        <v>170</v>
      </c>
      <c r="J16" t="s">
        <v>178</v>
      </c>
      <c r="K16" t="s">
        <v>222</v>
      </c>
      <c r="L16">
        <v>2</v>
      </c>
      <c r="M16">
        <f t="shared" si="0"/>
        <v>8.3333333333333329E-2</v>
      </c>
      <c r="N16">
        <v>1.4554596352377875</v>
      </c>
      <c r="O16">
        <v>12.225860935997416</v>
      </c>
      <c r="P16">
        <v>26953.377536718621</v>
      </c>
      <c r="Q16">
        <v>63.987318272170008</v>
      </c>
      <c r="S16" t="s">
        <v>35</v>
      </c>
      <c r="T16" t="s">
        <v>69</v>
      </c>
      <c r="U16" t="s">
        <v>156</v>
      </c>
    </row>
    <row r="17" spans="1:21" x14ac:dyDescent="0.3">
      <c r="A17" s="2">
        <v>43962</v>
      </c>
      <c r="B17" t="s">
        <v>27</v>
      </c>
      <c r="C17" t="s">
        <v>166</v>
      </c>
      <c r="D17" t="s">
        <v>168</v>
      </c>
      <c r="H17" t="s">
        <v>173</v>
      </c>
      <c r="I17" t="s">
        <v>176</v>
      </c>
      <c r="J17" t="s">
        <v>178</v>
      </c>
      <c r="K17" t="s">
        <v>223</v>
      </c>
      <c r="L17">
        <v>0.7</v>
      </c>
      <c r="M17">
        <f t="shared" si="0"/>
        <v>2.9166666666666664E-2</v>
      </c>
      <c r="N17">
        <v>6.6951143220938231E-2</v>
      </c>
      <c r="O17">
        <v>0.56238960305588115</v>
      </c>
      <c r="P17">
        <v>1239.8553666890566</v>
      </c>
      <c r="Q17">
        <v>2.9434166405198208</v>
      </c>
      <c r="S17" t="s">
        <v>35</v>
      </c>
      <c r="T17" t="s">
        <v>69</v>
      </c>
      <c r="U17" t="s">
        <v>156</v>
      </c>
    </row>
    <row r="18" spans="1:21" x14ac:dyDescent="0.3">
      <c r="A18" s="2">
        <v>43962</v>
      </c>
      <c r="B18" t="s">
        <v>27</v>
      </c>
      <c r="C18" t="s">
        <v>165</v>
      </c>
      <c r="D18" t="s">
        <v>192</v>
      </c>
      <c r="H18" t="s">
        <v>194</v>
      </c>
      <c r="I18" t="s">
        <v>200</v>
      </c>
      <c r="J18" t="s">
        <v>175</v>
      </c>
      <c r="K18" t="s">
        <v>224</v>
      </c>
      <c r="L18">
        <v>5</v>
      </c>
      <c r="M18">
        <f t="shared" si="0"/>
        <v>0.20833333333333334</v>
      </c>
      <c r="N18">
        <v>2.0101689453969005</v>
      </c>
      <c r="O18">
        <v>16.885419141333966</v>
      </c>
      <c r="P18">
        <v>37225.932747367682</v>
      </c>
      <c r="Q18">
        <v>88.374364342250871</v>
      </c>
      <c r="S18" t="s">
        <v>35</v>
      </c>
      <c r="T18" t="s">
        <v>69</v>
      </c>
      <c r="U18" t="s">
        <v>155</v>
      </c>
    </row>
    <row r="19" spans="1:21" x14ac:dyDescent="0.3">
      <c r="A19" s="2">
        <v>43963</v>
      </c>
      <c r="B19" t="s">
        <v>27</v>
      </c>
      <c r="C19" t="s">
        <v>165</v>
      </c>
      <c r="D19" t="s">
        <v>167</v>
      </c>
      <c r="H19" t="s">
        <v>179</v>
      </c>
      <c r="I19" t="s">
        <v>200</v>
      </c>
      <c r="J19" t="s">
        <v>171</v>
      </c>
      <c r="K19" t="s">
        <v>225</v>
      </c>
      <c r="L19">
        <v>5</v>
      </c>
      <c r="M19">
        <f t="shared" si="0"/>
        <v>0.20833333333333334</v>
      </c>
      <c r="N19">
        <v>0.95936667511623863</v>
      </c>
      <c r="O19">
        <v>8.0586800709764042</v>
      </c>
      <c r="P19">
        <v>17766.327258075999</v>
      </c>
      <c r="Q19">
        <v>42.177260910672416</v>
      </c>
      <c r="S19" t="s">
        <v>35</v>
      </c>
      <c r="T19" t="s">
        <v>69</v>
      </c>
      <c r="U19" t="s">
        <v>155</v>
      </c>
    </row>
    <row r="20" spans="1:21" x14ac:dyDescent="0.3">
      <c r="A20" s="2">
        <v>43963</v>
      </c>
      <c r="B20" t="s">
        <v>27</v>
      </c>
      <c r="C20" t="s">
        <v>166</v>
      </c>
      <c r="D20" t="s">
        <v>169</v>
      </c>
      <c r="H20" t="s">
        <v>173</v>
      </c>
      <c r="I20" t="s">
        <v>172</v>
      </c>
      <c r="J20" t="s">
        <v>177</v>
      </c>
      <c r="K20" t="s">
        <v>226</v>
      </c>
      <c r="L20">
        <v>0.23</v>
      </c>
      <c r="M20">
        <f t="shared" si="0"/>
        <v>9.5833333333333343E-3</v>
      </c>
      <c r="N20">
        <v>0.51957714133346933</v>
      </c>
      <c r="O20">
        <v>4.3644479872011424</v>
      </c>
      <c r="P20">
        <v>9621.9493215433813</v>
      </c>
      <c r="Q20">
        <v>22.842507689343986</v>
      </c>
      <c r="S20" t="s">
        <v>35</v>
      </c>
      <c r="T20" t="s">
        <v>69</v>
      </c>
      <c r="U20" t="s">
        <v>156</v>
      </c>
    </row>
    <row r="21" spans="1:21" x14ac:dyDescent="0.3">
      <c r="A21" s="2">
        <v>43963</v>
      </c>
      <c r="B21" t="s">
        <v>27</v>
      </c>
      <c r="C21" t="s">
        <v>166</v>
      </c>
      <c r="D21" t="s">
        <v>169</v>
      </c>
      <c r="H21" t="s">
        <v>173</v>
      </c>
      <c r="I21" t="s">
        <v>176</v>
      </c>
      <c r="J21" t="s">
        <v>177</v>
      </c>
      <c r="K21" t="s">
        <v>227</v>
      </c>
      <c r="L21">
        <v>4.17</v>
      </c>
      <c r="M21">
        <f t="shared" si="0"/>
        <v>0.17374999999999999</v>
      </c>
      <c r="N21">
        <v>9.420159475480725</v>
      </c>
      <c r="O21">
        <v>79.129339594038086</v>
      </c>
      <c r="P21">
        <v>174450.12465580823</v>
      </c>
      <c r="Q21">
        <v>414.14459593288876</v>
      </c>
      <c r="S21" t="s">
        <v>35</v>
      </c>
      <c r="T21" t="s">
        <v>69</v>
      </c>
      <c r="U21" t="s">
        <v>156</v>
      </c>
    </row>
    <row r="22" spans="1:21" x14ac:dyDescent="0.3">
      <c r="A22" s="2">
        <v>43963</v>
      </c>
      <c r="B22" t="s">
        <v>27</v>
      </c>
      <c r="C22" t="s">
        <v>165</v>
      </c>
      <c r="D22" t="s">
        <v>192</v>
      </c>
      <c r="H22" t="s">
        <v>194</v>
      </c>
      <c r="I22" t="s">
        <v>200</v>
      </c>
      <c r="J22" t="s">
        <v>175</v>
      </c>
      <c r="K22" t="s">
        <v>228</v>
      </c>
      <c r="L22">
        <v>5</v>
      </c>
      <c r="M22">
        <f t="shared" si="0"/>
        <v>0.20833333333333334</v>
      </c>
      <c r="N22">
        <v>4.7008967080695685</v>
      </c>
      <c r="O22">
        <v>39.487532347784374</v>
      </c>
      <c r="P22">
        <v>87055.003564572384</v>
      </c>
      <c r="Q22">
        <v>206.66857846229485</v>
      </c>
      <c r="S22" t="s">
        <v>35</v>
      </c>
      <c r="T22" t="s">
        <v>69</v>
      </c>
      <c r="U22" t="s">
        <v>155</v>
      </c>
    </row>
    <row r="23" spans="1:21" x14ac:dyDescent="0.3">
      <c r="A23" s="2">
        <v>43964</v>
      </c>
      <c r="B23" t="s">
        <v>27</v>
      </c>
      <c r="C23" t="s">
        <v>165</v>
      </c>
      <c r="D23" t="s">
        <v>192</v>
      </c>
      <c r="H23" t="s">
        <v>194</v>
      </c>
      <c r="I23" t="s">
        <v>200</v>
      </c>
      <c r="J23" t="s">
        <v>175</v>
      </c>
      <c r="K23" t="s">
        <v>229</v>
      </c>
      <c r="L23">
        <v>5</v>
      </c>
      <c r="M23">
        <f t="shared" si="0"/>
        <v>0.20833333333333334</v>
      </c>
      <c r="N23">
        <v>25.2</v>
      </c>
      <c r="O23">
        <v>211.68</v>
      </c>
      <c r="P23">
        <v>466673.96159999998</v>
      </c>
      <c r="Q23">
        <v>1107.8839848384</v>
      </c>
      <c r="S23" t="s">
        <v>35</v>
      </c>
      <c r="T23" t="s">
        <v>69</v>
      </c>
      <c r="U23" t="s">
        <v>155</v>
      </c>
    </row>
    <row r="24" spans="1:21" x14ac:dyDescent="0.3">
      <c r="A24" s="2">
        <v>43966</v>
      </c>
      <c r="B24" t="s">
        <v>27</v>
      </c>
      <c r="C24" t="s">
        <v>165</v>
      </c>
      <c r="D24" t="s">
        <v>167</v>
      </c>
      <c r="H24" t="s">
        <v>179</v>
      </c>
      <c r="I24" t="s">
        <v>200</v>
      </c>
      <c r="J24" t="s">
        <v>171</v>
      </c>
      <c r="K24" t="s">
        <v>230</v>
      </c>
      <c r="L24">
        <v>5</v>
      </c>
      <c r="M24">
        <f t="shared" si="0"/>
        <v>0.20833333333333334</v>
      </c>
      <c r="N24">
        <v>7.6</v>
      </c>
      <c r="O24">
        <v>63.839999999999996</v>
      </c>
      <c r="P24">
        <v>140742.94079999998</v>
      </c>
      <c r="Q24">
        <v>334.12374145920001</v>
      </c>
      <c r="S24" t="s">
        <v>35</v>
      </c>
      <c r="T24" t="s">
        <v>69</v>
      </c>
      <c r="U24" t="s">
        <v>155</v>
      </c>
    </row>
    <row r="25" spans="1:21" x14ac:dyDescent="0.3">
      <c r="A25" s="2">
        <v>43967</v>
      </c>
      <c r="B25" t="s">
        <v>27</v>
      </c>
      <c r="C25" t="s">
        <v>165</v>
      </c>
      <c r="D25" t="s">
        <v>167</v>
      </c>
      <c r="H25" t="s">
        <v>179</v>
      </c>
      <c r="I25" t="s">
        <v>200</v>
      </c>
      <c r="J25" t="s">
        <v>171</v>
      </c>
      <c r="K25" t="s">
        <v>231</v>
      </c>
      <c r="L25">
        <v>5</v>
      </c>
      <c r="M25">
        <f t="shared" si="0"/>
        <v>0.20833333333333334</v>
      </c>
      <c r="N25">
        <v>1.5265915948912732</v>
      </c>
      <c r="O25">
        <v>12.823369397086696</v>
      </c>
      <c r="P25">
        <v>28270.65664020527</v>
      </c>
      <c r="Q25">
        <v>67.114538863847315</v>
      </c>
      <c r="S25" t="s">
        <v>35</v>
      </c>
      <c r="T25" t="s">
        <v>69</v>
      </c>
      <c r="U25" t="s">
        <v>155</v>
      </c>
    </row>
    <row r="26" spans="1:21" x14ac:dyDescent="0.3">
      <c r="A26" s="2">
        <v>43967</v>
      </c>
      <c r="B26" t="s">
        <v>27</v>
      </c>
      <c r="C26" t="s">
        <v>166</v>
      </c>
      <c r="D26" t="s">
        <v>169</v>
      </c>
      <c r="H26" t="s">
        <v>173</v>
      </c>
      <c r="I26" t="s">
        <v>200</v>
      </c>
      <c r="J26" t="s">
        <v>175</v>
      </c>
      <c r="K26" t="s">
        <v>232</v>
      </c>
      <c r="L26">
        <v>5</v>
      </c>
      <c r="M26">
        <f t="shared" si="0"/>
        <v>0.20833333333333334</v>
      </c>
      <c r="N26">
        <v>17.973408405108728</v>
      </c>
      <c r="O26">
        <v>150.97663060291333</v>
      </c>
      <c r="P26">
        <v>332846.09935979475</v>
      </c>
      <c r="Q26">
        <v>790.17663988015272</v>
      </c>
      <c r="S26" t="s">
        <v>35</v>
      </c>
      <c r="T26" t="s">
        <v>69</v>
      </c>
      <c r="U26" t="s">
        <v>155</v>
      </c>
    </row>
    <row r="27" spans="1:21" x14ac:dyDescent="0.3">
      <c r="A27" s="2">
        <v>43968</v>
      </c>
      <c r="B27" t="s">
        <v>27</v>
      </c>
      <c r="C27" t="s">
        <v>165</v>
      </c>
      <c r="D27" t="s">
        <v>167</v>
      </c>
      <c r="H27" t="s">
        <v>179</v>
      </c>
      <c r="I27" t="s">
        <v>200</v>
      </c>
      <c r="J27" t="s">
        <v>171</v>
      </c>
      <c r="K27" t="s">
        <v>233</v>
      </c>
      <c r="L27">
        <v>5</v>
      </c>
      <c r="M27">
        <f t="shared" si="0"/>
        <v>0.20833333333333334</v>
      </c>
      <c r="N27">
        <v>4.1206896551724137</v>
      </c>
      <c r="O27">
        <v>34.613793103448273</v>
      </c>
      <c r="P27">
        <v>76310.260551724132</v>
      </c>
      <c r="Q27">
        <v>181.16055854979308</v>
      </c>
      <c r="S27" t="s">
        <v>35</v>
      </c>
      <c r="T27" t="s">
        <v>69</v>
      </c>
      <c r="U27" t="s">
        <v>155</v>
      </c>
    </row>
    <row r="28" spans="1:21" x14ac:dyDescent="0.3">
      <c r="A28" s="2">
        <v>43968</v>
      </c>
      <c r="B28" t="s">
        <v>27</v>
      </c>
      <c r="C28" t="s">
        <v>165</v>
      </c>
      <c r="D28" t="s">
        <v>167</v>
      </c>
      <c r="H28" t="s">
        <v>234</v>
      </c>
      <c r="I28" t="s">
        <v>170</v>
      </c>
      <c r="J28" t="s">
        <v>171</v>
      </c>
      <c r="K28" t="s">
        <v>235</v>
      </c>
      <c r="L28">
        <v>24</v>
      </c>
      <c r="M28">
        <f t="shared" si="0"/>
        <v>1</v>
      </c>
      <c r="N28">
        <v>19.779310344827586</v>
      </c>
      <c r="O28">
        <v>166.14620689655172</v>
      </c>
      <c r="P28">
        <v>366289.25064827583</v>
      </c>
      <c r="Q28">
        <v>869.5706810390069</v>
      </c>
      <c r="S28" t="s">
        <v>35</v>
      </c>
      <c r="T28" t="s">
        <v>69</v>
      </c>
      <c r="U28" t="s">
        <v>156</v>
      </c>
    </row>
    <row r="29" spans="1:21" x14ac:dyDescent="0.3">
      <c r="A29" s="2">
        <v>43969</v>
      </c>
      <c r="B29" t="s">
        <v>27</v>
      </c>
      <c r="C29" t="s">
        <v>165</v>
      </c>
      <c r="D29" t="s">
        <v>167</v>
      </c>
      <c r="H29" t="s">
        <v>236</v>
      </c>
      <c r="I29" t="s">
        <v>170</v>
      </c>
      <c r="J29" t="s">
        <v>171</v>
      </c>
      <c r="K29" t="s">
        <v>237</v>
      </c>
      <c r="L29">
        <v>24</v>
      </c>
      <c r="M29">
        <f t="shared" si="0"/>
        <v>1</v>
      </c>
      <c r="N29">
        <v>5.9838771067917511</v>
      </c>
      <c r="O29">
        <v>50.264567697050708</v>
      </c>
      <c r="P29">
        <v>110814.27123627193</v>
      </c>
      <c r="Q29">
        <v>263.07307991490956</v>
      </c>
      <c r="S29" t="s">
        <v>35</v>
      </c>
      <c r="T29" t="s">
        <v>69</v>
      </c>
      <c r="U29" t="s">
        <v>156</v>
      </c>
    </row>
    <row r="30" spans="1:21" x14ac:dyDescent="0.3">
      <c r="A30" s="2">
        <v>43969</v>
      </c>
      <c r="B30" t="s">
        <v>27</v>
      </c>
      <c r="C30" t="s">
        <v>166</v>
      </c>
      <c r="D30" t="s">
        <v>169</v>
      </c>
      <c r="H30" t="s">
        <v>173</v>
      </c>
      <c r="I30" t="s">
        <v>170</v>
      </c>
      <c r="J30" t="s">
        <v>177</v>
      </c>
      <c r="K30" t="s">
        <v>238</v>
      </c>
      <c r="L30">
        <v>1.3</v>
      </c>
      <c r="M30">
        <f t="shared" si="0"/>
        <v>5.4166666666666669E-2</v>
      </c>
      <c r="N30">
        <v>3.8161228932082487</v>
      </c>
      <c r="O30">
        <v>32.055432302949292</v>
      </c>
      <c r="P30">
        <v>70670.047163728072</v>
      </c>
      <c r="Q30">
        <v>167.77069196669044</v>
      </c>
      <c r="S30" t="s">
        <v>35</v>
      </c>
      <c r="T30" t="s">
        <v>69</v>
      </c>
      <c r="U30" t="s">
        <v>156</v>
      </c>
    </row>
    <row r="31" spans="1:21" x14ac:dyDescent="0.3">
      <c r="A31" s="2">
        <v>43970</v>
      </c>
      <c r="B31" t="s">
        <v>27</v>
      </c>
      <c r="C31" t="s">
        <v>165</v>
      </c>
      <c r="D31" t="s">
        <v>167</v>
      </c>
      <c r="H31" t="s">
        <v>179</v>
      </c>
      <c r="I31" t="s">
        <v>200</v>
      </c>
      <c r="J31" t="s">
        <v>171</v>
      </c>
      <c r="K31" t="s">
        <v>239</v>
      </c>
      <c r="L31">
        <v>18.66</v>
      </c>
      <c r="M31">
        <f t="shared" si="0"/>
        <v>0.77749999999999997</v>
      </c>
      <c r="N31">
        <v>5.8693323245835423</v>
      </c>
      <c r="O31">
        <v>49.302391526501758</v>
      </c>
      <c r="P31">
        <v>108693.0384071563</v>
      </c>
      <c r="Q31">
        <v>258.03727317858909</v>
      </c>
      <c r="S31" t="s">
        <v>35</v>
      </c>
      <c r="T31" t="s">
        <v>69</v>
      </c>
      <c r="U31" t="s">
        <v>155</v>
      </c>
    </row>
    <row r="32" spans="1:21" x14ac:dyDescent="0.3">
      <c r="A32" s="2">
        <v>43970</v>
      </c>
      <c r="B32" t="s">
        <v>27</v>
      </c>
      <c r="C32" t="s">
        <v>166</v>
      </c>
      <c r="D32" t="s">
        <v>168</v>
      </c>
      <c r="H32" t="s">
        <v>199</v>
      </c>
      <c r="I32" t="s">
        <v>170</v>
      </c>
      <c r="J32" t="s">
        <v>171</v>
      </c>
      <c r="K32" t="s">
        <v>240</v>
      </c>
      <c r="L32">
        <v>5.15</v>
      </c>
      <c r="M32">
        <f t="shared" si="0"/>
        <v>0.21458333333333335</v>
      </c>
      <c r="N32">
        <v>6.908334773001009</v>
      </c>
      <c r="O32">
        <v>58.030012093208477</v>
      </c>
      <c r="P32">
        <v>127934.12526092927</v>
      </c>
      <c r="Q32">
        <v>303.71561336944615</v>
      </c>
      <c r="S32" t="s">
        <v>35</v>
      </c>
      <c r="T32" t="s">
        <v>69</v>
      </c>
      <c r="U32" t="s">
        <v>156</v>
      </c>
    </row>
    <row r="33" spans="1:21" x14ac:dyDescent="0.3">
      <c r="A33" s="2">
        <v>43970</v>
      </c>
      <c r="B33" t="s">
        <v>27</v>
      </c>
      <c r="C33" t="s">
        <v>166</v>
      </c>
      <c r="D33" t="s">
        <v>169</v>
      </c>
      <c r="H33" t="s">
        <v>195</v>
      </c>
      <c r="I33" t="s">
        <v>172</v>
      </c>
      <c r="J33" t="s">
        <v>171</v>
      </c>
      <c r="K33" t="s">
        <v>241</v>
      </c>
      <c r="L33">
        <v>1.4</v>
      </c>
      <c r="M33">
        <f t="shared" si="0"/>
        <v>5.8333333333333327E-2</v>
      </c>
      <c r="N33">
        <v>3.3674373717741775</v>
      </c>
      <c r="O33">
        <v>28.286473922903092</v>
      </c>
      <c r="P33">
        <v>62360.926139910611</v>
      </c>
      <c r="Q33">
        <v>148.04483865614779</v>
      </c>
      <c r="S33" t="s">
        <v>35</v>
      </c>
      <c r="T33" t="s">
        <v>69</v>
      </c>
      <c r="U33" t="s">
        <v>156</v>
      </c>
    </row>
    <row r="34" spans="1:21" x14ac:dyDescent="0.3">
      <c r="A34" s="2">
        <v>43970</v>
      </c>
      <c r="B34" t="s">
        <v>27</v>
      </c>
      <c r="C34" t="s">
        <v>166</v>
      </c>
      <c r="D34" t="s">
        <v>168</v>
      </c>
      <c r="H34" t="s">
        <v>173</v>
      </c>
      <c r="I34" t="s">
        <v>242</v>
      </c>
      <c r="J34" t="s">
        <v>175</v>
      </c>
      <c r="K34" t="s">
        <v>243</v>
      </c>
      <c r="L34">
        <v>1.5</v>
      </c>
      <c r="M34">
        <f t="shared" si="0"/>
        <v>6.25E-2</v>
      </c>
      <c r="N34">
        <v>5.5548955306412697</v>
      </c>
      <c r="O34">
        <v>46.661122457386668</v>
      </c>
      <c r="P34">
        <v>102870.04379200379</v>
      </c>
      <c r="Q34">
        <v>244.21348396221703</v>
      </c>
      <c r="S34" t="s">
        <v>35</v>
      </c>
      <c r="T34" t="s">
        <v>69</v>
      </c>
      <c r="U34" t="s">
        <v>156</v>
      </c>
    </row>
    <row r="35" spans="1:21" x14ac:dyDescent="0.3">
      <c r="A35" s="2">
        <v>43971</v>
      </c>
      <c r="B35" t="s">
        <v>27</v>
      </c>
      <c r="C35" t="s">
        <v>165</v>
      </c>
      <c r="D35" t="s">
        <v>167</v>
      </c>
      <c r="H35" t="s">
        <v>179</v>
      </c>
      <c r="I35" t="s">
        <v>200</v>
      </c>
      <c r="J35" t="s">
        <v>171</v>
      </c>
      <c r="K35" t="s">
        <v>244</v>
      </c>
      <c r="L35">
        <v>61.329999999999991</v>
      </c>
      <c r="M35">
        <f t="shared" si="0"/>
        <v>2.5554166666666664</v>
      </c>
      <c r="N35">
        <v>8.6403463517722638</v>
      </c>
      <c r="O35">
        <v>72.578909354887017</v>
      </c>
      <c r="P35">
        <v>160008.915141971</v>
      </c>
      <c r="Q35">
        <v>379.86116454703915</v>
      </c>
      <c r="S35" t="s">
        <v>35</v>
      </c>
      <c r="T35" t="s">
        <v>69</v>
      </c>
      <c r="U35" t="s">
        <v>155</v>
      </c>
    </row>
    <row r="36" spans="1:21" x14ac:dyDescent="0.3">
      <c r="A36" s="2">
        <v>43971</v>
      </c>
      <c r="B36" t="s">
        <v>27</v>
      </c>
      <c r="C36" t="s">
        <v>166</v>
      </c>
      <c r="D36" t="s">
        <v>169</v>
      </c>
      <c r="H36" t="s">
        <v>173</v>
      </c>
      <c r="I36" t="s">
        <v>176</v>
      </c>
      <c r="J36" t="s">
        <v>177</v>
      </c>
      <c r="K36" t="s">
        <v>245</v>
      </c>
      <c r="L36">
        <v>0.60000000000000009</v>
      </c>
      <c r="M36">
        <f t="shared" si="0"/>
        <v>2.5000000000000005E-2</v>
      </c>
      <c r="N36">
        <v>0.99521522945206509</v>
      </c>
      <c r="O36">
        <v>8.3598079273973465</v>
      </c>
      <c r="P36">
        <v>18430.199752898738</v>
      </c>
      <c r="Q36">
        <v>43.753294213381601</v>
      </c>
      <c r="S36" t="s">
        <v>35</v>
      </c>
      <c r="T36" t="s">
        <v>69</v>
      </c>
      <c r="U36" t="s">
        <v>156</v>
      </c>
    </row>
    <row r="37" spans="1:21" x14ac:dyDescent="0.3">
      <c r="A37" s="2">
        <v>43971</v>
      </c>
      <c r="B37" t="s">
        <v>27</v>
      </c>
      <c r="C37" t="s">
        <v>165</v>
      </c>
      <c r="D37" t="s">
        <v>192</v>
      </c>
      <c r="H37" t="s">
        <v>194</v>
      </c>
      <c r="I37" t="s">
        <v>200</v>
      </c>
      <c r="J37" t="s">
        <v>175</v>
      </c>
      <c r="K37" t="s">
        <v>246</v>
      </c>
      <c r="L37">
        <v>3</v>
      </c>
      <c r="M37">
        <f t="shared" si="0"/>
        <v>0.125</v>
      </c>
      <c r="N37">
        <v>2.0709781733417949</v>
      </c>
      <c r="O37">
        <v>17.396216656071079</v>
      </c>
      <c r="P37">
        <v>38352.04716430742</v>
      </c>
      <c r="Q37">
        <v>91.047759968065819</v>
      </c>
      <c r="S37" t="s">
        <v>35</v>
      </c>
      <c r="T37" t="s">
        <v>69</v>
      </c>
      <c r="U37" t="s">
        <v>155</v>
      </c>
    </row>
    <row r="38" spans="1:21" x14ac:dyDescent="0.3">
      <c r="A38" s="2">
        <v>43971</v>
      </c>
      <c r="B38" t="s">
        <v>27</v>
      </c>
      <c r="C38" t="s">
        <v>166</v>
      </c>
      <c r="D38" t="s">
        <v>169</v>
      </c>
      <c r="H38" t="s">
        <v>173</v>
      </c>
      <c r="I38" t="s">
        <v>200</v>
      </c>
      <c r="J38" t="s">
        <v>175</v>
      </c>
      <c r="K38" t="s">
        <v>247</v>
      </c>
      <c r="L38">
        <v>5</v>
      </c>
      <c r="M38">
        <f t="shared" si="0"/>
        <v>0.20833333333333334</v>
      </c>
      <c r="N38">
        <v>8.2934602454338737</v>
      </c>
      <c r="O38">
        <v>69.665066061644538</v>
      </c>
      <c r="P38">
        <v>153584.99794082277</v>
      </c>
      <c r="Q38">
        <v>364.61078511151328</v>
      </c>
      <c r="S38" t="s">
        <v>35</v>
      </c>
      <c r="T38" t="s">
        <v>69</v>
      </c>
      <c r="U38" t="s">
        <v>155</v>
      </c>
    </row>
    <row r="39" spans="1:21" x14ac:dyDescent="0.3">
      <c r="A39" s="2">
        <v>43972</v>
      </c>
      <c r="B39" t="s">
        <v>27</v>
      </c>
      <c r="C39" t="s">
        <v>165</v>
      </c>
      <c r="D39" t="s">
        <v>167</v>
      </c>
      <c r="H39" t="s">
        <v>179</v>
      </c>
      <c r="I39" t="s">
        <v>200</v>
      </c>
      <c r="J39" t="s">
        <v>171</v>
      </c>
      <c r="K39" t="s">
        <v>248</v>
      </c>
      <c r="L39">
        <v>101</v>
      </c>
      <c r="M39">
        <f t="shared" si="0"/>
        <v>4.208333333333333</v>
      </c>
      <c r="N39">
        <v>16.928301577113352</v>
      </c>
      <c r="O39">
        <v>142.19773324775215</v>
      </c>
      <c r="P39">
        <v>313491.96667265933</v>
      </c>
      <c r="Q39">
        <v>744.22992888089323</v>
      </c>
      <c r="S39" t="s">
        <v>35</v>
      </c>
      <c r="T39" t="s">
        <v>69</v>
      </c>
      <c r="U39" t="s">
        <v>155</v>
      </c>
    </row>
    <row r="40" spans="1:21" x14ac:dyDescent="0.3">
      <c r="A40" s="2">
        <v>43972</v>
      </c>
      <c r="B40" t="s">
        <v>27</v>
      </c>
      <c r="C40" t="s">
        <v>166</v>
      </c>
      <c r="D40" t="s">
        <v>169</v>
      </c>
      <c r="H40" t="s">
        <v>173</v>
      </c>
      <c r="I40" t="s">
        <v>176</v>
      </c>
      <c r="J40" t="s">
        <v>177</v>
      </c>
      <c r="K40" t="s">
        <v>249</v>
      </c>
      <c r="L40">
        <v>0.8</v>
      </c>
      <c r="M40">
        <f t="shared" ref="M40:M66" si="1">L40/24</f>
        <v>3.3333333333333333E-2</v>
      </c>
      <c r="N40">
        <v>1.5786635312857575</v>
      </c>
      <c r="O40">
        <v>13.260773662800364</v>
      </c>
      <c r="P40">
        <v>29234.966832482936</v>
      </c>
      <c r="Q40">
        <v>69.403811260314498</v>
      </c>
      <c r="S40" t="s">
        <v>35</v>
      </c>
      <c r="T40" t="s">
        <v>69</v>
      </c>
      <c r="U40" t="s">
        <v>156</v>
      </c>
    </row>
    <row r="41" spans="1:21" x14ac:dyDescent="0.3">
      <c r="A41" s="2">
        <v>43972</v>
      </c>
      <c r="B41" t="s">
        <v>27</v>
      </c>
      <c r="C41" t="s">
        <v>165</v>
      </c>
      <c r="D41" t="s">
        <v>192</v>
      </c>
      <c r="H41" t="s">
        <v>194</v>
      </c>
      <c r="I41" t="s">
        <v>200</v>
      </c>
      <c r="J41" t="s">
        <v>175</v>
      </c>
      <c r="K41" t="s">
        <v>246</v>
      </c>
      <c r="L41">
        <v>5</v>
      </c>
      <c r="M41">
        <f t="shared" si="1"/>
        <v>0.20833333333333334</v>
      </c>
      <c r="N41">
        <v>4.1063701845472984</v>
      </c>
      <c r="O41">
        <v>34.493509550197309</v>
      </c>
      <c r="P41">
        <v>76045.081024555984</v>
      </c>
      <c r="Q41">
        <v>180.53102235229593</v>
      </c>
      <c r="S41" t="s">
        <v>35</v>
      </c>
      <c r="T41" t="s">
        <v>69</v>
      </c>
      <c r="U41" t="s">
        <v>155</v>
      </c>
    </row>
    <row r="42" spans="1:21" x14ac:dyDescent="0.3">
      <c r="A42" s="2">
        <v>43972</v>
      </c>
      <c r="B42" t="s">
        <v>27</v>
      </c>
      <c r="C42" t="s">
        <v>166</v>
      </c>
      <c r="D42" t="s">
        <v>169</v>
      </c>
      <c r="H42" t="s">
        <v>173</v>
      </c>
      <c r="I42" t="s">
        <v>242</v>
      </c>
      <c r="J42" t="s">
        <v>175</v>
      </c>
      <c r="K42" t="s">
        <v>250</v>
      </c>
      <c r="L42">
        <v>0.5</v>
      </c>
      <c r="M42">
        <f t="shared" si="1"/>
        <v>2.0833333333333332E-2</v>
      </c>
      <c r="N42">
        <v>0.98666470705359832</v>
      </c>
      <c r="O42">
        <v>8.2879835392502255</v>
      </c>
      <c r="P42">
        <v>18271.854270301832</v>
      </c>
      <c r="Q42">
        <v>43.377382037696549</v>
      </c>
      <c r="S42" t="s">
        <v>35</v>
      </c>
      <c r="T42" t="s">
        <v>69</v>
      </c>
      <c r="U42" t="s">
        <v>156</v>
      </c>
    </row>
    <row r="43" spans="1:21" x14ac:dyDescent="0.3">
      <c r="A43" s="2">
        <v>43973</v>
      </c>
      <c r="B43" t="s">
        <v>27</v>
      </c>
      <c r="C43" t="s">
        <v>165</v>
      </c>
      <c r="D43" t="s">
        <v>167</v>
      </c>
      <c r="H43" t="s">
        <v>179</v>
      </c>
      <c r="I43" t="s">
        <v>200</v>
      </c>
      <c r="J43" t="s">
        <v>171</v>
      </c>
      <c r="K43" t="s">
        <v>251</v>
      </c>
      <c r="L43">
        <v>119</v>
      </c>
      <c r="M43">
        <f t="shared" si="1"/>
        <v>4.958333333333333</v>
      </c>
      <c r="N43">
        <v>13.665828223497666</v>
      </c>
      <c r="O43">
        <v>114.79295707738039</v>
      </c>
      <c r="P43">
        <v>253074.84903193434</v>
      </c>
      <c r="Q43">
        <v>600.79969160181213</v>
      </c>
      <c r="S43" t="s">
        <v>35</v>
      </c>
      <c r="T43" t="s">
        <v>69</v>
      </c>
      <c r="U43" t="s">
        <v>155</v>
      </c>
    </row>
    <row r="44" spans="1:21" x14ac:dyDescent="0.3">
      <c r="A44" s="2">
        <v>43973</v>
      </c>
      <c r="B44" t="s">
        <v>27</v>
      </c>
      <c r="C44" t="s">
        <v>165</v>
      </c>
      <c r="D44" t="s">
        <v>192</v>
      </c>
      <c r="H44" t="s">
        <v>194</v>
      </c>
      <c r="I44" t="s">
        <v>200</v>
      </c>
      <c r="J44" t="s">
        <v>175</v>
      </c>
      <c r="K44" t="s">
        <v>246</v>
      </c>
      <c r="L44">
        <v>5</v>
      </c>
      <c r="M44">
        <f t="shared" si="1"/>
        <v>0.20833333333333334</v>
      </c>
      <c r="N44">
        <v>2.8135528695436367</v>
      </c>
      <c r="O44">
        <v>23.633844104166549</v>
      </c>
      <c r="P44">
        <v>52103.645388927653</v>
      </c>
      <c r="Q44">
        <v>123.69405415331426</v>
      </c>
      <c r="S44" t="s">
        <v>35</v>
      </c>
      <c r="T44" t="s">
        <v>69</v>
      </c>
      <c r="U44" t="s">
        <v>155</v>
      </c>
    </row>
    <row r="45" spans="1:21" x14ac:dyDescent="0.3">
      <c r="A45" s="2">
        <v>43973</v>
      </c>
      <c r="B45" t="s">
        <v>27</v>
      </c>
      <c r="C45" t="s">
        <v>166</v>
      </c>
      <c r="D45" t="s">
        <v>168</v>
      </c>
      <c r="H45" t="s">
        <v>173</v>
      </c>
      <c r="I45" t="s">
        <v>200</v>
      </c>
      <c r="J45" t="s">
        <v>175</v>
      </c>
      <c r="K45" t="s">
        <v>252</v>
      </c>
      <c r="L45">
        <v>5</v>
      </c>
      <c r="M45">
        <f t="shared" si="1"/>
        <v>0.20833333333333334</v>
      </c>
      <c r="N45">
        <v>6.7603094534793478</v>
      </c>
      <c r="O45">
        <v>56.786599409226525</v>
      </c>
      <c r="P45">
        <v>125192.87278956898</v>
      </c>
      <c r="Q45">
        <v>297.20788000243675</v>
      </c>
      <c r="S45" t="s">
        <v>35</v>
      </c>
      <c r="T45" t="s">
        <v>69</v>
      </c>
      <c r="U45" t="s">
        <v>155</v>
      </c>
    </row>
    <row r="46" spans="1:21" x14ac:dyDescent="0.3">
      <c r="A46" s="2">
        <v>43973</v>
      </c>
      <c r="B46" t="s">
        <v>27</v>
      </c>
      <c r="C46" t="s">
        <v>166</v>
      </c>
      <c r="D46" t="s">
        <v>169</v>
      </c>
      <c r="H46" t="s">
        <v>173</v>
      </c>
      <c r="I46" t="s">
        <v>200</v>
      </c>
      <c r="J46" t="s">
        <v>175</v>
      </c>
      <c r="K46" t="s">
        <v>253</v>
      </c>
      <c r="L46">
        <v>5</v>
      </c>
      <c r="M46">
        <f t="shared" si="1"/>
        <v>0.20833333333333334</v>
      </c>
      <c r="N46">
        <v>6.7603094534793478</v>
      </c>
      <c r="O46">
        <v>56.786599409226525</v>
      </c>
      <c r="P46">
        <v>125192.87278956898</v>
      </c>
      <c r="Q46">
        <v>297.20788000243675</v>
      </c>
      <c r="S46" t="s">
        <v>35</v>
      </c>
      <c r="T46" t="s">
        <v>69</v>
      </c>
      <c r="U46" t="s">
        <v>155</v>
      </c>
    </row>
    <row r="47" spans="1:21" x14ac:dyDescent="0.3">
      <c r="A47" s="2">
        <v>43974</v>
      </c>
      <c r="B47" t="s">
        <v>27</v>
      </c>
      <c r="C47" t="s">
        <v>165</v>
      </c>
      <c r="D47" t="s">
        <v>167</v>
      </c>
      <c r="H47" t="s">
        <v>179</v>
      </c>
      <c r="I47" t="s">
        <v>200</v>
      </c>
      <c r="J47" t="s">
        <v>171</v>
      </c>
      <c r="K47" t="s">
        <v>254</v>
      </c>
      <c r="L47">
        <v>165.20000000000002</v>
      </c>
      <c r="M47">
        <f t="shared" si="1"/>
        <v>6.8833333333333337</v>
      </c>
      <c r="N47">
        <v>21.547671503625327</v>
      </c>
      <c r="O47">
        <v>181.00044063045277</v>
      </c>
      <c r="P47">
        <v>399037.1914227088</v>
      </c>
      <c r="Q47">
        <v>947.31429243751063</v>
      </c>
      <c r="S47" t="s">
        <v>35</v>
      </c>
      <c r="T47" t="s">
        <v>69</v>
      </c>
      <c r="U47" t="s">
        <v>155</v>
      </c>
    </row>
    <row r="48" spans="1:21" x14ac:dyDescent="0.3">
      <c r="A48" s="2">
        <v>43974</v>
      </c>
      <c r="B48" t="s">
        <v>27</v>
      </c>
      <c r="C48" t="s">
        <v>165</v>
      </c>
      <c r="D48" t="s">
        <v>192</v>
      </c>
      <c r="H48" t="s">
        <v>194</v>
      </c>
      <c r="I48" t="s">
        <v>200</v>
      </c>
      <c r="J48" t="s">
        <v>175</v>
      </c>
      <c r="K48" t="s">
        <v>246</v>
      </c>
      <c r="L48">
        <v>5</v>
      </c>
      <c r="M48">
        <f t="shared" si="1"/>
        <v>0.20833333333333334</v>
      </c>
      <c r="N48">
        <v>3.1956292484190101</v>
      </c>
      <c r="O48">
        <v>26.843285686719685</v>
      </c>
      <c r="P48">
        <v>59179.244490655947</v>
      </c>
      <c r="Q48">
        <v>140.49152642081722</v>
      </c>
      <c r="S48" t="s">
        <v>35</v>
      </c>
      <c r="T48" t="s">
        <v>69</v>
      </c>
      <c r="U48" t="s">
        <v>155</v>
      </c>
    </row>
    <row r="49" spans="1:22" x14ac:dyDescent="0.3">
      <c r="A49" s="2">
        <v>43974</v>
      </c>
      <c r="B49" t="s">
        <v>27</v>
      </c>
      <c r="C49" t="s">
        <v>166</v>
      </c>
      <c r="D49" t="s">
        <v>168</v>
      </c>
      <c r="H49" t="s">
        <v>173</v>
      </c>
      <c r="I49" t="s">
        <v>200</v>
      </c>
      <c r="J49" t="s">
        <v>175</v>
      </c>
      <c r="K49" t="s">
        <v>252</v>
      </c>
      <c r="L49">
        <v>5</v>
      </c>
      <c r="M49">
        <f t="shared" si="1"/>
        <v>0.20833333333333334</v>
      </c>
      <c r="N49">
        <v>7.6783496239778337</v>
      </c>
      <c r="O49">
        <v>64.49813684141381</v>
      </c>
      <c r="P49">
        <v>142193.88244331771</v>
      </c>
      <c r="Q49">
        <v>337.56827692043623</v>
      </c>
      <c r="S49" t="s">
        <v>35</v>
      </c>
      <c r="T49" t="s">
        <v>69</v>
      </c>
      <c r="U49" t="s">
        <v>155</v>
      </c>
    </row>
    <row r="50" spans="1:22" x14ac:dyDescent="0.3">
      <c r="A50" s="2">
        <v>43974</v>
      </c>
      <c r="B50" t="s">
        <v>27</v>
      </c>
      <c r="C50" t="s">
        <v>166</v>
      </c>
      <c r="D50" t="s">
        <v>169</v>
      </c>
      <c r="H50" t="s">
        <v>173</v>
      </c>
      <c r="I50" t="s">
        <v>200</v>
      </c>
      <c r="J50" t="s">
        <v>175</v>
      </c>
      <c r="K50" t="s">
        <v>253</v>
      </c>
      <c r="L50">
        <v>5</v>
      </c>
      <c r="M50">
        <f t="shared" si="1"/>
        <v>0.20833333333333334</v>
      </c>
      <c r="N50">
        <v>7.6783496239778337</v>
      </c>
      <c r="O50">
        <v>64.49813684141381</v>
      </c>
      <c r="P50">
        <v>142193.88244331771</v>
      </c>
      <c r="Q50">
        <v>337.56827692043623</v>
      </c>
      <c r="S50" t="s">
        <v>35</v>
      </c>
      <c r="T50" t="s">
        <v>69</v>
      </c>
      <c r="U50" t="s">
        <v>155</v>
      </c>
    </row>
    <row r="51" spans="1:22" x14ac:dyDescent="0.3">
      <c r="A51" s="2">
        <v>43975</v>
      </c>
      <c r="B51" t="s">
        <v>27</v>
      </c>
      <c r="C51" t="s">
        <v>165</v>
      </c>
      <c r="D51" t="s">
        <v>167</v>
      </c>
      <c r="H51" t="s">
        <v>179</v>
      </c>
      <c r="I51" t="s">
        <v>200</v>
      </c>
      <c r="J51" t="s">
        <v>171</v>
      </c>
      <c r="K51" t="s">
        <v>255</v>
      </c>
      <c r="L51">
        <v>107</v>
      </c>
      <c r="M51">
        <f t="shared" si="1"/>
        <v>4.458333333333333</v>
      </c>
      <c r="N51">
        <v>14.948783580854576</v>
      </c>
      <c r="O51">
        <v>125.56978207917844</v>
      </c>
      <c r="P51">
        <v>276833.65296739835</v>
      </c>
      <c r="Q51">
        <v>657.20309214460372</v>
      </c>
      <c r="S51" t="s">
        <v>35</v>
      </c>
      <c r="T51" t="s">
        <v>69</v>
      </c>
      <c r="U51" t="s">
        <v>155</v>
      </c>
    </row>
    <row r="52" spans="1:22" x14ac:dyDescent="0.3">
      <c r="A52" s="2">
        <v>43975</v>
      </c>
      <c r="B52" t="s">
        <v>27</v>
      </c>
      <c r="C52" t="s">
        <v>165</v>
      </c>
      <c r="D52" t="s">
        <v>167</v>
      </c>
      <c r="H52" t="s">
        <v>209</v>
      </c>
      <c r="I52" t="s">
        <v>170</v>
      </c>
      <c r="J52" t="s">
        <v>171</v>
      </c>
      <c r="K52" t="s">
        <v>256</v>
      </c>
      <c r="L52">
        <v>13</v>
      </c>
      <c r="M52">
        <f t="shared" si="1"/>
        <v>0.54166666666666663</v>
      </c>
      <c r="N52">
        <v>1.8162073509449481</v>
      </c>
      <c r="O52">
        <v>15.256141747937566</v>
      </c>
      <c r="P52">
        <v>33633.995220338111</v>
      </c>
      <c r="Q52">
        <v>79.847104653082667</v>
      </c>
      <c r="S52" t="s">
        <v>35</v>
      </c>
      <c r="T52" t="s">
        <v>69</v>
      </c>
      <c r="U52" t="s">
        <v>156</v>
      </c>
    </row>
    <row r="53" spans="1:22" x14ac:dyDescent="0.3">
      <c r="A53" s="2">
        <v>43975</v>
      </c>
      <c r="B53" t="s">
        <v>27</v>
      </c>
      <c r="C53" t="s">
        <v>165</v>
      </c>
      <c r="D53" t="s">
        <v>192</v>
      </c>
      <c r="H53" t="s">
        <v>194</v>
      </c>
      <c r="I53" t="s">
        <v>200</v>
      </c>
      <c r="J53" t="s">
        <v>175</v>
      </c>
      <c r="K53" t="s">
        <v>246</v>
      </c>
      <c r="L53">
        <v>5</v>
      </c>
      <c r="M53">
        <f t="shared" si="1"/>
        <v>0.20833333333333334</v>
      </c>
      <c r="N53">
        <v>3.4228523152424022</v>
      </c>
      <c r="O53">
        <v>28.751959448036178</v>
      </c>
      <c r="P53">
        <v>63387.144838329514</v>
      </c>
      <c r="Q53">
        <v>150.48108184619429</v>
      </c>
      <c r="S53" t="s">
        <v>35</v>
      </c>
      <c r="T53" t="s">
        <v>69</v>
      </c>
      <c r="U53" t="s">
        <v>155</v>
      </c>
    </row>
    <row r="54" spans="1:22" x14ac:dyDescent="0.3">
      <c r="A54" s="2">
        <v>43975</v>
      </c>
      <c r="B54" t="s">
        <v>27</v>
      </c>
      <c r="C54" t="s">
        <v>166</v>
      </c>
      <c r="D54" t="s">
        <v>168</v>
      </c>
      <c r="H54" t="s">
        <v>173</v>
      </c>
      <c r="I54" t="s">
        <v>242</v>
      </c>
      <c r="J54" t="s">
        <v>175</v>
      </c>
      <c r="K54" t="s">
        <v>257</v>
      </c>
      <c r="L54">
        <v>2.5</v>
      </c>
      <c r="M54">
        <f t="shared" si="1"/>
        <v>0.10416666666666667</v>
      </c>
      <c r="N54">
        <v>4.1121567529580778</v>
      </c>
      <c r="O54">
        <v>34.542116724847858</v>
      </c>
      <c r="P54">
        <v>76152.241373934085</v>
      </c>
      <c r="Q54">
        <v>180.78542102171951</v>
      </c>
      <c r="S54" t="s">
        <v>35</v>
      </c>
      <c r="T54" t="s">
        <v>69</v>
      </c>
      <c r="U54" t="s">
        <v>156</v>
      </c>
    </row>
    <row r="55" spans="1:22" x14ac:dyDescent="0.3">
      <c r="A55" s="2">
        <v>43957</v>
      </c>
      <c r="B55" t="s">
        <v>20</v>
      </c>
      <c r="C55" t="s">
        <v>182</v>
      </c>
      <c r="D55" t="s">
        <v>183</v>
      </c>
      <c r="H55" t="s">
        <v>184</v>
      </c>
      <c r="I55" t="s">
        <v>202</v>
      </c>
      <c r="J55" t="s">
        <v>171</v>
      </c>
      <c r="K55" t="s">
        <v>258</v>
      </c>
      <c r="L55">
        <v>1</v>
      </c>
      <c r="M55">
        <f t="shared" si="1"/>
        <v>4.1666666666666664E-2</v>
      </c>
      <c r="N55">
        <v>17.8</v>
      </c>
      <c r="O55">
        <v>149.52000000000001</v>
      </c>
      <c r="P55">
        <v>329634.78240000003</v>
      </c>
      <c r="Q55">
        <v>782.55297341760013</v>
      </c>
      <c r="S55" t="s">
        <v>35</v>
      </c>
      <c r="T55" t="s">
        <v>69</v>
      </c>
      <c r="U55" t="s">
        <v>159</v>
      </c>
      <c r="V55" t="s">
        <v>159</v>
      </c>
    </row>
    <row r="56" spans="1:22" x14ac:dyDescent="0.3">
      <c r="A56" s="2">
        <v>43964</v>
      </c>
      <c r="B56" t="s">
        <v>20</v>
      </c>
      <c r="C56" t="s">
        <v>182</v>
      </c>
      <c r="D56" t="s">
        <v>183</v>
      </c>
      <c r="H56" t="s">
        <v>184</v>
      </c>
      <c r="I56" t="s">
        <v>259</v>
      </c>
      <c r="J56" t="s">
        <v>175</v>
      </c>
      <c r="K56" t="s">
        <v>260</v>
      </c>
      <c r="L56">
        <v>1</v>
      </c>
      <c r="M56">
        <f t="shared" si="1"/>
        <v>4.1666666666666664E-2</v>
      </c>
      <c r="N56">
        <v>9.5</v>
      </c>
      <c r="O56">
        <v>79.8</v>
      </c>
      <c r="P56">
        <v>175928.67599999998</v>
      </c>
      <c r="Q56">
        <v>417.65467682399998</v>
      </c>
      <c r="S56" t="s">
        <v>35</v>
      </c>
      <c r="T56" t="s">
        <v>69</v>
      </c>
      <c r="U56" t="s">
        <v>159</v>
      </c>
      <c r="V56" t="s">
        <v>159</v>
      </c>
    </row>
    <row r="57" spans="1:22" x14ac:dyDescent="0.3">
      <c r="A57" s="2">
        <v>43968</v>
      </c>
      <c r="B57" t="s">
        <v>20</v>
      </c>
      <c r="C57" t="s">
        <v>182</v>
      </c>
      <c r="D57" t="s">
        <v>183</v>
      </c>
      <c r="H57" t="s">
        <v>184</v>
      </c>
      <c r="I57" t="s">
        <v>202</v>
      </c>
      <c r="J57" t="s">
        <v>171</v>
      </c>
      <c r="K57" t="s">
        <v>261</v>
      </c>
      <c r="L57">
        <v>1</v>
      </c>
      <c r="M57">
        <f t="shared" si="1"/>
        <v>4.1666666666666664E-2</v>
      </c>
      <c r="N57">
        <v>0.5</v>
      </c>
      <c r="O57">
        <v>4.2</v>
      </c>
      <c r="P57">
        <v>9259.4040000000005</v>
      </c>
      <c r="Q57">
        <v>21.981825096000001</v>
      </c>
      <c r="S57" t="s">
        <v>35</v>
      </c>
      <c r="T57" t="s">
        <v>69</v>
      </c>
      <c r="U57" t="s">
        <v>159</v>
      </c>
      <c r="V57" t="s">
        <v>159</v>
      </c>
    </row>
    <row r="58" spans="1:22" x14ac:dyDescent="0.3">
      <c r="A58" s="2">
        <v>43970</v>
      </c>
      <c r="B58" t="s">
        <v>20</v>
      </c>
      <c r="C58" t="s">
        <v>182</v>
      </c>
      <c r="D58" t="s">
        <v>183</v>
      </c>
      <c r="H58" t="s">
        <v>201</v>
      </c>
      <c r="I58" t="s">
        <v>262</v>
      </c>
      <c r="J58" t="s">
        <v>196</v>
      </c>
      <c r="K58" t="s">
        <v>263</v>
      </c>
      <c r="L58">
        <v>9.1999999999999993</v>
      </c>
      <c r="M58">
        <f t="shared" si="1"/>
        <v>0.3833333333333333</v>
      </c>
      <c r="N58">
        <v>12.6</v>
      </c>
      <c r="O58">
        <v>105.84</v>
      </c>
      <c r="P58">
        <v>233336.98079999999</v>
      </c>
      <c r="Q58">
        <v>553.94199241920001</v>
      </c>
      <c r="S58" t="s">
        <v>35</v>
      </c>
      <c r="T58" t="s">
        <v>69</v>
      </c>
      <c r="U58" t="s">
        <v>159</v>
      </c>
      <c r="V58" t="s">
        <v>159</v>
      </c>
    </row>
    <row r="59" spans="1:22" x14ac:dyDescent="0.3">
      <c r="A59" s="2">
        <v>43972</v>
      </c>
      <c r="B59" t="s">
        <v>20</v>
      </c>
      <c r="C59" t="s">
        <v>182</v>
      </c>
      <c r="D59" t="s">
        <v>183</v>
      </c>
      <c r="H59" t="s">
        <v>184</v>
      </c>
      <c r="I59" t="s">
        <v>264</v>
      </c>
      <c r="J59" t="s">
        <v>171</v>
      </c>
      <c r="K59" t="s">
        <v>265</v>
      </c>
      <c r="L59">
        <v>1</v>
      </c>
      <c r="M59">
        <f t="shared" si="1"/>
        <v>4.1666666666666664E-2</v>
      </c>
      <c r="N59">
        <v>7.8</v>
      </c>
      <c r="O59">
        <v>65.52</v>
      </c>
      <c r="P59">
        <v>144446.70239999998</v>
      </c>
      <c r="Q59">
        <v>342.91647149759996</v>
      </c>
      <c r="S59" t="s">
        <v>35</v>
      </c>
      <c r="T59" t="s">
        <v>69</v>
      </c>
      <c r="U59" t="s">
        <v>181</v>
      </c>
      <c r="V59" t="s">
        <v>181</v>
      </c>
    </row>
    <row r="60" spans="1:22" x14ac:dyDescent="0.3">
      <c r="A60" s="2">
        <v>43953</v>
      </c>
      <c r="B60" t="s">
        <v>23</v>
      </c>
      <c r="C60" t="s">
        <v>188</v>
      </c>
      <c r="D60" t="s">
        <v>188</v>
      </c>
      <c r="H60" t="s">
        <v>197</v>
      </c>
      <c r="I60" t="s">
        <v>175</v>
      </c>
      <c r="J60" t="s">
        <v>175</v>
      </c>
      <c r="K60" t="s">
        <v>203</v>
      </c>
      <c r="L60">
        <v>1</v>
      </c>
      <c r="M60">
        <f t="shared" si="1"/>
        <v>4.1666666666666664E-2</v>
      </c>
      <c r="N60">
        <v>5</v>
      </c>
      <c r="O60">
        <v>42</v>
      </c>
      <c r="P60">
        <v>92594.04</v>
      </c>
      <c r="Q60">
        <v>219.81825096</v>
      </c>
      <c r="S60" t="s">
        <v>35</v>
      </c>
      <c r="T60" t="s">
        <v>69</v>
      </c>
      <c r="U60" t="s">
        <v>156</v>
      </c>
      <c r="V60" t="s">
        <v>156</v>
      </c>
    </row>
    <row r="61" spans="1:22" x14ac:dyDescent="0.3">
      <c r="A61" s="2">
        <v>43954</v>
      </c>
      <c r="B61" t="s">
        <v>23</v>
      </c>
      <c r="C61" t="s">
        <v>188</v>
      </c>
      <c r="D61" t="s">
        <v>188</v>
      </c>
      <c r="H61" t="s">
        <v>197</v>
      </c>
      <c r="I61" t="s">
        <v>175</v>
      </c>
      <c r="J61" t="s">
        <v>175</v>
      </c>
      <c r="K61" t="s">
        <v>203</v>
      </c>
      <c r="L61">
        <v>1</v>
      </c>
      <c r="M61">
        <f t="shared" si="1"/>
        <v>4.1666666666666664E-2</v>
      </c>
      <c r="N61">
        <v>5.6</v>
      </c>
      <c r="O61">
        <v>47.04</v>
      </c>
      <c r="P61">
        <v>103705.32479999999</v>
      </c>
      <c r="Q61">
        <v>246.19644107519997</v>
      </c>
      <c r="S61" t="s">
        <v>35</v>
      </c>
      <c r="T61" t="s">
        <v>69</v>
      </c>
      <c r="U61" t="s">
        <v>156</v>
      </c>
      <c r="V61" t="s">
        <v>156</v>
      </c>
    </row>
    <row r="62" spans="1:22" x14ac:dyDescent="0.3">
      <c r="A62" s="2">
        <v>43955</v>
      </c>
      <c r="B62" t="s">
        <v>23</v>
      </c>
      <c r="C62" t="s">
        <v>186</v>
      </c>
      <c r="D62" t="s">
        <v>189</v>
      </c>
      <c r="H62" t="s">
        <v>190</v>
      </c>
      <c r="I62" t="s">
        <v>175</v>
      </c>
      <c r="J62" t="s">
        <v>175</v>
      </c>
      <c r="K62" t="s">
        <v>266</v>
      </c>
      <c r="L62">
        <v>1</v>
      </c>
      <c r="M62">
        <f t="shared" si="1"/>
        <v>4.1666666666666664E-2</v>
      </c>
      <c r="N62">
        <v>6.7</v>
      </c>
      <c r="O62">
        <v>56.28</v>
      </c>
      <c r="P62">
        <v>124076.01359999999</v>
      </c>
      <c r="Q62">
        <v>294.55645628639996</v>
      </c>
      <c r="S62" t="s">
        <v>35</v>
      </c>
      <c r="T62" t="s">
        <v>69</v>
      </c>
      <c r="U62" t="s">
        <v>156</v>
      </c>
      <c r="V62" t="s">
        <v>156</v>
      </c>
    </row>
    <row r="63" spans="1:22" x14ac:dyDescent="0.3">
      <c r="A63" s="2">
        <v>43956</v>
      </c>
      <c r="B63" t="s">
        <v>23</v>
      </c>
      <c r="C63" t="s">
        <v>188</v>
      </c>
      <c r="D63" t="s">
        <v>188</v>
      </c>
      <c r="H63" t="s">
        <v>197</v>
      </c>
      <c r="I63" t="s">
        <v>175</v>
      </c>
      <c r="J63" t="s">
        <v>175</v>
      </c>
      <c r="K63" t="s">
        <v>203</v>
      </c>
      <c r="L63">
        <v>1</v>
      </c>
      <c r="M63">
        <f t="shared" si="1"/>
        <v>4.1666666666666664E-2</v>
      </c>
      <c r="N63">
        <v>5.3</v>
      </c>
      <c r="O63">
        <v>44.52</v>
      </c>
      <c r="P63">
        <v>98149.682400000005</v>
      </c>
      <c r="Q63">
        <v>233.00734601760004</v>
      </c>
      <c r="S63" t="s">
        <v>35</v>
      </c>
      <c r="T63" t="s">
        <v>69</v>
      </c>
      <c r="U63" t="s">
        <v>156</v>
      </c>
      <c r="V63" t="s">
        <v>156</v>
      </c>
    </row>
    <row r="64" spans="1:22" x14ac:dyDescent="0.3">
      <c r="A64" s="2">
        <v>43957</v>
      </c>
      <c r="B64" t="s">
        <v>23</v>
      </c>
      <c r="C64" t="s">
        <v>187</v>
      </c>
      <c r="D64" t="s">
        <v>187</v>
      </c>
      <c r="H64" t="s">
        <v>191</v>
      </c>
      <c r="I64" t="s">
        <v>180</v>
      </c>
      <c r="J64" t="s">
        <v>171</v>
      </c>
      <c r="K64" t="s">
        <v>267</v>
      </c>
      <c r="L64">
        <v>1</v>
      </c>
      <c r="M64">
        <f t="shared" si="1"/>
        <v>4.1666666666666664E-2</v>
      </c>
      <c r="N64">
        <v>6.7</v>
      </c>
      <c r="O64">
        <v>56.28</v>
      </c>
      <c r="P64">
        <v>124076.01359999999</v>
      </c>
      <c r="Q64">
        <v>294.55645628639996</v>
      </c>
      <c r="S64" t="s">
        <v>35</v>
      </c>
      <c r="T64" t="s">
        <v>69</v>
      </c>
      <c r="U64" t="s">
        <v>156</v>
      </c>
      <c r="V64" t="s">
        <v>156</v>
      </c>
    </row>
    <row r="65" spans="1:22" x14ac:dyDescent="0.3">
      <c r="A65" s="2">
        <v>43958</v>
      </c>
      <c r="B65" t="s">
        <v>23</v>
      </c>
      <c r="C65" t="s">
        <v>187</v>
      </c>
      <c r="D65" t="s">
        <v>187</v>
      </c>
      <c r="H65" t="s">
        <v>191</v>
      </c>
      <c r="I65" t="s">
        <v>180</v>
      </c>
      <c r="J65" t="s">
        <v>171</v>
      </c>
      <c r="K65" t="s">
        <v>268</v>
      </c>
      <c r="L65">
        <v>1</v>
      </c>
      <c r="M65">
        <f t="shared" si="1"/>
        <v>4.1666666666666664E-2</v>
      </c>
      <c r="N65">
        <v>7.5</v>
      </c>
      <c r="O65">
        <v>63</v>
      </c>
      <c r="P65">
        <v>138891.06</v>
      </c>
      <c r="Q65">
        <v>329.72737644</v>
      </c>
      <c r="S65" t="s">
        <v>35</v>
      </c>
      <c r="T65" t="s">
        <v>69</v>
      </c>
      <c r="U65" t="s">
        <v>156</v>
      </c>
      <c r="V65" t="s">
        <v>156</v>
      </c>
    </row>
    <row r="66" spans="1:22" x14ac:dyDescent="0.3">
      <c r="A66" s="2">
        <v>43959</v>
      </c>
      <c r="B66" t="s">
        <v>23</v>
      </c>
      <c r="C66" t="s">
        <v>185</v>
      </c>
      <c r="D66" t="s">
        <v>185</v>
      </c>
      <c r="H66" t="s">
        <v>184</v>
      </c>
      <c r="I66" t="s">
        <v>202</v>
      </c>
      <c r="J66" t="s">
        <v>171</v>
      </c>
      <c r="K66" t="s">
        <v>269</v>
      </c>
      <c r="L66">
        <v>1</v>
      </c>
      <c r="M66">
        <f t="shared" si="1"/>
        <v>4.1666666666666664E-2</v>
      </c>
      <c r="N66">
        <v>11.9</v>
      </c>
      <c r="O66">
        <v>99.960000000000008</v>
      </c>
      <c r="P66">
        <v>220373.81520000001</v>
      </c>
      <c r="Q66">
        <v>523.16743728480003</v>
      </c>
      <c r="S66" t="s">
        <v>35</v>
      </c>
      <c r="T66" t="s">
        <v>69</v>
      </c>
      <c r="U66" t="s">
        <v>156</v>
      </c>
      <c r="V66" t="s">
        <v>156</v>
      </c>
    </row>
    <row r="67" spans="1:22" x14ac:dyDescent="0.3">
      <c r="A67" s="2">
        <v>43960</v>
      </c>
      <c r="B67" t="s">
        <v>23</v>
      </c>
      <c r="I67" t="s">
        <v>200</v>
      </c>
      <c r="J67" t="s">
        <v>171</v>
      </c>
      <c r="K67" t="s">
        <v>270</v>
      </c>
      <c r="L67">
        <v>24</v>
      </c>
      <c r="M67">
        <f t="shared" ref="M67:M89" si="2">L67/24</f>
        <v>1</v>
      </c>
      <c r="N67">
        <v>18.5</v>
      </c>
      <c r="O67">
        <v>155.4</v>
      </c>
      <c r="P67">
        <v>342597.94799999997</v>
      </c>
      <c r="Q67">
        <v>813.32752855199999</v>
      </c>
      <c r="S67" t="s">
        <v>35</v>
      </c>
      <c r="T67" t="s">
        <v>69</v>
      </c>
      <c r="U67" t="s">
        <v>155</v>
      </c>
      <c r="V67" t="s">
        <v>155</v>
      </c>
    </row>
    <row r="68" spans="1:22" x14ac:dyDescent="0.3">
      <c r="A68" s="2">
        <v>43961</v>
      </c>
      <c r="B68" t="s">
        <v>23</v>
      </c>
      <c r="I68" t="s">
        <v>200</v>
      </c>
      <c r="J68" t="s">
        <v>171</v>
      </c>
      <c r="K68" t="s">
        <v>270</v>
      </c>
      <c r="L68">
        <v>24</v>
      </c>
      <c r="M68">
        <f t="shared" si="2"/>
        <v>1</v>
      </c>
      <c r="N68">
        <v>18.5</v>
      </c>
      <c r="O68">
        <v>155.4</v>
      </c>
      <c r="P68">
        <v>342597.94799999997</v>
      </c>
      <c r="Q68">
        <v>813.32752855199999</v>
      </c>
      <c r="S68" t="s">
        <v>35</v>
      </c>
      <c r="T68" t="s">
        <v>69</v>
      </c>
      <c r="U68" t="s">
        <v>155</v>
      </c>
      <c r="V68" t="s">
        <v>155</v>
      </c>
    </row>
    <row r="69" spans="1:22" x14ac:dyDescent="0.3">
      <c r="A69" s="2">
        <v>43962</v>
      </c>
      <c r="B69" t="s">
        <v>23</v>
      </c>
      <c r="I69" t="s">
        <v>200</v>
      </c>
      <c r="J69" t="s">
        <v>171</v>
      </c>
      <c r="K69" t="s">
        <v>270</v>
      </c>
      <c r="L69">
        <v>24</v>
      </c>
      <c r="M69">
        <f t="shared" si="2"/>
        <v>1</v>
      </c>
      <c r="N69">
        <v>18.5</v>
      </c>
      <c r="O69">
        <v>155.4</v>
      </c>
      <c r="P69">
        <v>342597.94799999997</v>
      </c>
      <c r="Q69">
        <v>813.32752855199999</v>
      </c>
      <c r="S69" t="s">
        <v>35</v>
      </c>
      <c r="T69" t="s">
        <v>69</v>
      </c>
      <c r="U69" t="s">
        <v>155</v>
      </c>
      <c r="V69" t="s">
        <v>155</v>
      </c>
    </row>
    <row r="70" spans="1:22" x14ac:dyDescent="0.3">
      <c r="A70" s="2">
        <v>43963</v>
      </c>
      <c r="B70" t="s">
        <v>23</v>
      </c>
      <c r="I70" t="s">
        <v>200</v>
      </c>
      <c r="J70" t="s">
        <v>171</v>
      </c>
      <c r="K70" t="s">
        <v>270</v>
      </c>
      <c r="L70">
        <v>24</v>
      </c>
      <c r="M70">
        <f t="shared" si="2"/>
        <v>1</v>
      </c>
      <c r="N70">
        <v>18.5</v>
      </c>
      <c r="O70">
        <v>155.4</v>
      </c>
      <c r="P70">
        <v>342597.94799999997</v>
      </c>
      <c r="Q70">
        <v>813.32752855199999</v>
      </c>
      <c r="S70" t="s">
        <v>35</v>
      </c>
      <c r="T70" t="s">
        <v>69</v>
      </c>
      <c r="U70" t="s">
        <v>155</v>
      </c>
      <c r="V70" t="s">
        <v>155</v>
      </c>
    </row>
    <row r="71" spans="1:22" x14ac:dyDescent="0.3">
      <c r="A71" s="2">
        <v>43964</v>
      </c>
      <c r="B71" t="s">
        <v>23</v>
      </c>
      <c r="I71" t="s">
        <v>200</v>
      </c>
      <c r="J71" t="s">
        <v>171</v>
      </c>
      <c r="K71" t="s">
        <v>270</v>
      </c>
      <c r="L71">
        <v>24</v>
      </c>
      <c r="M71">
        <f t="shared" si="2"/>
        <v>1</v>
      </c>
      <c r="N71">
        <v>18.5</v>
      </c>
      <c r="O71">
        <v>155.4</v>
      </c>
      <c r="P71">
        <v>342597.94799999997</v>
      </c>
      <c r="Q71">
        <v>813.32752855199999</v>
      </c>
      <c r="S71" t="s">
        <v>35</v>
      </c>
      <c r="T71" t="s">
        <v>69</v>
      </c>
      <c r="U71" t="s">
        <v>155</v>
      </c>
      <c r="V71" t="s">
        <v>155</v>
      </c>
    </row>
    <row r="72" spans="1:22" x14ac:dyDescent="0.3">
      <c r="A72" s="2">
        <v>43965</v>
      </c>
      <c r="B72" t="s">
        <v>23</v>
      </c>
      <c r="I72" t="s">
        <v>200</v>
      </c>
      <c r="J72" t="s">
        <v>171</v>
      </c>
      <c r="K72" t="s">
        <v>270</v>
      </c>
      <c r="L72">
        <v>24</v>
      </c>
      <c r="M72">
        <f t="shared" si="2"/>
        <v>1</v>
      </c>
      <c r="N72">
        <v>18.5</v>
      </c>
      <c r="O72">
        <v>155.4</v>
      </c>
      <c r="P72">
        <v>342597.94799999997</v>
      </c>
      <c r="Q72">
        <v>813.32752855199999</v>
      </c>
      <c r="S72" t="s">
        <v>35</v>
      </c>
      <c r="T72" t="s">
        <v>69</v>
      </c>
      <c r="U72" t="s">
        <v>155</v>
      </c>
      <c r="V72" t="s">
        <v>155</v>
      </c>
    </row>
    <row r="73" spans="1:22" x14ac:dyDescent="0.3">
      <c r="A73" s="2">
        <v>43966</v>
      </c>
      <c r="B73" t="s">
        <v>23</v>
      </c>
      <c r="I73" t="s">
        <v>200</v>
      </c>
      <c r="J73" t="s">
        <v>171</v>
      </c>
      <c r="K73" t="s">
        <v>270</v>
      </c>
      <c r="L73">
        <v>24</v>
      </c>
      <c r="M73">
        <f t="shared" si="2"/>
        <v>1</v>
      </c>
      <c r="N73">
        <v>18.5</v>
      </c>
      <c r="O73">
        <v>155.4</v>
      </c>
      <c r="P73">
        <v>342597.94799999997</v>
      </c>
      <c r="Q73">
        <v>813.32752855199999</v>
      </c>
      <c r="S73" t="s">
        <v>35</v>
      </c>
      <c r="T73" t="s">
        <v>69</v>
      </c>
      <c r="U73" t="s">
        <v>155</v>
      </c>
      <c r="V73" t="s">
        <v>155</v>
      </c>
    </row>
    <row r="74" spans="1:22" x14ac:dyDescent="0.3">
      <c r="A74" s="2">
        <v>43967</v>
      </c>
      <c r="B74" t="s">
        <v>23</v>
      </c>
      <c r="I74" t="s">
        <v>200</v>
      </c>
      <c r="J74" t="s">
        <v>171</v>
      </c>
      <c r="K74" t="s">
        <v>270</v>
      </c>
      <c r="L74">
        <v>24</v>
      </c>
      <c r="M74">
        <f t="shared" si="2"/>
        <v>1</v>
      </c>
      <c r="N74">
        <v>18.5</v>
      </c>
      <c r="O74">
        <v>155.4</v>
      </c>
      <c r="P74">
        <v>342597.94799999997</v>
      </c>
      <c r="Q74">
        <v>813.32752855199999</v>
      </c>
      <c r="S74" t="s">
        <v>35</v>
      </c>
      <c r="T74" t="s">
        <v>69</v>
      </c>
      <c r="U74" t="s">
        <v>155</v>
      </c>
      <c r="V74" t="s">
        <v>155</v>
      </c>
    </row>
    <row r="75" spans="1:22" x14ac:dyDescent="0.3">
      <c r="A75" s="2">
        <v>43968</v>
      </c>
      <c r="B75" t="s">
        <v>23</v>
      </c>
      <c r="I75" t="s">
        <v>200</v>
      </c>
      <c r="J75" t="s">
        <v>171</v>
      </c>
      <c r="K75" t="s">
        <v>270</v>
      </c>
      <c r="L75">
        <v>24</v>
      </c>
      <c r="M75">
        <f t="shared" si="2"/>
        <v>1</v>
      </c>
      <c r="N75">
        <v>18.5</v>
      </c>
      <c r="O75">
        <v>155.4</v>
      </c>
      <c r="P75">
        <v>342597.94799999997</v>
      </c>
      <c r="Q75">
        <v>813.32752855199999</v>
      </c>
      <c r="S75" t="s">
        <v>35</v>
      </c>
      <c r="T75" t="s">
        <v>69</v>
      </c>
      <c r="U75" t="s">
        <v>155</v>
      </c>
      <c r="V75" t="s">
        <v>155</v>
      </c>
    </row>
    <row r="76" spans="1:22" x14ac:dyDescent="0.3">
      <c r="A76" s="2">
        <v>43969</v>
      </c>
      <c r="B76" t="s">
        <v>23</v>
      </c>
      <c r="I76" t="s">
        <v>200</v>
      </c>
      <c r="J76" t="s">
        <v>171</v>
      </c>
      <c r="K76" t="s">
        <v>270</v>
      </c>
      <c r="L76">
        <v>24</v>
      </c>
      <c r="M76">
        <f t="shared" si="2"/>
        <v>1</v>
      </c>
      <c r="N76">
        <v>18.5</v>
      </c>
      <c r="O76">
        <v>155.4</v>
      </c>
      <c r="P76">
        <v>342597.94799999997</v>
      </c>
      <c r="Q76">
        <v>813.32752855199999</v>
      </c>
      <c r="S76" t="s">
        <v>35</v>
      </c>
      <c r="T76" t="s">
        <v>69</v>
      </c>
      <c r="U76" t="s">
        <v>155</v>
      </c>
      <c r="V76" t="s">
        <v>155</v>
      </c>
    </row>
    <row r="77" spans="1:22" x14ac:dyDescent="0.3">
      <c r="A77" s="2">
        <v>43970</v>
      </c>
      <c r="B77" t="s">
        <v>23</v>
      </c>
      <c r="I77" t="s">
        <v>200</v>
      </c>
      <c r="J77" t="s">
        <v>171</v>
      </c>
      <c r="K77" t="s">
        <v>270</v>
      </c>
      <c r="L77">
        <v>24</v>
      </c>
      <c r="M77">
        <f t="shared" si="2"/>
        <v>1</v>
      </c>
      <c r="N77">
        <v>18.5</v>
      </c>
      <c r="O77">
        <v>155.4</v>
      </c>
      <c r="P77">
        <v>342597.94799999997</v>
      </c>
      <c r="Q77">
        <v>813.32752855199999</v>
      </c>
      <c r="S77" t="s">
        <v>35</v>
      </c>
      <c r="T77" t="s">
        <v>69</v>
      </c>
      <c r="U77" t="s">
        <v>155</v>
      </c>
      <c r="V77" t="s">
        <v>155</v>
      </c>
    </row>
    <row r="78" spans="1:22" x14ac:dyDescent="0.3">
      <c r="A78" s="2">
        <v>43971</v>
      </c>
      <c r="B78" t="s">
        <v>23</v>
      </c>
      <c r="I78" t="s">
        <v>200</v>
      </c>
      <c r="J78" t="s">
        <v>171</v>
      </c>
      <c r="K78" t="s">
        <v>270</v>
      </c>
      <c r="L78">
        <v>24</v>
      </c>
      <c r="M78">
        <f t="shared" si="2"/>
        <v>1</v>
      </c>
      <c r="N78">
        <v>18.5</v>
      </c>
      <c r="O78">
        <v>155.4</v>
      </c>
      <c r="P78">
        <v>342597.94799999997</v>
      </c>
      <c r="Q78">
        <v>813.32752855199999</v>
      </c>
      <c r="S78" t="s">
        <v>35</v>
      </c>
      <c r="T78" t="s">
        <v>69</v>
      </c>
      <c r="U78" t="s">
        <v>155</v>
      </c>
      <c r="V78" t="s">
        <v>155</v>
      </c>
    </row>
    <row r="79" spans="1:22" x14ac:dyDescent="0.3">
      <c r="A79" s="2">
        <v>43972</v>
      </c>
      <c r="B79" t="s">
        <v>23</v>
      </c>
      <c r="I79" t="s">
        <v>200</v>
      </c>
      <c r="J79" t="s">
        <v>171</v>
      </c>
      <c r="K79" t="s">
        <v>270</v>
      </c>
      <c r="L79">
        <v>24</v>
      </c>
      <c r="M79">
        <f t="shared" si="2"/>
        <v>1</v>
      </c>
      <c r="N79">
        <v>18.5</v>
      </c>
      <c r="O79">
        <v>155.4</v>
      </c>
      <c r="P79">
        <v>342597.94799999997</v>
      </c>
      <c r="Q79">
        <v>813.32752855199999</v>
      </c>
      <c r="S79" t="s">
        <v>35</v>
      </c>
      <c r="T79" t="s">
        <v>69</v>
      </c>
      <c r="U79" t="s">
        <v>155</v>
      </c>
      <c r="V79" t="s">
        <v>155</v>
      </c>
    </row>
    <row r="80" spans="1:22" x14ac:dyDescent="0.3">
      <c r="A80" s="2">
        <v>43973</v>
      </c>
      <c r="B80" t="s">
        <v>23</v>
      </c>
      <c r="I80" t="s">
        <v>200</v>
      </c>
      <c r="J80" t="s">
        <v>171</v>
      </c>
      <c r="K80" t="s">
        <v>270</v>
      </c>
      <c r="L80">
        <v>24</v>
      </c>
      <c r="M80">
        <f t="shared" si="2"/>
        <v>1</v>
      </c>
      <c r="N80">
        <v>18.5</v>
      </c>
      <c r="O80">
        <v>155.4</v>
      </c>
      <c r="P80">
        <v>342597.94799999997</v>
      </c>
      <c r="Q80">
        <v>813.32752855199999</v>
      </c>
      <c r="S80" t="s">
        <v>35</v>
      </c>
      <c r="T80" t="s">
        <v>69</v>
      </c>
      <c r="U80" t="s">
        <v>155</v>
      </c>
      <c r="V80" t="s">
        <v>155</v>
      </c>
    </row>
    <row r="81" spans="1:22" x14ac:dyDescent="0.3">
      <c r="A81" s="2">
        <v>43974</v>
      </c>
      <c r="B81" t="s">
        <v>23</v>
      </c>
      <c r="I81" t="s">
        <v>200</v>
      </c>
      <c r="J81" t="s">
        <v>171</v>
      </c>
      <c r="K81" t="s">
        <v>270</v>
      </c>
      <c r="L81">
        <v>24</v>
      </c>
      <c r="M81">
        <f t="shared" si="2"/>
        <v>1</v>
      </c>
      <c r="N81">
        <v>18.5</v>
      </c>
      <c r="O81">
        <v>155.4</v>
      </c>
      <c r="P81">
        <v>342597.94799999997</v>
      </c>
      <c r="Q81">
        <v>813.32752855199999</v>
      </c>
      <c r="S81" t="s">
        <v>35</v>
      </c>
      <c r="T81" t="s">
        <v>69</v>
      </c>
      <c r="U81" t="s">
        <v>155</v>
      </c>
      <c r="V81" t="s">
        <v>155</v>
      </c>
    </row>
    <row r="82" spans="1:22" x14ac:dyDescent="0.3">
      <c r="A82" s="2">
        <v>43975</v>
      </c>
      <c r="B82" t="s">
        <v>23</v>
      </c>
      <c r="I82" t="s">
        <v>200</v>
      </c>
      <c r="J82" t="s">
        <v>171</v>
      </c>
      <c r="K82" t="s">
        <v>270</v>
      </c>
      <c r="L82">
        <v>24</v>
      </c>
      <c r="M82">
        <f t="shared" si="2"/>
        <v>1</v>
      </c>
      <c r="N82">
        <v>18.5</v>
      </c>
      <c r="O82">
        <v>155.4</v>
      </c>
      <c r="P82">
        <v>342597.94799999997</v>
      </c>
      <c r="Q82">
        <v>813.32752855199999</v>
      </c>
      <c r="S82" t="s">
        <v>35</v>
      </c>
      <c r="T82" t="s">
        <v>69</v>
      </c>
      <c r="U82" t="s">
        <v>155</v>
      </c>
      <c r="V82" t="s">
        <v>155</v>
      </c>
    </row>
    <row r="83" spans="1:22" x14ac:dyDescent="0.3">
      <c r="A83" s="2">
        <v>43976</v>
      </c>
      <c r="B83" t="s">
        <v>23</v>
      </c>
      <c r="I83" t="s">
        <v>200</v>
      </c>
      <c r="J83" t="s">
        <v>171</v>
      </c>
      <c r="K83" t="s">
        <v>270</v>
      </c>
      <c r="L83">
        <v>24</v>
      </c>
      <c r="M83">
        <f t="shared" si="2"/>
        <v>1</v>
      </c>
      <c r="N83">
        <v>18.5</v>
      </c>
      <c r="O83">
        <v>155.4</v>
      </c>
      <c r="P83">
        <v>342597.94799999997</v>
      </c>
      <c r="Q83">
        <v>813.32752855199999</v>
      </c>
      <c r="S83" t="s">
        <v>35</v>
      </c>
      <c r="T83" t="s">
        <v>69</v>
      </c>
      <c r="U83" t="s">
        <v>155</v>
      </c>
      <c r="V83" t="s">
        <v>155</v>
      </c>
    </row>
    <row r="84" spans="1:22" x14ac:dyDescent="0.3">
      <c r="A84" s="2">
        <v>43977</v>
      </c>
      <c r="B84" t="s">
        <v>23</v>
      </c>
      <c r="I84" t="s">
        <v>200</v>
      </c>
      <c r="J84" t="s">
        <v>171</v>
      </c>
      <c r="K84" t="s">
        <v>270</v>
      </c>
      <c r="L84">
        <v>24</v>
      </c>
      <c r="M84">
        <f t="shared" si="2"/>
        <v>1</v>
      </c>
      <c r="N84">
        <v>18.5</v>
      </c>
      <c r="O84">
        <v>155.4</v>
      </c>
      <c r="P84">
        <v>342597.94799999997</v>
      </c>
      <c r="Q84">
        <v>813.32752855199999</v>
      </c>
      <c r="S84" t="s">
        <v>35</v>
      </c>
      <c r="T84" t="s">
        <v>69</v>
      </c>
      <c r="U84" t="s">
        <v>155</v>
      </c>
      <c r="V84" t="s">
        <v>155</v>
      </c>
    </row>
    <row r="85" spans="1:22" x14ac:dyDescent="0.3">
      <c r="A85" s="2">
        <v>43978</v>
      </c>
      <c r="B85" t="s">
        <v>23</v>
      </c>
      <c r="I85" t="s">
        <v>200</v>
      </c>
      <c r="J85" t="s">
        <v>171</v>
      </c>
      <c r="K85" t="s">
        <v>270</v>
      </c>
      <c r="L85">
        <v>24</v>
      </c>
      <c r="M85">
        <f t="shared" si="2"/>
        <v>1</v>
      </c>
      <c r="N85">
        <v>18.5</v>
      </c>
      <c r="O85">
        <v>155.4</v>
      </c>
      <c r="P85">
        <v>342597.94799999997</v>
      </c>
      <c r="Q85">
        <v>813.32752855199999</v>
      </c>
      <c r="S85" t="s">
        <v>35</v>
      </c>
      <c r="T85" t="s">
        <v>69</v>
      </c>
      <c r="U85" t="s">
        <v>155</v>
      </c>
      <c r="V85" t="s">
        <v>155</v>
      </c>
    </row>
    <row r="86" spans="1:22" x14ac:dyDescent="0.3">
      <c r="A86" s="2">
        <v>43979</v>
      </c>
      <c r="B86" t="s">
        <v>23</v>
      </c>
      <c r="I86" t="s">
        <v>200</v>
      </c>
      <c r="J86" t="s">
        <v>171</v>
      </c>
      <c r="K86" t="s">
        <v>270</v>
      </c>
      <c r="L86">
        <v>24</v>
      </c>
      <c r="M86">
        <f t="shared" si="2"/>
        <v>1</v>
      </c>
      <c r="N86">
        <v>18.5</v>
      </c>
      <c r="O86">
        <v>155.4</v>
      </c>
      <c r="P86">
        <v>342597.94799999997</v>
      </c>
      <c r="Q86">
        <v>813.32752855199999</v>
      </c>
      <c r="S86" t="s">
        <v>35</v>
      </c>
      <c r="T86" t="s">
        <v>69</v>
      </c>
      <c r="U86" t="s">
        <v>155</v>
      </c>
      <c r="V86" t="s">
        <v>155</v>
      </c>
    </row>
    <row r="87" spans="1:22" x14ac:dyDescent="0.3">
      <c r="A87" s="2">
        <v>43980</v>
      </c>
      <c r="B87" t="s">
        <v>23</v>
      </c>
      <c r="I87" t="s">
        <v>200</v>
      </c>
      <c r="J87" t="s">
        <v>171</v>
      </c>
      <c r="K87" t="s">
        <v>270</v>
      </c>
      <c r="L87">
        <v>24</v>
      </c>
      <c r="M87">
        <f t="shared" si="2"/>
        <v>1</v>
      </c>
      <c r="N87">
        <v>18.5</v>
      </c>
      <c r="O87">
        <v>155.4</v>
      </c>
      <c r="P87">
        <v>342597.94799999997</v>
      </c>
      <c r="Q87">
        <v>813.32752855199999</v>
      </c>
      <c r="S87" t="s">
        <v>35</v>
      </c>
      <c r="T87" t="s">
        <v>69</v>
      </c>
      <c r="U87" t="s">
        <v>155</v>
      </c>
      <c r="V87" t="s">
        <v>155</v>
      </c>
    </row>
    <row r="88" spans="1:22" x14ac:dyDescent="0.3">
      <c r="A88" s="2">
        <v>43981</v>
      </c>
      <c r="B88" t="s">
        <v>23</v>
      </c>
      <c r="I88" t="s">
        <v>200</v>
      </c>
      <c r="J88" t="s">
        <v>171</v>
      </c>
      <c r="K88" t="s">
        <v>270</v>
      </c>
      <c r="L88">
        <v>24</v>
      </c>
      <c r="M88">
        <f t="shared" si="2"/>
        <v>1</v>
      </c>
      <c r="N88">
        <v>18.5</v>
      </c>
      <c r="O88">
        <v>155.4</v>
      </c>
      <c r="P88">
        <v>342597.94799999997</v>
      </c>
      <c r="Q88">
        <v>813.32752855199999</v>
      </c>
      <c r="S88" t="s">
        <v>35</v>
      </c>
      <c r="T88" t="s">
        <v>69</v>
      </c>
      <c r="U88" t="s">
        <v>155</v>
      </c>
      <c r="V88" t="s">
        <v>155</v>
      </c>
    </row>
    <row r="89" spans="1:22" x14ac:dyDescent="0.3">
      <c r="A89" s="2">
        <v>43982</v>
      </c>
      <c r="B89" t="s">
        <v>23</v>
      </c>
      <c r="I89" t="s">
        <v>200</v>
      </c>
      <c r="J89" t="s">
        <v>171</v>
      </c>
      <c r="K89" t="s">
        <v>270</v>
      </c>
      <c r="L89">
        <v>24</v>
      </c>
      <c r="M89">
        <f t="shared" si="2"/>
        <v>1</v>
      </c>
      <c r="N89">
        <v>18.5</v>
      </c>
      <c r="O89">
        <v>155.4</v>
      </c>
      <c r="P89">
        <v>342597.94799999997</v>
      </c>
      <c r="Q89">
        <v>813.32752855199999</v>
      </c>
      <c r="S89" t="s">
        <v>35</v>
      </c>
      <c r="T89" t="s">
        <v>69</v>
      </c>
      <c r="U89" t="s">
        <v>155</v>
      </c>
      <c r="V89" t="s">
        <v>155</v>
      </c>
    </row>
    <row r="90" spans="1:22" x14ac:dyDescent="0.3">
      <c r="A90" s="2"/>
    </row>
    <row r="91" spans="1:22" x14ac:dyDescent="0.3">
      <c r="A91" s="2"/>
    </row>
    <row r="92" spans="1:22" x14ac:dyDescent="0.3">
      <c r="A92" s="2"/>
    </row>
    <row r="93" spans="1:22" x14ac:dyDescent="0.3">
      <c r="A93" s="2"/>
    </row>
    <row r="94" spans="1:22" x14ac:dyDescent="0.3">
      <c r="A94" s="2"/>
    </row>
    <row r="95" spans="1:22" x14ac:dyDescent="0.3">
      <c r="A95" s="2"/>
    </row>
    <row r="96" spans="1:22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</sheetData>
  <autoFilter ref="A1:V89" xr:uid="{E393B684-D20E-4A32-843F-99754B79DDD7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5000000}">
          <x14:formula1>
            <xm:f>Datos!$F$1:$F$11</xm:f>
          </x14:formula1>
          <xm:sqref>W20:W22 W36 W52 W54 V60:V89 W38:W42 W24:W34 W2:W18 U1:U14615</xm:sqref>
        </x14:dataValidation>
        <x14:dataValidation type="list" allowBlank="1" showInputMessage="1" showErrorMessage="1" xr:uid="{00000000-0002-0000-0000-000000000000}">
          <x14:formula1>
            <xm:f>Datos!$A$1:$A$16</xm:f>
          </x14:formula1>
          <xm:sqref>B1:B14615</xm:sqref>
        </x14:dataValidation>
        <x14:dataValidation type="list" allowBlank="1" showInputMessage="1" showErrorMessage="1" xr:uid="{00000000-0002-0000-0000-000001000000}">
          <x14:formula1>
            <xm:f>Datos!$B$1:$B$1</xm:f>
          </x14:formula1>
          <xm:sqref>C1:C14615</xm:sqref>
        </x14:dataValidation>
        <x14:dataValidation type="list" allowBlank="1" showInputMessage="1" showErrorMessage="1" xr:uid="{00000000-0002-0000-0000-000002000000}">
          <x14:formula1>
            <xm:f>Datos!$C$1:$C$1</xm:f>
          </x14:formula1>
          <xm:sqref>E1:E14615</xm:sqref>
        </x14:dataValidation>
        <x14:dataValidation type="list" allowBlank="1" showInputMessage="1" showErrorMessage="1" xr:uid="{00000000-0002-0000-0000-000003000000}">
          <x14:formula1>
            <xm:f>Datos!$D$1:$D$13</xm:f>
          </x14:formula1>
          <xm:sqref>S1:S14615</xm:sqref>
        </x14:dataValidation>
        <x14:dataValidation type="list" allowBlank="1" showInputMessage="1" showErrorMessage="1" xr:uid="{00000000-0002-0000-0000-000004000000}">
          <x14:formula1>
            <xm:f>Datos!$E$1:$E$108</xm:f>
          </x14:formula1>
          <xm:sqref>T1:T14615</xm:sqref>
        </x14:dataValidation>
        <x14:dataValidation type="list" allowBlank="1" showInputMessage="1" showErrorMessage="1" xr:uid="{00000000-0002-0000-0000-000006000000}">
          <x14:formula1>
            <xm:f>Datos!$G$1:$G$1</xm:f>
          </x14:formula1>
          <xm:sqref>V1:V14615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7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14</v>
      </c>
      <c r="D1" t="s">
        <v>32</v>
      </c>
      <c r="E1" t="s">
        <v>45</v>
      </c>
      <c r="F1" t="s">
        <v>153</v>
      </c>
    </row>
    <row r="2" spans="1:6" x14ac:dyDescent="0.3">
      <c r="A2" t="s">
        <v>15</v>
      </c>
      <c r="D2" t="s">
        <v>33</v>
      </c>
      <c r="E2" t="s">
        <v>46</v>
      </c>
      <c r="F2" t="s">
        <v>154</v>
      </c>
    </row>
    <row r="3" spans="1:6" x14ac:dyDescent="0.3">
      <c r="A3" t="s">
        <v>16</v>
      </c>
      <c r="D3" t="s">
        <v>34</v>
      </c>
      <c r="E3" t="s">
        <v>47</v>
      </c>
      <c r="F3" t="s">
        <v>155</v>
      </c>
    </row>
    <row r="4" spans="1:6" x14ac:dyDescent="0.3">
      <c r="A4" t="s">
        <v>17</v>
      </c>
      <c r="D4" t="s">
        <v>35</v>
      </c>
      <c r="E4" t="s">
        <v>48</v>
      </c>
      <c r="F4" t="s">
        <v>15</v>
      </c>
    </row>
    <row r="5" spans="1:6" x14ac:dyDescent="0.3">
      <c r="A5" t="s">
        <v>18</v>
      </c>
      <c r="D5" t="s">
        <v>36</v>
      </c>
      <c r="E5" t="s">
        <v>49</v>
      </c>
      <c r="F5" t="s">
        <v>156</v>
      </c>
    </row>
    <row r="6" spans="1:6" x14ac:dyDescent="0.3">
      <c r="A6" t="s">
        <v>19</v>
      </c>
      <c r="D6" t="s">
        <v>37</v>
      </c>
      <c r="E6" t="s">
        <v>50</v>
      </c>
      <c r="F6" t="s">
        <v>157</v>
      </c>
    </row>
    <row r="7" spans="1:6" x14ac:dyDescent="0.3">
      <c r="A7" t="s">
        <v>20</v>
      </c>
      <c r="D7" t="s">
        <v>38</v>
      </c>
      <c r="E7" t="s">
        <v>51</v>
      </c>
      <c r="F7" t="s">
        <v>158</v>
      </c>
    </row>
    <row r="8" spans="1:6" x14ac:dyDescent="0.3">
      <c r="A8" t="s">
        <v>21</v>
      </c>
      <c r="D8" t="s">
        <v>39</v>
      </c>
      <c r="E8" t="s">
        <v>52</v>
      </c>
      <c r="F8" t="s">
        <v>159</v>
      </c>
    </row>
    <row r="9" spans="1:6" x14ac:dyDescent="0.3">
      <c r="A9" t="s">
        <v>22</v>
      </c>
      <c r="D9" t="s">
        <v>40</v>
      </c>
      <c r="E9" t="s">
        <v>53</v>
      </c>
      <c r="F9" t="s">
        <v>160</v>
      </c>
    </row>
    <row r="10" spans="1:6" x14ac:dyDescent="0.3">
      <c r="A10" t="s">
        <v>23</v>
      </c>
      <c r="D10" t="s">
        <v>41</v>
      </c>
      <c r="E10" t="s">
        <v>54</v>
      </c>
      <c r="F10" t="s">
        <v>161</v>
      </c>
    </row>
    <row r="11" spans="1:6" x14ac:dyDescent="0.3">
      <c r="A11" t="s">
        <v>24</v>
      </c>
      <c r="D11" t="s">
        <v>42</v>
      </c>
      <c r="E11" t="s">
        <v>55</v>
      </c>
    </row>
    <row r="12" spans="1:6" x14ac:dyDescent="0.3">
      <c r="A12" t="s">
        <v>25</v>
      </c>
      <c r="D12" t="s">
        <v>43</v>
      </c>
      <c r="E12" t="s">
        <v>56</v>
      </c>
    </row>
    <row r="13" spans="1:6" x14ac:dyDescent="0.3">
      <c r="A13" t="s">
        <v>26</v>
      </c>
      <c r="E13" t="s">
        <v>57</v>
      </c>
    </row>
    <row r="14" spans="1:6" x14ac:dyDescent="0.3">
      <c r="A14" t="s">
        <v>27</v>
      </c>
      <c r="E14" t="s">
        <v>58</v>
      </c>
    </row>
    <row r="15" spans="1:6" x14ac:dyDescent="0.3">
      <c r="A15" t="s">
        <v>28</v>
      </c>
      <c r="E15" t="s">
        <v>59</v>
      </c>
    </row>
    <row r="16" spans="1:6" x14ac:dyDescent="0.3">
      <c r="E16" t="s">
        <v>60</v>
      </c>
    </row>
    <row r="17" spans="5:5" x14ac:dyDescent="0.3">
      <c r="E17" t="s">
        <v>61</v>
      </c>
    </row>
    <row r="18" spans="5:5" x14ac:dyDescent="0.3">
      <c r="E18" t="s">
        <v>62</v>
      </c>
    </row>
    <row r="19" spans="5:5" x14ac:dyDescent="0.3">
      <c r="E19" t="s">
        <v>63</v>
      </c>
    </row>
    <row r="20" spans="5:5" x14ac:dyDescent="0.3">
      <c r="E20" t="s">
        <v>64</v>
      </c>
    </row>
    <row r="21" spans="5:5" x14ac:dyDescent="0.3">
      <c r="E21" t="s">
        <v>65</v>
      </c>
    </row>
    <row r="22" spans="5:5" x14ac:dyDescent="0.3">
      <c r="E22" t="s">
        <v>66</v>
      </c>
    </row>
    <row r="23" spans="5:5" x14ac:dyDescent="0.3">
      <c r="E23" t="s">
        <v>67</v>
      </c>
    </row>
    <row r="24" spans="5:5" x14ac:dyDescent="0.3">
      <c r="E24" t="s">
        <v>68</v>
      </c>
    </row>
    <row r="25" spans="5:5" x14ac:dyDescent="0.3">
      <c r="E25" t="s">
        <v>69</v>
      </c>
    </row>
    <row r="26" spans="5:5" x14ac:dyDescent="0.3">
      <c r="E26" t="s">
        <v>70</v>
      </c>
    </row>
    <row r="27" spans="5:5" x14ac:dyDescent="0.3">
      <c r="E27" t="s">
        <v>71</v>
      </c>
    </row>
    <row r="28" spans="5:5" x14ac:dyDescent="0.3">
      <c r="E28" t="s">
        <v>72</v>
      </c>
    </row>
    <row r="29" spans="5:5" x14ac:dyDescent="0.3">
      <c r="E29" t="s">
        <v>73</v>
      </c>
    </row>
    <row r="30" spans="5:5" x14ac:dyDescent="0.3">
      <c r="E30" t="s">
        <v>74</v>
      </c>
    </row>
    <row r="31" spans="5:5" x14ac:dyDescent="0.3">
      <c r="E31" t="s">
        <v>75</v>
      </c>
    </row>
    <row r="32" spans="5:5" x14ac:dyDescent="0.3">
      <c r="E32" t="s">
        <v>76</v>
      </c>
    </row>
    <row r="33" spans="5:5" x14ac:dyDescent="0.3">
      <c r="E33" t="s">
        <v>77</v>
      </c>
    </row>
    <row r="34" spans="5:5" x14ac:dyDescent="0.3">
      <c r="E34" t="s">
        <v>78</v>
      </c>
    </row>
    <row r="35" spans="5:5" x14ac:dyDescent="0.3">
      <c r="E35" t="s">
        <v>79</v>
      </c>
    </row>
    <row r="36" spans="5:5" x14ac:dyDescent="0.3">
      <c r="E36" t="s">
        <v>80</v>
      </c>
    </row>
    <row r="37" spans="5:5" x14ac:dyDescent="0.3">
      <c r="E37" t="s">
        <v>81</v>
      </c>
    </row>
    <row r="38" spans="5:5" x14ac:dyDescent="0.3">
      <c r="E38" t="s">
        <v>82</v>
      </c>
    </row>
    <row r="39" spans="5:5" x14ac:dyDescent="0.3">
      <c r="E39" t="s">
        <v>83</v>
      </c>
    </row>
    <row r="40" spans="5:5" x14ac:dyDescent="0.3">
      <c r="E40" t="s">
        <v>84</v>
      </c>
    </row>
    <row r="41" spans="5:5" x14ac:dyDescent="0.3">
      <c r="E41" t="s">
        <v>85</v>
      </c>
    </row>
    <row r="42" spans="5:5" x14ac:dyDescent="0.3">
      <c r="E42" t="s">
        <v>86</v>
      </c>
    </row>
    <row r="43" spans="5:5" x14ac:dyDescent="0.3">
      <c r="E43" t="s">
        <v>87</v>
      </c>
    </row>
    <row r="44" spans="5:5" x14ac:dyDescent="0.3">
      <c r="E44" t="s">
        <v>88</v>
      </c>
    </row>
    <row r="45" spans="5:5" x14ac:dyDescent="0.3">
      <c r="E45" t="s">
        <v>89</v>
      </c>
    </row>
    <row r="46" spans="5:5" x14ac:dyDescent="0.3">
      <c r="E46" t="s">
        <v>90</v>
      </c>
    </row>
    <row r="47" spans="5:5" x14ac:dyDescent="0.3">
      <c r="E47" t="s">
        <v>91</v>
      </c>
    </row>
    <row r="48" spans="5:5" x14ac:dyDescent="0.3">
      <c r="E48" t="s">
        <v>92</v>
      </c>
    </row>
    <row r="49" spans="5:5" x14ac:dyDescent="0.3">
      <c r="E49" t="s">
        <v>93</v>
      </c>
    </row>
    <row r="50" spans="5:5" x14ac:dyDescent="0.3">
      <c r="E50" t="s">
        <v>94</v>
      </c>
    </row>
    <row r="51" spans="5:5" x14ac:dyDescent="0.3">
      <c r="E51" t="s">
        <v>95</v>
      </c>
    </row>
    <row r="52" spans="5:5" x14ac:dyDescent="0.3">
      <c r="E52" t="s">
        <v>96</v>
      </c>
    </row>
    <row r="53" spans="5:5" x14ac:dyDescent="0.3">
      <c r="E53" t="s">
        <v>97</v>
      </c>
    </row>
    <row r="54" spans="5:5" x14ac:dyDescent="0.3">
      <c r="E54" t="s">
        <v>98</v>
      </c>
    </row>
    <row r="55" spans="5:5" x14ac:dyDescent="0.3">
      <c r="E55" t="s">
        <v>99</v>
      </c>
    </row>
    <row r="56" spans="5:5" x14ac:dyDescent="0.3">
      <c r="E56" t="s">
        <v>100</v>
      </c>
    </row>
    <row r="57" spans="5:5" x14ac:dyDescent="0.3">
      <c r="E57" t="s">
        <v>101</v>
      </c>
    </row>
    <row r="58" spans="5:5" x14ac:dyDescent="0.3">
      <c r="E58" t="s">
        <v>102</v>
      </c>
    </row>
    <row r="59" spans="5:5" x14ac:dyDescent="0.3">
      <c r="E59" t="s">
        <v>103</v>
      </c>
    </row>
    <row r="60" spans="5:5" x14ac:dyDescent="0.3">
      <c r="E60" t="s">
        <v>104</v>
      </c>
    </row>
    <row r="61" spans="5:5" x14ac:dyDescent="0.3">
      <c r="E61" t="s">
        <v>105</v>
      </c>
    </row>
    <row r="62" spans="5:5" x14ac:dyDescent="0.3">
      <c r="E62" t="s">
        <v>106</v>
      </c>
    </row>
    <row r="63" spans="5:5" x14ac:dyDescent="0.3">
      <c r="E63" t="s">
        <v>107</v>
      </c>
    </row>
    <row r="64" spans="5:5" x14ac:dyDescent="0.3">
      <c r="E64" t="s">
        <v>108</v>
      </c>
    </row>
    <row r="65" spans="5:5" x14ac:dyDescent="0.3">
      <c r="E65" t="s">
        <v>109</v>
      </c>
    </row>
    <row r="66" spans="5:5" x14ac:dyDescent="0.3">
      <c r="E66" t="s">
        <v>110</v>
      </c>
    </row>
    <row r="67" spans="5:5" x14ac:dyDescent="0.3">
      <c r="E67" t="s">
        <v>111</v>
      </c>
    </row>
    <row r="68" spans="5:5" x14ac:dyDescent="0.3">
      <c r="E68" t="s">
        <v>112</v>
      </c>
    </row>
    <row r="69" spans="5:5" x14ac:dyDescent="0.3">
      <c r="E69" t="s">
        <v>113</v>
      </c>
    </row>
    <row r="70" spans="5:5" x14ac:dyDescent="0.3">
      <c r="E70" t="s">
        <v>114</v>
      </c>
    </row>
    <row r="71" spans="5:5" x14ac:dyDescent="0.3">
      <c r="E71" t="s">
        <v>115</v>
      </c>
    </row>
    <row r="72" spans="5:5" x14ac:dyDescent="0.3">
      <c r="E72" t="s">
        <v>116</v>
      </c>
    </row>
    <row r="73" spans="5:5" x14ac:dyDescent="0.3">
      <c r="E73" t="s">
        <v>117</v>
      </c>
    </row>
    <row r="74" spans="5:5" x14ac:dyDescent="0.3">
      <c r="E74" t="s">
        <v>118</v>
      </c>
    </row>
    <row r="75" spans="5:5" x14ac:dyDescent="0.3">
      <c r="E75" t="s">
        <v>119</v>
      </c>
    </row>
    <row r="76" spans="5:5" x14ac:dyDescent="0.3">
      <c r="E76" t="s">
        <v>120</v>
      </c>
    </row>
    <row r="77" spans="5:5" x14ac:dyDescent="0.3">
      <c r="E77" t="s">
        <v>121</v>
      </c>
    </row>
    <row r="78" spans="5:5" x14ac:dyDescent="0.3">
      <c r="E78" t="s">
        <v>122</v>
      </c>
    </row>
    <row r="79" spans="5:5" x14ac:dyDescent="0.3">
      <c r="E79" t="s">
        <v>123</v>
      </c>
    </row>
    <row r="80" spans="5:5" x14ac:dyDescent="0.3">
      <c r="E80" t="s">
        <v>124</v>
      </c>
    </row>
    <row r="81" spans="5:5" x14ac:dyDescent="0.3">
      <c r="E81" t="s">
        <v>125</v>
      </c>
    </row>
    <row r="82" spans="5:5" x14ac:dyDescent="0.3">
      <c r="E82" t="s">
        <v>126</v>
      </c>
    </row>
    <row r="83" spans="5:5" x14ac:dyDescent="0.3">
      <c r="E83" t="s">
        <v>127</v>
      </c>
    </row>
    <row r="84" spans="5:5" x14ac:dyDescent="0.3">
      <c r="E84" t="s">
        <v>128</v>
      </c>
    </row>
    <row r="85" spans="5:5" x14ac:dyDescent="0.3">
      <c r="E85" t="s">
        <v>129</v>
      </c>
    </row>
    <row r="86" spans="5:5" x14ac:dyDescent="0.3">
      <c r="E86" t="s">
        <v>130</v>
      </c>
    </row>
    <row r="87" spans="5:5" x14ac:dyDescent="0.3">
      <c r="E87" t="s">
        <v>131</v>
      </c>
    </row>
    <row r="88" spans="5:5" x14ac:dyDescent="0.3">
      <c r="E88" t="s">
        <v>132</v>
      </c>
    </row>
    <row r="89" spans="5:5" x14ac:dyDescent="0.3">
      <c r="E89" t="s">
        <v>133</v>
      </c>
    </row>
    <row r="90" spans="5:5" x14ac:dyDescent="0.3">
      <c r="E90" t="s">
        <v>134</v>
      </c>
    </row>
    <row r="91" spans="5:5" x14ac:dyDescent="0.3">
      <c r="E91" t="s">
        <v>135</v>
      </c>
    </row>
    <row r="92" spans="5:5" x14ac:dyDescent="0.3">
      <c r="E92" t="s">
        <v>136</v>
      </c>
    </row>
    <row r="93" spans="5:5" x14ac:dyDescent="0.3">
      <c r="E93" t="s">
        <v>137</v>
      </c>
    </row>
    <row r="94" spans="5:5" x14ac:dyDescent="0.3">
      <c r="E94" t="s">
        <v>138</v>
      </c>
    </row>
    <row r="95" spans="5:5" x14ac:dyDescent="0.3">
      <c r="E95" t="s">
        <v>139</v>
      </c>
    </row>
    <row r="96" spans="5:5" x14ac:dyDescent="0.3">
      <c r="E96" t="s">
        <v>140</v>
      </c>
    </row>
    <row r="97" spans="5:5" x14ac:dyDescent="0.3">
      <c r="E97" t="s">
        <v>141</v>
      </c>
    </row>
    <row r="98" spans="5:5" x14ac:dyDescent="0.3">
      <c r="E98" t="s">
        <v>142</v>
      </c>
    </row>
    <row r="99" spans="5:5" x14ac:dyDescent="0.3">
      <c r="E99" t="s">
        <v>143</v>
      </c>
    </row>
    <row r="100" spans="5:5" x14ac:dyDescent="0.3">
      <c r="E100" t="s">
        <v>144</v>
      </c>
    </row>
    <row r="101" spans="5:5" x14ac:dyDescent="0.3">
      <c r="E101" t="s">
        <v>145</v>
      </c>
    </row>
    <row r="102" spans="5:5" x14ac:dyDescent="0.3">
      <c r="E102" t="s">
        <v>146</v>
      </c>
    </row>
    <row r="103" spans="5:5" x14ac:dyDescent="0.3">
      <c r="E103" t="s">
        <v>147</v>
      </c>
    </row>
    <row r="104" spans="5:5" x14ac:dyDescent="0.3">
      <c r="E104" t="s">
        <v>148</v>
      </c>
    </row>
    <row r="105" spans="5:5" x14ac:dyDescent="0.3">
      <c r="E105" t="s">
        <v>149</v>
      </c>
    </row>
    <row r="106" spans="5:5" x14ac:dyDescent="0.3">
      <c r="E106" t="s">
        <v>150</v>
      </c>
    </row>
    <row r="107" spans="5:5" x14ac:dyDescent="0.3">
      <c r="E107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 Holmazabal Jesus (Contratista-Teniente)</dc:creator>
  <cp:lastModifiedBy>Javier Orellana</cp:lastModifiedBy>
  <dcterms:created xsi:type="dcterms:W3CDTF">2020-09-03T20:53:55Z</dcterms:created>
  <dcterms:modified xsi:type="dcterms:W3CDTF">2020-09-14T15:49:52Z</dcterms:modified>
</cp:coreProperties>
</file>