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vier Orellana\Downloads\"/>
    </mc:Choice>
  </mc:AlternateContent>
  <xr:revisionPtr revIDLastSave="0" documentId="13_ncr:1_{D163B3EC-04F0-493A-AA4D-195EC1C3F81C}" xr6:coauthVersionLast="45" xr6:coauthVersionMax="45" xr10:uidLastSave="{00000000-0000-0000-0000-000000000000}"/>
  <bookViews>
    <workbookView xWindow="28680" yWindow="3000" windowWidth="20640" windowHeight="11160" xr2:uid="{00000000-000D-0000-FFFF-FFFF00000000}"/>
  </bookViews>
  <sheets>
    <sheet name="Tabla" sheetId="1" r:id="rId1"/>
    <sheet name="Dat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3" i="1" l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<sst xmlns="http://schemas.openxmlformats.org/spreadsheetml/2006/main" count="651" uniqueCount="224">
  <si>
    <t>UnidadOperacional</t>
  </si>
  <si>
    <t>Sector</t>
  </si>
  <si>
    <t>Lugar</t>
  </si>
  <si>
    <t>TipoObjeto</t>
  </si>
  <si>
    <t>Evento</t>
  </si>
  <si>
    <t>NivelImpacto</t>
  </si>
  <si>
    <t>Comentarios</t>
  </si>
  <si>
    <t>QHorasDetencion</t>
  </si>
  <si>
    <t>QDiasDetencion</t>
  </si>
  <si>
    <t>QKtsPerdida</t>
  </si>
  <si>
    <t>QTMFperdida</t>
  </si>
  <si>
    <t>QLibrasPerdida</t>
  </si>
  <si>
    <t>MontoPerdidaKUSD</t>
  </si>
  <si>
    <t>IdRiesgoAsociado</t>
  </si>
  <si>
    <t>GSYS</t>
  </si>
  <si>
    <t>GDI</t>
  </si>
  <si>
    <t>GFUN</t>
  </si>
  <si>
    <t>GRMD</t>
  </si>
  <si>
    <t>GOBM</t>
  </si>
  <si>
    <t>GPRO</t>
  </si>
  <si>
    <t>GMIN</t>
  </si>
  <si>
    <t>GRHU</t>
  </si>
  <si>
    <t>GAD</t>
  </si>
  <si>
    <t>GRSW</t>
  </si>
  <si>
    <t>GSAE</t>
  </si>
  <si>
    <t>GSSO</t>
  </si>
  <si>
    <t>GTRH</t>
  </si>
  <si>
    <t>GPTA</t>
  </si>
  <si>
    <t>DFC</t>
  </si>
  <si>
    <t>Gerencia</t>
  </si>
  <si>
    <t>SuperIntendencia</t>
  </si>
  <si>
    <t>Area</t>
  </si>
  <si>
    <t>GEO MINERO METALÚRGICOS</t>
  </si>
  <si>
    <t>NEGOCIO / EXTERNO</t>
  </si>
  <si>
    <t>GOVERNANCE / CUMPLIMIENTO</t>
  </si>
  <si>
    <t>OPERACIÓN</t>
  </si>
  <si>
    <t>SEGURIDAD Y SALUD OCUPACIONAL</t>
  </si>
  <si>
    <t>SUSTENTABILIDAD</t>
  </si>
  <si>
    <t>RRHH</t>
  </si>
  <si>
    <t>GESTION EJECUCION</t>
  </si>
  <si>
    <t>INGENIERIA</t>
  </si>
  <si>
    <t>ABASTECIMIENTO/CONTRATOS</t>
  </si>
  <si>
    <t>CONSTRUCCION</t>
  </si>
  <si>
    <t>PUESTA EN MARCHA/RAMP UP</t>
  </si>
  <si>
    <t>Familia</t>
  </si>
  <si>
    <t>Captura de Datos</t>
  </si>
  <si>
    <t>Modelo Geológico</t>
  </si>
  <si>
    <t>Modelo Geometalúrgico</t>
  </si>
  <si>
    <t>Modelo Geotécnico</t>
  </si>
  <si>
    <t>Modelo Hodrogeológico</t>
  </si>
  <si>
    <t>Modelo de Estimación</t>
  </si>
  <si>
    <t>Proceso Metalúrgico</t>
  </si>
  <si>
    <t>Plan Minero</t>
  </si>
  <si>
    <t>Estrategia de Negocios</t>
  </si>
  <si>
    <t>Condiciones de mercado</t>
  </si>
  <si>
    <t>Evaluación Económica</t>
  </si>
  <si>
    <t>Infraestructura pública</t>
  </si>
  <si>
    <t>Relación con Privados</t>
  </si>
  <si>
    <t>Financiamiento</t>
  </si>
  <si>
    <t>Governance</t>
  </si>
  <si>
    <t>Normativo</t>
  </si>
  <si>
    <t>Interacción Organizacional</t>
  </si>
  <si>
    <t>Plazos de aprobación</t>
  </si>
  <si>
    <t>Normativa Interna</t>
  </si>
  <si>
    <t>Leyes</t>
  </si>
  <si>
    <t>Reputacional</t>
  </si>
  <si>
    <t>Relación con Autoridades</t>
  </si>
  <si>
    <t>Promesa de producción</t>
  </si>
  <si>
    <t>Opex</t>
  </si>
  <si>
    <t>Técnicos/Operacionales</t>
  </si>
  <si>
    <t>Mantenimiento</t>
  </si>
  <si>
    <t>Transporte y Logística</t>
  </si>
  <si>
    <t>Infraestructura y Servicios</t>
  </si>
  <si>
    <t>Recursos Humanos</t>
  </si>
  <si>
    <t>Benchmarking</t>
  </si>
  <si>
    <t>PND</t>
  </si>
  <si>
    <t>Criterios de diseño de seguridad</t>
  </si>
  <si>
    <t>Seguridad Riesgos críticos</t>
  </si>
  <si>
    <t>Salud ocupacional</t>
  </si>
  <si>
    <t>Protección industrial</t>
  </si>
  <si>
    <t>Condiciones del terreno</t>
  </si>
  <si>
    <t>Eventos de la naturaleza/Clima extremo</t>
  </si>
  <si>
    <t>EIA/DIA</t>
  </si>
  <si>
    <t>Permisos</t>
  </si>
  <si>
    <t>Residuos y emisiones</t>
  </si>
  <si>
    <t>Sitios arqueológicos</t>
  </si>
  <si>
    <t>Recursos naturales</t>
  </si>
  <si>
    <t>Compromisos ambientales</t>
  </si>
  <si>
    <t>Vigilancia ambiental</t>
  </si>
  <si>
    <t>Comunidad</t>
  </si>
  <si>
    <t>Autoridades</t>
  </si>
  <si>
    <t>Servicios públicos</t>
  </si>
  <si>
    <t>Territorio/Servidumbres</t>
  </si>
  <si>
    <t>Disponibilidad de mano de obra</t>
  </si>
  <si>
    <t>Competencias del personal</t>
  </si>
  <si>
    <t>Selección/Rotación personal</t>
  </si>
  <si>
    <t>Rol y responsabilidad</t>
  </si>
  <si>
    <t>Condiciones laborales</t>
  </si>
  <si>
    <t>Relación laboral</t>
  </si>
  <si>
    <t>Cambio cultural</t>
  </si>
  <si>
    <t>Capex</t>
  </si>
  <si>
    <t>Programa</t>
  </si>
  <si>
    <t>Alcance</t>
  </si>
  <si>
    <t>Calidad (QA/QC)</t>
  </si>
  <si>
    <t>Control de cambios</t>
  </si>
  <si>
    <t>Comunicación</t>
  </si>
  <si>
    <t>Integración entre áreas del proyecto</t>
  </si>
  <si>
    <t>Partes interesadas</t>
  </si>
  <si>
    <t>Aportes del dueño del proyecto</t>
  </si>
  <si>
    <t>Integración de Ingeniería</t>
  </si>
  <si>
    <t>Integración de Contratos</t>
  </si>
  <si>
    <t>Sponsor</t>
  </si>
  <si>
    <t>Supuestos y restricciones</t>
  </si>
  <si>
    <t>Cristerios del diseño</t>
  </si>
  <si>
    <t>Cambios del diseño</t>
  </si>
  <si>
    <t>Límite de batería</t>
  </si>
  <si>
    <t>Completitud Madurez Coherencia</t>
  </si>
  <si>
    <t>Procesos e Infraestructura</t>
  </si>
  <si>
    <t>Tecnología</t>
  </si>
  <si>
    <t>Información Vendor</t>
  </si>
  <si>
    <t>Geomecánica</t>
  </si>
  <si>
    <t>Topografía</t>
  </si>
  <si>
    <t>Definición del requerimiento</t>
  </si>
  <si>
    <t>Bases de licitación</t>
  </si>
  <si>
    <t>Formación de contratos</t>
  </si>
  <si>
    <t>Adminsitración del contrato</t>
  </si>
  <si>
    <t>Capacidad de los contratistas</t>
  </si>
  <si>
    <t>Aportes del proyecto al contrato</t>
  </si>
  <si>
    <t>Compra de bienes y equipos</t>
  </si>
  <si>
    <t>Fabricación</t>
  </si>
  <si>
    <t>Logística</t>
  </si>
  <si>
    <t>Importaciones e internacionalización</t>
  </si>
  <si>
    <t>Disponibilidad de materiales</t>
  </si>
  <si>
    <t>Disponibilidad de servicios</t>
  </si>
  <si>
    <t>Condiciones del sitio</t>
  </si>
  <si>
    <t>Interferencias</t>
  </si>
  <si>
    <t>Movilización y desmovilización</t>
  </si>
  <si>
    <t>Tien-Ins/Conexiones</t>
  </si>
  <si>
    <t>Equipos y maquinaria</t>
  </si>
  <si>
    <t>Rendimientos</t>
  </si>
  <si>
    <t>Método y secuencia constructiva</t>
  </si>
  <si>
    <t>Maniobras especiales</t>
  </si>
  <si>
    <t>Infraestructura, accesos y servicios</t>
  </si>
  <si>
    <t>Término constructivo</t>
  </si>
  <si>
    <t>Entrega/detención de Equipos</t>
  </si>
  <si>
    <t>Pre-comisionamiento</t>
  </si>
  <si>
    <t>Comisionamiento</t>
  </si>
  <si>
    <t>Ramp-Up</t>
  </si>
  <si>
    <t>Aportes de la operación</t>
  </si>
  <si>
    <t>Integración con Operaciones</t>
  </si>
  <si>
    <t>Alistamiento operacional</t>
  </si>
  <si>
    <t>Descontinuidad operacional</t>
  </si>
  <si>
    <t>SubProceso</t>
  </si>
  <si>
    <t>Atraso Proyecto</t>
  </si>
  <si>
    <t>Probidad y Transparencia</t>
  </si>
  <si>
    <t>Falta Agua</t>
  </si>
  <si>
    <t>Falla Equipo Crítico</t>
  </si>
  <si>
    <t>Incendio</t>
  </si>
  <si>
    <t>Pandemia</t>
  </si>
  <si>
    <t>Otro</t>
  </si>
  <si>
    <t>Falta Mineral</t>
  </si>
  <si>
    <t>Transformacion Cultural</t>
  </si>
  <si>
    <t>Clasificacion</t>
  </si>
  <si>
    <t>TipoFalla</t>
  </si>
  <si>
    <t>Fecha</t>
  </si>
  <si>
    <t>SAG</t>
  </si>
  <si>
    <t>SAG2</t>
  </si>
  <si>
    <t>MOLINO SAG</t>
  </si>
  <si>
    <t>FALTA DE AGUA</t>
  </si>
  <si>
    <t>OTRO</t>
  </si>
  <si>
    <t>Menor rate de procesamiento (5 h) por bajo nivel de estanque de agua.</t>
  </si>
  <si>
    <t>CONVENCIONAL</t>
  </si>
  <si>
    <t>MOLIENDA CONVENCIONAL</t>
  </si>
  <si>
    <t>MOLINO (S)</t>
  </si>
  <si>
    <t>DETENCION EQUIPO</t>
  </si>
  <si>
    <t>Detencion de molinos por bajo nivel de estanque agua y ajuste meta: M-1 (24 h). M-2 (24 h). M-3 (22.3 h). M-4 (13.4 h). M-5 (6.7 h). M-12 (10.6 h).</t>
  </si>
  <si>
    <t>ENCLAVAMIENTO</t>
  </si>
  <si>
    <t>DETENCION SAG2</t>
  </si>
  <si>
    <t>Detencion de molino 501 (0.8 h) por enclavamiento correa 525 sensor atollo.</t>
  </si>
  <si>
    <t>MOLIENDA UNITARIA</t>
  </si>
  <si>
    <t>MOLINO 13</t>
  </si>
  <si>
    <t>Molienda unitaria menor procesamiento por bajo flujo agua de alimentacion.</t>
  </si>
  <si>
    <t>MAYOR RECIRCULACION PEBBLES</t>
  </si>
  <si>
    <t>Molino SAG 2 recircula pebbles (0.5 h) por tolvas llenas en chancado pebles.</t>
  </si>
  <si>
    <t>Molinos detenidos por bajo nivel estanque de agua: M-1 (24 h). M-2 (24 h). M-3 (24 h). M-4 (18 h). M-5 (14 h). M-6 (3.3 h). M-10 (3.7 h). M-12 (8 h).</t>
  </si>
  <si>
    <t>SAG1</t>
  </si>
  <si>
    <t>Molienda SAG 1 restriccion de procesamiento por bajo nivel estanque de agua.</t>
  </si>
  <si>
    <t>Molienda SAG 2 restriccion de procesamiento por bajo nivel estanque de agua.</t>
  </si>
  <si>
    <t>Molinos detenidos por bajo nivel estanque de agua: M-1 (24 h). M-2 (24 h). M-3 (24 h). M-4 (24 h). M-5 (24 h). M-6 (9.4 h). M-10 (11.8 h). M-12 (24 h).</t>
  </si>
  <si>
    <t>Molinos detenidos por bajo nivel estanque de agua: M-1 (24h). M-2 (24h). M-3 (24h). M-4 (24h) y M-5(11h).</t>
  </si>
  <si>
    <t>MOLINO 8</t>
  </si>
  <si>
    <t>FALLA MECANICA</t>
  </si>
  <si>
    <t>M-8 detenido (13h) por sello alimentacion.</t>
  </si>
  <si>
    <t>SAG 1 con mayor recirculacion de pebbles (2.5 h) por imprevisto en carro CTR-525.</t>
  </si>
  <si>
    <t>TRANSPORTE Y CHANCADO</t>
  </si>
  <si>
    <t>TRANSPORTE PPAL.</t>
  </si>
  <si>
    <t>TREN</t>
  </si>
  <si>
    <t>OPERACION SEGUN DISPONIBILIDAD VACIADO</t>
  </si>
  <si>
    <t>Operacion segun disponibilidad de vaciado en buzones de grueso y fino.</t>
  </si>
  <si>
    <t>PIERDE CICLO</t>
  </si>
  <si>
    <t>Menor acarreo de mineral debido a interferencias de vaciado en lineas de Fino. (CHST detenido por buzones finos llenos)</t>
  </si>
  <si>
    <t>Por baja capacidad de vaciado en linea de finos debido a detenciones CHST genera menor acarreo de mineral.</t>
  </si>
  <si>
    <t>BUZON FINO</t>
  </si>
  <si>
    <t>L0 LLENA</t>
  </si>
  <si>
    <t>RESTRICCION VACIADO</t>
  </si>
  <si>
    <t>Restriccion de vaciado por buzones llenos: L-0 (2.37 h). L-2 (1.95 h) por CHST buzon fino lleno y L-1 (4.38 h) F/S por correa 103-1.</t>
  </si>
  <si>
    <t>DESRIELADO</t>
  </si>
  <si>
    <t>Tren 3 descarrilado un carro en OP-20 Xc-21 de 04:50 a 06:10 hrs. menor acarreo mineral fino.</t>
  </si>
  <si>
    <t>Falla Operacional</t>
  </si>
  <si>
    <t>CHANCADO</t>
  </si>
  <si>
    <t>CHANCADORES</t>
  </si>
  <si>
    <t>Chancado Sewell restringido por buzones finos llenos.</t>
  </si>
  <si>
    <t>PLANTA SEWELL</t>
  </si>
  <si>
    <t>PLANTA</t>
  </si>
  <si>
    <t>MOLINOS PRIMARIOS</t>
  </si>
  <si>
    <t>Molienda Sewell procesando a rate de 13.400 tmh/d.</t>
  </si>
  <si>
    <t>RAJO</t>
  </si>
  <si>
    <t>EQUIPOS DE APOYO</t>
  </si>
  <si>
    <t>BAJA DISPONIBILIDAD</t>
  </si>
  <si>
    <t>Menor procesamiento por fallas en UJ1. UJ2 y CV-101.</t>
  </si>
  <si>
    <t>Interferencia en el proceso por detenciones en CV-101 (falla electrica). CV100 (atollo) y UJ1 (mtto. y engrampe).</t>
  </si>
  <si>
    <t>FERROCARRIL</t>
  </si>
  <si>
    <t>Menor acarreo por baja disponibilidad de vaciado.</t>
  </si>
  <si>
    <t>Por falta de agua proceso detendido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</si>
</sst>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3"/>
  <sheetViews>
    <sheetView tabSelected="1" workbookViewId="0">
      <selection activeCell="A2" sqref="A2:V53"/>
    </sheetView>
  </sheetViews>
  <sheetFormatPr baseColWidth="10" defaultColWidth="8.88671875" defaultRowHeight="14.4" x14ac:dyDescent="0.3"/>
  <sheetData>
    <row r="1" spans="1:22" x14ac:dyDescent="0.3">
      <c r="A1" s="1" t="s">
        <v>164</v>
      </c>
      <c r="B1" s="1" t="s">
        <v>29</v>
      </c>
      <c r="C1" s="1" t="s">
        <v>30</v>
      </c>
      <c r="D1" s="1" t="s">
        <v>0</v>
      </c>
      <c r="E1" s="1" t="s">
        <v>31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44</v>
      </c>
      <c r="T1" s="1" t="s">
        <v>152</v>
      </c>
      <c r="U1" s="1" t="s">
        <v>162</v>
      </c>
      <c r="V1" s="1" t="s">
        <v>163</v>
      </c>
    </row>
    <row r="2" spans="1:22" x14ac:dyDescent="0.3">
      <c r="A2" s="2">
        <v>43971</v>
      </c>
      <c r="B2" t="s">
        <v>27</v>
      </c>
      <c r="C2" t="s">
        <v>165</v>
      </c>
      <c r="D2" t="s">
        <v>166</v>
      </c>
      <c r="H2" t="s">
        <v>167</v>
      </c>
      <c r="I2" t="s">
        <v>168</v>
      </c>
      <c r="J2" t="s">
        <v>169</v>
      </c>
      <c r="K2" t="s">
        <v>170</v>
      </c>
      <c r="L2">
        <v>5</v>
      </c>
      <c r="M2">
        <f t="shared" ref="M2:M53" si="0">L2/24</f>
        <v>0.20833333333333334</v>
      </c>
      <c r="N2">
        <v>8.2934602454338737</v>
      </c>
      <c r="O2">
        <v>69.665066061644538</v>
      </c>
      <c r="P2">
        <v>153584.99794082277</v>
      </c>
      <c r="Q2">
        <v>364.61078511151328</v>
      </c>
      <c r="S2" t="s">
        <v>35</v>
      </c>
      <c r="T2" t="s">
        <v>69</v>
      </c>
      <c r="U2" t="s">
        <v>155</v>
      </c>
    </row>
    <row r="3" spans="1:22" x14ac:dyDescent="0.3">
      <c r="A3" s="2">
        <v>43972</v>
      </c>
      <c r="B3" t="s">
        <v>27</v>
      </c>
      <c r="C3" t="s">
        <v>171</v>
      </c>
      <c r="D3" t="s">
        <v>172</v>
      </c>
      <c r="H3" t="s">
        <v>173</v>
      </c>
      <c r="I3" t="s">
        <v>168</v>
      </c>
      <c r="J3" t="s">
        <v>174</v>
      </c>
      <c r="K3" t="s">
        <v>175</v>
      </c>
      <c r="L3">
        <v>101</v>
      </c>
      <c r="M3">
        <f t="shared" si="0"/>
        <v>4.208333333333333</v>
      </c>
      <c r="N3">
        <v>16.928301577113352</v>
      </c>
      <c r="O3">
        <v>142.19773324775215</v>
      </c>
      <c r="P3">
        <v>313491.96667265933</v>
      </c>
      <c r="Q3">
        <v>744.22992888089323</v>
      </c>
      <c r="S3" t="s">
        <v>35</v>
      </c>
      <c r="T3" t="s">
        <v>69</v>
      </c>
      <c r="U3" t="s">
        <v>155</v>
      </c>
    </row>
    <row r="4" spans="1:22" x14ac:dyDescent="0.3">
      <c r="A4" s="2">
        <v>43972</v>
      </c>
      <c r="B4" t="s">
        <v>27</v>
      </c>
      <c r="C4" t="s">
        <v>165</v>
      </c>
      <c r="D4" t="s">
        <v>166</v>
      </c>
      <c r="H4" t="s">
        <v>167</v>
      </c>
      <c r="I4" t="s">
        <v>176</v>
      </c>
      <c r="J4" t="s">
        <v>177</v>
      </c>
      <c r="K4" t="s">
        <v>178</v>
      </c>
      <c r="L4">
        <v>0.8</v>
      </c>
      <c r="M4">
        <f t="shared" si="0"/>
        <v>3.3333333333333333E-2</v>
      </c>
      <c r="N4">
        <v>1.5786635312857575</v>
      </c>
      <c r="O4">
        <v>13.260773662800364</v>
      </c>
      <c r="P4">
        <v>29234.966832482936</v>
      </c>
      <c r="Q4">
        <v>69.403811260314498</v>
      </c>
      <c r="S4" t="s">
        <v>35</v>
      </c>
      <c r="T4" t="s">
        <v>69</v>
      </c>
      <c r="U4" t="s">
        <v>156</v>
      </c>
    </row>
    <row r="5" spans="1:22" x14ac:dyDescent="0.3">
      <c r="A5" s="2">
        <v>43972</v>
      </c>
      <c r="B5" t="s">
        <v>27</v>
      </c>
      <c r="C5" t="s">
        <v>171</v>
      </c>
      <c r="D5" t="s">
        <v>179</v>
      </c>
      <c r="H5" t="s">
        <v>180</v>
      </c>
      <c r="I5" t="s">
        <v>168</v>
      </c>
      <c r="J5" t="s">
        <v>169</v>
      </c>
      <c r="K5" t="s">
        <v>181</v>
      </c>
      <c r="L5">
        <v>5</v>
      </c>
      <c r="M5">
        <f t="shared" si="0"/>
        <v>0.20833333333333334</v>
      </c>
      <c r="N5">
        <v>4.1063701845472984</v>
      </c>
      <c r="O5">
        <v>34.493509550197309</v>
      </c>
      <c r="P5">
        <v>76045.081024555984</v>
      </c>
      <c r="Q5">
        <v>180.53102235229593</v>
      </c>
      <c r="S5" t="s">
        <v>35</v>
      </c>
      <c r="T5" t="s">
        <v>69</v>
      </c>
      <c r="U5" t="s">
        <v>155</v>
      </c>
    </row>
    <row r="6" spans="1:22" x14ac:dyDescent="0.3">
      <c r="A6" s="2">
        <v>43972</v>
      </c>
      <c r="B6" t="s">
        <v>27</v>
      </c>
      <c r="C6" t="s">
        <v>165</v>
      </c>
      <c r="D6" t="s">
        <v>166</v>
      </c>
      <c r="H6" t="s">
        <v>167</v>
      </c>
      <c r="I6" t="s">
        <v>182</v>
      </c>
      <c r="J6" t="s">
        <v>169</v>
      </c>
      <c r="K6" t="s">
        <v>183</v>
      </c>
      <c r="L6">
        <v>0.5</v>
      </c>
      <c r="M6">
        <f t="shared" si="0"/>
        <v>2.0833333333333332E-2</v>
      </c>
      <c r="N6">
        <v>0.98666470705359832</v>
      </c>
      <c r="O6">
        <v>8.2879835392502255</v>
      </c>
      <c r="P6">
        <v>18271.854270301832</v>
      </c>
      <c r="Q6">
        <v>43.377382037696549</v>
      </c>
      <c r="S6" t="s">
        <v>35</v>
      </c>
      <c r="T6" t="s">
        <v>69</v>
      </c>
      <c r="U6" t="s">
        <v>156</v>
      </c>
    </row>
    <row r="7" spans="1:22" x14ac:dyDescent="0.3">
      <c r="A7" s="2">
        <v>43973</v>
      </c>
      <c r="B7" t="s">
        <v>27</v>
      </c>
      <c r="C7" t="s">
        <v>171</v>
      </c>
      <c r="D7" t="s">
        <v>172</v>
      </c>
      <c r="H7" t="s">
        <v>173</v>
      </c>
      <c r="I7" t="s">
        <v>168</v>
      </c>
      <c r="J7" t="s">
        <v>174</v>
      </c>
      <c r="K7" t="s">
        <v>184</v>
      </c>
      <c r="L7">
        <v>119</v>
      </c>
      <c r="M7">
        <f t="shared" si="0"/>
        <v>4.958333333333333</v>
      </c>
      <c r="N7">
        <v>13.665828223497666</v>
      </c>
      <c r="O7">
        <v>114.79295707738039</v>
      </c>
      <c r="P7">
        <v>253074.84903193434</v>
      </c>
      <c r="Q7">
        <v>600.79969160181213</v>
      </c>
      <c r="S7" t="s">
        <v>35</v>
      </c>
      <c r="T7" t="s">
        <v>69</v>
      </c>
      <c r="U7" t="s">
        <v>155</v>
      </c>
    </row>
    <row r="8" spans="1:22" x14ac:dyDescent="0.3">
      <c r="A8" s="2">
        <v>43973</v>
      </c>
      <c r="B8" t="s">
        <v>27</v>
      </c>
      <c r="C8" t="s">
        <v>171</v>
      </c>
      <c r="D8" t="s">
        <v>179</v>
      </c>
      <c r="H8" t="s">
        <v>180</v>
      </c>
      <c r="I8" t="s">
        <v>168</v>
      </c>
      <c r="J8" t="s">
        <v>169</v>
      </c>
      <c r="K8" t="s">
        <v>181</v>
      </c>
      <c r="L8">
        <v>5</v>
      </c>
      <c r="M8">
        <f t="shared" si="0"/>
        <v>0.20833333333333334</v>
      </c>
      <c r="N8">
        <v>2.8135528695436367</v>
      </c>
      <c r="O8">
        <v>23.633844104166549</v>
      </c>
      <c r="P8">
        <v>52103.645388927653</v>
      </c>
      <c r="Q8">
        <v>123.69405415331426</v>
      </c>
      <c r="S8" t="s">
        <v>35</v>
      </c>
      <c r="T8" t="s">
        <v>69</v>
      </c>
      <c r="U8" t="s">
        <v>155</v>
      </c>
    </row>
    <row r="9" spans="1:22" x14ac:dyDescent="0.3">
      <c r="A9" s="2">
        <v>43973</v>
      </c>
      <c r="B9" t="s">
        <v>27</v>
      </c>
      <c r="C9" t="s">
        <v>165</v>
      </c>
      <c r="D9" t="s">
        <v>185</v>
      </c>
      <c r="H9" t="s">
        <v>167</v>
      </c>
      <c r="I9" t="s">
        <v>168</v>
      </c>
      <c r="J9" t="s">
        <v>169</v>
      </c>
      <c r="K9" t="s">
        <v>186</v>
      </c>
      <c r="L9">
        <v>5</v>
      </c>
      <c r="M9">
        <f t="shared" si="0"/>
        <v>0.20833333333333334</v>
      </c>
      <c r="N9">
        <v>6.7603094534793478</v>
      </c>
      <c r="O9">
        <v>56.786599409226525</v>
      </c>
      <c r="P9">
        <v>125192.87278956898</v>
      </c>
      <c r="Q9">
        <v>297.20788000243675</v>
      </c>
      <c r="S9" t="s">
        <v>35</v>
      </c>
      <c r="T9" t="s">
        <v>69</v>
      </c>
      <c r="U9" t="s">
        <v>155</v>
      </c>
    </row>
    <row r="10" spans="1:22" x14ac:dyDescent="0.3">
      <c r="A10" s="2">
        <v>43973</v>
      </c>
      <c r="B10" t="s">
        <v>27</v>
      </c>
      <c r="C10" t="s">
        <v>165</v>
      </c>
      <c r="D10" t="s">
        <v>166</v>
      </c>
      <c r="H10" t="s">
        <v>167</v>
      </c>
      <c r="I10" t="s">
        <v>168</v>
      </c>
      <c r="J10" t="s">
        <v>169</v>
      </c>
      <c r="K10" t="s">
        <v>187</v>
      </c>
      <c r="L10">
        <v>5</v>
      </c>
      <c r="M10">
        <f t="shared" si="0"/>
        <v>0.20833333333333334</v>
      </c>
      <c r="N10">
        <v>6.7603094534793478</v>
      </c>
      <c r="O10">
        <v>56.786599409226525</v>
      </c>
      <c r="P10">
        <v>125192.87278956898</v>
      </c>
      <c r="Q10">
        <v>297.20788000243675</v>
      </c>
      <c r="S10" t="s">
        <v>35</v>
      </c>
      <c r="T10" t="s">
        <v>69</v>
      </c>
      <c r="U10" t="s">
        <v>155</v>
      </c>
    </row>
    <row r="11" spans="1:22" x14ac:dyDescent="0.3">
      <c r="A11" s="2">
        <v>43974</v>
      </c>
      <c r="B11" t="s">
        <v>27</v>
      </c>
      <c r="C11" t="s">
        <v>171</v>
      </c>
      <c r="D11" t="s">
        <v>172</v>
      </c>
      <c r="H11" t="s">
        <v>173</v>
      </c>
      <c r="I11" t="s">
        <v>168</v>
      </c>
      <c r="J11" t="s">
        <v>174</v>
      </c>
      <c r="K11" t="s">
        <v>188</v>
      </c>
      <c r="L11">
        <v>165.20000000000002</v>
      </c>
      <c r="M11">
        <f t="shared" si="0"/>
        <v>6.8833333333333337</v>
      </c>
      <c r="N11">
        <v>21.547671503625327</v>
      </c>
      <c r="O11">
        <v>181.00044063045277</v>
      </c>
      <c r="P11">
        <v>399037.1914227088</v>
      </c>
      <c r="Q11">
        <v>947.31429243751063</v>
      </c>
      <c r="S11" t="s">
        <v>35</v>
      </c>
      <c r="T11" t="s">
        <v>69</v>
      </c>
      <c r="U11" t="s">
        <v>155</v>
      </c>
    </row>
    <row r="12" spans="1:22" x14ac:dyDescent="0.3">
      <c r="A12" s="2">
        <v>43974</v>
      </c>
      <c r="B12" t="s">
        <v>27</v>
      </c>
      <c r="C12" t="s">
        <v>171</v>
      </c>
      <c r="D12" t="s">
        <v>179</v>
      </c>
      <c r="H12" t="s">
        <v>180</v>
      </c>
      <c r="I12" t="s">
        <v>168</v>
      </c>
      <c r="J12" t="s">
        <v>169</v>
      </c>
      <c r="K12" t="s">
        <v>181</v>
      </c>
      <c r="L12">
        <v>5</v>
      </c>
      <c r="M12">
        <f t="shared" si="0"/>
        <v>0.20833333333333334</v>
      </c>
      <c r="N12">
        <v>3.1956292484190101</v>
      </c>
      <c r="O12">
        <v>26.843285686719685</v>
      </c>
      <c r="P12">
        <v>59179.244490655947</v>
      </c>
      <c r="Q12">
        <v>140.49152642081722</v>
      </c>
      <c r="S12" t="s">
        <v>35</v>
      </c>
      <c r="T12" t="s">
        <v>69</v>
      </c>
      <c r="U12" t="s">
        <v>155</v>
      </c>
    </row>
    <row r="13" spans="1:22" x14ac:dyDescent="0.3">
      <c r="A13" s="2">
        <v>43974</v>
      </c>
      <c r="B13" t="s">
        <v>27</v>
      </c>
      <c r="C13" t="s">
        <v>165</v>
      </c>
      <c r="D13" t="s">
        <v>185</v>
      </c>
      <c r="H13" t="s">
        <v>167</v>
      </c>
      <c r="I13" t="s">
        <v>168</v>
      </c>
      <c r="J13" t="s">
        <v>169</v>
      </c>
      <c r="K13" t="s">
        <v>186</v>
      </c>
      <c r="L13">
        <v>5</v>
      </c>
      <c r="M13">
        <f t="shared" si="0"/>
        <v>0.20833333333333334</v>
      </c>
      <c r="N13">
        <v>7.6783496239778337</v>
      </c>
      <c r="O13">
        <v>64.49813684141381</v>
      </c>
      <c r="P13">
        <v>142193.88244331771</v>
      </c>
      <c r="Q13">
        <v>337.56827692043623</v>
      </c>
      <c r="S13" t="s">
        <v>35</v>
      </c>
      <c r="T13" t="s">
        <v>69</v>
      </c>
      <c r="U13" t="s">
        <v>155</v>
      </c>
    </row>
    <row r="14" spans="1:22" x14ac:dyDescent="0.3">
      <c r="A14" s="2">
        <v>43974</v>
      </c>
      <c r="B14" t="s">
        <v>27</v>
      </c>
      <c r="C14" t="s">
        <v>165</v>
      </c>
      <c r="D14" t="s">
        <v>166</v>
      </c>
      <c r="H14" t="s">
        <v>167</v>
      </c>
      <c r="I14" t="s">
        <v>168</v>
      </c>
      <c r="J14" t="s">
        <v>169</v>
      </c>
      <c r="K14" t="s">
        <v>187</v>
      </c>
      <c r="L14">
        <v>5</v>
      </c>
      <c r="M14">
        <f t="shared" si="0"/>
        <v>0.20833333333333334</v>
      </c>
      <c r="N14">
        <v>7.6783496239778337</v>
      </c>
      <c r="O14">
        <v>64.49813684141381</v>
      </c>
      <c r="P14">
        <v>142193.88244331771</v>
      </c>
      <c r="Q14">
        <v>337.56827692043623</v>
      </c>
      <c r="S14" t="s">
        <v>35</v>
      </c>
      <c r="T14" t="s">
        <v>69</v>
      </c>
      <c r="U14" t="s">
        <v>155</v>
      </c>
    </row>
    <row r="15" spans="1:22" x14ac:dyDescent="0.3">
      <c r="A15" s="2">
        <v>43975</v>
      </c>
      <c r="B15" t="s">
        <v>27</v>
      </c>
      <c r="C15" t="s">
        <v>171</v>
      </c>
      <c r="D15" t="s">
        <v>172</v>
      </c>
      <c r="H15" t="s">
        <v>173</v>
      </c>
      <c r="I15" t="s">
        <v>168</v>
      </c>
      <c r="J15" t="s">
        <v>174</v>
      </c>
      <c r="K15" t="s">
        <v>189</v>
      </c>
      <c r="L15">
        <v>107</v>
      </c>
      <c r="M15">
        <f t="shared" si="0"/>
        <v>4.458333333333333</v>
      </c>
      <c r="N15">
        <v>14.948783580854576</v>
      </c>
      <c r="O15">
        <v>125.56978207917844</v>
      </c>
      <c r="P15">
        <v>276833.65296739835</v>
      </c>
      <c r="Q15">
        <v>657.20309214460372</v>
      </c>
      <c r="S15" t="s">
        <v>35</v>
      </c>
      <c r="T15" t="s">
        <v>69</v>
      </c>
      <c r="U15" t="s">
        <v>155</v>
      </c>
    </row>
    <row r="16" spans="1:22" x14ac:dyDescent="0.3">
      <c r="A16" s="2">
        <v>43975</v>
      </c>
      <c r="B16" t="s">
        <v>27</v>
      </c>
      <c r="C16" t="s">
        <v>171</v>
      </c>
      <c r="D16" t="s">
        <v>172</v>
      </c>
      <c r="H16" t="s">
        <v>190</v>
      </c>
      <c r="I16" t="s">
        <v>191</v>
      </c>
      <c r="J16" t="s">
        <v>174</v>
      </c>
      <c r="K16" t="s">
        <v>192</v>
      </c>
      <c r="L16">
        <v>13</v>
      </c>
      <c r="M16">
        <f t="shared" si="0"/>
        <v>0.54166666666666663</v>
      </c>
      <c r="N16">
        <v>1.8162073509449481</v>
      </c>
      <c r="O16">
        <v>15.256141747937566</v>
      </c>
      <c r="P16">
        <v>33633.995220338111</v>
      </c>
      <c r="Q16">
        <v>79.847104653082667</v>
      </c>
      <c r="S16" t="s">
        <v>35</v>
      </c>
      <c r="T16" t="s">
        <v>69</v>
      </c>
      <c r="U16" t="s">
        <v>156</v>
      </c>
    </row>
    <row r="17" spans="1:22" x14ac:dyDescent="0.3">
      <c r="A17" s="2">
        <v>43975</v>
      </c>
      <c r="B17" t="s">
        <v>27</v>
      </c>
      <c r="C17" t="s">
        <v>171</v>
      </c>
      <c r="D17" t="s">
        <v>179</v>
      </c>
      <c r="H17" t="s">
        <v>180</v>
      </c>
      <c r="I17" t="s">
        <v>168</v>
      </c>
      <c r="J17" t="s">
        <v>169</v>
      </c>
      <c r="K17" t="s">
        <v>181</v>
      </c>
      <c r="L17">
        <v>5</v>
      </c>
      <c r="M17">
        <f t="shared" si="0"/>
        <v>0.20833333333333334</v>
      </c>
      <c r="N17">
        <v>3.4228523152424022</v>
      </c>
      <c r="O17">
        <v>28.751959448036178</v>
      </c>
      <c r="P17">
        <v>63387.144838329514</v>
      </c>
      <c r="Q17">
        <v>150.48108184619429</v>
      </c>
      <c r="S17" t="s">
        <v>35</v>
      </c>
      <c r="T17" t="s">
        <v>69</v>
      </c>
      <c r="U17" t="s">
        <v>155</v>
      </c>
    </row>
    <row r="18" spans="1:22" x14ac:dyDescent="0.3">
      <c r="A18" s="2">
        <v>43975</v>
      </c>
      <c r="B18" t="s">
        <v>27</v>
      </c>
      <c r="C18" t="s">
        <v>165</v>
      </c>
      <c r="D18" t="s">
        <v>185</v>
      </c>
      <c r="H18" t="s">
        <v>167</v>
      </c>
      <c r="I18" t="s">
        <v>182</v>
      </c>
      <c r="J18" t="s">
        <v>169</v>
      </c>
      <c r="K18" t="s">
        <v>193</v>
      </c>
      <c r="L18">
        <v>2.5</v>
      </c>
      <c r="M18">
        <f t="shared" si="0"/>
        <v>0.10416666666666667</v>
      </c>
      <c r="N18">
        <v>4.1121567529580778</v>
      </c>
      <c r="O18">
        <v>34.542116724847858</v>
      </c>
      <c r="P18">
        <v>76152.241373934085</v>
      </c>
      <c r="Q18">
        <v>180.78542102171951</v>
      </c>
      <c r="S18" t="s">
        <v>35</v>
      </c>
      <c r="T18" t="s">
        <v>69</v>
      </c>
      <c r="U18" t="s">
        <v>156</v>
      </c>
    </row>
    <row r="19" spans="1:22" x14ac:dyDescent="0.3">
      <c r="A19" s="2">
        <v>43957</v>
      </c>
      <c r="B19" t="s">
        <v>20</v>
      </c>
      <c r="C19" t="s">
        <v>194</v>
      </c>
      <c r="D19" t="s">
        <v>195</v>
      </c>
      <c r="H19" t="s">
        <v>196</v>
      </c>
      <c r="I19" t="s">
        <v>197</v>
      </c>
      <c r="J19" t="s">
        <v>174</v>
      </c>
      <c r="K19" t="s">
        <v>198</v>
      </c>
      <c r="L19">
        <v>1</v>
      </c>
      <c r="M19">
        <f t="shared" si="0"/>
        <v>4.1666666666666664E-2</v>
      </c>
      <c r="N19">
        <v>17.8</v>
      </c>
      <c r="O19">
        <v>149.52000000000001</v>
      </c>
      <c r="P19">
        <v>329634.78240000003</v>
      </c>
      <c r="Q19">
        <v>782.55297341760013</v>
      </c>
      <c r="S19" t="s">
        <v>35</v>
      </c>
      <c r="T19" t="s">
        <v>69</v>
      </c>
      <c r="U19" t="s">
        <v>159</v>
      </c>
      <c r="V19" t="s">
        <v>159</v>
      </c>
    </row>
    <row r="20" spans="1:22" x14ac:dyDescent="0.3">
      <c r="A20" s="2">
        <v>43964</v>
      </c>
      <c r="B20" t="s">
        <v>20</v>
      </c>
      <c r="C20" t="s">
        <v>194</v>
      </c>
      <c r="D20" t="s">
        <v>195</v>
      </c>
      <c r="H20" t="s">
        <v>196</v>
      </c>
      <c r="I20" t="s">
        <v>199</v>
      </c>
      <c r="J20" t="s">
        <v>169</v>
      </c>
      <c r="K20" t="s">
        <v>200</v>
      </c>
      <c r="L20">
        <v>1</v>
      </c>
      <c r="M20">
        <f t="shared" si="0"/>
        <v>4.1666666666666664E-2</v>
      </c>
      <c r="N20">
        <v>9.5</v>
      </c>
      <c r="O20">
        <v>79.8</v>
      </c>
      <c r="P20">
        <v>175928.67599999998</v>
      </c>
      <c r="Q20">
        <v>417.65467682399998</v>
      </c>
      <c r="S20" t="s">
        <v>35</v>
      </c>
      <c r="T20" t="s">
        <v>69</v>
      </c>
      <c r="U20" t="s">
        <v>159</v>
      </c>
      <c r="V20" t="s">
        <v>159</v>
      </c>
    </row>
    <row r="21" spans="1:22" x14ac:dyDescent="0.3">
      <c r="A21" s="2">
        <v>43968</v>
      </c>
      <c r="B21" t="s">
        <v>20</v>
      </c>
      <c r="C21" t="s">
        <v>194</v>
      </c>
      <c r="D21" t="s">
        <v>195</v>
      </c>
      <c r="H21" t="s">
        <v>196</v>
      </c>
      <c r="I21" t="s">
        <v>197</v>
      </c>
      <c r="J21" t="s">
        <v>174</v>
      </c>
      <c r="K21" t="s">
        <v>201</v>
      </c>
      <c r="L21">
        <v>1</v>
      </c>
      <c r="M21">
        <f t="shared" si="0"/>
        <v>4.1666666666666664E-2</v>
      </c>
      <c r="N21">
        <v>0.5</v>
      </c>
      <c r="O21">
        <v>4.2</v>
      </c>
      <c r="P21">
        <v>9259.4040000000005</v>
      </c>
      <c r="Q21">
        <v>21.981825096000001</v>
      </c>
      <c r="S21" t="s">
        <v>35</v>
      </c>
      <c r="T21" t="s">
        <v>69</v>
      </c>
      <c r="U21" t="s">
        <v>159</v>
      </c>
      <c r="V21" t="s">
        <v>159</v>
      </c>
    </row>
    <row r="22" spans="1:22" x14ac:dyDescent="0.3">
      <c r="A22" s="2">
        <v>43970</v>
      </c>
      <c r="B22" t="s">
        <v>20</v>
      </c>
      <c r="C22" t="s">
        <v>194</v>
      </c>
      <c r="D22" t="s">
        <v>195</v>
      </c>
      <c r="H22" t="s">
        <v>202</v>
      </c>
      <c r="I22" t="s">
        <v>203</v>
      </c>
      <c r="J22" t="s">
        <v>204</v>
      </c>
      <c r="K22" t="s">
        <v>205</v>
      </c>
      <c r="L22">
        <v>9.1999999999999993</v>
      </c>
      <c r="M22">
        <f t="shared" si="0"/>
        <v>0.3833333333333333</v>
      </c>
      <c r="N22">
        <v>12.6</v>
      </c>
      <c r="O22">
        <v>105.84</v>
      </c>
      <c r="P22">
        <v>233336.98079999999</v>
      </c>
      <c r="Q22">
        <v>553.94199241920001</v>
      </c>
      <c r="S22" t="s">
        <v>35</v>
      </c>
      <c r="T22" t="s">
        <v>69</v>
      </c>
      <c r="U22" t="s">
        <v>159</v>
      </c>
      <c r="V22" t="s">
        <v>159</v>
      </c>
    </row>
    <row r="23" spans="1:22" x14ac:dyDescent="0.3">
      <c r="A23" s="2">
        <v>43972</v>
      </c>
      <c r="B23" t="s">
        <v>20</v>
      </c>
      <c r="C23" t="s">
        <v>194</v>
      </c>
      <c r="D23" t="s">
        <v>195</v>
      </c>
      <c r="H23" t="s">
        <v>196</v>
      </c>
      <c r="I23" t="s">
        <v>206</v>
      </c>
      <c r="J23" t="s">
        <v>174</v>
      </c>
      <c r="K23" t="s">
        <v>207</v>
      </c>
      <c r="L23">
        <v>1</v>
      </c>
      <c r="M23">
        <f t="shared" si="0"/>
        <v>4.1666666666666664E-2</v>
      </c>
      <c r="N23">
        <v>7.8</v>
      </c>
      <c r="O23">
        <v>65.52</v>
      </c>
      <c r="P23">
        <v>144446.70239999998</v>
      </c>
      <c r="Q23">
        <v>342.91647149759996</v>
      </c>
      <c r="S23" t="s">
        <v>35</v>
      </c>
      <c r="T23" t="s">
        <v>69</v>
      </c>
      <c r="U23" t="s">
        <v>208</v>
      </c>
      <c r="V23" t="s">
        <v>208</v>
      </c>
    </row>
    <row r="24" spans="1:22" x14ac:dyDescent="0.3">
      <c r="A24" s="2">
        <v>43953</v>
      </c>
      <c r="B24" t="s">
        <v>23</v>
      </c>
      <c r="C24" t="s">
        <v>209</v>
      </c>
      <c r="D24" t="s">
        <v>209</v>
      </c>
      <c r="H24" t="s">
        <v>210</v>
      </c>
      <c r="I24" t="s">
        <v>169</v>
      </c>
      <c r="J24" t="s">
        <v>169</v>
      </c>
      <c r="K24" t="s">
        <v>211</v>
      </c>
      <c r="L24">
        <v>1</v>
      </c>
      <c r="M24">
        <f t="shared" si="0"/>
        <v>4.1666666666666664E-2</v>
      </c>
      <c r="N24">
        <v>5</v>
      </c>
      <c r="O24">
        <v>42</v>
      </c>
      <c r="P24">
        <v>92594.04</v>
      </c>
      <c r="Q24">
        <v>219.81825096</v>
      </c>
      <c r="S24" t="s">
        <v>35</v>
      </c>
      <c r="T24" t="s">
        <v>69</v>
      </c>
      <c r="U24" t="s">
        <v>156</v>
      </c>
      <c r="V24" t="s">
        <v>156</v>
      </c>
    </row>
    <row r="25" spans="1:22" x14ac:dyDescent="0.3">
      <c r="A25" s="2">
        <v>43954</v>
      </c>
      <c r="B25" t="s">
        <v>23</v>
      </c>
      <c r="C25" t="s">
        <v>209</v>
      </c>
      <c r="D25" t="s">
        <v>209</v>
      </c>
      <c r="H25" t="s">
        <v>210</v>
      </c>
      <c r="I25" t="s">
        <v>169</v>
      </c>
      <c r="J25" t="s">
        <v>169</v>
      </c>
      <c r="K25" t="s">
        <v>211</v>
      </c>
      <c r="L25">
        <v>1</v>
      </c>
      <c r="M25">
        <f t="shared" si="0"/>
        <v>4.1666666666666664E-2</v>
      </c>
      <c r="N25">
        <v>5.6</v>
      </c>
      <c r="O25">
        <v>47.04</v>
      </c>
      <c r="P25">
        <v>103705.32479999999</v>
      </c>
      <c r="Q25">
        <v>246.19644107519997</v>
      </c>
      <c r="S25" t="s">
        <v>35</v>
      </c>
      <c r="T25" t="s">
        <v>69</v>
      </c>
      <c r="U25" t="s">
        <v>156</v>
      </c>
      <c r="V25" t="s">
        <v>156</v>
      </c>
    </row>
    <row r="26" spans="1:22" x14ac:dyDescent="0.3">
      <c r="A26" s="2">
        <v>43955</v>
      </c>
      <c r="B26" t="s">
        <v>23</v>
      </c>
      <c r="C26" t="s">
        <v>212</v>
      </c>
      <c r="D26" t="s">
        <v>213</v>
      </c>
      <c r="H26" t="s">
        <v>214</v>
      </c>
      <c r="I26" t="s">
        <v>169</v>
      </c>
      <c r="J26" t="s">
        <v>169</v>
      </c>
      <c r="K26" t="s">
        <v>215</v>
      </c>
      <c r="L26">
        <v>1</v>
      </c>
      <c r="M26">
        <f t="shared" si="0"/>
        <v>4.1666666666666664E-2</v>
      </c>
      <c r="N26">
        <v>6.7</v>
      </c>
      <c r="O26">
        <v>56.28</v>
      </c>
      <c r="P26">
        <v>124076.01359999999</v>
      </c>
      <c r="Q26">
        <v>294.55645628639996</v>
      </c>
      <c r="S26" t="s">
        <v>35</v>
      </c>
      <c r="T26" t="s">
        <v>69</v>
      </c>
      <c r="U26" t="s">
        <v>156</v>
      </c>
      <c r="V26" t="s">
        <v>156</v>
      </c>
    </row>
    <row r="27" spans="1:22" x14ac:dyDescent="0.3">
      <c r="A27" s="2">
        <v>43956</v>
      </c>
      <c r="B27" t="s">
        <v>23</v>
      </c>
      <c r="C27" t="s">
        <v>209</v>
      </c>
      <c r="D27" t="s">
        <v>209</v>
      </c>
      <c r="H27" t="s">
        <v>210</v>
      </c>
      <c r="I27" t="s">
        <v>169</v>
      </c>
      <c r="J27" t="s">
        <v>169</v>
      </c>
      <c r="K27" t="s">
        <v>211</v>
      </c>
      <c r="L27">
        <v>1</v>
      </c>
      <c r="M27">
        <f t="shared" si="0"/>
        <v>4.1666666666666664E-2</v>
      </c>
      <c r="N27">
        <v>5.3</v>
      </c>
      <c r="O27">
        <v>44.52</v>
      </c>
      <c r="P27">
        <v>98149.682400000005</v>
      </c>
      <c r="Q27">
        <v>233.00734601760004</v>
      </c>
      <c r="S27" t="s">
        <v>35</v>
      </c>
      <c r="T27" t="s">
        <v>69</v>
      </c>
      <c r="U27" t="s">
        <v>156</v>
      </c>
      <c r="V27" t="s">
        <v>156</v>
      </c>
    </row>
    <row r="28" spans="1:22" x14ac:dyDescent="0.3">
      <c r="A28" s="2">
        <v>43957</v>
      </c>
      <c r="B28" t="s">
        <v>23</v>
      </c>
      <c r="C28" t="s">
        <v>216</v>
      </c>
      <c r="D28" t="s">
        <v>216</v>
      </c>
      <c r="H28" t="s">
        <v>217</v>
      </c>
      <c r="I28" t="s">
        <v>218</v>
      </c>
      <c r="J28" t="s">
        <v>174</v>
      </c>
      <c r="K28" t="s">
        <v>219</v>
      </c>
      <c r="L28">
        <v>1</v>
      </c>
      <c r="M28">
        <f t="shared" si="0"/>
        <v>4.1666666666666664E-2</v>
      </c>
      <c r="N28">
        <v>6.7</v>
      </c>
      <c r="O28">
        <v>56.28</v>
      </c>
      <c r="P28">
        <v>124076.01359999999</v>
      </c>
      <c r="Q28">
        <v>294.55645628639996</v>
      </c>
      <c r="S28" t="s">
        <v>35</v>
      </c>
      <c r="T28" t="s">
        <v>69</v>
      </c>
      <c r="U28" t="s">
        <v>156</v>
      </c>
      <c r="V28" t="s">
        <v>156</v>
      </c>
    </row>
    <row r="29" spans="1:22" x14ac:dyDescent="0.3">
      <c r="A29" s="2">
        <v>43958</v>
      </c>
      <c r="B29" t="s">
        <v>23</v>
      </c>
      <c r="C29" t="s">
        <v>216</v>
      </c>
      <c r="D29" t="s">
        <v>216</v>
      </c>
      <c r="H29" t="s">
        <v>217</v>
      </c>
      <c r="I29" t="s">
        <v>218</v>
      </c>
      <c r="J29" t="s">
        <v>174</v>
      </c>
      <c r="K29" t="s">
        <v>220</v>
      </c>
      <c r="L29">
        <v>1</v>
      </c>
      <c r="M29">
        <f t="shared" si="0"/>
        <v>4.1666666666666664E-2</v>
      </c>
      <c r="N29">
        <v>7.5</v>
      </c>
      <c r="O29">
        <v>63</v>
      </c>
      <c r="P29">
        <v>138891.06</v>
      </c>
      <c r="Q29">
        <v>329.72737644</v>
      </c>
      <c r="S29" t="s">
        <v>35</v>
      </c>
      <c r="T29" t="s">
        <v>69</v>
      </c>
      <c r="U29" t="s">
        <v>156</v>
      </c>
      <c r="V29" t="s">
        <v>156</v>
      </c>
    </row>
    <row r="30" spans="1:22" x14ac:dyDescent="0.3">
      <c r="A30" s="2">
        <v>43959</v>
      </c>
      <c r="B30" t="s">
        <v>23</v>
      </c>
      <c r="C30" t="s">
        <v>221</v>
      </c>
      <c r="D30" t="s">
        <v>221</v>
      </c>
      <c r="H30" t="s">
        <v>196</v>
      </c>
      <c r="I30" t="s">
        <v>197</v>
      </c>
      <c r="J30" t="s">
        <v>174</v>
      </c>
      <c r="K30" t="s">
        <v>222</v>
      </c>
      <c r="L30">
        <v>1</v>
      </c>
      <c r="M30">
        <f t="shared" si="0"/>
        <v>4.1666666666666664E-2</v>
      </c>
      <c r="N30">
        <v>11.9</v>
      </c>
      <c r="O30">
        <v>99.960000000000008</v>
      </c>
      <c r="P30">
        <v>220373.81520000001</v>
      </c>
      <c r="Q30">
        <v>523.16743728480003</v>
      </c>
      <c r="S30" t="s">
        <v>35</v>
      </c>
      <c r="T30" t="s">
        <v>69</v>
      </c>
      <c r="U30" t="s">
        <v>156</v>
      </c>
      <c r="V30" t="s">
        <v>156</v>
      </c>
    </row>
    <row r="31" spans="1:22" x14ac:dyDescent="0.3">
      <c r="A31" s="2">
        <v>43960</v>
      </c>
      <c r="B31" t="s">
        <v>23</v>
      </c>
      <c r="I31" t="s">
        <v>168</v>
      </c>
      <c r="J31" t="s">
        <v>174</v>
      </c>
      <c r="K31" t="s">
        <v>223</v>
      </c>
      <c r="L31">
        <v>24</v>
      </c>
      <c r="M31">
        <f t="shared" si="0"/>
        <v>1</v>
      </c>
      <c r="N31">
        <v>18.5</v>
      </c>
      <c r="O31">
        <v>155.4</v>
      </c>
      <c r="P31">
        <v>342597.94799999997</v>
      </c>
      <c r="Q31">
        <v>813.32752855199999</v>
      </c>
      <c r="S31" t="s">
        <v>35</v>
      </c>
      <c r="T31" t="s">
        <v>69</v>
      </c>
      <c r="U31" t="s">
        <v>155</v>
      </c>
      <c r="V31" t="s">
        <v>155</v>
      </c>
    </row>
    <row r="32" spans="1:22" x14ac:dyDescent="0.3">
      <c r="A32" s="2">
        <v>43961</v>
      </c>
      <c r="B32" t="s">
        <v>23</v>
      </c>
      <c r="I32" t="s">
        <v>168</v>
      </c>
      <c r="J32" t="s">
        <v>174</v>
      </c>
      <c r="K32" t="s">
        <v>223</v>
      </c>
      <c r="L32">
        <v>24</v>
      </c>
      <c r="M32">
        <f t="shared" si="0"/>
        <v>1</v>
      </c>
      <c r="N32">
        <v>18.5</v>
      </c>
      <c r="O32">
        <v>155.4</v>
      </c>
      <c r="P32">
        <v>342597.94799999997</v>
      </c>
      <c r="Q32">
        <v>813.32752855199999</v>
      </c>
      <c r="S32" t="s">
        <v>35</v>
      </c>
      <c r="T32" t="s">
        <v>69</v>
      </c>
      <c r="U32" t="s">
        <v>155</v>
      </c>
      <c r="V32" t="s">
        <v>155</v>
      </c>
    </row>
    <row r="33" spans="1:22" x14ac:dyDescent="0.3">
      <c r="A33" s="2">
        <v>43962</v>
      </c>
      <c r="B33" t="s">
        <v>23</v>
      </c>
      <c r="I33" t="s">
        <v>168</v>
      </c>
      <c r="J33" t="s">
        <v>174</v>
      </c>
      <c r="K33" t="s">
        <v>223</v>
      </c>
      <c r="L33">
        <v>24</v>
      </c>
      <c r="M33">
        <f t="shared" si="0"/>
        <v>1</v>
      </c>
      <c r="N33">
        <v>18.5</v>
      </c>
      <c r="O33">
        <v>155.4</v>
      </c>
      <c r="P33">
        <v>342597.94799999997</v>
      </c>
      <c r="Q33">
        <v>813.32752855199999</v>
      </c>
      <c r="S33" t="s">
        <v>35</v>
      </c>
      <c r="T33" t="s">
        <v>69</v>
      </c>
      <c r="U33" t="s">
        <v>155</v>
      </c>
      <c r="V33" t="s">
        <v>155</v>
      </c>
    </row>
    <row r="34" spans="1:22" x14ac:dyDescent="0.3">
      <c r="A34" s="2">
        <v>43963</v>
      </c>
      <c r="B34" t="s">
        <v>23</v>
      </c>
      <c r="I34" t="s">
        <v>168</v>
      </c>
      <c r="J34" t="s">
        <v>174</v>
      </c>
      <c r="K34" t="s">
        <v>223</v>
      </c>
      <c r="L34">
        <v>24</v>
      </c>
      <c r="M34">
        <f t="shared" si="0"/>
        <v>1</v>
      </c>
      <c r="N34">
        <v>18.5</v>
      </c>
      <c r="O34">
        <v>155.4</v>
      </c>
      <c r="P34">
        <v>342597.94799999997</v>
      </c>
      <c r="Q34">
        <v>813.32752855199999</v>
      </c>
      <c r="S34" t="s">
        <v>35</v>
      </c>
      <c r="T34" t="s">
        <v>69</v>
      </c>
      <c r="U34" t="s">
        <v>155</v>
      </c>
      <c r="V34" t="s">
        <v>155</v>
      </c>
    </row>
    <row r="35" spans="1:22" x14ac:dyDescent="0.3">
      <c r="A35" s="2">
        <v>43964</v>
      </c>
      <c r="B35" t="s">
        <v>23</v>
      </c>
      <c r="I35" t="s">
        <v>168</v>
      </c>
      <c r="J35" t="s">
        <v>174</v>
      </c>
      <c r="K35" t="s">
        <v>223</v>
      </c>
      <c r="L35">
        <v>24</v>
      </c>
      <c r="M35">
        <f t="shared" si="0"/>
        <v>1</v>
      </c>
      <c r="N35">
        <v>18.5</v>
      </c>
      <c r="O35">
        <v>155.4</v>
      </c>
      <c r="P35">
        <v>342597.94799999997</v>
      </c>
      <c r="Q35">
        <v>813.32752855199999</v>
      </c>
      <c r="S35" t="s">
        <v>35</v>
      </c>
      <c r="T35" t="s">
        <v>69</v>
      </c>
      <c r="U35" t="s">
        <v>155</v>
      </c>
      <c r="V35" t="s">
        <v>155</v>
      </c>
    </row>
    <row r="36" spans="1:22" x14ac:dyDescent="0.3">
      <c r="A36" s="2">
        <v>43965</v>
      </c>
      <c r="B36" t="s">
        <v>23</v>
      </c>
      <c r="I36" t="s">
        <v>168</v>
      </c>
      <c r="J36" t="s">
        <v>174</v>
      </c>
      <c r="K36" t="s">
        <v>223</v>
      </c>
      <c r="L36">
        <v>24</v>
      </c>
      <c r="M36">
        <f t="shared" si="0"/>
        <v>1</v>
      </c>
      <c r="N36">
        <v>18.5</v>
      </c>
      <c r="O36">
        <v>155.4</v>
      </c>
      <c r="P36">
        <v>342597.94799999997</v>
      </c>
      <c r="Q36">
        <v>813.32752855199999</v>
      </c>
      <c r="S36" t="s">
        <v>35</v>
      </c>
      <c r="T36" t="s">
        <v>69</v>
      </c>
      <c r="U36" t="s">
        <v>155</v>
      </c>
      <c r="V36" t="s">
        <v>155</v>
      </c>
    </row>
    <row r="37" spans="1:22" x14ac:dyDescent="0.3">
      <c r="A37" s="2">
        <v>43966</v>
      </c>
      <c r="B37" t="s">
        <v>23</v>
      </c>
      <c r="I37" t="s">
        <v>168</v>
      </c>
      <c r="J37" t="s">
        <v>174</v>
      </c>
      <c r="K37" t="s">
        <v>223</v>
      </c>
      <c r="L37">
        <v>24</v>
      </c>
      <c r="M37">
        <f t="shared" si="0"/>
        <v>1</v>
      </c>
      <c r="N37">
        <v>18.5</v>
      </c>
      <c r="O37">
        <v>155.4</v>
      </c>
      <c r="P37">
        <v>342597.94799999997</v>
      </c>
      <c r="Q37">
        <v>813.32752855199999</v>
      </c>
      <c r="S37" t="s">
        <v>35</v>
      </c>
      <c r="T37" t="s">
        <v>69</v>
      </c>
      <c r="U37" t="s">
        <v>155</v>
      </c>
      <c r="V37" t="s">
        <v>155</v>
      </c>
    </row>
    <row r="38" spans="1:22" x14ac:dyDescent="0.3">
      <c r="A38" s="2">
        <v>43967</v>
      </c>
      <c r="B38" t="s">
        <v>23</v>
      </c>
      <c r="I38" t="s">
        <v>168</v>
      </c>
      <c r="J38" t="s">
        <v>174</v>
      </c>
      <c r="K38" t="s">
        <v>223</v>
      </c>
      <c r="L38">
        <v>24</v>
      </c>
      <c r="M38">
        <f t="shared" si="0"/>
        <v>1</v>
      </c>
      <c r="N38">
        <v>18.5</v>
      </c>
      <c r="O38">
        <v>155.4</v>
      </c>
      <c r="P38">
        <v>342597.94799999997</v>
      </c>
      <c r="Q38">
        <v>813.32752855199999</v>
      </c>
      <c r="S38" t="s">
        <v>35</v>
      </c>
      <c r="T38" t="s">
        <v>69</v>
      </c>
      <c r="U38" t="s">
        <v>155</v>
      </c>
      <c r="V38" t="s">
        <v>155</v>
      </c>
    </row>
    <row r="39" spans="1:22" x14ac:dyDescent="0.3">
      <c r="A39" s="2">
        <v>43968</v>
      </c>
      <c r="B39" t="s">
        <v>23</v>
      </c>
      <c r="I39" t="s">
        <v>168</v>
      </c>
      <c r="J39" t="s">
        <v>174</v>
      </c>
      <c r="K39" t="s">
        <v>223</v>
      </c>
      <c r="L39">
        <v>24</v>
      </c>
      <c r="M39">
        <f t="shared" si="0"/>
        <v>1</v>
      </c>
      <c r="N39">
        <v>18.5</v>
      </c>
      <c r="O39">
        <v>155.4</v>
      </c>
      <c r="P39">
        <v>342597.94799999997</v>
      </c>
      <c r="Q39">
        <v>813.32752855199999</v>
      </c>
      <c r="S39" t="s">
        <v>35</v>
      </c>
      <c r="T39" t="s">
        <v>69</v>
      </c>
      <c r="U39" t="s">
        <v>155</v>
      </c>
      <c r="V39" t="s">
        <v>155</v>
      </c>
    </row>
    <row r="40" spans="1:22" x14ac:dyDescent="0.3">
      <c r="A40" s="2">
        <v>43969</v>
      </c>
      <c r="B40" t="s">
        <v>23</v>
      </c>
      <c r="I40" t="s">
        <v>168</v>
      </c>
      <c r="J40" t="s">
        <v>174</v>
      </c>
      <c r="K40" t="s">
        <v>223</v>
      </c>
      <c r="L40">
        <v>24</v>
      </c>
      <c r="M40">
        <f t="shared" si="0"/>
        <v>1</v>
      </c>
      <c r="N40">
        <v>18.5</v>
      </c>
      <c r="O40">
        <v>155.4</v>
      </c>
      <c r="P40">
        <v>342597.94799999997</v>
      </c>
      <c r="Q40">
        <v>813.32752855199999</v>
      </c>
      <c r="S40" t="s">
        <v>35</v>
      </c>
      <c r="T40" t="s">
        <v>69</v>
      </c>
      <c r="U40" t="s">
        <v>155</v>
      </c>
      <c r="V40" t="s">
        <v>155</v>
      </c>
    </row>
    <row r="41" spans="1:22" x14ac:dyDescent="0.3">
      <c r="A41" s="2">
        <v>43970</v>
      </c>
      <c r="B41" t="s">
        <v>23</v>
      </c>
      <c r="I41" t="s">
        <v>168</v>
      </c>
      <c r="J41" t="s">
        <v>174</v>
      </c>
      <c r="K41" t="s">
        <v>223</v>
      </c>
      <c r="L41">
        <v>24</v>
      </c>
      <c r="M41">
        <f t="shared" si="0"/>
        <v>1</v>
      </c>
      <c r="N41">
        <v>18.5</v>
      </c>
      <c r="O41">
        <v>155.4</v>
      </c>
      <c r="P41">
        <v>342597.94799999997</v>
      </c>
      <c r="Q41">
        <v>813.32752855199999</v>
      </c>
      <c r="S41" t="s">
        <v>35</v>
      </c>
      <c r="T41" t="s">
        <v>69</v>
      </c>
      <c r="U41" t="s">
        <v>155</v>
      </c>
      <c r="V41" t="s">
        <v>155</v>
      </c>
    </row>
    <row r="42" spans="1:22" x14ac:dyDescent="0.3">
      <c r="A42" s="2">
        <v>43971</v>
      </c>
      <c r="B42" t="s">
        <v>23</v>
      </c>
      <c r="I42" t="s">
        <v>168</v>
      </c>
      <c r="J42" t="s">
        <v>174</v>
      </c>
      <c r="K42" t="s">
        <v>223</v>
      </c>
      <c r="L42">
        <v>24</v>
      </c>
      <c r="M42">
        <f t="shared" si="0"/>
        <v>1</v>
      </c>
      <c r="N42">
        <v>18.5</v>
      </c>
      <c r="O42">
        <v>155.4</v>
      </c>
      <c r="P42">
        <v>342597.94799999997</v>
      </c>
      <c r="Q42">
        <v>813.32752855199999</v>
      </c>
      <c r="S42" t="s">
        <v>35</v>
      </c>
      <c r="T42" t="s">
        <v>69</v>
      </c>
      <c r="U42" t="s">
        <v>155</v>
      </c>
      <c r="V42" t="s">
        <v>155</v>
      </c>
    </row>
    <row r="43" spans="1:22" x14ac:dyDescent="0.3">
      <c r="A43" s="2">
        <v>43972</v>
      </c>
      <c r="B43" t="s">
        <v>23</v>
      </c>
      <c r="I43" t="s">
        <v>168</v>
      </c>
      <c r="J43" t="s">
        <v>174</v>
      </c>
      <c r="K43" t="s">
        <v>223</v>
      </c>
      <c r="L43">
        <v>24</v>
      </c>
      <c r="M43">
        <f t="shared" si="0"/>
        <v>1</v>
      </c>
      <c r="N43">
        <v>18.5</v>
      </c>
      <c r="O43">
        <v>155.4</v>
      </c>
      <c r="P43">
        <v>342597.94799999997</v>
      </c>
      <c r="Q43">
        <v>813.32752855199999</v>
      </c>
      <c r="S43" t="s">
        <v>35</v>
      </c>
      <c r="T43" t="s">
        <v>69</v>
      </c>
      <c r="U43" t="s">
        <v>155</v>
      </c>
      <c r="V43" t="s">
        <v>155</v>
      </c>
    </row>
    <row r="44" spans="1:22" x14ac:dyDescent="0.3">
      <c r="A44" s="2">
        <v>43973</v>
      </c>
      <c r="B44" t="s">
        <v>23</v>
      </c>
      <c r="I44" t="s">
        <v>168</v>
      </c>
      <c r="J44" t="s">
        <v>174</v>
      </c>
      <c r="K44" t="s">
        <v>223</v>
      </c>
      <c r="L44">
        <v>24</v>
      </c>
      <c r="M44">
        <f t="shared" si="0"/>
        <v>1</v>
      </c>
      <c r="N44">
        <v>18.5</v>
      </c>
      <c r="O44">
        <v>155.4</v>
      </c>
      <c r="P44">
        <v>342597.94799999997</v>
      </c>
      <c r="Q44">
        <v>813.32752855199999</v>
      </c>
      <c r="S44" t="s">
        <v>35</v>
      </c>
      <c r="T44" t="s">
        <v>69</v>
      </c>
      <c r="U44" t="s">
        <v>155</v>
      </c>
      <c r="V44" t="s">
        <v>155</v>
      </c>
    </row>
    <row r="45" spans="1:22" x14ac:dyDescent="0.3">
      <c r="A45" s="2">
        <v>43974</v>
      </c>
      <c r="B45" t="s">
        <v>23</v>
      </c>
      <c r="I45" t="s">
        <v>168</v>
      </c>
      <c r="J45" t="s">
        <v>174</v>
      </c>
      <c r="K45" t="s">
        <v>223</v>
      </c>
      <c r="L45">
        <v>24</v>
      </c>
      <c r="M45">
        <f t="shared" si="0"/>
        <v>1</v>
      </c>
      <c r="N45">
        <v>18.5</v>
      </c>
      <c r="O45">
        <v>155.4</v>
      </c>
      <c r="P45">
        <v>342597.94799999997</v>
      </c>
      <c r="Q45">
        <v>813.32752855199999</v>
      </c>
      <c r="S45" t="s">
        <v>35</v>
      </c>
      <c r="T45" t="s">
        <v>69</v>
      </c>
      <c r="U45" t="s">
        <v>155</v>
      </c>
      <c r="V45" t="s">
        <v>155</v>
      </c>
    </row>
    <row r="46" spans="1:22" x14ac:dyDescent="0.3">
      <c r="A46" s="2">
        <v>43975</v>
      </c>
      <c r="B46" t="s">
        <v>23</v>
      </c>
      <c r="I46" t="s">
        <v>168</v>
      </c>
      <c r="J46" t="s">
        <v>174</v>
      </c>
      <c r="K46" t="s">
        <v>223</v>
      </c>
      <c r="L46">
        <v>24</v>
      </c>
      <c r="M46">
        <f t="shared" si="0"/>
        <v>1</v>
      </c>
      <c r="N46">
        <v>18.5</v>
      </c>
      <c r="O46">
        <v>155.4</v>
      </c>
      <c r="P46">
        <v>342597.94799999997</v>
      </c>
      <c r="Q46">
        <v>813.32752855199999</v>
      </c>
      <c r="S46" t="s">
        <v>35</v>
      </c>
      <c r="T46" t="s">
        <v>69</v>
      </c>
      <c r="U46" t="s">
        <v>155</v>
      </c>
      <c r="V46" t="s">
        <v>155</v>
      </c>
    </row>
    <row r="47" spans="1:22" x14ac:dyDescent="0.3">
      <c r="A47" s="2">
        <v>43976</v>
      </c>
      <c r="B47" t="s">
        <v>23</v>
      </c>
      <c r="I47" t="s">
        <v>168</v>
      </c>
      <c r="J47" t="s">
        <v>174</v>
      </c>
      <c r="K47" t="s">
        <v>223</v>
      </c>
      <c r="L47">
        <v>24</v>
      </c>
      <c r="M47">
        <f t="shared" si="0"/>
        <v>1</v>
      </c>
      <c r="N47">
        <v>18.5</v>
      </c>
      <c r="O47">
        <v>155.4</v>
      </c>
      <c r="P47">
        <v>342597.94799999997</v>
      </c>
      <c r="Q47">
        <v>813.32752855199999</v>
      </c>
      <c r="S47" t="s">
        <v>35</v>
      </c>
      <c r="T47" t="s">
        <v>69</v>
      </c>
      <c r="U47" t="s">
        <v>155</v>
      </c>
      <c r="V47" t="s">
        <v>155</v>
      </c>
    </row>
    <row r="48" spans="1:22" x14ac:dyDescent="0.3">
      <c r="A48" s="2">
        <v>43977</v>
      </c>
      <c r="B48" t="s">
        <v>23</v>
      </c>
      <c r="I48" t="s">
        <v>168</v>
      </c>
      <c r="J48" t="s">
        <v>174</v>
      </c>
      <c r="K48" t="s">
        <v>223</v>
      </c>
      <c r="L48">
        <v>24</v>
      </c>
      <c r="M48">
        <f t="shared" si="0"/>
        <v>1</v>
      </c>
      <c r="N48">
        <v>18.5</v>
      </c>
      <c r="O48">
        <v>155.4</v>
      </c>
      <c r="P48">
        <v>342597.94799999997</v>
      </c>
      <c r="Q48">
        <v>813.32752855199999</v>
      </c>
      <c r="S48" t="s">
        <v>35</v>
      </c>
      <c r="T48" t="s">
        <v>69</v>
      </c>
      <c r="U48" t="s">
        <v>155</v>
      </c>
      <c r="V48" t="s">
        <v>155</v>
      </c>
    </row>
    <row r="49" spans="1:22" x14ac:dyDescent="0.3">
      <c r="A49" s="2">
        <v>43978</v>
      </c>
      <c r="B49" t="s">
        <v>23</v>
      </c>
      <c r="I49" t="s">
        <v>168</v>
      </c>
      <c r="J49" t="s">
        <v>174</v>
      </c>
      <c r="K49" t="s">
        <v>223</v>
      </c>
      <c r="L49">
        <v>24</v>
      </c>
      <c r="M49">
        <f t="shared" si="0"/>
        <v>1</v>
      </c>
      <c r="N49">
        <v>18.5</v>
      </c>
      <c r="O49">
        <v>155.4</v>
      </c>
      <c r="P49">
        <v>342597.94799999997</v>
      </c>
      <c r="Q49">
        <v>813.32752855199999</v>
      </c>
      <c r="S49" t="s">
        <v>35</v>
      </c>
      <c r="T49" t="s">
        <v>69</v>
      </c>
      <c r="U49" t="s">
        <v>155</v>
      </c>
      <c r="V49" t="s">
        <v>155</v>
      </c>
    </row>
    <row r="50" spans="1:22" x14ac:dyDescent="0.3">
      <c r="A50" s="2">
        <v>43979</v>
      </c>
      <c r="B50" t="s">
        <v>23</v>
      </c>
      <c r="I50" t="s">
        <v>168</v>
      </c>
      <c r="J50" t="s">
        <v>174</v>
      </c>
      <c r="K50" t="s">
        <v>223</v>
      </c>
      <c r="L50">
        <v>24</v>
      </c>
      <c r="M50">
        <f t="shared" si="0"/>
        <v>1</v>
      </c>
      <c r="N50">
        <v>18.5</v>
      </c>
      <c r="O50">
        <v>155.4</v>
      </c>
      <c r="P50">
        <v>342597.94799999997</v>
      </c>
      <c r="Q50">
        <v>813.32752855199999</v>
      </c>
      <c r="S50" t="s">
        <v>35</v>
      </c>
      <c r="T50" t="s">
        <v>69</v>
      </c>
      <c r="U50" t="s">
        <v>155</v>
      </c>
      <c r="V50" t="s">
        <v>155</v>
      </c>
    </row>
    <row r="51" spans="1:22" x14ac:dyDescent="0.3">
      <c r="A51" s="2">
        <v>43980</v>
      </c>
      <c r="B51" t="s">
        <v>23</v>
      </c>
      <c r="I51" t="s">
        <v>168</v>
      </c>
      <c r="J51" t="s">
        <v>174</v>
      </c>
      <c r="K51" t="s">
        <v>223</v>
      </c>
      <c r="L51">
        <v>24</v>
      </c>
      <c r="M51">
        <f t="shared" si="0"/>
        <v>1</v>
      </c>
      <c r="N51">
        <v>18.5</v>
      </c>
      <c r="O51">
        <v>155.4</v>
      </c>
      <c r="P51">
        <v>342597.94799999997</v>
      </c>
      <c r="Q51">
        <v>813.32752855199999</v>
      </c>
      <c r="S51" t="s">
        <v>35</v>
      </c>
      <c r="T51" t="s">
        <v>69</v>
      </c>
      <c r="U51" t="s">
        <v>155</v>
      </c>
      <c r="V51" t="s">
        <v>155</v>
      </c>
    </row>
    <row r="52" spans="1:22" x14ac:dyDescent="0.3">
      <c r="A52" s="2">
        <v>43981</v>
      </c>
      <c r="B52" t="s">
        <v>23</v>
      </c>
      <c r="I52" t="s">
        <v>168</v>
      </c>
      <c r="J52" t="s">
        <v>174</v>
      </c>
      <c r="K52" t="s">
        <v>223</v>
      </c>
      <c r="L52">
        <v>24</v>
      </c>
      <c r="M52">
        <f t="shared" si="0"/>
        <v>1</v>
      </c>
      <c r="N52">
        <v>18.5</v>
      </c>
      <c r="O52">
        <v>155.4</v>
      </c>
      <c r="P52">
        <v>342597.94799999997</v>
      </c>
      <c r="Q52">
        <v>813.32752855199999</v>
      </c>
      <c r="S52" t="s">
        <v>35</v>
      </c>
      <c r="T52" t="s">
        <v>69</v>
      </c>
      <c r="U52" t="s">
        <v>155</v>
      </c>
      <c r="V52" t="s">
        <v>155</v>
      </c>
    </row>
    <row r="53" spans="1:22" x14ac:dyDescent="0.3">
      <c r="A53" s="2">
        <v>43982</v>
      </c>
      <c r="B53" t="s">
        <v>23</v>
      </c>
      <c r="I53" t="s">
        <v>168</v>
      </c>
      <c r="J53" t="s">
        <v>174</v>
      </c>
      <c r="K53" t="s">
        <v>223</v>
      </c>
      <c r="L53">
        <v>24</v>
      </c>
      <c r="M53">
        <f t="shared" si="0"/>
        <v>1</v>
      </c>
      <c r="N53">
        <v>18.5</v>
      </c>
      <c r="O53">
        <v>155.4</v>
      </c>
      <c r="P53">
        <v>342597.94799999997</v>
      </c>
      <c r="Q53">
        <v>813.32752855199999</v>
      </c>
      <c r="S53" t="s">
        <v>35</v>
      </c>
      <c r="T53" t="s">
        <v>69</v>
      </c>
      <c r="U53" t="s">
        <v>155</v>
      </c>
      <c r="V53" t="s">
        <v>155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0000000}">
          <x14:formula1>
            <xm:f>Datos!$A$1:$A$16</xm:f>
          </x14:formula1>
          <xm:sqref>B1 B54:B15000</xm:sqref>
        </x14:dataValidation>
        <x14:dataValidation type="list" allowBlank="1" showInputMessage="1" showErrorMessage="1" xr:uid="{00000000-0002-0000-0000-000001000000}">
          <x14:formula1>
            <xm:f>Datos!$B$1:$B$1</xm:f>
          </x14:formula1>
          <xm:sqref>C1 C54:C15000</xm:sqref>
        </x14:dataValidation>
        <x14:dataValidation type="list" allowBlank="1" showInputMessage="1" showErrorMessage="1" xr:uid="{00000000-0002-0000-0000-000002000000}">
          <x14:formula1>
            <xm:f>Datos!$C$1:$C$1</xm:f>
          </x14:formula1>
          <xm:sqref>E1 E54:E15000</xm:sqref>
        </x14:dataValidation>
        <x14:dataValidation type="list" allowBlank="1" showInputMessage="1" showErrorMessage="1" xr:uid="{00000000-0002-0000-0000-000003000000}">
          <x14:formula1>
            <xm:f>Datos!$D$1:$D$13</xm:f>
          </x14:formula1>
          <xm:sqref>S1 S54:S15000</xm:sqref>
        </x14:dataValidation>
        <x14:dataValidation type="list" allowBlank="1" showInputMessage="1" showErrorMessage="1" xr:uid="{00000000-0002-0000-0000-000004000000}">
          <x14:formula1>
            <xm:f>Datos!$E$1:$E$108</xm:f>
          </x14:formula1>
          <xm:sqref>T1 T54:T15000</xm:sqref>
        </x14:dataValidation>
        <x14:dataValidation type="list" allowBlank="1" showInputMessage="1" showErrorMessage="1" xr:uid="{00000000-0002-0000-0000-000005000000}">
          <x14:formula1>
            <xm:f>Datos!$F$1:$F$10</xm:f>
          </x14:formula1>
          <xm:sqref>U1 U54:U15000</xm:sqref>
        </x14:dataValidation>
        <x14:dataValidation type="list" allowBlank="1" showInputMessage="1" showErrorMessage="1" xr:uid="{00000000-0002-0000-0000-000006000000}">
          <x14:formula1>
            <xm:f>Datos!$G$1:$G$1</xm:f>
          </x14:formula1>
          <xm:sqref>V1 V54:V15000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7"/>
  <sheetViews>
    <sheetView workbookViewId="0"/>
  </sheetViews>
  <sheetFormatPr baseColWidth="10" defaultColWidth="8.88671875" defaultRowHeight="14.4" x14ac:dyDescent="0.3"/>
  <sheetData>
    <row r="1" spans="1:6" x14ac:dyDescent="0.3">
      <c r="A1" t="s">
        <v>14</v>
      </c>
      <c r="D1" t="s">
        <v>32</v>
      </c>
      <c r="E1" t="s">
        <v>45</v>
      </c>
      <c r="F1" t="s">
        <v>153</v>
      </c>
    </row>
    <row r="2" spans="1:6" x14ac:dyDescent="0.3">
      <c r="A2" t="s">
        <v>15</v>
      </c>
      <c r="D2" t="s">
        <v>33</v>
      </c>
      <c r="E2" t="s">
        <v>46</v>
      </c>
      <c r="F2" t="s">
        <v>154</v>
      </c>
    </row>
    <row r="3" spans="1:6" x14ac:dyDescent="0.3">
      <c r="A3" t="s">
        <v>16</v>
      </c>
      <c r="D3" t="s">
        <v>34</v>
      </c>
      <c r="E3" t="s">
        <v>47</v>
      </c>
      <c r="F3" t="s">
        <v>155</v>
      </c>
    </row>
    <row r="4" spans="1:6" x14ac:dyDescent="0.3">
      <c r="A4" t="s">
        <v>17</v>
      </c>
      <c r="D4" t="s">
        <v>35</v>
      </c>
      <c r="E4" t="s">
        <v>48</v>
      </c>
      <c r="F4" t="s">
        <v>156</v>
      </c>
    </row>
    <row r="5" spans="1:6" x14ac:dyDescent="0.3">
      <c r="A5" t="s">
        <v>18</v>
      </c>
      <c r="D5" t="s">
        <v>36</v>
      </c>
      <c r="E5" t="s">
        <v>49</v>
      </c>
      <c r="F5" t="s">
        <v>157</v>
      </c>
    </row>
    <row r="6" spans="1:6" x14ac:dyDescent="0.3">
      <c r="A6" t="s">
        <v>19</v>
      </c>
      <c r="D6" t="s">
        <v>37</v>
      </c>
      <c r="E6" t="s">
        <v>50</v>
      </c>
      <c r="F6" t="s">
        <v>158</v>
      </c>
    </row>
    <row r="7" spans="1:6" x14ac:dyDescent="0.3">
      <c r="A7" t="s">
        <v>20</v>
      </c>
      <c r="D7" t="s">
        <v>38</v>
      </c>
      <c r="E7" t="s">
        <v>51</v>
      </c>
      <c r="F7" t="s">
        <v>159</v>
      </c>
    </row>
    <row r="8" spans="1:6" x14ac:dyDescent="0.3">
      <c r="A8" t="s">
        <v>21</v>
      </c>
      <c r="D8" t="s">
        <v>39</v>
      </c>
      <c r="E8" t="s">
        <v>52</v>
      </c>
      <c r="F8" t="s">
        <v>160</v>
      </c>
    </row>
    <row r="9" spans="1:6" x14ac:dyDescent="0.3">
      <c r="A9" t="s">
        <v>22</v>
      </c>
      <c r="D9" t="s">
        <v>40</v>
      </c>
      <c r="E9" t="s">
        <v>53</v>
      </c>
      <c r="F9" t="s">
        <v>161</v>
      </c>
    </row>
    <row r="10" spans="1:6" x14ac:dyDescent="0.3">
      <c r="A10" t="s">
        <v>23</v>
      </c>
      <c r="D10" t="s">
        <v>41</v>
      </c>
      <c r="E10" t="s">
        <v>54</v>
      </c>
    </row>
    <row r="11" spans="1:6" x14ac:dyDescent="0.3">
      <c r="A11" t="s">
        <v>24</v>
      </c>
      <c r="D11" t="s">
        <v>42</v>
      </c>
      <c r="E11" t="s">
        <v>55</v>
      </c>
    </row>
    <row r="12" spans="1:6" x14ac:dyDescent="0.3">
      <c r="A12" t="s">
        <v>25</v>
      </c>
      <c r="D12" t="s">
        <v>43</v>
      </c>
      <c r="E12" t="s">
        <v>56</v>
      </c>
    </row>
    <row r="13" spans="1:6" x14ac:dyDescent="0.3">
      <c r="A13" t="s">
        <v>26</v>
      </c>
      <c r="E13" t="s">
        <v>57</v>
      </c>
    </row>
    <row r="14" spans="1:6" x14ac:dyDescent="0.3">
      <c r="A14" t="s">
        <v>27</v>
      </c>
      <c r="E14" t="s">
        <v>58</v>
      </c>
    </row>
    <row r="15" spans="1:6" x14ac:dyDescent="0.3">
      <c r="A15" t="s">
        <v>28</v>
      </c>
      <c r="E15" t="s">
        <v>59</v>
      </c>
    </row>
    <row r="16" spans="1:6" x14ac:dyDescent="0.3">
      <c r="E16" t="s">
        <v>60</v>
      </c>
    </row>
    <row r="17" spans="5:5" x14ac:dyDescent="0.3">
      <c r="E17" t="s">
        <v>61</v>
      </c>
    </row>
    <row r="18" spans="5:5" x14ac:dyDescent="0.3">
      <c r="E18" t="s">
        <v>62</v>
      </c>
    </row>
    <row r="19" spans="5:5" x14ac:dyDescent="0.3">
      <c r="E19" t="s">
        <v>63</v>
      </c>
    </row>
    <row r="20" spans="5:5" x14ac:dyDescent="0.3">
      <c r="E20" t="s">
        <v>64</v>
      </c>
    </row>
    <row r="21" spans="5:5" x14ac:dyDescent="0.3">
      <c r="E21" t="s">
        <v>65</v>
      </c>
    </row>
    <row r="22" spans="5:5" x14ac:dyDescent="0.3">
      <c r="E22" t="s">
        <v>66</v>
      </c>
    </row>
    <row r="23" spans="5:5" x14ac:dyDescent="0.3">
      <c r="E23" t="s">
        <v>67</v>
      </c>
    </row>
    <row r="24" spans="5:5" x14ac:dyDescent="0.3">
      <c r="E24" t="s">
        <v>68</v>
      </c>
    </row>
    <row r="25" spans="5:5" x14ac:dyDescent="0.3">
      <c r="E25" t="s">
        <v>69</v>
      </c>
    </row>
    <row r="26" spans="5:5" x14ac:dyDescent="0.3">
      <c r="E26" t="s">
        <v>70</v>
      </c>
    </row>
    <row r="27" spans="5:5" x14ac:dyDescent="0.3">
      <c r="E27" t="s">
        <v>71</v>
      </c>
    </row>
    <row r="28" spans="5:5" x14ac:dyDescent="0.3">
      <c r="E28" t="s">
        <v>72</v>
      </c>
    </row>
    <row r="29" spans="5:5" x14ac:dyDescent="0.3">
      <c r="E29" t="s">
        <v>73</v>
      </c>
    </row>
    <row r="30" spans="5:5" x14ac:dyDescent="0.3">
      <c r="E30" t="s">
        <v>74</v>
      </c>
    </row>
    <row r="31" spans="5:5" x14ac:dyDescent="0.3">
      <c r="E31" t="s">
        <v>75</v>
      </c>
    </row>
    <row r="32" spans="5:5" x14ac:dyDescent="0.3">
      <c r="E32" t="s">
        <v>76</v>
      </c>
    </row>
    <row r="33" spans="5:5" x14ac:dyDescent="0.3">
      <c r="E33" t="s">
        <v>77</v>
      </c>
    </row>
    <row r="34" spans="5:5" x14ac:dyDescent="0.3">
      <c r="E34" t="s">
        <v>78</v>
      </c>
    </row>
    <row r="35" spans="5:5" x14ac:dyDescent="0.3">
      <c r="E35" t="s">
        <v>79</v>
      </c>
    </row>
    <row r="36" spans="5:5" x14ac:dyDescent="0.3">
      <c r="E36" t="s">
        <v>80</v>
      </c>
    </row>
    <row r="37" spans="5:5" x14ac:dyDescent="0.3">
      <c r="E37" t="s">
        <v>81</v>
      </c>
    </row>
    <row r="38" spans="5:5" x14ac:dyDescent="0.3">
      <c r="E38" t="s">
        <v>82</v>
      </c>
    </row>
    <row r="39" spans="5:5" x14ac:dyDescent="0.3">
      <c r="E39" t="s">
        <v>83</v>
      </c>
    </row>
    <row r="40" spans="5:5" x14ac:dyDescent="0.3">
      <c r="E40" t="s">
        <v>84</v>
      </c>
    </row>
    <row r="41" spans="5:5" x14ac:dyDescent="0.3">
      <c r="E41" t="s">
        <v>85</v>
      </c>
    </row>
    <row r="42" spans="5:5" x14ac:dyDescent="0.3">
      <c r="E42" t="s">
        <v>86</v>
      </c>
    </row>
    <row r="43" spans="5:5" x14ac:dyDescent="0.3">
      <c r="E43" t="s">
        <v>87</v>
      </c>
    </row>
    <row r="44" spans="5:5" x14ac:dyDescent="0.3">
      <c r="E44" t="s">
        <v>88</v>
      </c>
    </row>
    <row r="45" spans="5:5" x14ac:dyDescent="0.3">
      <c r="E45" t="s">
        <v>89</v>
      </c>
    </row>
    <row r="46" spans="5:5" x14ac:dyDescent="0.3">
      <c r="E46" t="s">
        <v>90</v>
      </c>
    </row>
    <row r="47" spans="5:5" x14ac:dyDescent="0.3">
      <c r="E47" t="s">
        <v>91</v>
      </c>
    </row>
    <row r="48" spans="5:5" x14ac:dyDescent="0.3">
      <c r="E48" t="s">
        <v>92</v>
      </c>
    </row>
    <row r="49" spans="5:5" x14ac:dyDescent="0.3">
      <c r="E49" t="s">
        <v>93</v>
      </c>
    </row>
    <row r="50" spans="5:5" x14ac:dyDescent="0.3">
      <c r="E50" t="s">
        <v>94</v>
      </c>
    </row>
    <row r="51" spans="5:5" x14ac:dyDescent="0.3">
      <c r="E51" t="s">
        <v>95</v>
      </c>
    </row>
    <row r="52" spans="5:5" x14ac:dyDescent="0.3">
      <c r="E52" t="s">
        <v>96</v>
      </c>
    </row>
    <row r="53" spans="5:5" x14ac:dyDescent="0.3">
      <c r="E53" t="s">
        <v>97</v>
      </c>
    </row>
    <row r="54" spans="5:5" x14ac:dyDescent="0.3">
      <c r="E54" t="s">
        <v>98</v>
      </c>
    </row>
    <row r="55" spans="5:5" x14ac:dyDescent="0.3">
      <c r="E55" t="s">
        <v>99</v>
      </c>
    </row>
    <row r="56" spans="5:5" x14ac:dyDescent="0.3">
      <c r="E56" t="s">
        <v>100</v>
      </c>
    </row>
    <row r="57" spans="5:5" x14ac:dyDescent="0.3">
      <c r="E57" t="s">
        <v>101</v>
      </c>
    </row>
    <row r="58" spans="5:5" x14ac:dyDescent="0.3">
      <c r="E58" t="s">
        <v>102</v>
      </c>
    </row>
    <row r="59" spans="5:5" x14ac:dyDescent="0.3">
      <c r="E59" t="s">
        <v>103</v>
      </c>
    </row>
    <row r="60" spans="5:5" x14ac:dyDescent="0.3">
      <c r="E60" t="s">
        <v>104</v>
      </c>
    </row>
    <row r="61" spans="5:5" x14ac:dyDescent="0.3">
      <c r="E61" t="s">
        <v>105</v>
      </c>
    </row>
    <row r="62" spans="5:5" x14ac:dyDescent="0.3">
      <c r="E62" t="s">
        <v>106</v>
      </c>
    </row>
    <row r="63" spans="5:5" x14ac:dyDescent="0.3">
      <c r="E63" t="s">
        <v>107</v>
      </c>
    </row>
    <row r="64" spans="5:5" x14ac:dyDescent="0.3">
      <c r="E64" t="s">
        <v>108</v>
      </c>
    </row>
    <row r="65" spans="5:5" x14ac:dyDescent="0.3">
      <c r="E65" t="s">
        <v>109</v>
      </c>
    </row>
    <row r="66" spans="5:5" x14ac:dyDescent="0.3">
      <c r="E66" t="s">
        <v>110</v>
      </c>
    </row>
    <row r="67" spans="5:5" x14ac:dyDescent="0.3">
      <c r="E67" t="s">
        <v>111</v>
      </c>
    </row>
    <row r="68" spans="5:5" x14ac:dyDescent="0.3">
      <c r="E68" t="s">
        <v>112</v>
      </c>
    </row>
    <row r="69" spans="5:5" x14ac:dyDescent="0.3">
      <c r="E69" t="s">
        <v>113</v>
      </c>
    </row>
    <row r="70" spans="5:5" x14ac:dyDescent="0.3">
      <c r="E70" t="s">
        <v>114</v>
      </c>
    </row>
    <row r="71" spans="5:5" x14ac:dyDescent="0.3">
      <c r="E71" t="s">
        <v>115</v>
      </c>
    </row>
    <row r="72" spans="5:5" x14ac:dyDescent="0.3">
      <c r="E72" t="s">
        <v>116</v>
      </c>
    </row>
    <row r="73" spans="5:5" x14ac:dyDescent="0.3">
      <c r="E73" t="s">
        <v>117</v>
      </c>
    </row>
    <row r="74" spans="5:5" x14ac:dyDescent="0.3">
      <c r="E74" t="s">
        <v>118</v>
      </c>
    </row>
    <row r="75" spans="5:5" x14ac:dyDescent="0.3">
      <c r="E75" t="s">
        <v>119</v>
      </c>
    </row>
    <row r="76" spans="5:5" x14ac:dyDescent="0.3">
      <c r="E76" t="s">
        <v>120</v>
      </c>
    </row>
    <row r="77" spans="5:5" x14ac:dyDescent="0.3">
      <c r="E77" t="s">
        <v>121</v>
      </c>
    </row>
    <row r="78" spans="5:5" x14ac:dyDescent="0.3">
      <c r="E78" t="s">
        <v>122</v>
      </c>
    </row>
    <row r="79" spans="5:5" x14ac:dyDescent="0.3">
      <c r="E79" t="s">
        <v>123</v>
      </c>
    </row>
    <row r="80" spans="5:5" x14ac:dyDescent="0.3">
      <c r="E80" t="s">
        <v>124</v>
      </c>
    </row>
    <row r="81" spans="5:5" x14ac:dyDescent="0.3">
      <c r="E81" t="s">
        <v>125</v>
      </c>
    </row>
    <row r="82" spans="5:5" x14ac:dyDescent="0.3">
      <c r="E82" t="s">
        <v>126</v>
      </c>
    </row>
    <row r="83" spans="5:5" x14ac:dyDescent="0.3">
      <c r="E83" t="s">
        <v>127</v>
      </c>
    </row>
    <row r="84" spans="5:5" x14ac:dyDescent="0.3">
      <c r="E84" t="s">
        <v>128</v>
      </c>
    </row>
    <row r="85" spans="5:5" x14ac:dyDescent="0.3">
      <c r="E85" t="s">
        <v>129</v>
      </c>
    </row>
    <row r="86" spans="5:5" x14ac:dyDescent="0.3">
      <c r="E86" t="s">
        <v>130</v>
      </c>
    </row>
    <row r="87" spans="5:5" x14ac:dyDescent="0.3">
      <c r="E87" t="s">
        <v>131</v>
      </c>
    </row>
    <row r="88" spans="5:5" x14ac:dyDescent="0.3">
      <c r="E88" t="s">
        <v>132</v>
      </c>
    </row>
    <row r="89" spans="5:5" x14ac:dyDescent="0.3">
      <c r="E89" t="s">
        <v>133</v>
      </c>
    </row>
    <row r="90" spans="5:5" x14ac:dyDescent="0.3">
      <c r="E90" t="s">
        <v>134</v>
      </c>
    </row>
    <row r="91" spans="5:5" x14ac:dyDescent="0.3">
      <c r="E91" t="s">
        <v>135</v>
      </c>
    </row>
    <row r="92" spans="5:5" x14ac:dyDescent="0.3">
      <c r="E92" t="s">
        <v>136</v>
      </c>
    </row>
    <row r="93" spans="5:5" x14ac:dyDescent="0.3">
      <c r="E93" t="s">
        <v>137</v>
      </c>
    </row>
    <row r="94" spans="5:5" x14ac:dyDescent="0.3">
      <c r="E94" t="s">
        <v>138</v>
      </c>
    </row>
    <row r="95" spans="5:5" x14ac:dyDescent="0.3">
      <c r="E95" t="s">
        <v>139</v>
      </c>
    </row>
    <row r="96" spans="5:5" x14ac:dyDescent="0.3">
      <c r="E96" t="s">
        <v>140</v>
      </c>
    </row>
    <row r="97" spans="5:5" x14ac:dyDescent="0.3">
      <c r="E97" t="s">
        <v>141</v>
      </c>
    </row>
    <row r="98" spans="5:5" x14ac:dyDescent="0.3">
      <c r="E98" t="s">
        <v>142</v>
      </c>
    </row>
    <row r="99" spans="5:5" x14ac:dyDescent="0.3">
      <c r="E99" t="s">
        <v>143</v>
      </c>
    </row>
    <row r="100" spans="5:5" x14ac:dyDescent="0.3">
      <c r="E100" t="s">
        <v>144</v>
      </c>
    </row>
    <row r="101" spans="5:5" x14ac:dyDescent="0.3">
      <c r="E101" t="s">
        <v>145</v>
      </c>
    </row>
    <row r="102" spans="5:5" x14ac:dyDescent="0.3">
      <c r="E102" t="s">
        <v>146</v>
      </c>
    </row>
    <row r="103" spans="5:5" x14ac:dyDescent="0.3">
      <c r="E103" t="s">
        <v>147</v>
      </c>
    </row>
    <row r="104" spans="5:5" x14ac:dyDescent="0.3">
      <c r="E104" t="s">
        <v>148</v>
      </c>
    </row>
    <row r="105" spans="5:5" x14ac:dyDescent="0.3">
      <c r="E105" t="s">
        <v>149</v>
      </c>
    </row>
    <row r="106" spans="5:5" x14ac:dyDescent="0.3">
      <c r="E106" t="s">
        <v>150</v>
      </c>
    </row>
    <row r="107" spans="5:5" x14ac:dyDescent="0.3">
      <c r="E107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Javier Orellana</cp:lastModifiedBy>
  <dcterms:created xsi:type="dcterms:W3CDTF">2020-09-14T15:49:13Z</dcterms:created>
  <dcterms:modified xsi:type="dcterms:W3CDTF">2020-09-14T15:50:40Z</dcterms:modified>
</cp:coreProperties>
</file>