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n006\Downloads\"/>
    </mc:Choice>
  </mc:AlternateContent>
  <xr:revisionPtr revIDLastSave="0" documentId="13_ncr:1_{14310F86-FBEA-4459-AF76-D9DE63BF04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0" i="1" l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<sst xmlns="http://schemas.openxmlformats.org/spreadsheetml/2006/main" count="1640" uniqueCount="310">
  <si>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</si>
  <si>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</si>
  <si>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</si>
  <si>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</si>
  <si>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</si>
  <si>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</si>
  <si>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</si>
  <si>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</si>
  <si>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</si>
  <si>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</si>
  <si>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</si>
  <si>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</si>
  <si>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</si>
  <si>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</si>
  <si>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</si>
  <si>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</si>
  <si>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</si>
  <si>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</si>
  <si>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</si>
  <si>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</si>
  <si>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</si>
  <si>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</si>
  <si>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</si>
  <si>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</si>
  <si>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</si>
  <si>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</si>
  <si>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</si>
  <si>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</si>
  <si>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</si>
  <si>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</si>
  <si>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</si>
  <si>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</si>
  <si>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</si>
  <si>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</si>
  <si>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</si>
  <si>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</si>
  <si>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</si>
  <si>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</si>
  <si>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</si>
  <si>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</si>
  <si>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</si>
  <si>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</si>
  <si>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</si>
  <si>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</si>
  <si>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</si>
  <si>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</si>
  <si>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</si>
  <si>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</si>
  <si>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</si>
  <si>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</si>
  <si>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</si>
  <si>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</si>
  <si>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</si>
  <si>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</si>
  <si>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</si>
  <si>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</si>
  <si>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</si>
  <si>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</si>
  <si>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</si>
  <si>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</si>
  <si>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</si>
  <si>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</si>
  <si>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</si>
  <si>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</si>
  <si>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</si>
  <si>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</si>
  <si>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</si>
  <si>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</si>
  <si>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</si>
  <si>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</si>
  <si>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</si>
  <si>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</si>
  <si>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</si>
  <si>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</si>
  <si>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</si>
  <si>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</si>
  <si>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</si>
  <si>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</si>
  <si>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</si>
  <si>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</si>
  <si>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</si>
  <si>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</si>
  <si>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</si>
  <si>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</si>
  <si>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</si>
  <si>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</si>
  <si>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</si>
  <si>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</si>
  <si>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</si>
  <si>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</si>
  <si>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</si>
  <si>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</si>
  <si>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</si>
  <si>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</si>
  <si>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</si>
  <si>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</si>
  <si>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</si>
  <si>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</si>
  <si>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</si>
  <si>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</si>
  <si>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</si>
  <si>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</si>
  <si>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</si>
  <si>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</si>
  <si>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</si>
  <si>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</si>
  <si>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</si>
  <si>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</si>
  <si>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</si>
  <si>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</si>
  <si>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</si>
  <si>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</si>
  <si>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</si>
  <si>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</si>
  <si>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</si>
  <si>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</si>
  <si>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</si>
  <si>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</si>
  <si>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</si>
  <si>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</si>
  <si>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</si>
  <si>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</si>
  <si>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</si>
  <si>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</si>
  <si>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</si>
  <si>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</si>
  <si>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</si>
  <si>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</si>
  <si>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</si>
  <si>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</si>
  <si>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</si>
  <si>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</si>
  <si>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</si>
  <si>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</si>
  <si>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</si>
  <si>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</si>
  <si>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</si>
  <si>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</si>
  <si>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</si>
  <si>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</si>
  <si>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</si>
  <si>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</si>
  <si>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</si>
  <si>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</si>
  <si>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</si>
  <si>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</si>
  <si>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</si>
  <si>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</si>
  <si>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</si>
  <si>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</si>
  <si>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</si>
  <si>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</si>
  <si>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</si>
  <si>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</si>
  <si>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</si>
  <si>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</si>
  <si>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</si>
  <si>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</si>
  <si>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Clasificacion</t>
  </si>
  <si>
    <t>TipoFalla</t>
  </si>
  <si>
    <t>Fecha</t>
  </si>
  <si>
    <t>CONVENCIONAL</t>
  </si>
  <si>
    <t>SAG</t>
  </si>
  <si>
    <t>MOLIENDA CONVENCIONAL</t>
  </si>
  <si>
    <t>MOLINO (S)</t>
  </si>
  <si>
    <t>SAG2</t>
  </si>
  <si>
    <t>MOLINO BOLAS 512</t>
  </si>
  <si>
    <t>CHANCADO SECUNDARIO</t>
  </si>
  <si>
    <t>PLANTA</t>
  </si>
  <si>
    <t>MOLINO BOLAS 511</t>
  </si>
  <si>
    <t>CH-SEC L1</t>
  </si>
  <si>
    <t>MOLIENDA UNITARIA</t>
  </si>
  <si>
    <t>MOLINO 13</t>
  </si>
  <si>
    <t>MOLINO SAG</t>
  </si>
  <si>
    <t>CHANCADO PEBBLES</t>
  </si>
  <si>
    <t>CHANCADOR</t>
  </si>
  <si>
    <t>SAG1</t>
  </si>
  <si>
    <t>MOLINO 2</t>
  </si>
  <si>
    <t>BUZON FINO</t>
  </si>
  <si>
    <t>CV-213</t>
  </si>
  <si>
    <t>PAC</t>
  </si>
  <si>
    <t>HARNERO</t>
  </si>
  <si>
    <t>CV-516</t>
  </si>
  <si>
    <t>MOLINO BOLAS 412</t>
  </si>
  <si>
    <t>CORREAS L1</t>
  </si>
  <si>
    <t>BUZON L2</t>
  </si>
  <si>
    <t>HDP L0</t>
  </si>
  <si>
    <t>MOLINO 7</t>
  </si>
  <si>
    <t>CH-SEC L2</t>
  </si>
  <si>
    <t>CV-208</t>
  </si>
  <si>
    <t>Falla de equipos críticos</t>
  </si>
  <si>
    <t>Otro</t>
  </si>
  <si>
    <t>MANTENCION PROGRAMADA</t>
  </si>
  <si>
    <t>Pandemia</t>
  </si>
  <si>
    <t>OTRO</t>
  </si>
  <si>
    <t>DETENCION EQUIPO</t>
  </si>
  <si>
    <t>DETENCION L1</t>
  </si>
  <si>
    <t>DETENCION SAG2</t>
  </si>
  <si>
    <t>DETENCION SAG1</t>
  </si>
  <si>
    <t>DETENCION UNIDAD OPERACIONAL</t>
  </si>
  <si>
    <t>DETENCION L2</t>
  </si>
  <si>
    <t>DETENCION L0</t>
  </si>
  <si>
    <t>Detenciones. molinos 1. 3 y 4 por menor disponibilidad de agua. Molinos 3 y 5. inspeccion revestimientos. Molino 5. cambio bomba ciclones. Molino 2. cambio de corona.</t>
  </si>
  <si>
    <t>Cambio de bomba de ciclones desde 10:25 a 11:20 hrs.</t>
  </si>
  <si>
    <t>Interferencias en el proceso por buzon convencional lleno y fallas en carro 208 (VdF).</t>
  </si>
  <si>
    <t>Interferencia en el proceso por buzon convencional lleno. falla carro 208 (VdF) y detencion HDP-0 (rodamiento alta temperatura).</t>
  </si>
  <si>
    <t>Detencion flotacion y molienda por perdida de interfaz UPS. desde 18:30 a 20:15 hrs.</t>
  </si>
  <si>
    <t>Mtto. programado.</t>
  </si>
  <si>
    <t>Cambio de poste. Operativo 20:15 hrs.</t>
  </si>
  <si>
    <t>Molinos 2 y 4.</t>
  </si>
  <si>
    <t>Molinos 1. 3 y 4 presentan detencion por menor disponibilidad de agua.</t>
  </si>
  <si>
    <t>Molinos 2 (24 hrs) y 12 (05 hrs).</t>
  </si>
  <si>
    <t>Detencion por bajo nivel pila. desde 13:33 a 18:50 hrs.</t>
  </si>
  <si>
    <t>Disturbio electrico (SSEE El Cobre). genera detencion desde 03:55 a 05:35 hrs.</t>
  </si>
  <si>
    <t>Mtto. programado desde 09:00 hrs.</t>
  </si>
  <si>
    <t>Desde 00:04 a 00:55 hrs. por rotura en chute movil.</t>
  </si>
  <si>
    <t>Centralizado de pebbles en mtto. programado.</t>
  </si>
  <si>
    <t>Disturbio electrico (SSEE El Cobre). genera detenciones desde 03:55 a 04:15 hrs y desde 09:43 a 10:57 hrs.</t>
  </si>
  <si>
    <t>Detencion total por bajos nivel de estanque HW convencional desde las 16:00 a 18:00 hrs. Turnos C molinos 3. 4 y 5.</t>
  </si>
  <si>
    <t>Centralizado Pebbles. operativo 20:30 hrs.</t>
  </si>
  <si>
    <t>Detenciones por enclavamiento CTR466 y en CTR463 limpieza y cambio de polin. desde 19:12 a 19:40 hrs y desde 14:30 a 14:55 hrs respectivamente.</t>
  </si>
  <si>
    <t>Retraso en mtto. Se extiende hacia turno C dia 05.</t>
  </si>
  <si>
    <t>Molino 2 (24 hrs) y Molino 8 (10.4 hrs).</t>
  </si>
  <si>
    <t>Baja utilizacion de molinos debido a restriccion hidrica.</t>
  </si>
  <si>
    <t>Menor procesamiento debido a baja capacidad de acopio en buzones MCONV.</t>
  </si>
  <si>
    <t>Restriccion de procesamiento debido a baja capacidad de acopio en buzones finos Mconv.</t>
  </si>
  <si>
    <t>Ajusta RATE debido a restriccion hidrica. menor procesamiento.</t>
  </si>
  <si>
    <t>Operacion restringida debido a buzon fino lleno.</t>
  </si>
  <si>
    <t>Correa CV-213 F/S de 03:30 a 09:15 hrs por falla electrica en PLC. detiene L-0 y L-2.</t>
  </si>
  <si>
    <t>Planta PAC detenida por correa CV-01 F/S polea contra peso.</t>
  </si>
  <si>
    <t>Detenido por enclavamiento CTR 523.desde 04:43 a 04:53 hrs.</t>
  </si>
  <si>
    <t>Detencion de molino SAG 1 de 10:30 a 13:20 hrs por falla en harnero n1.</t>
  </si>
  <si>
    <t>Atollo en CTR 462. por oportunidad se adelanta cambio de harnero. detencion desde 14:50 a 17:00 hrs.</t>
  </si>
  <si>
    <t>Interferencias: buzon convencional lleno. cambio de grapas CTR 201-1. falla comunicacion CTR 105 y limpieza en CTR 106.</t>
  </si>
  <si>
    <t>Ajusta RATE en funcion del nivel estanque de agua principal.</t>
  </si>
  <si>
    <t>SAG1/SAG2 restringen rate desde las 20:35 hrs. por bajo nivel en estanque.</t>
  </si>
  <si>
    <t>Por aseo en CV-516 SAG 2 sin alimentacion de mineral para procesamiento desde 12:07 a 12:24 hrs.</t>
  </si>
  <si>
    <t>Molinos ajustados en RATE en funcion de capacidad estanque de agua principal.</t>
  </si>
  <si>
    <t>Por buzones finos llenos se detiene L-0 y L-2 desde 23:50 a 03:00 y desde 06:35 a 08:00 hrs. menor procesamiento</t>
  </si>
  <si>
    <t>SAG1/SAG2. por alta granulometria. (Ventana Tte 8. 04 hrs).</t>
  </si>
  <si>
    <t>Reposicion de perno en la corona. detencion desde 18:40 a 19:40 hrs.</t>
  </si>
  <si>
    <t>Molinos 1. 3 y 4 stand by por menor disponibilidad de agua. (Molino 2 en mtto).</t>
  </si>
  <si>
    <t>Detencion desde 20:40 a 22:00 hrs. por retiro de colpa en correa 201-1.</t>
  </si>
  <si>
    <t>SAG 1 recirculando Pebbles desde las 12:30 a 17:36 por imprevisto en CTR-539.</t>
  </si>
  <si>
    <t>Detenida por buzones finos llenos desde 00:00 a 03:00 hrs. de 07:20 a 09:30. (L-0 y L-2 )</t>
  </si>
  <si>
    <t>Planta CHST en mantencion programada (12.3 h)</t>
  </si>
  <si>
    <t>Molino unitario en mantencion programada (8 h).</t>
  </si>
  <si>
    <t>Molienda SAG 2 rate de procesamiento variable por granulometria mineral por nivel de pila.</t>
  </si>
  <si>
    <t>Molinos detenidos por ajuste procesamiento: M-1 (24 h). M-3 (10.8 h) y M-4 (8.6 h).</t>
  </si>
  <si>
    <t>Linea 2 detenciones (7.1 h) por falta de mineral.</t>
  </si>
  <si>
    <t>Molienda SAG 1 rate de procesamiento variable por bajo nivel pila.</t>
  </si>
  <si>
    <t>Molienda SAG 2 rate de procesamiento variable por bajo nivel pila.</t>
  </si>
  <si>
    <t>Molienda SAG 1 recircula pebbles (14 h) por falla en correa 457. menor rate de procesamiento.</t>
  </si>
  <si>
    <t>Linea 0 detenida (11 h) por falla en HDP-0 temperatura rodamiento.</t>
  </si>
  <si>
    <t>Molienda SAG 1 rate procesamiento restringido (9.5 h) por falla en planta recuperacion de agua Espesador R-2 atollo en descarga.</t>
  </si>
  <si>
    <t>Molienda SAG 2 rate procesamiento restringido (9.5 h) por falla en planta recuperacion de agua Espesador R-2 atollo en descarga.</t>
  </si>
  <si>
    <t>Molienda SAG 1 rate de procesamiento restringido por planta recuperacion de agua con baja disponibilidad de espesadores (5/8 equipos).</t>
  </si>
  <si>
    <t>Molienda SAG 2 rate de procesamiento restringido por planta recuperacion de agua con baja disponibilidad de espesadores (5/8 equipos).</t>
  </si>
  <si>
    <t>Molienda Convencional rate de procesamiento restringido por planta recuperacion de agua con baja disponibilidad de espesadores (5/8 equipos).</t>
  </si>
  <si>
    <t>Por oportunidad. se detiene MB512 ( 4.13 h). para reparacion en cajon recirculante. (Se aumenta rate por SAG1).</t>
  </si>
  <si>
    <t>Linea 0 en mantencion HDP-0 (24 h).</t>
  </si>
  <si>
    <t>Molinos 1. 3 . 4. 5. 6 y 7 stand by por falta de agua recuperada.</t>
  </si>
  <si>
    <t>M-7 mantencion programada (8 h).</t>
  </si>
  <si>
    <t>RAG aumenta disponibilidad de equipos desde 11:50 hrs.. SAG 1 incrementa procesamiento desde 12:15 hrs.</t>
  </si>
  <si>
    <t>RAG aumenta disponibilidad de equipos desde 11:50 hrs.. SAG 2 incrementa procesamiento desde 12:15 hrs.</t>
  </si>
  <si>
    <t>Molienda SAG 2 baja rate de procesamiento desde las 21:00 hrs por bajo nivel de pila. alimentando con tractor.</t>
  </si>
  <si>
    <t>Molienda SAG 1 baja rate de procesamiento desde las 21:00 hrs por bajo nivel de pila. alimentando con tractor.</t>
  </si>
  <si>
    <t>M-7 y M-11 en mantencion programada.</t>
  </si>
  <si>
    <t>M1. M2. M3 y M4 detenidos por restriccion de agua.</t>
  </si>
  <si>
    <t>Linea 0 en mantencion HDP-0.</t>
  </si>
  <si>
    <t>Linea 0 en mantencion HPD-0.</t>
  </si>
  <si>
    <t>Detencion de linea 2 ( 2.4 h) por chancador secundario n2 F/S por flexible hidroset.</t>
  </si>
  <si>
    <t>Falla en carro 208 ( 1.5 h).</t>
  </si>
  <si>
    <t>PAC detenida por condicion climatica.</t>
  </si>
  <si>
    <t>M1. M2. M3. M4 y M12.</t>
  </si>
  <si>
    <t>SAG 1 disminuye rate por reposicion de pernos cortados en MOBO 412 ( 1.3 h).</t>
  </si>
  <si>
    <t>Detenciones por sensor atollo CTR523 ( 0.41 h) y cambio polines CTR547 ( 0.5 h) .</t>
  </si>
  <si>
    <t>Molienda SAG 2 rate de procesamiento variable por bajo nivel de pila.</t>
  </si>
  <si>
    <t>Molienda SAG 1 rate de procesamiento variable por bajo nivel de pila.</t>
  </si>
  <si>
    <t>M1. M3.M4 M10. M11 y M12 detenidos por falta de mineral.</t>
  </si>
  <si>
    <t>Molinos detenidos por bajo nivel de buzon fino: M-1. M2. M3. M-4. M-9. M-10. M-11. M-12.</t>
  </si>
  <si>
    <t>Molino unitario detenido ( 4.5 h) por bajo nivel de stock pile.</t>
  </si>
  <si>
    <t>Molienda SAG 2 rate de procesamiento variable por bajo nivel de pila</t>
  </si>
  <si>
    <t>Molinos detenidos por bajo nivel de buzon: M-1. M-2. M-3. M-4. M-9. M-10. M-11 y M-12.</t>
  </si>
  <si>
    <t>Linea 0 en mantencion HDP-0</t>
  </si>
  <si>
    <t>Mtto. HDP-0.</t>
  </si>
  <si>
    <t>Detencion planta desde las 11:00 hrs. por bajo nivel en buzon convencional.</t>
  </si>
  <si>
    <t>Detencion desde 20:42 hrs. por falla en suministro electrico. imprevisto en SSEE Cordillera.</t>
  </si>
  <si>
    <t>Menor procesamiento por bajo nivel en stock pile.</t>
  </si>
  <si>
    <t>Falla en alimentacion electrica (23:00 - 18:45 hrs).</t>
  </si>
  <si>
    <t>Detenciones por bajo nivel en stock pile. desde 09:40 a 10:10 hrs y desde las 19:30 hrs.</t>
  </si>
  <si>
    <t>Detencion por imprevisto operacional desde 20:27 a 22:45 hrs.</t>
  </si>
  <si>
    <t>Menor procesamiento por bajo nivel en buzon convencional.</t>
  </si>
  <si>
    <t>Interferencias en el proceso por bajo nivel en stock e imprevisto electrico desde 15:00 a 16:10 hrs.</t>
  </si>
  <si>
    <t>Menor procesamiento por nivel bajo en buzon convencional.</t>
  </si>
  <si>
    <t>Linea 0. en servicio desde 04:20 hrs.</t>
  </si>
  <si>
    <t>Detenido por bajo nivel en stock pile hasta 02:30 hrs.</t>
  </si>
  <si>
    <t>Operacion variable por bajo nivel en stock pile.</t>
  </si>
  <si>
    <t>Rendimiento restringido por bajo nivel en stock.</t>
  </si>
  <si>
    <t>Rate variable y detencion desde 22:00 hrs. por bajo nivel en stock.</t>
  </si>
  <si>
    <t>Cambio de harnero. bomba hidrociclon y grind out. desde 10:18 a 13:30 hrs.</t>
  </si>
  <si>
    <t>Detenido hasta 01:30 hrs y con rate variable. por bajo nivel en stock.</t>
  </si>
  <si>
    <t>Rate variable por bajo nivel en stock.</t>
  </si>
  <si>
    <t>Baja utilizacion de molinos debido a bajo nivel buzon fino.</t>
  </si>
  <si>
    <t>Molienda SAG 1 detenida de 08:30 hrs por bajo nivel de pila.</t>
  </si>
  <si>
    <t>Molienda unitaria rate de procesamiento variable por bajo nivel de pila.</t>
  </si>
  <si>
    <t>SAG2. Rate de procesamiento variable debido a bajo nivel Stock Pile.</t>
  </si>
  <si>
    <t>Molino SAG 1 detenido de 22:00 a 04:30 hrs por bajo nivel de pila.</t>
  </si>
  <si>
    <t>Molino SAG 2 detenido de 09:26 a 10:53 hrs por bajo nivel de pila.</t>
  </si>
  <si>
    <t>SAG1/SAG2. detencion de MB412 y MB512 por bajos niveles en stock pile 1 y 2 respectivamente.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</si>
</sst>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"/>
  <sheetViews>
    <sheetView tabSelected="1" workbookViewId="0">
      <selection activeCell="C14" sqref="C14"/>
    </sheetView>
  </sheetViews>
  <sheetFormatPr baseColWidth="10" defaultColWidth="8.88671875" defaultRowHeight="14.4" x14ac:dyDescent="0.3"/>
  <cols>
    <col min="1" max="1" width="10.6640625" customWidth="1"/>
    <col min="20" max="20" width="20.6640625" customWidth="1"/>
  </cols>
  <sheetData>
    <row r="1" spans="1:22" x14ac:dyDescent="0.3">
      <c r="A1" s="1" t="s">
        <v>160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158</v>
      </c>
      <c r="V1" s="1" t="s">
        <v>159</v>
      </c>
    </row>
    <row r="2" spans="1:22" x14ac:dyDescent="0.3">
      <c r="A2" s="2">
        <v>43983</v>
      </c>
      <c r="B2" t="s">
        <v>27</v>
      </c>
      <c r="C2" t="s">
        <v>161</v>
      </c>
      <c r="D2" t="s">
        <v>163</v>
      </c>
      <c r="G2" t="s">
        <v>164</v>
      </c>
      <c r="H2" t="s">
        <v>155</v>
      </c>
      <c r="I2" t="s">
        <v>155</v>
      </c>
      <c r="J2" t="s">
        <v>194</v>
      </c>
      <c r="K2" t="s">
        <v>202</v>
      </c>
      <c r="L2">
        <v>72</v>
      </c>
      <c r="M2">
        <f>L2/24</f>
        <v>3</v>
      </c>
      <c r="O2">
        <v>34.5738890802618</v>
      </c>
      <c r="P2">
        <v>76222.287344126773</v>
      </c>
      <c r="Q2">
        <v>141.01123158663452</v>
      </c>
      <c r="S2" t="s">
        <v>35</v>
      </c>
      <c r="T2" t="s">
        <v>70</v>
      </c>
      <c r="U2" t="s">
        <v>155</v>
      </c>
    </row>
    <row r="3" spans="1:22" x14ac:dyDescent="0.3">
      <c r="A3" s="2">
        <v>43983</v>
      </c>
      <c r="B3" t="s">
        <v>27</v>
      </c>
      <c r="C3" t="s">
        <v>162</v>
      </c>
      <c r="D3" t="s">
        <v>165</v>
      </c>
      <c r="G3" t="s">
        <v>166</v>
      </c>
      <c r="H3" t="s">
        <v>190</v>
      </c>
      <c r="I3" t="s">
        <v>190</v>
      </c>
      <c r="J3" t="s">
        <v>195</v>
      </c>
      <c r="K3" t="s">
        <v>203</v>
      </c>
      <c r="L3">
        <v>0.9</v>
      </c>
      <c r="M3">
        <f t="shared" ref="M3:M66" si="0">L3/24</f>
        <v>3.7499999999999999E-2</v>
      </c>
      <c r="O3">
        <v>6.4261109197382016</v>
      </c>
      <c r="P3">
        <v>14167.132655873233</v>
      </c>
      <c r="Q3">
        <v>26.209195413365482</v>
      </c>
      <c r="S3" t="s">
        <v>35</v>
      </c>
      <c r="T3" t="s">
        <v>70</v>
      </c>
      <c r="U3" t="s">
        <v>190</v>
      </c>
    </row>
    <row r="4" spans="1:22" x14ac:dyDescent="0.3">
      <c r="A4" s="2">
        <v>43983</v>
      </c>
      <c r="B4" t="s">
        <v>27</v>
      </c>
      <c r="C4" t="s">
        <v>161</v>
      </c>
      <c r="D4" t="s">
        <v>167</v>
      </c>
      <c r="G4" t="s">
        <v>168</v>
      </c>
      <c r="H4" t="s">
        <v>191</v>
      </c>
      <c r="I4" t="s">
        <v>191</v>
      </c>
      <c r="J4" t="s">
        <v>194</v>
      </c>
      <c r="K4" t="s">
        <v>204</v>
      </c>
      <c r="M4">
        <f t="shared" si="0"/>
        <v>0</v>
      </c>
      <c r="O4">
        <v>0</v>
      </c>
      <c r="P4">
        <v>0</v>
      </c>
      <c r="Q4">
        <v>0</v>
      </c>
      <c r="S4" t="s">
        <v>35</v>
      </c>
      <c r="T4" t="s">
        <v>70</v>
      </c>
      <c r="U4" t="s">
        <v>191</v>
      </c>
    </row>
    <row r="5" spans="1:22" x14ac:dyDescent="0.3">
      <c r="A5" s="2"/>
      <c r="B5" t="s">
        <v>27</v>
      </c>
      <c r="M5">
        <f t="shared" si="0"/>
        <v>0</v>
      </c>
      <c r="S5" t="s">
        <v>35</v>
      </c>
      <c r="T5" t="s">
        <v>70</v>
      </c>
    </row>
    <row r="6" spans="1:22" x14ac:dyDescent="0.3">
      <c r="A6" s="2">
        <v>43984</v>
      </c>
      <c r="B6" t="s">
        <v>27</v>
      </c>
      <c r="C6" t="s">
        <v>161</v>
      </c>
      <c r="D6" t="s">
        <v>167</v>
      </c>
      <c r="G6" t="s">
        <v>168</v>
      </c>
      <c r="H6" t="s">
        <v>191</v>
      </c>
      <c r="I6" t="s">
        <v>191</v>
      </c>
      <c r="J6" t="s">
        <v>194</v>
      </c>
      <c r="K6" t="s">
        <v>205</v>
      </c>
      <c r="M6">
        <f t="shared" si="0"/>
        <v>0</v>
      </c>
      <c r="O6">
        <v>0</v>
      </c>
      <c r="S6" t="s">
        <v>35</v>
      </c>
      <c r="T6" t="s">
        <v>70</v>
      </c>
      <c r="U6" t="s">
        <v>191</v>
      </c>
    </row>
    <row r="7" spans="1:22" x14ac:dyDescent="0.3">
      <c r="A7" s="2">
        <v>43984</v>
      </c>
      <c r="B7" t="s">
        <v>27</v>
      </c>
      <c r="C7" t="s">
        <v>161</v>
      </c>
      <c r="D7" t="s">
        <v>163</v>
      </c>
      <c r="G7" t="s">
        <v>168</v>
      </c>
      <c r="H7" t="s">
        <v>191</v>
      </c>
      <c r="I7" t="s">
        <v>191</v>
      </c>
      <c r="J7" t="s">
        <v>194</v>
      </c>
      <c r="K7" t="s">
        <v>206</v>
      </c>
      <c r="L7">
        <v>1.75</v>
      </c>
      <c r="M7">
        <f t="shared" si="0"/>
        <v>7.2916666666666671E-2</v>
      </c>
      <c r="O7">
        <v>3.3980582524271843</v>
      </c>
      <c r="S7" t="s">
        <v>35</v>
      </c>
      <c r="T7" t="s">
        <v>70</v>
      </c>
      <c r="U7" t="s">
        <v>191</v>
      </c>
    </row>
    <row r="8" spans="1:22" x14ac:dyDescent="0.3">
      <c r="A8" s="2">
        <v>43984</v>
      </c>
      <c r="B8" t="s">
        <v>27</v>
      </c>
      <c r="C8" t="s">
        <v>162</v>
      </c>
      <c r="D8" t="s">
        <v>165</v>
      </c>
      <c r="G8" t="s">
        <v>169</v>
      </c>
      <c r="H8" t="s">
        <v>192</v>
      </c>
      <c r="I8" t="s">
        <v>192</v>
      </c>
      <c r="J8" t="s">
        <v>195</v>
      </c>
      <c r="K8" t="s">
        <v>207</v>
      </c>
      <c r="L8">
        <v>0</v>
      </c>
      <c r="M8">
        <f t="shared" si="0"/>
        <v>0</v>
      </c>
      <c r="O8">
        <v>0</v>
      </c>
      <c r="P8">
        <v>0</v>
      </c>
      <c r="Q8">
        <v>0</v>
      </c>
      <c r="S8" t="s">
        <v>35</v>
      </c>
      <c r="T8" t="s">
        <v>70</v>
      </c>
      <c r="U8" t="s">
        <v>192</v>
      </c>
    </row>
    <row r="9" spans="1:22" x14ac:dyDescent="0.3">
      <c r="A9" s="2">
        <v>43984</v>
      </c>
      <c r="B9" t="s">
        <v>27</v>
      </c>
      <c r="C9" t="s">
        <v>161</v>
      </c>
      <c r="D9" t="s">
        <v>167</v>
      </c>
      <c r="G9" t="s">
        <v>170</v>
      </c>
      <c r="H9" t="s">
        <v>192</v>
      </c>
      <c r="I9" t="s">
        <v>192</v>
      </c>
      <c r="J9" t="s">
        <v>196</v>
      </c>
      <c r="K9" t="s">
        <v>208</v>
      </c>
      <c r="L9">
        <v>0</v>
      </c>
      <c r="M9">
        <f t="shared" si="0"/>
        <v>0</v>
      </c>
      <c r="O9">
        <v>0</v>
      </c>
      <c r="P9">
        <v>0</v>
      </c>
      <c r="Q9">
        <v>0</v>
      </c>
      <c r="S9" t="s">
        <v>35</v>
      </c>
      <c r="T9" t="s">
        <v>70</v>
      </c>
      <c r="U9" t="s">
        <v>192</v>
      </c>
    </row>
    <row r="10" spans="1:22" x14ac:dyDescent="0.3">
      <c r="A10" s="2">
        <v>43984</v>
      </c>
      <c r="B10" t="s">
        <v>27</v>
      </c>
      <c r="C10" t="s">
        <v>161</v>
      </c>
      <c r="D10" t="s">
        <v>163</v>
      </c>
      <c r="G10" t="s">
        <v>164</v>
      </c>
      <c r="H10" t="s">
        <v>192</v>
      </c>
      <c r="I10" t="s">
        <v>192</v>
      </c>
      <c r="J10" t="s">
        <v>195</v>
      </c>
      <c r="K10" t="s">
        <v>209</v>
      </c>
      <c r="L10">
        <v>0</v>
      </c>
      <c r="M10">
        <f t="shared" si="0"/>
        <v>0</v>
      </c>
      <c r="O10">
        <v>0</v>
      </c>
      <c r="P10">
        <v>0</v>
      </c>
      <c r="Q10">
        <v>0</v>
      </c>
      <c r="S10" t="s">
        <v>35</v>
      </c>
      <c r="T10" t="s">
        <v>70</v>
      </c>
      <c r="U10" t="s">
        <v>192</v>
      </c>
    </row>
    <row r="11" spans="1:22" x14ac:dyDescent="0.3">
      <c r="A11" s="2">
        <v>43984</v>
      </c>
      <c r="B11" t="s">
        <v>27</v>
      </c>
      <c r="C11" t="s">
        <v>161</v>
      </c>
      <c r="D11" t="s">
        <v>163</v>
      </c>
      <c r="G11" t="s">
        <v>164</v>
      </c>
      <c r="H11" t="s">
        <v>155</v>
      </c>
      <c r="I11" t="s">
        <v>155</v>
      </c>
      <c r="J11" t="s">
        <v>195</v>
      </c>
      <c r="K11" t="s">
        <v>210</v>
      </c>
      <c r="L11">
        <v>24</v>
      </c>
      <c r="M11">
        <f t="shared" si="0"/>
        <v>1</v>
      </c>
      <c r="O11">
        <v>46.601941747572809</v>
      </c>
      <c r="P11">
        <v>102739.57281553396</v>
      </c>
      <c r="Q11">
        <v>190.06820970873784</v>
      </c>
      <c r="S11" t="s">
        <v>35</v>
      </c>
      <c r="T11" t="s">
        <v>70</v>
      </c>
      <c r="U11" t="s">
        <v>155</v>
      </c>
    </row>
    <row r="12" spans="1:22" x14ac:dyDescent="0.3">
      <c r="A12" s="2"/>
      <c r="B12" t="s">
        <v>27</v>
      </c>
      <c r="M12">
        <f t="shared" si="0"/>
        <v>0</v>
      </c>
      <c r="S12" t="s">
        <v>35</v>
      </c>
      <c r="T12" t="s">
        <v>70</v>
      </c>
    </row>
    <row r="13" spans="1:22" x14ac:dyDescent="0.3">
      <c r="A13" s="2">
        <v>43985</v>
      </c>
      <c r="B13" t="s">
        <v>27</v>
      </c>
      <c r="C13" t="s">
        <v>161</v>
      </c>
      <c r="D13" t="s">
        <v>163</v>
      </c>
      <c r="G13" t="s">
        <v>164</v>
      </c>
      <c r="H13" t="s">
        <v>192</v>
      </c>
      <c r="I13" t="s">
        <v>192</v>
      </c>
      <c r="J13" t="s">
        <v>195</v>
      </c>
      <c r="K13" t="s">
        <v>211</v>
      </c>
      <c r="L13">
        <v>0</v>
      </c>
      <c r="M13">
        <f t="shared" si="0"/>
        <v>0</v>
      </c>
      <c r="O13">
        <v>0</v>
      </c>
      <c r="P13">
        <v>0</v>
      </c>
      <c r="Q13">
        <v>0</v>
      </c>
      <c r="S13" t="s">
        <v>35</v>
      </c>
      <c r="T13" t="s">
        <v>70</v>
      </c>
      <c r="U13" t="s">
        <v>192</v>
      </c>
    </row>
    <row r="14" spans="1:22" x14ac:dyDescent="0.3">
      <c r="A14" s="2">
        <v>43985</v>
      </c>
      <c r="B14" t="s">
        <v>27</v>
      </c>
      <c r="C14" t="s">
        <v>161</v>
      </c>
      <c r="D14" t="s">
        <v>171</v>
      </c>
      <c r="G14" t="s">
        <v>172</v>
      </c>
      <c r="H14" t="s">
        <v>193</v>
      </c>
      <c r="I14" t="s">
        <v>193</v>
      </c>
      <c r="J14" t="s">
        <v>195</v>
      </c>
      <c r="K14" t="s">
        <v>212</v>
      </c>
      <c r="L14">
        <v>6.2833333333333332</v>
      </c>
      <c r="M14">
        <f t="shared" si="0"/>
        <v>0.26180555555555557</v>
      </c>
      <c r="O14">
        <v>14.129875584092089</v>
      </c>
      <c r="P14">
        <v>31151.006310201097</v>
      </c>
      <c r="Q14">
        <v>57.629361673872033</v>
      </c>
      <c r="S14" t="s">
        <v>35</v>
      </c>
      <c r="T14" t="s">
        <v>70</v>
      </c>
      <c r="U14" t="s">
        <v>193</v>
      </c>
    </row>
    <row r="15" spans="1:22" x14ac:dyDescent="0.3">
      <c r="A15" s="2">
        <v>43985</v>
      </c>
      <c r="B15" t="s">
        <v>27</v>
      </c>
      <c r="C15" t="s">
        <v>162</v>
      </c>
      <c r="D15" t="s">
        <v>165</v>
      </c>
      <c r="G15" t="s">
        <v>173</v>
      </c>
      <c r="H15" t="s">
        <v>190</v>
      </c>
      <c r="I15" t="s">
        <v>190</v>
      </c>
      <c r="J15" t="s">
        <v>197</v>
      </c>
      <c r="K15" t="s">
        <v>213</v>
      </c>
      <c r="L15">
        <v>1.6666666666666667</v>
      </c>
      <c r="M15">
        <f t="shared" si="0"/>
        <v>6.9444444444444448E-2</v>
      </c>
      <c r="O15">
        <v>9.0055135386049088</v>
      </c>
      <c r="P15">
        <v>19853.735257479151</v>
      </c>
      <c r="Q15">
        <v>36.729410226336434</v>
      </c>
      <c r="S15" t="s">
        <v>35</v>
      </c>
      <c r="T15" t="s">
        <v>70</v>
      </c>
      <c r="U15" t="s">
        <v>190</v>
      </c>
    </row>
    <row r="16" spans="1:22" x14ac:dyDescent="0.3">
      <c r="A16" s="2">
        <v>43985</v>
      </c>
      <c r="B16" t="s">
        <v>27</v>
      </c>
      <c r="C16" t="s">
        <v>162</v>
      </c>
      <c r="D16" t="s">
        <v>165</v>
      </c>
      <c r="G16" t="s">
        <v>173</v>
      </c>
      <c r="H16" t="s">
        <v>192</v>
      </c>
      <c r="I16" t="s">
        <v>192</v>
      </c>
      <c r="J16" t="s">
        <v>197</v>
      </c>
      <c r="K16" t="s">
        <v>214</v>
      </c>
      <c r="L16">
        <v>0</v>
      </c>
      <c r="M16">
        <f t="shared" si="0"/>
        <v>0</v>
      </c>
      <c r="O16">
        <v>0</v>
      </c>
      <c r="S16" t="s">
        <v>35</v>
      </c>
      <c r="T16" t="s">
        <v>70</v>
      </c>
      <c r="U16" t="s">
        <v>192</v>
      </c>
    </row>
    <row r="17" spans="1:21" x14ac:dyDescent="0.3">
      <c r="A17" s="2">
        <v>43985</v>
      </c>
      <c r="B17" t="s">
        <v>27</v>
      </c>
      <c r="C17" t="s">
        <v>162</v>
      </c>
      <c r="D17" t="s">
        <v>165</v>
      </c>
      <c r="G17" t="s">
        <v>173</v>
      </c>
      <c r="H17" t="s">
        <v>190</v>
      </c>
      <c r="I17" t="s">
        <v>190</v>
      </c>
      <c r="J17" t="s">
        <v>197</v>
      </c>
      <c r="K17" t="s">
        <v>215</v>
      </c>
      <c r="L17">
        <v>0.85</v>
      </c>
      <c r="M17">
        <f t="shared" si="0"/>
        <v>3.5416666666666666E-2</v>
      </c>
      <c r="O17">
        <v>4.592811904688503</v>
      </c>
      <c r="P17">
        <v>10125.404981314367</v>
      </c>
      <c r="Q17">
        <v>18.731999215431582</v>
      </c>
      <c r="S17" t="s">
        <v>35</v>
      </c>
      <c r="T17" t="s">
        <v>70</v>
      </c>
      <c r="U17" t="s">
        <v>190</v>
      </c>
    </row>
    <row r="18" spans="1:21" x14ac:dyDescent="0.3">
      <c r="A18" s="2">
        <v>43985</v>
      </c>
      <c r="B18" t="s">
        <v>27</v>
      </c>
      <c r="C18" t="s">
        <v>162</v>
      </c>
      <c r="D18" t="s">
        <v>174</v>
      </c>
      <c r="G18" t="s">
        <v>175</v>
      </c>
      <c r="H18" t="s">
        <v>192</v>
      </c>
      <c r="I18" t="s">
        <v>192</v>
      </c>
      <c r="J18" t="s">
        <v>195</v>
      </c>
      <c r="K18" t="s">
        <v>216</v>
      </c>
      <c r="L18">
        <v>0</v>
      </c>
      <c r="M18">
        <f t="shared" si="0"/>
        <v>0</v>
      </c>
      <c r="O18">
        <v>0</v>
      </c>
      <c r="P18">
        <v>0</v>
      </c>
      <c r="Q18">
        <v>0</v>
      </c>
      <c r="S18" t="s">
        <v>35</v>
      </c>
      <c r="T18" t="s">
        <v>70</v>
      </c>
      <c r="U18" t="s">
        <v>192</v>
      </c>
    </row>
    <row r="19" spans="1:21" x14ac:dyDescent="0.3">
      <c r="A19" s="2">
        <v>43985</v>
      </c>
      <c r="B19" t="s">
        <v>27</v>
      </c>
      <c r="C19" t="s">
        <v>162</v>
      </c>
      <c r="D19" t="s">
        <v>176</v>
      </c>
      <c r="G19" t="s">
        <v>173</v>
      </c>
      <c r="H19" t="s">
        <v>190</v>
      </c>
      <c r="I19" t="s">
        <v>190</v>
      </c>
      <c r="J19" t="s">
        <v>198</v>
      </c>
      <c r="K19" t="s">
        <v>217</v>
      </c>
      <c r="L19">
        <v>1.5666666666666667</v>
      </c>
      <c r="M19">
        <f t="shared" si="0"/>
        <v>6.5277777777777782E-2</v>
      </c>
      <c r="O19">
        <v>8.4651827262886137</v>
      </c>
      <c r="P19">
        <v>18662.511142030402</v>
      </c>
      <c r="Q19">
        <v>34.52564561275625</v>
      </c>
      <c r="S19" t="s">
        <v>35</v>
      </c>
      <c r="T19" t="s">
        <v>70</v>
      </c>
      <c r="U19" t="s">
        <v>190</v>
      </c>
    </row>
    <row r="20" spans="1:21" x14ac:dyDescent="0.3">
      <c r="A20" s="2">
        <v>43985</v>
      </c>
      <c r="B20" t="s">
        <v>27</v>
      </c>
      <c r="C20" t="s">
        <v>161</v>
      </c>
      <c r="D20" t="s">
        <v>163</v>
      </c>
      <c r="G20" t="s">
        <v>168</v>
      </c>
      <c r="H20" t="s">
        <v>191</v>
      </c>
      <c r="I20" t="s">
        <v>191</v>
      </c>
      <c r="J20" t="s">
        <v>194</v>
      </c>
      <c r="K20" t="s">
        <v>218</v>
      </c>
      <c r="L20">
        <v>2</v>
      </c>
      <c r="M20">
        <f t="shared" si="0"/>
        <v>8.3333333333333329E-2</v>
      </c>
      <c r="O20">
        <v>10.806616246325889</v>
      </c>
      <c r="P20">
        <v>23824.482308974981</v>
      </c>
      <c r="Q20">
        <v>44.075292271603715</v>
      </c>
      <c r="S20" t="s">
        <v>35</v>
      </c>
      <c r="T20" t="s">
        <v>70</v>
      </c>
      <c r="U20" t="s">
        <v>191</v>
      </c>
    </row>
    <row r="21" spans="1:21" x14ac:dyDescent="0.3">
      <c r="A21" s="2"/>
      <c r="B21" t="s">
        <v>27</v>
      </c>
      <c r="M21">
        <f t="shared" si="0"/>
        <v>0</v>
      </c>
      <c r="S21" t="s">
        <v>35</v>
      </c>
      <c r="T21" t="s">
        <v>70</v>
      </c>
    </row>
    <row r="22" spans="1:21" x14ac:dyDescent="0.3">
      <c r="A22" s="2">
        <v>43986</v>
      </c>
      <c r="B22" t="s">
        <v>27</v>
      </c>
      <c r="C22" t="s">
        <v>162</v>
      </c>
      <c r="D22" t="s">
        <v>174</v>
      </c>
      <c r="G22" t="s">
        <v>175</v>
      </c>
      <c r="H22" t="s">
        <v>192</v>
      </c>
      <c r="I22" t="s">
        <v>192</v>
      </c>
      <c r="J22" t="s">
        <v>195</v>
      </c>
      <c r="K22" t="s">
        <v>219</v>
      </c>
      <c r="L22">
        <v>0</v>
      </c>
      <c r="M22">
        <f t="shared" si="0"/>
        <v>0</v>
      </c>
      <c r="O22">
        <v>0</v>
      </c>
      <c r="S22" t="s">
        <v>35</v>
      </c>
      <c r="T22" t="s">
        <v>70</v>
      </c>
      <c r="U22" t="s">
        <v>192</v>
      </c>
    </row>
    <row r="23" spans="1:21" x14ac:dyDescent="0.3">
      <c r="A23" s="2">
        <v>43986</v>
      </c>
      <c r="B23" t="s">
        <v>27</v>
      </c>
      <c r="C23" t="s">
        <v>162</v>
      </c>
      <c r="D23" t="s">
        <v>176</v>
      </c>
      <c r="G23" t="s">
        <v>173</v>
      </c>
      <c r="H23" t="s">
        <v>190</v>
      </c>
      <c r="I23" t="s">
        <v>190</v>
      </c>
      <c r="J23" t="s">
        <v>198</v>
      </c>
      <c r="K23" t="s">
        <v>220</v>
      </c>
      <c r="L23">
        <v>0.8833333333333333</v>
      </c>
      <c r="M23">
        <f t="shared" si="0"/>
        <v>3.6805555555555557E-2</v>
      </c>
      <c r="O23">
        <v>17</v>
      </c>
      <c r="P23">
        <v>37478.54</v>
      </c>
      <c r="Q23">
        <v>69.335298999999992</v>
      </c>
      <c r="S23" t="s">
        <v>35</v>
      </c>
      <c r="T23" t="s">
        <v>70</v>
      </c>
      <c r="U23" t="s">
        <v>190</v>
      </c>
    </row>
    <row r="24" spans="1:21" x14ac:dyDescent="0.3">
      <c r="A24" s="2">
        <v>43986</v>
      </c>
      <c r="B24" t="s">
        <v>27</v>
      </c>
      <c r="C24" t="s">
        <v>162</v>
      </c>
      <c r="D24" t="s">
        <v>165</v>
      </c>
      <c r="G24" t="s">
        <v>173</v>
      </c>
      <c r="H24" t="s">
        <v>192</v>
      </c>
      <c r="I24" t="s">
        <v>192</v>
      </c>
      <c r="J24" t="s">
        <v>197</v>
      </c>
      <c r="K24" t="s">
        <v>221</v>
      </c>
      <c r="L24">
        <v>0</v>
      </c>
      <c r="M24">
        <f t="shared" si="0"/>
        <v>0</v>
      </c>
      <c r="O24">
        <v>0</v>
      </c>
      <c r="P24">
        <v>0</v>
      </c>
      <c r="Q24">
        <v>0</v>
      </c>
      <c r="S24" t="s">
        <v>35</v>
      </c>
      <c r="T24" t="s">
        <v>70</v>
      </c>
      <c r="U24" t="s">
        <v>192</v>
      </c>
    </row>
    <row r="25" spans="1:21" x14ac:dyDescent="0.3">
      <c r="A25" s="2">
        <v>43986</v>
      </c>
      <c r="B25" t="s">
        <v>27</v>
      </c>
      <c r="C25" t="s">
        <v>161</v>
      </c>
      <c r="D25" t="s">
        <v>163</v>
      </c>
      <c r="G25" t="s">
        <v>164</v>
      </c>
      <c r="H25" t="s">
        <v>192</v>
      </c>
      <c r="I25" t="s">
        <v>192</v>
      </c>
      <c r="J25" t="s">
        <v>195</v>
      </c>
      <c r="K25" t="s">
        <v>222</v>
      </c>
      <c r="L25">
        <v>0</v>
      </c>
      <c r="M25">
        <f t="shared" si="0"/>
        <v>0</v>
      </c>
      <c r="O25">
        <v>0</v>
      </c>
      <c r="P25">
        <v>0</v>
      </c>
      <c r="Q25">
        <v>0</v>
      </c>
      <c r="S25" t="s">
        <v>35</v>
      </c>
      <c r="T25" t="s">
        <v>70</v>
      </c>
      <c r="U25" t="s">
        <v>192</v>
      </c>
    </row>
    <row r="26" spans="1:21" x14ac:dyDescent="0.3">
      <c r="A26" s="2"/>
      <c r="B26" t="s">
        <v>27</v>
      </c>
      <c r="M26">
        <f t="shared" si="0"/>
        <v>0</v>
      </c>
      <c r="S26" t="s">
        <v>35</v>
      </c>
      <c r="T26" t="s">
        <v>70</v>
      </c>
    </row>
    <row r="27" spans="1:21" x14ac:dyDescent="0.3">
      <c r="A27" s="2">
        <v>43987</v>
      </c>
      <c r="B27" t="s">
        <v>27</v>
      </c>
      <c r="C27" t="s">
        <v>161</v>
      </c>
      <c r="D27" t="s">
        <v>163</v>
      </c>
      <c r="G27" t="s">
        <v>177</v>
      </c>
      <c r="H27" t="s">
        <v>192</v>
      </c>
      <c r="I27" t="s">
        <v>192</v>
      </c>
      <c r="J27" t="s">
        <v>195</v>
      </c>
      <c r="L27">
        <v>0</v>
      </c>
      <c r="M27">
        <f t="shared" si="0"/>
        <v>0</v>
      </c>
      <c r="O27">
        <v>0</v>
      </c>
      <c r="S27" t="s">
        <v>35</v>
      </c>
      <c r="T27" t="s">
        <v>70</v>
      </c>
      <c r="U27" t="s">
        <v>192</v>
      </c>
    </row>
    <row r="28" spans="1:21" x14ac:dyDescent="0.3">
      <c r="A28" s="2">
        <v>43987</v>
      </c>
      <c r="B28" t="s">
        <v>27</v>
      </c>
      <c r="C28" t="s">
        <v>161</v>
      </c>
      <c r="D28" t="s">
        <v>163</v>
      </c>
      <c r="G28" t="s">
        <v>164</v>
      </c>
      <c r="H28" t="s">
        <v>155</v>
      </c>
      <c r="I28" t="s">
        <v>155</v>
      </c>
      <c r="J28" t="s">
        <v>195</v>
      </c>
      <c r="K28" t="s">
        <v>223</v>
      </c>
      <c r="L28">
        <v>24</v>
      </c>
      <c r="M28">
        <f t="shared" si="0"/>
        <v>1</v>
      </c>
      <c r="O28">
        <v>14</v>
      </c>
      <c r="P28">
        <v>30864.68</v>
      </c>
      <c r="Q28">
        <v>57.099658000000005</v>
      </c>
      <c r="S28" t="s">
        <v>35</v>
      </c>
      <c r="T28" t="s">
        <v>70</v>
      </c>
      <c r="U28" t="s">
        <v>155</v>
      </c>
    </row>
    <row r="29" spans="1:21" x14ac:dyDescent="0.3">
      <c r="A29" s="2">
        <v>43987</v>
      </c>
      <c r="B29" t="s">
        <v>27</v>
      </c>
      <c r="C29" t="s">
        <v>161</v>
      </c>
      <c r="D29" t="s">
        <v>167</v>
      </c>
      <c r="G29" t="s">
        <v>168</v>
      </c>
      <c r="H29" t="s">
        <v>191</v>
      </c>
      <c r="I29" t="s">
        <v>191</v>
      </c>
      <c r="J29" t="s">
        <v>194</v>
      </c>
      <c r="K29" t="s">
        <v>224</v>
      </c>
      <c r="L29">
        <v>0</v>
      </c>
      <c r="M29">
        <f t="shared" si="0"/>
        <v>0</v>
      </c>
      <c r="O29">
        <v>0</v>
      </c>
      <c r="P29">
        <v>0</v>
      </c>
      <c r="Q29">
        <v>0</v>
      </c>
      <c r="S29" t="s">
        <v>35</v>
      </c>
      <c r="T29" t="s">
        <v>70</v>
      </c>
      <c r="U29" t="s">
        <v>191</v>
      </c>
    </row>
    <row r="30" spans="1:21" x14ac:dyDescent="0.3">
      <c r="A30" s="2">
        <v>43988</v>
      </c>
      <c r="B30" t="s">
        <v>27</v>
      </c>
      <c r="C30" t="s">
        <v>161</v>
      </c>
      <c r="D30" t="s">
        <v>163</v>
      </c>
      <c r="G30" t="s">
        <v>164</v>
      </c>
      <c r="H30" t="s">
        <v>155</v>
      </c>
      <c r="I30" t="s">
        <v>155</v>
      </c>
      <c r="J30" t="s">
        <v>195</v>
      </c>
      <c r="K30" t="s">
        <v>223</v>
      </c>
      <c r="M30">
        <f t="shared" si="0"/>
        <v>0</v>
      </c>
      <c r="O30">
        <v>0</v>
      </c>
      <c r="P30">
        <v>0</v>
      </c>
      <c r="Q30">
        <v>0</v>
      </c>
      <c r="S30" t="s">
        <v>35</v>
      </c>
      <c r="T30" t="s">
        <v>70</v>
      </c>
      <c r="U30" t="s">
        <v>155</v>
      </c>
    </row>
    <row r="31" spans="1:21" x14ac:dyDescent="0.3">
      <c r="A31" s="2">
        <v>43988</v>
      </c>
      <c r="B31" t="s">
        <v>27</v>
      </c>
      <c r="C31" t="s">
        <v>161</v>
      </c>
      <c r="D31" t="s">
        <v>167</v>
      </c>
      <c r="G31" t="s">
        <v>178</v>
      </c>
      <c r="H31" t="s">
        <v>191</v>
      </c>
      <c r="I31" t="s">
        <v>191</v>
      </c>
      <c r="J31" t="s">
        <v>194</v>
      </c>
      <c r="K31" t="s">
        <v>225</v>
      </c>
      <c r="M31">
        <f t="shared" si="0"/>
        <v>0</v>
      </c>
      <c r="P31">
        <v>0</v>
      </c>
      <c r="Q31">
        <v>0</v>
      </c>
      <c r="S31" t="s">
        <v>35</v>
      </c>
      <c r="T31" t="s">
        <v>70</v>
      </c>
      <c r="U31" t="s">
        <v>191</v>
      </c>
    </row>
    <row r="32" spans="1:21" x14ac:dyDescent="0.3">
      <c r="A32" s="2">
        <v>43988</v>
      </c>
      <c r="B32" t="s">
        <v>27</v>
      </c>
      <c r="C32" t="s">
        <v>162</v>
      </c>
      <c r="D32" t="s">
        <v>176</v>
      </c>
      <c r="G32" t="s">
        <v>173</v>
      </c>
      <c r="H32" t="s">
        <v>155</v>
      </c>
      <c r="I32" t="s">
        <v>155</v>
      </c>
      <c r="J32" t="s">
        <v>194</v>
      </c>
      <c r="K32" t="s">
        <v>226</v>
      </c>
      <c r="M32">
        <f t="shared" si="0"/>
        <v>0</v>
      </c>
      <c r="P32">
        <v>0</v>
      </c>
      <c r="Q32">
        <v>0</v>
      </c>
      <c r="S32" t="s">
        <v>35</v>
      </c>
      <c r="T32" t="s">
        <v>70</v>
      </c>
      <c r="U32" t="s">
        <v>155</v>
      </c>
    </row>
    <row r="33" spans="1:21" x14ac:dyDescent="0.3">
      <c r="A33" s="2">
        <v>43989</v>
      </c>
      <c r="B33" t="s">
        <v>27</v>
      </c>
      <c r="C33" t="s">
        <v>161</v>
      </c>
      <c r="D33" t="s">
        <v>167</v>
      </c>
      <c r="G33" t="s">
        <v>178</v>
      </c>
      <c r="H33" t="s">
        <v>191</v>
      </c>
      <c r="I33" t="s">
        <v>191</v>
      </c>
      <c r="J33" t="s">
        <v>194</v>
      </c>
      <c r="K33" t="s">
        <v>227</v>
      </c>
      <c r="M33">
        <f t="shared" si="0"/>
        <v>0</v>
      </c>
      <c r="P33">
        <v>0</v>
      </c>
      <c r="Q33">
        <v>0</v>
      </c>
      <c r="S33" t="s">
        <v>35</v>
      </c>
      <c r="T33" t="s">
        <v>70</v>
      </c>
      <c r="U33" t="s">
        <v>191</v>
      </c>
    </row>
    <row r="34" spans="1:21" x14ac:dyDescent="0.3">
      <c r="A34" s="2">
        <v>43989</v>
      </c>
      <c r="B34" t="s">
        <v>27</v>
      </c>
      <c r="C34" t="s">
        <v>161</v>
      </c>
      <c r="D34" t="s">
        <v>167</v>
      </c>
      <c r="G34" t="s">
        <v>179</v>
      </c>
      <c r="H34" t="s">
        <v>190</v>
      </c>
      <c r="I34" t="s">
        <v>190</v>
      </c>
      <c r="J34" t="s">
        <v>194</v>
      </c>
      <c r="K34" t="s">
        <v>228</v>
      </c>
      <c r="M34">
        <f t="shared" si="0"/>
        <v>0</v>
      </c>
      <c r="P34">
        <v>0</v>
      </c>
      <c r="Q34">
        <v>0</v>
      </c>
      <c r="S34" t="s">
        <v>35</v>
      </c>
      <c r="T34" t="s">
        <v>70</v>
      </c>
      <c r="U34" t="s">
        <v>190</v>
      </c>
    </row>
    <row r="35" spans="1:21" x14ac:dyDescent="0.3">
      <c r="A35" s="2">
        <v>43989</v>
      </c>
      <c r="B35" t="s">
        <v>27</v>
      </c>
      <c r="C35" t="s">
        <v>161</v>
      </c>
      <c r="D35" t="s">
        <v>163</v>
      </c>
      <c r="G35" t="s">
        <v>164</v>
      </c>
      <c r="H35" t="s">
        <v>155</v>
      </c>
      <c r="I35" t="s">
        <v>155</v>
      </c>
      <c r="J35" t="s">
        <v>195</v>
      </c>
      <c r="K35" t="s">
        <v>223</v>
      </c>
      <c r="M35">
        <f t="shared" si="0"/>
        <v>0</v>
      </c>
      <c r="P35">
        <v>0</v>
      </c>
      <c r="Q35">
        <v>0</v>
      </c>
      <c r="S35" t="s">
        <v>35</v>
      </c>
      <c r="T35" t="s">
        <v>70</v>
      </c>
      <c r="U35" t="s">
        <v>155</v>
      </c>
    </row>
    <row r="36" spans="1:21" x14ac:dyDescent="0.3">
      <c r="A36" s="2">
        <v>43989</v>
      </c>
      <c r="B36" t="s">
        <v>27</v>
      </c>
      <c r="C36" t="s">
        <v>162</v>
      </c>
      <c r="D36" t="s">
        <v>176</v>
      </c>
      <c r="G36" t="s">
        <v>180</v>
      </c>
      <c r="H36" t="s">
        <v>191</v>
      </c>
      <c r="I36" t="s">
        <v>191</v>
      </c>
      <c r="J36" t="s">
        <v>194</v>
      </c>
      <c r="K36" t="s">
        <v>229</v>
      </c>
      <c r="M36">
        <f t="shared" si="0"/>
        <v>0</v>
      </c>
      <c r="P36">
        <v>0</v>
      </c>
      <c r="Q36">
        <v>0</v>
      </c>
      <c r="S36" t="s">
        <v>35</v>
      </c>
      <c r="T36" t="s">
        <v>70</v>
      </c>
      <c r="U36" t="s">
        <v>191</v>
      </c>
    </row>
    <row r="37" spans="1:21" x14ac:dyDescent="0.3">
      <c r="A37" s="2">
        <v>43989</v>
      </c>
      <c r="B37" t="s">
        <v>27</v>
      </c>
      <c r="C37" t="s">
        <v>162</v>
      </c>
      <c r="D37" t="s">
        <v>165</v>
      </c>
      <c r="G37" t="s">
        <v>173</v>
      </c>
      <c r="H37" t="s">
        <v>191</v>
      </c>
      <c r="I37" t="s">
        <v>191</v>
      </c>
      <c r="J37" t="s">
        <v>197</v>
      </c>
      <c r="K37" t="s">
        <v>230</v>
      </c>
      <c r="M37">
        <f t="shared" si="0"/>
        <v>0</v>
      </c>
      <c r="S37" t="s">
        <v>35</v>
      </c>
      <c r="T37" t="s">
        <v>70</v>
      </c>
      <c r="U37" t="s">
        <v>191</v>
      </c>
    </row>
    <row r="38" spans="1:21" x14ac:dyDescent="0.3">
      <c r="A38" s="2">
        <v>43989</v>
      </c>
      <c r="B38" t="s">
        <v>27</v>
      </c>
      <c r="C38" t="s">
        <v>162</v>
      </c>
      <c r="D38" t="s">
        <v>176</v>
      </c>
      <c r="G38" t="s">
        <v>181</v>
      </c>
      <c r="H38" t="s">
        <v>190</v>
      </c>
      <c r="I38" t="s">
        <v>190</v>
      </c>
      <c r="J38" t="s">
        <v>198</v>
      </c>
      <c r="K38" t="s">
        <v>231</v>
      </c>
      <c r="M38">
        <f t="shared" si="0"/>
        <v>0</v>
      </c>
      <c r="P38">
        <v>0</v>
      </c>
      <c r="Q38">
        <v>0</v>
      </c>
      <c r="S38" t="s">
        <v>35</v>
      </c>
      <c r="T38" t="s">
        <v>70</v>
      </c>
      <c r="U38" t="s">
        <v>190</v>
      </c>
    </row>
    <row r="39" spans="1:21" x14ac:dyDescent="0.3">
      <c r="A39" s="2">
        <v>43990</v>
      </c>
      <c r="B39" t="s">
        <v>27</v>
      </c>
      <c r="C39" t="s">
        <v>162</v>
      </c>
      <c r="D39" t="s">
        <v>176</v>
      </c>
      <c r="G39" t="s">
        <v>173</v>
      </c>
      <c r="H39" t="s">
        <v>190</v>
      </c>
      <c r="I39" t="s">
        <v>190</v>
      </c>
      <c r="J39" t="s">
        <v>198</v>
      </c>
      <c r="K39" t="s">
        <v>232</v>
      </c>
      <c r="M39">
        <f t="shared" si="0"/>
        <v>0</v>
      </c>
      <c r="P39">
        <v>0</v>
      </c>
      <c r="Q39">
        <v>0</v>
      </c>
      <c r="S39" t="s">
        <v>35</v>
      </c>
      <c r="T39" t="s">
        <v>70</v>
      </c>
      <c r="U39" t="s">
        <v>190</v>
      </c>
    </row>
    <row r="40" spans="1:21" x14ac:dyDescent="0.3">
      <c r="A40" s="2">
        <v>43990</v>
      </c>
      <c r="B40" t="s">
        <v>27</v>
      </c>
      <c r="C40" t="s">
        <v>161</v>
      </c>
      <c r="D40" t="s">
        <v>167</v>
      </c>
      <c r="G40" t="s">
        <v>168</v>
      </c>
      <c r="H40" t="s">
        <v>191</v>
      </c>
      <c r="I40" t="s">
        <v>191</v>
      </c>
      <c r="J40" t="s">
        <v>194</v>
      </c>
      <c r="K40" t="s">
        <v>233</v>
      </c>
      <c r="M40">
        <f t="shared" si="0"/>
        <v>0</v>
      </c>
      <c r="P40">
        <v>0</v>
      </c>
      <c r="Q40">
        <v>0</v>
      </c>
      <c r="S40" t="s">
        <v>35</v>
      </c>
      <c r="T40" t="s">
        <v>70</v>
      </c>
      <c r="U40" t="s">
        <v>191</v>
      </c>
    </row>
    <row r="41" spans="1:21" x14ac:dyDescent="0.3">
      <c r="A41" s="2">
        <v>43990</v>
      </c>
      <c r="B41" t="s">
        <v>27</v>
      </c>
      <c r="C41" t="s">
        <v>161</v>
      </c>
      <c r="D41" t="s">
        <v>163</v>
      </c>
      <c r="G41" t="s">
        <v>164</v>
      </c>
      <c r="H41" t="s">
        <v>155</v>
      </c>
      <c r="I41" t="s">
        <v>155</v>
      </c>
      <c r="J41" t="s">
        <v>195</v>
      </c>
      <c r="K41" t="s">
        <v>234</v>
      </c>
      <c r="M41">
        <f t="shared" si="0"/>
        <v>0</v>
      </c>
      <c r="P41">
        <v>0</v>
      </c>
      <c r="Q41">
        <v>0</v>
      </c>
      <c r="S41" t="s">
        <v>35</v>
      </c>
      <c r="T41" t="s">
        <v>70</v>
      </c>
      <c r="U41" t="s">
        <v>155</v>
      </c>
    </row>
    <row r="42" spans="1:21" x14ac:dyDescent="0.3">
      <c r="A42" s="2">
        <v>43990</v>
      </c>
      <c r="B42" t="s">
        <v>27</v>
      </c>
      <c r="C42" t="s">
        <v>162</v>
      </c>
      <c r="D42" t="s">
        <v>165</v>
      </c>
      <c r="G42" t="s">
        <v>173</v>
      </c>
      <c r="H42" t="s">
        <v>155</v>
      </c>
      <c r="I42" t="s">
        <v>155</v>
      </c>
      <c r="J42" t="s">
        <v>194</v>
      </c>
      <c r="K42" t="s">
        <v>235</v>
      </c>
      <c r="M42">
        <f t="shared" si="0"/>
        <v>0</v>
      </c>
      <c r="P42">
        <v>0</v>
      </c>
      <c r="Q42">
        <v>0</v>
      </c>
      <c r="S42" t="s">
        <v>35</v>
      </c>
      <c r="T42" t="s">
        <v>70</v>
      </c>
      <c r="U42" t="s">
        <v>155</v>
      </c>
    </row>
    <row r="43" spans="1:21" x14ac:dyDescent="0.3">
      <c r="A43" s="2">
        <v>43991</v>
      </c>
      <c r="B43" t="s">
        <v>27</v>
      </c>
      <c r="C43" t="s">
        <v>162</v>
      </c>
      <c r="D43" t="s">
        <v>165</v>
      </c>
      <c r="G43" t="s">
        <v>182</v>
      </c>
      <c r="H43" t="s">
        <v>191</v>
      </c>
      <c r="I43" t="s">
        <v>191</v>
      </c>
      <c r="J43" t="s">
        <v>194</v>
      </c>
      <c r="K43" t="s">
        <v>236</v>
      </c>
      <c r="M43">
        <f t="shared" si="0"/>
        <v>0</v>
      </c>
      <c r="P43">
        <v>0</v>
      </c>
      <c r="Q43">
        <v>0</v>
      </c>
      <c r="S43" t="s">
        <v>35</v>
      </c>
      <c r="T43" t="s">
        <v>70</v>
      </c>
      <c r="U43" t="s">
        <v>191</v>
      </c>
    </row>
    <row r="44" spans="1:21" x14ac:dyDescent="0.3">
      <c r="A44" s="2">
        <v>43991</v>
      </c>
      <c r="B44" t="s">
        <v>27</v>
      </c>
      <c r="C44" t="s">
        <v>161</v>
      </c>
      <c r="D44" t="s">
        <v>163</v>
      </c>
      <c r="G44" t="s">
        <v>164</v>
      </c>
      <c r="H44" t="s">
        <v>155</v>
      </c>
      <c r="I44" t="s">
        <v>155</v>
      </c>
      <c r="J44" t="s">
        <v>195</v>
      </c>
      <c r="K44" t="s">
        <v>237</v>
      </c>
      <c r="M44">
        <f t="shared" si="0"/>
        <v>0</v>
      </c>
      <c r="P44">
        <v>0</v>
      </c>
      <c r="Q44">
        <v>0</v>
      </c>
      <c r="S44" t="s">
        <v>35</v>
      </c>
      <c r="T44" t="s">
        <v>70</v>
      </c>
      <c r="U44" t="s">
        <v>155</v>
      </c>
    </row>
    <row r="45" spans="1:21" x14ac:dyDescent="0.3">
      <c r="A45" s="2">
        <v>43991</v>
      </c>
      <c r="B45" t="s">
        <v>27</v>
      </c>
      <c r="C45" t="s">
        <v>161</v>
      </c>
      <c r="D45" t="s">
        <v>167</v>
      </c>
      <c r="G45" t="s">
        <v>168</v>
      </c>
      <c r="H45" t="s">
        <v>191</v>
      </c>
      <c r="I45" t="s">
        <v>191</v>
      </c>
      <c r="J45" t="s">
        <v>194</v>
      </c>
      <c r="K45" t="s">
        <v>238</v>
      </c>
      <c r="M45">
        <f t="shared" si="0"/>
        <v>0</v>
      </c>
      <c r="P45">
        <v>0</v>
      </c>
      <c r="Q45">
        <v>0</v>
      </c>
      <c r="S45" t="s">
        <v>35</v>
      </c>
      <c r="T45" t="s">
        <v>70</v>
      </c>
      <c r="U45" t="s">
        <v>191</v>
      </c>
    </row>
    <row r="46" spans="1:21" x14ac:dyDescent="0.3">
      <c r="A46" s="2">
        <v>43991</v>
      </c>
      <c r="B46" t="s">
        <v>27</v>
      </c>
      <c r="C46" t="s">
        <v>162</v>
      </c>
      <c r="D46" t="s">
        <v>176</v>
      </c>
      <c r="G46" t="s">
        <v>173</v>
      </c>
      <c r="H46" t="s">
        <v>191</v>
      </c>
      <c r="I46" t="s">
        <v>191</v>
      </c>
      <c r="J46" t="s">
        <v>194</v>
      </c>
      <c r="K46" t="s">
        <v>239</v>
      </c>
      <c r="M46">
        <f t="shared" si="0"/>
        <v>0</v>
      </c>
      <c r="P46">
        <v>0</v>
      </c>
      <c r="Q46">
        <v>0</v>
      </c>
      <c r="S46" t="s">
        <v>35</v>
      </c>
      <c r="T46" t="s">
        <v>70</v>
      </c>
      <c r="U46" t="s">
        <v>191</v>
      </c>
    </row>
    <row r="47" spans="1:21" x14ac:dyDescent="0.3">
      <c r="A47" s="2">
        <v>43992</v>
      </c>
      <c r="B47" t="s">
        <v>27</v>
      </c>
      <c r="C47" t="s">
        <v>162</v>
      </c>
      <c r="D47" t="s">
        <v>176</v>
      </c>
      <c r="G47" t="s">
        <v>183</v>
      </c>
      <c r="H47" t="s">
        <v>190</v>
      </c>
      <c r="I47" t="s">
        <v>190</v>
      </c>
      <c r="J47" t="s">
        <v>195</v>
      </c>
      <c r="K47" t="s">
        <v>240</v>
      </c>
      <c r="M47">
        <f t="shared" si="0"/>
        <v>0</v>
      </c>
      <c r="P47">
        <v>0</v>
      </c>
      <c r="Q47">
        <v>0</v>
      </c>
      <c r="S47" t="s">
        <v>35</v>
      </c>
      <c r="T47" t="s">
        <v>70</v>
      </c>
      <c r="U47" t="s">
        <v>190</v>
      </c>
    </row>
    <row r="48" spans="1:21" x14ac:dyDescent="0.3">
      <c r="A48" s="2">
        <v>43992</v>
      </c>
      <c r="B48" t="s">
        <v>27</v>
      </c>
      <c r="C48" t="s">
        <v>161</v>
      </c>
      <c r="D48" t="s">
        <v>163</v>
      </c>
      <c r="G48" t="s">
        <v>164</v>
      </c>
      <c r="H48" t="s">
        <v>155</v>
      </c>
      <c r="I48" t="s">
        <v>155</v>
      </c>
      <c r="J48" t="s">
        <v>195</v>
      </c>
      <c r="K48" t="s">
        <v>241</v>
      </c>
      <c r="M48">
        <f t="shared" si="0"/>
        <v>0</v>
      </c>
      <c r="P48">
        <v>0</v>
      </c>
      <c r="Q48">
        <v>0</v>
      </c>
      <c r="S48" t="s">
        <v>35</v>
      </c>
      <c r="T48" t="s">
        <v>70</v>
      </c>
      <c r="U48" t="s">
        <v>155</v>
      </c>
    </row>
    <row r="49" spans="1:21" x14ac:dyDescent="0.3">
      <c r="A49" s="2">
        <v>43992</v>
      </c>
      <c r="B49" t="s">
        <v>27</v>
      </c>
      <c r="C49" t="s">
        <v>161</v>
      </c>
      <c r="D49" t="s">
        <v>167</v>
      </c>
      <c r="G49" t="s">
        <v>184</v>
      </c>
      <c r="H49" t="s">
        <v>191</v>
      </c>
      <c r="I49" t="s">
        <v>191</v>
      </c>
      <c r="J49" t="s">
        <v>196</v>
      </c>
      <c r="K49" t="s">
        <v>242</v>
      </c>
      <c r="M49">
        <f t="shared" si="0"/>
        <v>0</v>
      </c>
      <c r="P49">
        <v>0</v>
      </c>
      <c r="Q49">
        <v>0</v>
      </c>
      <c r="S49" t="s">
        <v>35</v>
      </c>
      <c r="T49" t="s">
        <v>70</v>
      </c>
      <c r="U49" t="s">
        <v>191</v>
      </c>
    </row>
    <row r="50" spans="1:21" x14ac:dyDescent="0.3">
      <c r="A50" s="2">
        <v>43992</v>
      </c>
      <c r="B50" t="s">
        <v>27</v>
      </c>
      <c r="C50" t="s">
        <v>162</v>
      </c>
      <c r="D50" t="s">
        <v>176</v>
      </c>
      <c r="G50" t="s">
        <v>173</v>
      </c>
      <c r="H50" t="s">
        <v>191</v>
      </c>
      <c r="I50" t="s">
        <v>191</v>
      </c>
      <c r="J50" t="s">
        <v>194</v>
      </c>
      <c r="K50" t="s">
        <v>243</v>
      </c>
      <c r="M50">
        <f t="shared" si="0"/>
        <v>0</v>
      </c>
      <c r="S50" t="s">
        <v>35</v>
      </c>
      <c r="T50" t="s">
        <v>70</v>
      </c>
      <c r="U50" t="s">
        <v>191</v>
      </c>
    </row>
    <row r="51" spans="1:21" x14ac:dyDescent="0.3">
      <c r="A51" s="2">
        <v>43992</v>
      </c>
      <c r="B51" t="s">
        <v>27</v>
      </c>
      <c r="C51" t="s">
        <v>161</v>
      </c>
      <c r="D51" t="s">
        <v>167</v>
      </c>
      <c r="G51" t="s">
        <v>178</v>
      </c>
      <c r="H51" t="s">
        <v>191</v>
      </c>
      <c r="I51" t="s">
        <v>191</v>
      </c>
      <c r="J51" t="s">
        <v>194</v>
      </c>
      <c r="K51" t="s">
        <v>244</v>
      </c>
      <c r="M51">
        <f t="shared" si="0"/>
        <v>0</v>
      </c>
      <c r="P51">
        <v>0</v>
      </c>
      <c r="Q51">
        <v>0</v>
      </c>
      <c r="S51" t="s">
        <v>35</v>
      </c>
      <c r="T51" t="s">
        <v>70</v>
      </c>
      <c r="U51" t="s">
        <v>191</v>
      </c>
    </row>
    <row r="52" spans="1:21" x14ac:dyDescent="0.3">
      <c r="A52" s="2">
        <v>43993</v>
      </c>
      <c r="B52" t="s">
        <v>27</v>
      </c>
      <c r="C52" t="s">
        <v>161</v>
      </c>
      <c r="D52" t="s">
        <v>167</v>
      </c>
      <c r="G52" t="s">
        <v>168</v>
      </c>
      <c r="H52" t="s">
        <v>192</v>
      </c>
      <c r="I52" t="s">
        <v>192</v>
      </c>
      <c r="J52" t="s">
        <v>199</v>
      </c>
      <c r="K52" t="s">
        <v>245</v>
      </c>
      <c r="L52">
        <v>0</v>
      </c>
      <c r="M52">
        <f t="shared" si="0"/>
        <v>0</v>
      </c>
      <c r="P52">
        <v>0</v>
      </c>
      <c r="Q52">
        <v>0</v>
      </c>
      <c r="S52" t="s">
        <v>35</v>
      </c>
      <c r="T52" t="s">
        <v>70</v>
      </c>
      <c r="U52" t="s">
        <v>192</v>
      </c>
    </row>
    <row r="53" spans="1:21" x14ac:dyDescent="0.3">
      <c r="A53" s="2">
        <v>43993</v>
      </c>
      <c r="B53" t="s">
        <v>27</v>
      </c>
      <c r="C53" t="s">
        <v>161</v>
      </c>
      <c r="D53" t="s">
        <v>171</v>
      </c>
      <c r="G53" t="s">
        <v>172</v>
      </c>
      <c r="H53" t="s">
        <v>192</v>
      </c>
      <c r="I53" t="s">
        <v>192</v>
      </c>
      <c r="J53" t="s">
        <v>195</v>
      </c>
      <c r="K53" t="s">
        <v>246</v>
      </c>
      <c r="L53">
        <v>0</v>
      </c>
      <c r="M53">
        <f t="shared" si="0"/>
        <v>0</v>
      </c>
      <c r="P53">
        <v>0</v>
      </c>
      <c r="Q53">
        <v>0</v>
      </c>
      <c r="S53" t="s">
        <v>35</v>
      </c>
      <c r="T53" t="s">
        <v>70</v>
      </c>
      <c r="U53" t="s">
        <v>192</v>
      </c>
    </row>
    <row r="54" spans="1:21" x14ac:dyDescent="0.3">
      <c r="A54" s="2">
        <v>43993</v>
      </c>
      <c r="B54" t="s">
        <v>27</v>
      </c>
      <c r="C54" t="s">
        <v>162</v>
      </c>
      <c r="D54" t="s">
        <v>165</v>
      </c>
      <c r="G54" t="s">
        <v>173</v>
      </c>
      <c r="H54" t="s">
        <v>191</v>
      </c>
      <c r="I54" t="s">
        <v>191</v>
      </c>
      <c r="J54" t="s">
        <v>194</v>
      </c>
      <c r="K54" t="s">
        <v>247</v>
      </c>
      <c r="M54">
        <f t="shared" si="0"/>
        <v>0</v>
      </c>
      <c r="P54">
        <v>0</v>
      </c>
      <c r="Q54">
        <v>0</v>
      </c>
      <c r="S54" t="s">
        <v>35</v>
      </c>
      <c r="T54" t="s">
        <v>70</v>
      </c>
      <c r="U54" t="s">
        <v>191</v>
      </c>
    </row>
    <row r="55" spans="1:21" x14ac:dyDescent="0.3">
      <c r="A55" s="2">
        <v>43993</v>
      </c>
      <c r="B55" t="s">
        <v>27</v>
      </c>
      <c r="C55" t="s">
        <v>161</v>
      </c>
      <c r="D55" t="s">
        <v>163</v>
      </c>
      <c r="G55" t="s">
        <v>164</v>
      </c>
      <c r="H55" t="s">
        <v>191</v>
      </c>
      <c r="I55" t="s">
        <v>191</v>
      </c>
      <c r="J55" t="s">
        <v>194</v>
      </c>
      <c r="K55" t="s">
        <v>248</v>
      </c>
      <c r="M55">
        <f t="shared" si="0"/>
        <v>0</v>
      </c>
      <c r="P55">
        <v>0</v>
      </c>
      <c r="Q55">
        <v>0</v>
      </c>
      <c r="S55" t="s">
        <v>35</v>
      </c>
      <c r="T55" t="s">
        <v>70</v>
      </c>
      <c r="U55" t="s">
        <v>191</v>
      </c>
    </row>
    <row r="56" spans="1:21" x14ac:dyDescent="0.3">
      <c r="A56" s="2">
        <v>43994</v>
      </c>
      <c r="B56" t="s">
        <v>27</v>
      </c>
      <c r="C56" t="s">
        <v>161</v>
      </c>
      <c r="D56" t="s">
        <v>167</v>
      </c>
      <c r="G56" t="s">
        <v>185</v>
      </c>
      <c r="H56" t="s">
        <v>193</v>
      </c>
      <c r="I56" t="s">
        <v>193</v>
      </c>
      <c r="J56" t="s">
        <v>200</v>
      </c>
      <c r="K56" t="s">
        <v>249</v>
      </c>
      <c r="M56">
        <f t="shared" si="0"/>
        <v>0</v>
      </c>
      <c r="S56" t="s">
        <v>35</v>
      </c>
      <c r="T56" t="s">
        <v>70</v>
      </c>
      <c r="U56" t="s">
        <v>193</v>
      </c>
    </row>
    <row r="57" spans="1:21" x14ac:dyDescent="0.3">
      <c r="A57" s="2">
        <v>43994</v>
      </c>
      <c r="B57" t="s">
        <v>27</v>
      </c>
      <c r="C57" t="s">
        <v>162</v>
      </c>
      <c r="D57" t="s">
        <v>176</v>
      </c>
      <c r="G57" t="s">
        <v>173</v>
      </c>
      <c r="H57" t="s">
        <v>193</v>
      </c>
      <c r="I57" t="s">
        <v>193</v>
      </c>
      <c r="J57" t="s">
        <v>194</v>
      </c>
      <c r="K57" t="s">
        <v>250</v>
      </c>
      <c r="M57">
        <f t="shared" si="0"/>
        <v>0</v>
      </c>
      <c r="P57">
        <v>0</v>
      </c>
      <c r="Q57">
        <v>0</v>
      </c>
      <c r="S57" t="s">
        <v>35</v>
      </c>
      <c r="T57" t="s">
        <v>70</v>
      </c>
      <c r="U57" t="s">
        <v>193</v>
      </c>
    </row>
    <row r="58" spans="1:21" x14ac:dyDescent="0.3">
      <c r="A58" s="2">
        <v>43994</v>
      </c>
      <c r="B58" t="s">
        <v>27</v>
      </c>
      <c r="C58" t="s">
        <v>162</v>
      </c>
      <c r="D58" t="s">
        <v>165</v>
      </c>
      <c r="G58" t="s">
        <v>173</v>
      </c>
      <c r="H58" t="s">
        <v>193</v>
      </c>
      <c r="I58" t="s">
        <v>193</v>
      </c>
      <c r="J58" t="s">
        <v>194</v>
      </c>
      <c r="K58" t="s">
        <v>251</v>
      </c>
      <c r="M58">
        <f t="shared" si="0"/>
        <v>0</v>
      </c>
      <c r="P58">
        <v>0</v>
      </c>
      <c r="Q58">
        <v>0</v>
      </c>
      <c r="S58" t="s">
        <v>35</v>
      </c>
      <c r="T58" t="s">
        <v>70</v>
      </c>
      <c r="U58" t="s">
        <v>193</v>
      </c>
    </row>
    <row r="59" spans="1:21" x14ac:dyDescent="0.3">
      <c r="A59" s="2">
        <v>43995</v>
      </c>
      <c r="B59" t="s">
        <v>27</v>
      </c>
      <c r="C59" t="s">
        <v>162</v>
      </c>
      <c r="D59" t="s">
        <v>176</v>
      </c>
      <c r="G59" t="s">
        <v>173</v>
      </c>
      <c r="H59" t="s">
        <v>191</v>
      </c>
      <c r="I59" t="s">
        <v>191</v>
      </c>
      <c r="J59" t="s">
        <v>194</v>
      </c>
      <c r="K59" t="s">
        <v>252</v>
      </c>
      <c r="M59">
        <f t="shared" si="0"/>
        <v>0</v>
      </c>
      <c r="P59">
        <v>0</v>
      </c>
      <c r="Q59">
        <v>0</v>
      </c>
      <c r="S59" t="s">
        <v>35</v>
      </c>
      <c r="T59" t="s">
        <v>70</v>
      </c>
      <c r="U59" t="s">
        <v>191</v>
      </c>
    </row>
    <row r="60" spans="1:21" x14ac:dyDescent="0.3">
      <c r="A60" s="2">
        <v>43996</v>
      </c>
      <c r="B60" t="s">
        <v>27</v>
      </c>
      <c r="C60" t="s">
        <v>161</v>
      </c>
      <c r="D60" t="s">
        <v>167</v>
      </c>
      <c r="G60" t="s">
        <v>186</v>
      </c>
      <c r="H60" t="s">
        <v>190</v>
      </c>
      <c r="I60" t="s">
        <v>190</v>
      </c>
      <c r="J60" t="s">
        <v>201</v>
      </c>
      <c r="K60" t="s">
        <v>253</v>
      </c>
      <c r="L60">
        <v>11</v>
      </c>
      <c r="M60">
        <f t="shared" si="0"/>
        <v>0.45833333333333331</v>
      </c>
      <c r="O60">
        <v>12.746583858934795</v>
      </c>
      <c r="P60">
        <v>28101.373707084826</v>
      </c>
      <c r="Q60">
        <v>51.987541358106931</v>
      </c>
      <c r="S60" t="s">
        <v>35</v>
      </c>
      <c r="T60" t="s">
        <v>70</v>
      </c>
      <c r="U60" t="s">
        <v>190</v>
      </c>
    </row>
    <row r="61" spans="1:21" x14ac:dyDescent="0.3">
      <c r="A61" s="2">
        <v>43996</v>
      </c>
      <c r="B61" t="s">
        <v>27</v>
      </c>
      <c r="C61" t="s">
        <v>162</v>
      </c>
      <c r="D61" t="s">
        <v>176</v>
      </c>
      <c r="G61" t="s">
        <v>173</v>
      </c>
      <c r="H61" t="s">
        <v>155</v>
      </c>
      <c r="I61" t="s">
        <v>155</v>
      </c>
      <c r="J61" t="s">
        <v>194</v>
      </c>
      <c r="K61" t="s">
        <v>254</v>
      </c>
      <c r="L61">
        <v>9.5</v>
      </c>
      <c r="M61">
        <f t="shared" si="0"/>
        <v>0.39583333333333331</v>
      </c>
      <c r="O61">
        <v>17.626708070532601</v>
      </c>
      <c r="P61">
        <v>38860.193146457583</v>
      </c>
      <c r="Q61">
        <v>71.891357320946526</v>
      </c>
      <c r="S61" t="s">
        <v>35</v>
      </c>
      <c r="T61" t="s">
        <v>70</v>
      </c>
      <c r="U61" t="s">
        <v>155</v>
      </c>
    </row>
    <row r="62" spans="1:21" x14ac:dyDescent="0.3">
      <c r="A62" s="2">
        <v>43996</v>
      </c>
      <c r="B62" t="s">
        <v>27</v>
      </c>
      <c r="C62" t="s">
        <v>162</v>
      </c>
      <c r="D62" t="s">
        <v>176</v>
      </c>
      <c r="G62" t="s">
        <v>173</v>
      </c>
      <c r="H62" t="s">
        <v>155</v>
      </c>
      <c r="I62" t="s">
        <v>155</v>
      </c>
      <c r="J62" t="s">
        <v>194</v>
      </c>
      <c r="K62" t="s">
        <v>255</v>
      </c>
      <c r="L62">
        <v>9.5</v>
      </c>
      <c r="M62">
        <f t="shared" si="0"/>
        <v>0.39583333333333331</v>
      </c>
      <c r="O62">
        <v>17.626708070532601</v>
      </c>
      <c r="P62">
        <v>38860.193146457583</v>
      </c>
      <c r="Q62">
        <v>71.891357320946526</v>
      </c>
      <c r="S62" t="s">
        <v>35</v>
      </c>
      <c r="T62" t="s">
        <v>70</v>
      </c>
      <c r="U62" t="s">
        <v>155</v>
      </c>
    </row>
    <row r="63" spans="1:21" x14ac:dyDescent="0.3">
      <c r="A63" s="2"/>
      <c r="B63" t="s">
        <v>27</v>
      </c>
      <c r="M63">
        <f t="shared" si="0"/>
        <v>0</v>
      </c>
      <c r="S63" t="s">
        <v>35</v>
      </c>
      <c r="T63" t="s">
        <v>70</v>
      </c>
    </row>
    <row r="64" spans="1:21" x14ac:dyDescent="0.3">
      <c r="A64" s="2">
        <v>43997</v>
      </c>
      <c r="B64" t="s">
        <v>27</v>
      </c>
      <c r="C64" t="s">
        <v>162</v>
      </c>
      <c r="D64" t="s">
        <v>176</v>
      </c>
      <c r="G64" t="s">
        <v>173</v>
      </c>
      <c r="H64" t="s">
        <v>155</v>
      </c>
      <c r="I64" t="s">
        <v>155</v>
      </c>
      <c r="J64" t="s">
        <v>194</v>
      </c>
      <c r="K64" t="s">
        <v>256</v>
      </c>
      <c r="L64">
        <v>4</v>
      </c>
      <c r="M64">
        <f t="shared" si="0"/>
        <v>0.16666666666666666</v>
      </c>
      <c r="O64">
        <v>89</v>
      </c>
      <c r="P64">
        <v>196211.18</v>
      </c>
      <c r="Q64">
        <v>362.99068300000005</v>
      </c>
      <c r="S64" t="s">
        <v>35</v>
      </c>
      <c r="T64" t="s">
        <v>70</v>
      </c>
      <c r="U64" t="s">
        <v>155</v>
      </c>
    </row>
    <row r="65" spans="1:21" x14ac:dyDescent="0.3">
      <c r="A65" s="2">
        <v>43997</v>
      </c>
      <c r="B65" t="s">
        <v>27</v>
      </c>
      <c r="C65" t="s">
        <v>162</v>
      </c>
      <c r="D65" t="s">
        <v>165</v>
      </c>
      <c r="G65" t="s">
        <v>173</v>
      </c>
      <c r="H65" t="s">
        <v>155</v>
      </c>
      <c r="I65" t="s">
        <v>155</v>
      </c>
      <c r="J65" t="s">
        <v>194</v>
      </c>
      <c r="K65" t="s">
        <v>257</v>
      </c>
      <c r="L65">
        <v>4</v>
      </c>
      <c r="M65">
        <f t="shared" si="0"/>
        <v>0.16666666666666666</v>
      </c>
      <c r="O65">
        <v>89</v>
      </c>
      <c r="P65">
        <v>196211.18</v>
      </c>
      <c r="Q65">
        <v>362.99068300000005</v>
      </c>
      <c r="S65" t="s">
        <v>35</v>
      </c>
      <c r="T65" t="s">
        <v>70</v>
      </c>
      <c r="U65" t="s">
        <v>155</v>
      </c>
    </row>
    <row r="66" spans="1:21" x14ac:dyDescent="0.3">
      <c r="A66" s="2"/>
      <c r="B66" t="s">
        <v>27</v>
      </c>
      <c r="M66">
        <f t="shared" si="0"/>
        <v>0</v>
      </c>
      <c r="S66" t="s">
        <v>35</v>
      </c>
      <c r="T66" t="s">
        <v>70</v>
      </c>
    </row>
    <row r="67" spans="1:21" x14ac:dyDescent="0.3">
      <c r="A67" s="2">
        <v>43998</v>
      </c>
      <c r="B67" t="s">
        <v>27</v>
      </c>
      <c r="C67" t="s">
        <v>162</v>
      </c>
      <c r="D67" t="s">
        <v>165</v>
      </c>
      <c r="G67" t="s">
        <v>173</v>
      </c>
      <c r="H67" t="s">
        <v>155</v>
      </c>
      <c r="I67" t="s">
        <v>155</v>
      </c>
      <c r="J67" t="s">
        <v>194</v>
      </c>
      <c r="K67" t="s">
        <v>257</v>
      </c>
      <c r="L67">
        <v>4</v>
      </c>
      <c r="M67">
        <f t="shared" ref="M67:M130" si="1">L67/24</f>
        <v>0.16666666666666666</v>
      </c>
      <c r="O67">
        <v>104</v>
      </c>
      <c r="P67">
        <v>229280.47999999998</v>
      </c>
      <c r="Q67">
        <v>424.16888799999998</v>
      </c>
      <c r="S67" t="s">
        <v>35</v>
      </c>
      <c r="T67" t="s">
        <v>70</v>
      </c>
      <c r="U67" t="s">
        <v>155</v>
      </c>
    </row>
    <row r="68" spans="1:21" x14ac:dyDescent="0.3">
      <c r="A68" s="2">
        <v>43998</v>
      </c>
      <c r="B68" t="s">
        <v>27</v>
      </c>
      <c r="C68" t="s">
        <v>162</v>
      </c>
      <c r="D68" t="s">
        <v>176</v>
      </c>
      <c r="G68" t="s">
        <v>173</v>
      </c>
      <c r="H68" t="s">
        <v>155</v>
      </c>
      <c r="I68" t="s">
        <v>155</v>
      </c>
      <c r="J68" t="s">
        <v>194</v>
      </c>
      <c r="K68" t="s">
        <v>256</v>
      </c>
      <c r="L68">
        <v>4</v>
      </c>
      <c r="M68">
        <f t="shared" si="1"/>
        <v>0.16666666666666666</v>
      </c>
      <c r="O68">
        <v>104</v>
      </c>
      <c r="P68">
        <v>229280.47999999998</v>
      </c>
      <c r="Q68">
        <v>424.16888799999998</v>
      </c>
      <c r="S68" t="s">
        <v>35</v>
      </c>
      <c r="T68" t="s">
        <v>70</v>
      </c>
      <c r="U68" t="s">
        <v>155</v>
      </c>
    </row>
    <row r="69" spans="1:21" x14ac:dyDescent="0.3">
      <c r="A69" s="2">
        <v>43998</v>
      </c>
      <c r="B69" t="s">
        <v>27</v>
      </c>
      <c r="C69" t="s">
        <v>161</v>
      </c>
      <c r="D69" t="s">
        <v>163</v>
      </c>
      <c r="G69" t="s">
        <v>164</v>
      </c>
      <c r="H69" t="s">
        <v>155</v>
      </c>
      <c r="I69" t="s">
        <v>155</v>
      </c>
      <c r="J69" t="s">
        <v>194</v>
      </c>
      <c r="K69" t="s">
        <v>258</v>
      </c>
      <c r="L69">
        <v>4</v>
      </c>
      <c r="M69">
        <f t="shared" si="1"/>
        <v>0.16666666666666666</v>
      </c>
      <c r="O69">
        <v>0</v>
      </c>
      <c r="S69" t="s">
        <v>35</v>
      </c>
      <c r="T69" t="s">
        <v>70</v>
      </c>
      <c r="U69" t="s">
        <v>155</v>
      </c>
    </row>
    <row r="70" spans="1:21" x14ac:dyDescent="0.3">
      <c r="A70" s="2"/>
      <c r="B70" t="s">
        <v>27</v>
      </c>
      <c r="M70">
        <f t="shared" si="1"/>
        <v>0</v>
      </c>
      <c r="S70" t="s">
        <v>35</v>
      </c>
      <c r="T70" t="s">
        <v>70</v>
      </c>
    </row>
    <row r="71" spans="1:21" x14ac:dyDescent="0.3">
      <c r="A71" s="2">
        <v>43999</v>
      </c>
      <c r="B71" t="s">
        <v>27</v>
      </c>
      <c r="C71" t="s">
        <v>162</v>
      </c>
      <c r="D71" t="s">
        <v>165</v>
      </c>
      <c r="G71" t="s">
        <v>166</v>
      </c>
      <c r="H71" t="s">
        <v>190</v>
      </c>
      <c r="I71" t="s">
        <v>190</v>
      </c>
      <c r="J71" t="s">
        <v>195</v>
      </c>
      <c r="K71" t="s">
        <v>259</v>
      </c>
      <c r="L71">
        <v>4.13</v>
      </c>
      <c r="M71">
        <f t="shared" si="1"/>
        <v>0.17208333333333334</v>
      </c>
      <c r="O71">
        <v>27.110940575934926</v>
      </c>
      <c r="P71">
        <v>59769.32181251765</v>
      </c>
      <c r="Q71">
        <v>110.57324535315766</v>
      </c>
      <c r="S71" t="s">
        <v>35</v>
      </c>
      <c r="T71" t="s">
        <v>70</v>
      </c>
      <c r="U71" t="s">
        <v>190</v>
      </c>
    </row>
    <row r="72" spans="1:21" x14ac:dyDescent="0.3">
      <c r="A72" s="2">
        <v>43999</v>
      </c>
      <c r="B72" t="s">
        <v>27</v>
      </c>
      <c r="C72" t="s">
        <v>162</v>
      </c>
      <c r="D72" t="s">
        <v>165</v>
      </c>
      <c r="G72" t="s">
        <v>173</v>
      </c>
      <c r="H72" t="s">
        <v>155</v>
      </c>
      <c r="I72" t="s">
        <v>155</v>
      </c>
      <c r="J72" t="s">
        <v>197</v>
      </c>
      <c r="K72" t="s">
        <v>257</v>
      </c>
      <c r="L72">
        <v>4</v>
      </c>
      <c r="M72">
        <f t="shared" si="1"/>
        <v>0.16666666666666666</v>
      </c>
      <c r="O72">
        <v>40.426642103404276</v>
      </c>
      <c r="P72">
        <v>89125.383714007126</v>
      </c>
      <c r="Q72">
        <v>164.88195987091319</v>
      </c>
      <c r="S72" t="s">
        <v>35</v>
      </c>
      <c r="T72" t="s">
        <v>70</v>
      </c>
      <c r="U72" t="s">
        <v>155</v>
      </c>
    </row>
    <row r="73" spans="1:21" x14ac:dyDescent="0.3">
      <c r="A73" s="2">
        <v>43999</v>
      </c>
      <c r="B73" t="s">
        <v>27</v>
      </c>
      <c r="C73" t="s">
        <v>161</v>
      </c>
      <c r="D73" t="s">
        <v>167</v>
      </c>
      <c r="G73" t="s">
        <v>186</v>
      </c>
      <c r="H73" t="s">
        <v>192</v>
      </c>
      <c r="I73" t="s">
        <v>192</v>
      </c>
      <c r="J73" t="s">
        <v>201</v>
      </c>
      <c r="K73" t="s">
        <v>260</v>
      </c>
      <c r="L73">
        <v>0</v>
      </c>
      <c r="M73">
        <f t="shared" si="1"/>
        <v>0</v>
      </c>
      <c r="O73">
        <v>0</v>
      </c>
      <c r="P73">
        <v>0</v>
      </c>
      <c r="Q73">
        <v>0</v>
      </c>
      <c r="S73" t="s">
        <v>35</v>
      </c>
      <c r="T73" t="s">
        <v>70</v>
      </c>
      <c r="U73" t="s">
        <v>192</v>
      </c>
    </row>
    <row r="74" spans="1:21" x14ac:dyDescent="0.3">
      <c r="A74" s="2">
        <v>43999</v>
      </c>
      <c r="B74" t="s">
        <v>27</v>
      </c>
      <c r="C74" t="s">
        <v>161</v>
      </c>
      <c r="D74" t="s">
        <v>163</v>
      </c>
      <c r="G74" t="s">
        <v>164</v>
      </c>
      <c r="H74" t="s">
        <v>155</v>
      </c>
      <c r="I74" t="s">
        <v>155</v>
      </c>
      <c r="J74" t="s">
        <v>195</v>
      </c>
      <c r="K74" t="s">
        <v>258</v>
      </c>
      <c r="L74">
        <v>4</v>
      </c>
      <c r="M74">
        <f t="shared" si="1"/>
        <v>0.16666666666666666</v>
      </c>
      <c r="O74">
        <v>3.4336821738937888</v>
      </c>
      <c r="P74">
        <v>7569.9643942097246</v>
      </c>
      <c r="Q74">
        <v>14.00443412928799</v>
      </c>
      <c r="S74" t="s">
        <v>35</v>
      </c>
      <c r="T74" t="s">
        <v>70</v>
      </c>
      <c r="U74" t="s">
        <v>155</v>
      </c>
    </row>
    <row r="75" spans="1:21" x14ac:dyDescent="0.3">
      <c r="A75" s="2">
        <v>43999</v>
      </c>
      <c r="B75" t="s">
        <v>27</v>
      </c>
      <c r="C75" t="s">
        <v>161</v>
      </c>
      <c r="D75" t="s">
        <v>163</v>
      </c>
      <c r="G75" t="s">
        <v>164</v>
      </c>
      <c r="H75" t="s">
        <v>155</v>
      </c>
      <c r="I75" t="s">
        <v>155</v>
      </c>
      <c r="J75" t="s">
        <v>195</v>
      </c>
      <c r="K75" t="s">
        <v>261</v>
      </c>
      <c r="L75">
        <v>24</v>
      </c>
      <c r="M75">
        <f t="shared" si="1"/>
        <v>1</v>
      </c>
      <c r="O75">
        <v>20.602093043362729</v>
      </c>
      <c r="P75">
        <v>45419.786365258333</v>
      </c>
      <c r="Q75">
        <v>84.026604775727918</v>
      </c>
      <c r="S75" t="s">
        <v>35</v>
      </c>
      <c r="T75" t="s">
        <v>70</v>
      </c>
      <c r="U75" t="s">
        <v>155</v>
      </c>
    </row>
    <row r="76" spans="1:21" x14ac:dyDescent="0.3">
      <c r="A76" s="2">
        <v>43999</v>
      </c>
      <c r="B76" t="s">
        <v>27</v>
      </c>
      <c r="C76" t="s">
        <v>161</v>
      </c>
      <c r="D76" t="s">
        <v>163</v>
      </c>
      <c r="G76" t="s">
        <v>187</v>
      </c>
      <c r="H76" t="s">
        <v>192</v>
      </c>
      <c r="I76" t="s">
        <v>192</v>
      </c>
      <c r="J76" t="s">
        <v>195</v>
      </c>
      <c r="K76" t="s">
        <v>262</v>
      </c>
      <c r="L76">
        <v>0</v>
      </c>
      <c r="M76">
        <f t="shared" si="1"/>
        <v>0</v>
      </c>
      <c r="O76">
        <v>0</v>
      </c>
      <c r="S76" t="s">
        <v>35</v>
      </c>
      <c r="T76" t="s">
        <v>70</v>
      </c>
      <c r="U76" t="s">
        <v>192</v>
      </c>
    </row>
    <row r="77" spans="1:21" x14ac:dyDescent="0.3">
      <c r="A77" s="2">
        <v>43999</v>
      </c>
      <c r="B77" t="s">
        <v>27</v>
      </c>
      <c r="C77" t="s">
        <v>162</v>
      </c>
      <c r="D77" t="s">
        <v>176</v>
      </c>
      <c r="G77" t="s">
        <v>173</v>
      </c>
      <c r="H77" t="s">
        <v>155</v>
      </c>
      <c r="I77" t="s">
        <v>155</v>
      </c>
      <c r="J77" t="s">
        <v>194</v>
      </c>
      <c r="K77" t="s">
        <v>256</v>
      </c>
      <c r="L77">
        <v>4</v>
      </c>
      <c r="M77">
        <f t="shared" si="1"/>
        <v>0.16666666666666666</v>
      </c>
      <c r="O77">
        <v>40.426642103404276</v>
      </c>
      <c r="P77">
        <v>89125.383714007126</v>
      </c>
      <c r="Q77">
        <v>164.88195987091319</v>
      </c>
      <c r="S77" t="s">
        <v>35</v>
      </c>
      <c r="T77" t="s">
        <v>70</v>
      </c>
      <c r="U77" t="s">
        <v>155</v>
      </c>
    </row>
    <row r="78" spans="1:21" x14ac:dyDescent="0.3">
      <c r="A78" s="2"/>
      <c r="B78" t="s">
        <v>27</v>
      </c>
      <c r="M78">
        <f t="shared" si="1"/>
        <v>0</v>
      </c>
      <c r="S78" t="s">
        <v>35</v>
      </c>
      <c r="T78" t="s">
        <v>70</v>
      </c>
    </row>
    <row r="79" spans="1:21" x14ac:dyDescent="0.3">
      <c r="A79" s="2">
        <v>44000</v>
      </c>
      <c r="B79" t="s">
        <v>27</v>
      </c>
      <c r="C79" t="s">
        <v>162</v>
      </c>
      <c r="D79" t="s">
        <v>176</v>
      </c>
      <c r="G79" t="s">
        <v>173</v>
      </c>
      <c r="H79" t="s">
        <v>155</v>
      </c>
      <c r="I79" t="s">
        <v>155</v>
      </c>
      <c r="J79" t="s">
        <v>194</v>
      </c>
      <c r="K79" t="s">
        <v>263</v>
      </c>
      <c r="L79">
        <v>4</v>
      </c>
      <c r="M79">
        <f t="shared" si="1"/>
        <v>0.16666666666666666</v>
      </c>
      <c r="O79">
        <v>15.208268650476615</v>
      </c>
      <c r="P79">
        <v>33528.453232213753</v>
      </c>
      <c r="Q79">
        <v>62.027638479595446</v>
      </c>
      <c r="S79" t="s">
        <v>35</v>
      </c>
      <c r="T79" t="s">
        <v>70</v>
      </c>
      <c r="U79" t="s">
        <v>155</v>
      </c>
    </row>
    <row r="80" spans="1:21" x14ac:dyDescent="0.3">
      <c r="A80" s="2">
        <v>44000</v>
      </c>
      <c r="B80" t="s">
        <v>27</v>
      </c>
      <c r="C80" t="s">
        <v>162</v>
      </c>
      <c r="D80" t="s">
        <v>165</v>
      </c>
      <c r="G80" t="s">
        <v>173</v>
      </c>
      <c r="H80" t="s">
        <v>155</v>
      </c>
      <c r="I80" t="s">
        <v>155</v>
      </c>
      <c r="J80" t="s">
        <v>194</v>
      </c>
      <c r="K80" t="s">
        <v>264</v>
      </c>
      <c r="L80">
        <v>4</v>
      </c>
      <c r="M80">
        <f t="shared" si="1"/>
        <v>0.16666666666666666</v>
      </c>
      <c r="O80">
        <v>15.208268650476615</v>
      </c>
      <c r="P80">
        <v>33528.453232213753</v>
      </c>
      <c r="Q80">
        <v>62.027638479595446</v>
      </c>
      <c r="S80" t="s">
        <v>35</v>
      </c>
      <c r="T80" t="s">
        <v>70</v>
      </c>
      <c r="U80" t="s">
        <v>155</v>
      </c>
    </row>
    <row r="81" spans="1:21" x14ac:dyDescent="0.3">
      <c r="A81" s="2">
        <v>44000</v>
      </c>
      <c r="B81" t="s">
        <v>27</v>
      </c>
      <c r="C81" t="s">
        <v>162</v>
      </c>
      <c r="D81" t="s">
        <v>165</v>
      </c>
      <c r="G81" t="s">
        <v>173</v>
      </c>
      <c r="H81" t="s">
        <v>193</v>
      </c>
      <c r="I81" t="s">
        <v>193</v>
      </c>
      <c r="J81" t="s">
        <v>194</v>
      </c>
      <c r="K81" t="s">
        <v>265</v>
      </c>
      <c r="L81">
        <v>8</v>
      </c>
      <c r="M81">
        <f t="shared" si="1"/>
        <v>0.33333333333333331</v>
      </c>
      <c r="O81">
        <v>30.41653730095323</v>
      </c>
      <c r="P81">
        <v>67056.906464427506</v>
      </c>
      <c r="Q81">
        <v>124.05527695919089</v>
      </c>
      <c r="S81" t="s">
        <v>35</v>
      </c>
      <c r="T81" t="s">
        <v>70</v>
      </c>
      <c r="U81" t="s">
        <v>193</v>
      </c>
    </row>
    <row r="82" spans="1:21" x14ac:dyDescent="0.3">
      <c r="A82" s="2">
        <v>44000</v>
      </c>
      <c r="B82" t="s">
        <v>27</v>
      </c>
      <c r="C82" t="s">
        <v>162</v>
      </c>
      <c r="D82" t="s">
        <v>176</v>
      </c>
      <c r="G82" t="s">
        <v>173</v>
      </c>
      <c r="H82" t="s">
        <v>193</v>
      </c>
      <c r="I82" t="s">
        <v>193</v>
      </c>
      <c r="J82" t="s">
        <v>194</v>
      </c>
      <c r="K82" t="s">
        <v>266</v>
      </c>
      <c r="L82">
        <v>8</v>
      </c>
      <c r="M82">
        <f t="shared" si="1"/>
        <v>0.33333333333333331</v>
      </c>
      <c r="O82">
        <v>30.41653730095323</v>
      </c>
      <c r="P82">
        <v>67056.906464427506</v>
      </c>
      <c r="Q82">
        <v>124.05527695919089</v>
      </c>
      <c r="S82" t="s">
        <v>35</v>
      </c>
      <c r="T82" t="s">
        <v>70</v>
      </c>
      <c r="U82" t="s">
        <v>193</v>
      </c>
    </row>
    <row r="83" spans="1:21" x14ac:dyDescent="0.3">
      <c r="A83" s="2">
        <v>44000</v>
      </c>
      <c r="B83" t="s">
        <v>27</v>
      </c>
      <c r="C83" t="s">
        <v>161</v>
      </c>
      <c r="D83" t="s">
        <v>163</v>
      </c>
      <c r="G83" t="s">
        <v>164</v>
      </c>
      <c r="H83" t="s">
        <v>192</v>
      </c>
      <c r="I83" t="s">
        <v>192</v>
      </c>
      <c r="J83" t="s">
        <v>195</v>
      </c>
      <c r="K83" t="s">
        <v>267</v>
      </c>
      <c r="L83">
        <v>0</v>
      </c>
      <c r="M83">
        <f t="shared" si="1"/>
        <v>0</v>
      </c>
      <c r="O83">
        <v>0</v>
      </c>
      <c r="P83">
        <v>0</v>
      </c>
      <c r="Q83">
        <v>0</v>
      </c>
      <c r="S83" t="s">
        <v>35</v>
      </c>
      <c r="T83" t="s">
        <v>70</v>
      </c>
      <c r="U83" t="s">
        <v>192</v>
      </c>
    </row>
    <row r="84" spans="1:21" x14ac:dyDescent="0.3">
      <c r="A84" s="2">
        <v>44000</v>
      </c>
      <c r="B84" t="s">
        <v>27</v>
      </c>
      <c r="C84" t="s">
        <v>161</v>
      </c>
      <c r="D84" t="s">
        <v>163</v>
      </c>
      <c r="G84" t="s">
        <v>164</v>
      </c>
      <c r="H84" t="s">
        <v>155</v>
      </c>
      <c r="I84" t="s">
        <v>155</v>
      </c>
      <c r="J84" t="s">
        <v>195</v>
      </c>
      <c r="K84" t="s">
        <v>268</v>
      </c>
      <c r="L84">
        <v>24</v>
      </c>
      <c r="M84">
        <f t="shared" si="1"/>
        <v>1</v>
      </c>
      <c r="O84">
        <v>7.7503880971403092</v>
      </c>
      <c r="P84">
        <v>17086.660606717469</v>
      </c>
      <c r="Q84">
        <v>31.61032212242732</v>
      </c>
      <c r="S84" t="s">
        <v>35</v>
      </c>
      <c r="T84" t="s">
        <v>70</v>
      </c>
      <c r="U84" t="s">
        <v>155</v>
      </c>
    </row>
    <row r="85" spans="1:21" x14ac:dyDescent="0.3">
      <c r="A85" s="2">
        <v>44000</v>
      </c>
      <c r="B85" t="s">
        <v>27</v>
      </c>
      <c r="C85" t="s">
        <v>161</v>
      </c>
      <c r="D85" t="s">
        <v>167</v>
      </c>
      <c r="G85" t="s">
        <v>186</v>
      </c>
      <c r="H85" t="s">
        <v>192</v>
      </c>
      <c r="I85" t="s">
        <v>192</v>
      </c>
      <c r="J85" t="s">
        <v>201</v>
      </c>
      <c r="K85" t="s">
        <v>269</v>
      </c>
      <c r="L85">
        <v>0</v>
      </c>
      <c r="M85">
        <f t="shared" si="1"/>
        <v>0</v>
      </c>
      <c r="O85">
        <v>0</v>
      </c>
      <c r="P85">
        <v>0</v>
      </c>
      <c r="Q85">
        <v>0</v>
      </c>
      <c r="S85" t="s">
        <v>35</v>
      </c>
      <c r="T85" t="s">
        <v>70</v>
      </c>
      <c r="U85" t="s">
        <v>192</v>
      </c>
    </row>
    <row r="86" spans="1:21" x14ac:dyDescent="0.3">
      <c r="A86" s="2"/>
      <c r="B86" t="s">
        <v>27</v>
      </c>
      <c r="M86">
        <f t="shared" si="1"/>
        <v>0</v>
      </c>
      <c r="S86" t="s">
        <v>35</v>
      </c>
      <c r="T86" t="s">
        <v>70</v>
      </c>
    </row>
    <row r="87" spans="1:21" x14ac:dyDescent="0.3">
      <c r="A87" s="2">
        <v>44001</v>
      </c>
      <c r="B87" t="s">
        <v>27</v>
      </c>
      <c r="C87" t="s">
        <v>161</v>
      </c>
      <c r="D87" t="s">
        <v>167</v>
      </c>
      <c r="G87" t="s">
        <v>186</v>
      </c>
      <c r="H87" t="s">
        <v>192</v>
      </c>
      <c r="I87" t="s">
        <v>192</v>
      </c>
      <c r="J87" t="s">
        <v>201</v>
      </c>
      <c r="K87" t="s">
        <v>270</v>
      </c>
      <c r="L87">
        <v>0</v>
      </c>
      <c r="M87">
        <f t="shared" si="1"/>
        <v>0</v>
      </c>
      <c r="O87">
        <v>0</v>
      </c>
      <c r="P87">
        <v>0</v>
      </c>
      <c r="Q87">
        <v>0</v>
      </c>
      <c r="S87" t="s">
        <v>35</v>
      </c>
      <c r="T87" t="s">
        <v>70</v>
      </c>
      <c r="U87" t="s">
        <v>192</v>
      </c>
    </row>
    <row r="88" spans="1:21" x14ac:dyDescent="0.3">
      <c r="A88" s="2">
        <v>44001</v>
      </c>
      <c r="B88" t="s">
        <v>27</v>
      </c>
      <c r="C88" t="s">
        <v>161</v>
      </c>
      <c r="D88" t="s">
        <v>167</v>
      </c>
      <c r="G88" t="s">
        <v>188</v>
      </c>
      <c r="H88" t="s">
        <v>190</v>
      </c>
      <c r="I88" t="s">
        <v>190</v>
      </c>
      <c r="J88" t="s">
        <v>200</v>
      </c>
      <c r="K88" t="s">
        <v>271</v>
      </c>
      <c r="L88">
        <v>2.4</v>
      </c>
      <c r="M88">
        <f t="shared" si="1"/>
        <v>9.9999999999999992E-2</v>
      </c>
      <c r="O88">
        <v>0.75107086303073234</v>
      </c>
      <c r="P88">
        <v>1655.8258460548132</v>
      </c>
      <c r="Q88">
        <v>3.0632778152014044</v>
      </c>
      <c r="S88" t="s">
        <v>35</v>
      </c>
      <c r="T88" t="s">
        <v>70</v>
      </c>
      <c r="U88" t="s">
        <v>190</v>
      </c>
    </row>
    <row r="89" spans="1:21" x14ac:dyDescent="0.3">
      <c r="A89" s="2">
        <v>44001</v>
      </c>
      <c r="B89" t="s">
        <v>27</v>
      </c>
      <c r="C89" t="s">
        <v>161</v>
      </c>
      <c r="D89" t="s">
        <v>167</v>
      </c>
      <c r="G89" t="s">
        <v>189</v>
      </c>
      <c r="H89" t="s">
        <v>190</v>
      </c>
      <c r="I89" t="s">
        <v>190</v>
      </c>
      <c r="J89" t="s">
        <v>199</v>
      </c>
      <c r="K89" t="s">
        <v>272</v>
      </c>
      <c r="L89">
        <v>1.5</v>
      </c>
      <c r="M89">
        <f t="shared" si="1"/>
        <v>6.25E-2</v>
      </c>
      <c r="O89">
        <v>0</v>
      </c>
      <c r="P89">
        <v>0</v>
      </c>
      <c r="Q89">
        <v>0</v>
      </c>
      <c r="S89" t="s">
        <v>35</v>
      </c>
      <c r="T89" t="s">
        <v>70</v>
      </c>
      <c r="U89" t="s">
        <v>190</v>
      </c>
    </row>
    <row r="90" spans="1:21" x14ac:dyDescent="0.3">
      <c r="A90" s="2">
        <v>44001</v>
      </c>
      <c r="B90" t="s">
        <v>27</v>
      </c>
      <c r="C90" t="s">
        <v>162</v>
      </c>
      <c r="D90" t="s">
        <v>176</v>
      </c>
      <c r="G90" t="s">
        <v>180</v>
      </c>
      <c r="H90" t="s">
        <v>191</v>
      </c>
      <c r="I90" t="s">
        <v>191</v>
      </c>
      <c r="J90" t="s">
        <v>195</v>
      </c>
      <c r="K90" t="s">
        <v>273</v>
      </c>
      <c r="L90">
        <v>8</v>
      </c>
      <c r="M90">
        <f t="shared" si="1"/>
        <v>0.33333333333333331</v>
      </c>
      <c r="O90">
        <v>10.439385120406216</v>
      </c>
      <c r="P90">
        <v>23014.87722414995</v>
      </c>
      <c r="Q90">
        <v>42.577522864677412</v>
      </c>
      <c r="S90" t="s">
        <v>35</v>
      </c>
      <c r="T90" t="s">
        <v>70</v>
      </c>
      <c r="U90" t="s">
        <v>191</v>
      </c>
    </row>
    <row r="91" spans="1:21" x14ac:dyDescent="0.3">
      <c r="A91" s="2">
        <v>44001</v>
      </c>
      <c r="B91" t="s">
        <v>27</v>
      </c>
      <c r="C91" t="s">
        <v>161</v>
      </c>
      <c r="D91" t="s">
        <v>163</v>
      </c>
      <c r="G91" t="s">
        <v>164</v>
      </c>
      <c r="H91" t="s">
        <v>155</v>
      </c>
      <c r="I91" t="s">
        <v>155</v>
      </c>
      <c r="J91" t="s">
        <v>195</v>
      </c>
      <c r="K91" t="s">
        <v>274</v>
      </c>
      <c r="L91">
        <v>24</v>
      </c>
      <c r="M91">
        <f t="shared" si="1"/>
        <v>1</v>
      </c>
      <c r="O91">
        <v>2.660042639900511</v>
      </c>
      <c r="P91">
        <v>5864.383204777464</v>
      </c>
      <c r="Q91">
        <v>10.849108928838309</v>
      </c>
      <c r="S91" t="s">
        <v>35</v>
      </c>
      <c r="T91" t="s">
        <v>70</v>
      </c>
      <c r="U91" t="s">
        <v>155</v>
      </c>
    </row>
    <row r="92" spans="1:21" x14ac:dyDescent="0.3">
      <c r="A92" s="2">
        <v>44001</v>
      </c>
      <c r="B92" t="s">
        <v>27</v>
      </c>
      <c r="C92" t="s">
        <v>162</v>
      </c>
      <c r="D92" t="s">
        <v>176</v>
      </c>
      <c r="G92" t="s">
        <v>183</v>
      </c>
      <c r="H92" t="s">
        <v>190</v>
      </c>
      <c r="I92" t="s">
        <v>190</v>
      </c>
      <c r="J92" t="s">
        <v>195</v>
      </c>
      <c r="K92" t="s">
        <v>275</v>
      </c>
      <c r="L92">
        <v>1.3</v>
      </c>
      <c r="M92">
        <f t="shared" si="1"/>
        <v>5.4166666666666669E-2</v>
      </c>
      <c r="O92">
        <v>0.61448288924172334</v>
      </c>
      <c r="P92">
        <v>1354.7012672800881</v>
      </c>
      <c r="Q92">
        <v>2.5061973444681631</v>
      </c>
      <c r="S92" t="s">
        <v>35</v>
      </c>
      <c r="T92" t="s">
        <v>70</v>
      </c>
      <c r="U92" t="s">
        <v>190</v>
      </c>
    </row>
    <row r="93" spans="1:21" x14ac:dyDescent="0.3">
      <c r="A93" s="2">
        <v>44001</v>
      </c>
      <c r="B93" t="s">
        <v>27</v>
      </c>
      <c r="C93" t="s">
        <v>162</v>
      </c>
      <c r="D93" t="s">
        <v>165</v>
      </c>
      <c r="G93" t="s">
        <v>173</v>
      </c>
      <c r="H93" t="s">
        <v>193</v>
      </c>
      <c r="I93" t="s">
        <v>193</v>
      </c>
      <c r="J93" t="s">
        <v>194</v>
      </c>
      <c r="K93" t="s">
        <v>276</v>
      </c>
      <c r="L93">
        <v>0.41</v>
      </c>
      <c r="M93">
        <f t="shared" si="1"/>
        <v>1.7083333333333332E-2</v>
      </c>
      <c r="O93">
        <v>0.53501848742081859</v>
      </c>
      <c r="P93">
        <v>1179.5124577376851</v>
      </c>
      <c r="Q93">
        <v>2.1820980468147173</v>
      </c>
      <c r="S93" t="s">
        <v>35</v>
      </c>
      <c r="T93" t="s">
        <v>70</v>
      </c>
      <c r="U93" t="s">
        <v>193</v>
      </c>
    </row>
    <row r="94" spans="1:21" x14ac:dyDescent="0.3">
      <c r="A94" s="2"/>
      <c r="B94" t="s">
        <v>27</v>
      </c>
      <c r="M94">
        <f t="shared" si="1"/>
        <v>0</v>
      </c>
      <c r="S94" t="s">
        <v>35</v>
      </c>
      <c r="T94" t="s">
        <v>70</v>
      </c>
    </row>
    <row r="95" spans="1:21" x14ac:dyDescent="0.3">
      <c r="A95" s="2">
        <v>44002</v>
      </c>
      <c r="B95" t="s">
        <v>27</v>
      </c>
      <c r="C95" t="s">
        <v>162</v>
      </c>
      <c r="D95" t="s">
        <v>165</v>
      </c>
      <c r="G95" t="s">
        <v>173</v>
      </c>
      <c r="H95" t="s">
        <v>193</v>
      </c>
      <c r="I95" t="s">
        <v>193</v>
      </c>
      <c r="J95" t="s">
        <v>194</v>
      </c>
      <c r="K95" t="s">
        <v>277</v>
      </c>
      <c r="L95">
        <v>4</v>
      </c>
      <c r="M95">
        <f t="shared" si="1"/>
        <v>0.16666666666666666</v>
      </c>
      <c r="O95">
        <v>3.6868530061761491</v>
      </c>
      <c r="P95">
        <v>8128.1098744760611</v>
      </c>
      <c r="Q95">
        <v>15.037003267780714</v>
      </c>
      <c r="S95" t="s">
        <v>35</v>
      </c>
      <c r="T95" t="s">
        <v>70</v>
      </c>
      <c r="U95" t="s">
        <v>193</v>
      </c>
    </row>
    <row r="96" spans="1:21" x14ac:dyDescent="0.3">
      <c r="A96" s="2">
        <v>44002</v>
      </c>
      <c r="B96" t="s">
        <v>27</v>
      </c>
      <c r="C96" t="s">
        <v>162</v>
      </c>
      <c r="D96" t="s">
        <v>176</v>
      </c>
      <c r="G96" t="s">
        <v>173</v>
      </c>
      <c r="H96" t="s">
        <v>193</v>
      </c>
      <c r="I96" t="s">
        <v>193</v>
      </c>
      <c r="J96" t="s">
        <v>194</v>
      </c>
      <c r="K96" t="s">
        <v>278</v>
      </c>
      <c r="L96">
        <v>4</v>
      </c>
      <c r="M96">
        <f t="shared" si="1"/>
        <v>0.16666666666666666</v>
      </c>
      <c r="O96">
        <v>3.6868530061761491</v>
      </c>
      <c r="P96">
        <v>8128.1098744760611</v>
      </c>
      <c r="Q96">
        <v>15.037003267780714</v>
      </c>
      <c r="S96" t="s">
        <v>35</v>
      </c>
      <c r="T96" t="s">
        <v>70</v>
      </c>
      <c r="U96" t="s">
        <v>193</v>
      </c>
    </row>
    <row r="97" spans="1:21" x14ac:dyDescent="0.3">
      <c r="A97" s="2">
        <v>44002</v>
      </c>
      <c r="B97" t="s">
        <v>27</v>
      </c>
      <c r="C97" t="s">
        <v>161</v>
      </c>
      <c r="D97" t="s">
        <v>163</v>
      </c>
      <c r="G97" t="s">
        <v>164</v>
      </c>
      <c r="H97" t="s">
        <v>193</v>
      </c>
      <c r="I97" t="s">
        <v>193</v>
      </c>
      <c r="J97" t="s">
        <v>195</v>
      </c>
      <c r="K97" t="s">
        <v>279</v>
      </c>
      <c r="L97">
        <v>8</v>
      </c>
      <c r="M97">
        <f t="shared" si="1"/>
        <v>0.33333333333333331</v>
      </c>
      <c r="O97">
        <v>0.62629398764770172</v>
      </c>
      <c r="P97">
        <v>1380.7402510478762</v>
      </c>
      <c r="Q97">
        <v>2.554369464438571</v>
      </c>
      <c r="S97" t="s">
        <v>35</v>
      </c>
      <c r="T97" t="s">
        <v>70</v>
      </c>
      <c r="U97" t="s">
        <v>193</v>
      </c>
    </row>
    <row r="98" spans="1:21" x14ac:dyDescent="0.3">
      <c r="A98" s="2">
        <v>44002</v>
      </c>
      <c r="B98" t="s">
        <v>27</v>
      </c>
      <c r="C98" t="s">
        <v>161</v>
      </c>
      <c r="D98" t="s">
        <v>167</v>
      </c>
      <c r="G98" t="s">
        <v>186</v>
      </c>
      <c r="H98" t="s">
        <v>192</v>
      </c>
      <c r="I98" t="s">
        <v>192</v>
      </c>
      <c r="J98" t="s">
        <v>201</v>
      </c>
      <c r="K98" t="s">
        <v>270</v>
      </c>
      <c r="L98">
        <v>0</v>
      </c>
      <c r="M98">
        <f t="shared" si="1"/>
        <v>0</v>
      </c>
      <c r="O98">
        <v>0</v>
      </c>
      <c r="P98">
        <v>0</v>
      </c>
      <c r="Q98">
        <v>0</v>
      </c>
      <c r="S98" t="s">
        <v>35</v>
      </c>
      <c r="T98" t="s">
        <v>70</v>
      </c>
      <c r="U98" t="s">
        <v>192</v>
      </c>
    </row>
    <row r="99" spans="1:21" x14ac:dyDescent="0.3">
      <c r="A99" s="2"/>
      <c r="B99" t="s">
        <v>27</v>
      </c>
      <c r="M99">
        <f t="shared" si="1"/>
        <v>0</v>
      </c>
      <c r="S99" t="s">
        <v>35</v>
      </c>
      <c r="T99" t="s">
        <v>70</v>
      </c>
    </row>
    <row r="100" spans="1:21" x14ac:dyDescent="0.3">
      <c r="A100" s="2">
        <v>44003</v>
      </c>
      <c r="B100" t="s">
        <v>27</v>
      </c>
      <c r="C100" t="s">
        <v>161</v>
      </c>
      <c r="D100" t="s">
        <v>167</v>
      </c>
      <c r="G100" t="s">
        <v>186</v>
      </c>
      <c r="H100" t="s">
        <v>192</v>
      </c>
      <c r="I100" t="s">
        <v>192</v>
      </c>
      <c r="J100" t="s">
        <v>201</v>
      </c>
      <c r="K100" t="s">
        <v>269</v>
      </c>
      <c r="L100">
        <v>0</v>
      </c>
      <c r="M100">
        <f t="shared" si="1"/>
        <v>0</v>
      </c>
      <c r="O100">
        <v>0</v>
      </c>
      <c r="P100">
        <v>0</v>
      </c>
      <c r="Q100">
        <v>0</v>
      </c>
      <c r="S100" t="s">
        <v>35</v>
      </c>
      <c r="T100" t="s">
        <v>70</v>
      </c>
      <c r="U100" t="s">
        <v>192</v>
      </c>
    </row>
    <row r="101" spans="1:21" x14ac:dyDescent="0.3">
      <c r="A101" s="2">
        <v>44003</v>
      </c>
      <c r="B101" t="s">
        <v>27</v>
      </c>
      <c r="C101" t="s">
        <v>161</v>
      </c>
      <c r="D101" t="s">
        <v>163</v>
      </c>
      <c r="G101" t="s">
        <v>164</v>
      </c>
      <c r="H101" t="s">
        <v>193</v>
      </c>
      <c r="I101" t="s">
        <v>193</v>
      </c>
      <c r="J101" t="s">
        <v>195</v>
      </c>
      <c r="K101" t="s">
        <v>280</v>
      </c>
      <c r="L101">
        <v>24</v>
      </c>
      <c r="M101">
        <f t="shared" si="1"/>
        <v>1</v>
      </c>
      <c r="O101">
        <v>15.915751357326272</v>
      </c>
      <c r="P101">
        <v>35088.183757388644</v>
      </c>
      <c r="Q101">
        <v>64.913139951169001</v>
      </c>
      <c r="S101" t="s">
        <v>35</v>
      </c>
      <c r="T101" t="s">
        <v>70</v>
      </c>
      <c r="U101" t="s">
        <v>193</v>
      </c>
    </row>
    <row r="102" spans="1:21" x14ac:dyDescent="0.3">
      <c r="A102" s="2">
        <v>44003</v>
      </c>
      <c r="B102" t="s">
        <v>27</v>
      </c>
      <c r="C102" t="s">
        <v>161</v>
      </c>
      <c r="D102" t="s">
        <v>171</v>
      </c>
      <c r="G102" t="s">
        <v>172</v>
      </c>
      <c r="H102" t="s">
        <v>193</v>
      </c>
      <c r="I102" t="s">
        <v>193</v>
      </c>
      <c r="J102" t="s">
        <v>195</v>
      </c>
      <c r="K102" t="s">
        <v>281</v>
      </c>
      <c r="L102">
        <v>4.5</v>
      </c>
      <c r="M102">
        <f t="shared" si="1"/>
        <v>0.1875</v>
      </c>
      <c r="O102">
        <v>14.622596559543512</v>
      </c>
      <c r="P102">
        <v>32237.268827100816</v>
      </c>
      <c r="Q102">
        <v>59.638947330136517</v>
      </c>
      <c r="S102" t="s">
        <v>35</v>
      </c>
      <c r="T102" t="s">
        <v>70</v>
      </c>
      <c r="U102" t="s">
        <v>193</v>
      </c>
    </row>
    <row r="103" spans="1:21" x14ac:dyDescent="0.3">
      <c r="A103" s="2">
        <v>44003</v>
      </c>
      <c r="B103" t="s">
        <v>27</v>
      </c>
      <c r="C103" t="s">
        <v>162</v>
      </c>
      <c r="D103" t="s">
        <v>176</v>
      </c>
      <c r="G103" t="s">
        <v>173</v>
      </c>
      <c r="H103" t="s">
        <v>193</v>
      </c>
      <c r="I103" t="s">
        <v>193</v>
      </c>
      <c r="J103" t="s">
        <v>194</v>
      </c>
      <c r="K103" t="s">
        <v>278</v>
      </c>
      <c r="L103">
        <v>4</v>
      </c>
      <c r="M103">
        <f t="shared" si="1"/>
        <v>0.16666666666666666</v>
      </c>
      <c r="O103">
        <v>31.230826041565106</v>
      </c>
      <c r="P103">
        <v>68852.103707755261</v>
      </c>
      <c r="Q103">
        <v>127.37639185934724</v>
      </c>
      <c r="S103" t="s">
        <v>35</v>
      </c>
      <c r="T103" t="s">
        <v>70</v>
      </c>
      <c r="U103" t="s">
        <v>193</v>
      </c>
    </row>
    <row r="104" spans="1:21" x14ac:dyDescent="0.3">
      <c r="A104" s="2">
        <v>44003</v>
      </c>
      <c r="B104" t="s">
        <v>27</v>
      </c>
      <c r="C104" t="s">
        <v>162</v>
      </c>
      <c r="D104" t="s">
        <v>165</v>
      </c>
      <c r="G104" t="s">
        <v>173</v>
      </c>
      <c r="H104" t="s">
        <v>193</v>
      </c>
      <c r="I104" t="s">
        <v>193</v>
      </c>
      <c r="J104" t="s">
        <v>194</v>
      </c>
      <c r="K104" t="s">
        <v>282</v>
      </c>
      <c r="L104">
        <v>4</v>
      </c>
      <c r="M104">
        <f t="shared" si="1"/>
        <v>0.16666666666666666</v>
      </c>
      <c r="O104">
        <v>31.230826041565106</v>
      </c>
      <c r="P104">
        <v>68852.103707755261</v>
      </c>
      <c r="Q104">
        <v>127.37639185934724</v>
      </c>
      <c r="S104" t="s">
        <v>35</v>
      </c>
      <c r="T104" t="s">
        <v>70</v>
      </c>
      <c r="U104" t="s">
        <v>193</v>
      </c>
    </row>
    <row r="105" spans="1:21" x14ac:dyDescent="0.3">
      <c r="A105" s="2"/>
      <c r="B105" t="s">
        <v>27</v>
      </c>
      <c r="M105">
        <f t="shared" si="1"/>
        <v>0</v>
      </c>
      <c r="S105" t="s">
        <v>35</v>
      </c>
      <c r="T105" t="s">
        <v>70</v>
      </c>
    </row>
    <row r="106" spans="1:21" x14ac:dyDescent="0.3">
      <c r="A106" s="2">
        <v>44004</v>
      </c>
      <c r="B106" t="s">
        <v>27</v>
      </c>
      <c r="C106" t="s">
        <v>162</v>
      </c>
      <c r="D106" t="s">
        <v>176</v>
      </c>
      <c r="G106" t="s">
        <v>173</v>
      </c>
      <c r="H106" t="s">
        <v>193</v>
      </c>
      <c r="I106" t="s">
        <v>193</v>
      </c>
      <c r="J106" t="s">
        <v>194</v>
      </c>
      <c r="K106" t="s">
        <v>278</v>
      </c>
      <c r="L106">
        <v>4</v>
      </c>
      <c r="M106">
        <f t="shared" si="1"/>
        <v>0.16666666666666666</v>
      </c>
      <c r="O106">
        <v>54.191541888468009</v>
      </c>
      <c r="P106">
        <v>119471.75707815433</v>
      </c>
      <c r="Q106">
        <v>221.02275059458552</v>
      </c>
      <c r="S106" t="s">
        <v>35</v>
      </c>
      <c r="T106" t="s">
        <v>70</v>
      </c>
      <c r="U106" t="s">
        <v>193</v>
      </c>
    </row>
    <row r="107" spans="1:21" x14ac:dyDescent="0.3">
      <c r="A107" s="2">
        <v>44004</v>
      </c>
      <c r="B107" t="s">
        <v>27</v>
      </c>
      <c r="C107" t="s">
        <v>162</v>
      </c>
      <c r="D107" t="s">
        <v>165</v>
      </c>
      <c r="G107" t="s">
        <v>173</v>
      </c>
      <c r="H107" t="s">
        <v>193</v>
      </c>
      <c r="I107" t="s">
        <v>193</v>
      </c>
      <c r="J107" t="s">
        <v>194</v>
      </c>
      <c r="K107" t="s">
        <v>277</v>
      </c>
      <c r="L107">
        <v>4</v>
      </c>
      <c r="M107">
        <f t="shared" si="1"/>
        <v>0.16666666666666666</v>
      </c>
      <c r="O107">
        <v>54.191541888468009</v>
      </c>
      <c r="P107">
        <v>119471.75707815433</v>
      </c>
      <c r="Q107">
        <v>221.02275059458552</v>
      </c>
      <c r="S107" t="s">
        <v>35</v>
      </c>
      <c r="T107" t="s">
        <v>70</v>
      </c>
      <c r="U107" t="s">
        <v>193</v>
      </c>
    </row>
    <row r="108" spans="1:21" x14ac:dyDescent="0.3">
      <c r="A108" s="2">
        <v>44004</v>
      </c>
      <c r="B108" t="s">
        <v>27</v>
      </c>
      <c r="C108" t="s">
        <v>161</v>
      </c>
      <c r="D108" t="s">
        <v>163</v>
      </c>
      <c r="G108" t="s">
        <v>164</v>
      </c>
      <c r="H108" t="s">
        <v>193</v>
      </c>
      <c r="I108" t="s">
        <v>193</v>
      </c>
      <c r="J108" t="s">
        <v>195</v>
      </c>
      <c r="K108" t="s">
        <v>283</v>
      </c>
      <c r="L108">
        <v>24</v>
      </c>
      <c r="M108">
        <f t="shared" si="1"/>
        <v>1</v>
      </c>
      <c r="O108">
        <v>27.616916223063978</v>
      </c>
      <c r="P108">
        <v>60884.805843691305</v>
      </c>
      <c r="Q108">
        <v>112.63689081082892</v>
      </c>
      <c r="S108" t="s">
        <v>35</v>
      </c>
      <c r="T108" t="s">
        <v>70</v>
      </c>
      <c r="U108" t="s">
        <v>193</v>
      </c>
    </row>
    <row r="109" spans="1:21" x14ac:dyDescent="0.3">
      <c r="A109" s="2">
        <v>44004</v>
      </c>
      <c r="B109" t="s">
        <v>27</v>
      </c>
      <c r="C109" t="s">
        <v>161</v>
      </c>
      <c r="D109" t="s">
        <v>167</v>
      </c>
      <c r="G109" t="s">
        <v>186</v>
      </c>
      <c r="H109" t="s">
        <v>192</v>
      </c>
      <c r="I109" t="s">
        <v>192</v>
      </c>
      <c r="J109" t="s">
        <v>201</v>
      </c>
      <c r="K109" t="s">
        <v>284</v>
      </c>
      <c r="L109">
        <v>0</v>
      </c>
      <c r="M109">
        <f t="shared" si="1"/>
        <v>0</v>
      </c>
      <c r="O109">
        <v>0</v>
      </c>
      <c r="P109">
        <v>0</v>
      </c>
      <c r="Q109">
        <v>0</v>
      </c>
      <c r="S109" t="s">
        <v>35</v>
      </c>
      <c r="T109" t="s">
        <v>70</v>
      </c>
      <c r="U109" t="s">
        <v>192</v>
      </c>
    </row>
    <row r="110" spans="1:21" x14ac:dyDescent="0.3">
      <c r="A110" s="2"/>
      <c r="B110" t="s">
        <v>27</v>
      </c>
      <c r="M110">
        <f t="shared" si="1"/>
        <v>0</v>
      </c>
      <c r="S110" t="s">
        <v>35</v>
      </c>
      <c r="T110" t="s">
        <v>70</v>
      </c>
    </row>
    <row r="111" spans="1:21" x14ac:dyDescent="0.3">
      <c r="A111" s="2">
        <v>44005</v>
      </c>
      <c r="B111" t="s">
        <v>27</v>
      </c>
      <c r="C111" t="s">
        <v>161</v>
      </c>
      <c r="D111" t="s">
        <v>167</v>
      </c>
      <c r="G111" t="s">
        <v>186</v>
      </c>
      <c r="H111" t="s">
        <v>192</v>
      </c>
      <c r="I111" t="s">
        <v>192</v>
      </c>
      <c r="J111" t="s">
        <v>201</v>
      </c>
      <c r="K111" t="s">
        <v>285</v>
      </c>
      <c r="L111">
        <v>0</v>
      </c>
      <c r="M111">
        <f t="shared" si="1"/>
        <v>0</v>
      </c>
      <c r="O111">
        <v>0</v>
      </c>
      <c r="P111">
        <v>0</v>
      </c>
      <c r="Q111">
        <v>0</v>
      </c>
      <c r="S111" t="s">
        <v>35</v>
      </c>
      <c r="T111" t="s">
        <v>70</v>
      </c>
      <c r="U111" t="s">
        <v>192</v>
      </c>
    </row>
    <row r="112" spans="1:21" x14ac:dyDescent="0.3">
      <c r="A112" s="2">
        <v>44005</v>
      </c>
      <c r="B112" t="s">
        <v>27</v>
      </c>
      <c r="C112" t="s">
        <v>161</v>
      </c>
      <c r="D112" t="s">
        <v>163</v>
      </c>
      <c r="G112" t="s">
        <v>164</v>
      </c>
      <c r="H112" t="s">
        <v>193</v>
      </c>
      <c r="I112" t="s">
        <v>193</v>
      </c>
      <c r="J112" t="s">
        <v>195</v>
      </c>
      <c r="K112" t="s">
        <v>286</v>
      </c>
      <c r="L112">
        <v>8</v>
      </c>
      <c r="M112">
        <f t="shared" si="1"/>
        <v>0.33333333333333331</v>
      </c>
      <c r="O112">
        <v>16.566928001107598</v>
      </c>
      <c r="P112">
        <v>36523.780809801829</v>
      </c>
      <c r="Q112">
        <v>67.568994498133378</v>
      </c>
      <c r="S112" t="s">
        <v>35</v>
      </c>
      <c r="T112" t="s">
        <v>70</v>
      </c>
      <c r="U112" t="s">
        <v>193</v>
      </c>
    </row>
    <row r="113" spans="1:21" x14ac:dyDescent="0.3">
      <c r="A113" s="2">
        <v>44005</v>
      </c>
      <c r="B113" t="s">
        <v>27</v>
      </c>
      <c r="C113" t="s">
        <v>162</v>
      </c>
      <c r="D113" t="s">
        <v>176</v>
      </c>
      <c r="G113" t="s">
        <v>173</v>
      </c>
      <c r="H113" t="s">
        <v>193</v>
      </c>
      <c r="I113" t="s">
        <v>193</v>
      </c>
      <c r="J113" t="s">
        <v>198</v>
      </c>
      <c r="K113" t="s">
        <v>287</v>
      </c>
      <c r="L113">
        <v>1</v>
      </c>
      <c r="M113">
        <f t="shared" si="1"/>
        <v>4.1666666666666664E-2</v>
      </c>
      <c r="O113">
        <v>24.381452444321379</v>
      </c>
      <c r="P113">
        <v>53751.837687799794</v>
      </c>
      <c r="Q113">
        <v>99.44089972242962</v>
      </c>
      <c r="S113" t="s">
        <v>35</v>
      </c>
      <c r="T113" t="s">
        <v>70</v>
      </c>
      <c r="U113" t="s">
        <v>193</v>
      </c>
    </row>
    <row r="114" spans="1:21" x14ac:dyDescent="0.3">
      <c r="A114" s="2">
        <v>44005</v>
      </c>
      <c r="B114" t="s">
        <v>27</v>
      </c>
      <c r="C114" t="s">
        <v>162</v>
      </c>
      <c r="D114" t="s">
        <v>176</v>
      </c>
      <c r="G114" t="s">
        <v>173</v>
      </c>
      <c r="H114" t="s">
        <v>193</v>
      </c>
      <c r="I114" t="s">
        <v>193</v>
      </c>
      <c r="J114" t="s">
        <v>194</v>
      </c>
      <c r="K114" t="s">
        <v>288</v>
      </c>
      <c r="L114">
        <v>4</v>
      </c>
      <c r="M114">
        <f t="shared" si="1"/>
        <v>0.16666666666666666</v>
      </c>
      <c r="O114">
        <v>97.525809777285517</v>
      </c>
      <c r="P114">
        <v>215007.35075119918</v>
      </c>
      <c r="Q114">
        <v>397.76359888971848</v>
      </c>
      <c r="S114" t="s">
        <v>35</v>
      </c>
      <c r="T114" t="s">
        <v>70</v>
      </c>
      <c r="U114" t="s">
        <v>193</v>
      </c>
    </row>
    <row r="115" spans="1:21" x14ac:dyDescent="0.3">
      <c r="A115" s="2">
        <v>44005</v>
      </c>
      <c r="B115" t="s">
        <v>27</v>
      </c>
      <c r="C115" t="s">
        <v>162</v>
      </c>
      <c r="D115" t="s">
        <v>165</v>
      </c>
      <c r="G115" t="s">
        <v>173</v>
      </c>
      <c r="H115" t="s">
        <v>193</v>
      </c>
      <c r="I115" t="s">
        <v>193</v>
      </c>
      <c r="J115" t="s">
        <v>194</v>
      </c>
      <c r="K115" t="s">
        <v>288</v>
      </c>
      <c r="L115">
        <v>4</v>
      </c>
      <c r="M115">
        <f t="shared" si="1"/>
        <v>0.16666666666666666</v>
      </c>
      <c r="O115">
        <v>97.525809777285517</v>
      </c>
      <c r="P115">
        <v>215007.35075119918</v>
      </c>
      <c r="Q115">
        <v>397.76359888971848</v>
      </c>
      <c r="S115" t="s">
        <v>35</v>
      </c>
      <c r="T115" t="s">
        <v>70</v>
      </c>
      <c r="U115" t="s">
        <v>193</v>
      </c>
    </row>
    <row r="116" spans="1:21" x14ac:dyDescent="0.3">
      <c r="A116" s="2"/>
      <c r="B116" t="s">
        <v>27</v>
      </c>
      <c r="M116">
        <f t="shared" si="1"/>
        <v>0</v>
      </c>
      <c r="S116" t="s">
        <v>35</v>
      </c>
      <c r="T116" t="s">
        <v>70</v>
      </c>
    </row>
    <row r="117" spans="1:21" x14ac:dyDescent="0.3">
      <c r="A117" s="2">
        <v>44006</v>
      </c>
      <c r="B117" t="s">
        <v>27</v>
      </c>
      <c r="C117" t="s">
        <v>162</v>
      </c>
      <c r="D117" t="s">
        <v>176</v>
      </c>
      <c r="G117" t="s">
        <v>173</v>
      </c>
      <c r="H117" t="s">
        <v>190</v>
      </c>
      <c r="I117" t="s">
        <v>190</v>
      </c>
      <c r="J117" t="s">
        <v>198</v>
      </c>
      <c r="K117" t="s">
        <v>289</v>
      </c>
      <c r="L117">
        <v>7.5</v>
      </c>
      <c r="M117">
        <f t="shared" si="1"/>
        <v>0.3125</v>
      </c>
      <c r="O117">
        <v>164.20816292653558</v>
      </c>
      <c r="P117">
        <v>362016.60015109886</v>
      </c>
      <c r="Q117">
        <v>669.7307102795329</v>
      </c>
      <c r="S117" t="s">
        <v>35</v>
      </c>
      <c r="T117" t="s">
        <v>70</v>
      </c>
      <c r="U117" t="s">
        <v>190</v>
      </c>
    </row>
    <row r="118" spans="1:21" x14ac:dyDescent="0.3">
      <c r="A118" s="2">
        <v>44006</v>
      </c>
      <c r="B118" t="s">
        <v>27</v>
      </c>
      <c r="C118" t="s">
        <v>162</v>
      </c>
      <c r="D118" t="s">
        <v>165</v>
      </c>
      <c r="G118" t="s">
        <v>173</v>
      </c>
      <c r="H118" t="s">
        <v>193</v>
      </c>
      <c r="I118" t="s">
        <v>193</v>
      </c>
      <c r="J118" t="s">
        <v>197</v>
      </c>
      <c r="K118" t="s">
        <v>290</v>
      </c>
      <c r="L118">
        <v>8</v>
      </c>
      <c r="M118">
        <f t="shared" si="1"/>
        <v>0.33333333333333331</v>
      </c>
      <c r="O118">
        <v>175.15537378830464</v>
      </c>
      <c r="P118">
        <v>386151.04016117216</v>
      </c>
      <c r="Q118">
        <v>714.37942429816849</v>
      </c>
      <c r="S118" t="s">
        <v>35</v>
      </c>
      <c r="T118" t="s">
        <v>70</v>
      </c>
      <c r="U118" t="s">
        <v>193</v>
      </c>
    </row>
    <row r="119" spans="1:21" x14ac:dyDescent="0.3">
      <c r="A119" s="2">
        <v>44006</v>
      </c>
      <c r="B119" t="s">
        <v>27</v>
      </c>
      <c r="C119" t="s">
        <v>162</v>
      </c>
      <c r="D119" t="s">
        <v>176</v>
      </c>
      <c r="G119" t="s">
        <v>173</v>
      </c>
      <c r="H119" t="s">
        <v>191</v>
      </c>
      <c r="I119" t="s">
        <v>191</v>
      </c>
      <c r="J119" t="s">
        <v>194</v>
      </c>
      <c r="K119" t="s">
        <v>291</v>
      </c>
      <c r="L119">
        <v>2.5</v>
      </c>
      <c r="M119">
        <f t="shared" si="1"/>
        <v>0.10416666666666667</v>
      </c>
      <c r="O119">
        <v>54.736054308845205</v>
      </c>
      <c r="P119">
        <v>120672.20005036631</v>
      </c>
      <c r="Q119">
        <v>223.24357009317771</v>
      </c>
      <c r="S119" t="s">
        <v>35</v>
      </c>
      <c r="T119" t="s">
        <v>70</v>
      </c>
      <c r="U119" t="s">
        <v>191</v>
      </c>
    </row>
    <row r="120" spans="1:21" x14ac:dyDescent="0.3">
      <c r="A120" s="2">
        <v>44006</v>
      </c>
      <c r="B120" t="s">
        <v>27</v>
      </c>
      <c r="C120" t="s">
        <v>161</v>
      </c>
      <c r="D120" t="s">
        <v>163</v>
      </c>
      <c r="G120" t="s">
        <v>164</v>
      </c>
      <c r="H120" t="s">
        <v>193</v>
      </c>
      <c r="I120" t="s">
        <v>193</v>
      </c>
      <c r="J120" t="s">
        <v>195</v>
      </c>
      <c r="K120" t="s">
        <v>292</v>
      </c>
      <c r="L120">
        <v>8</v>
      </c>
      <c r="M120">
        <f t="shared" si="1"/>
        <v>0.33333333333333331</v>
      </c>
      <c r="O120">
        <v>14.877018059037839</v>
      </c>
      <c r="P120">
        <v>32798.171553316002</v>
      </c>
      <c r="Q120">
        <v>60.676617373634613</v>
      </c>
      <c r="S120" t="s">
        <v>35</v>
      </c>
      <c r="T120" t="s">
        <v>70</v>
      </c>
      <c r="U120" t="s">
        <v>193</v>
      </c>
    </row>
    <row r="121" spans="1:21" x14ac:dyDescent="0.3">
      <c r="A121" s="2">
        <v>44006</v>
      </c>
      <c r="B121" t="s">
        <v>27</v>
      </c>
      <c r="C121" t="s">
        <v>161</v>
      </c>
      <c r="D121" t="s">
        <v>171</v>
      </c>
      <c r="G121" t="s">
        <v>172</v>
      </c>
      <c r="H121" t="s">
        <v>193</v>
      </c>
      <c r="I121" t="s">
        <v>193</v>
      </c>
      <c r="J121" t="s">
        <v>195</v>
      </c>
      <c r="K121" t="s">
        <v>293</v>
      </c>
      <c r="L121">
        <v>1.1000000000000001</v>
      </c>
      <c r="M121">
        <f t="shared" si="1"/>
        <v>4.5833333333333337E-2</v>
      </c>
      <c r="O121">
        <v>10.023390917276744</v>
      </c>
      <c r="P121">
        <v>22097.768084046656</v>
      </c>
      <c r="Q121">
        <v>40.880870955486316</v>
      </c>
      <c r="S121" t="s">
        <v>35</v>
      </c>
      <c r="T121" t="s">
        <v>70</v>
      </c>
      <c r="U121" t="s">
        <v>193</v>
      </c>
    </row>
    <row r="122" spans="1:21" x14ac:dyDescent="0.3">
      <c r="A122" s="2"/>
      <c r="B122" t="s">
        <v>27</v>
      </c>
      <c r="M122">
        <f t="shared" si="1"/>
        <v>0</v>
      </c>
      <c r="S122" t="s">
        <v>35</v>
      </c>
      <c r="T122" t="s">
        <v>70</v>
      </c>
    </row>
    <row r="123" spans="1:21" x14ac:dyDescent="0.3">
      <c r="A123" s="2">
        <v>44007</v>
      </c>
      <c r="B123" t="s">
        <v>27</v>
      </c>
      <c r="C123" t="s">
        <v>161</v>
      </c>
      <c r="D123" t="s">
        <v>163</v>
      </c>
      <c r="G123" t="s">
        <v>164</v>
      </c>
      <c r="H123" t="s">
        <v>193</v>
      </c>
      <c r="I123" t="s">
        <v>193</v>
      </c>
      <c r="J123" t="s">
        <v>195</v>
      </c>
      <c r="K123" t="s">
        <v>294</v>
      </c>
      <c r="L123">
        <v>4</v>
      </c>
      <c r="M123">
        <f t="shared" si="1"/>
        <v>0.16666666666666666</v>
      </c>
      <c r="O123">
        <v>10.221716927876914</v>
      </c>
      <c r="P123">
        <v>22535.001573535999</v>
      </c>
      <c r="Q123">
        <v>41.689752911041602</v>
      </c>
      <c r="S123" t="s">
        <v>35</v>
      </c>
      <c r="T123" t="s">
        <v>70</v>
      </c>
      <c r="U123" t="s">
        <v>193</v>
      </c>
    </row>
    <row r="124" spans="1:21" x14ac:dyDescent="0.3">
      <c r="A124" s="2">
        <v>44007</v>
      </c>
      <c r="B124" t="s">
        <v>27</v>
      </c>
      <c r="C124" t="s">
        <v>161</v>
      </c>
      <c r="D124" t="s">
        <v>167</v>
      </c>
      <c r="G124" t="s">
        <v>186</v>
      </c>
      <c r="H124" t="s">
        <v>192</v>
      </c>
      <c r="I124" t="s">
        <v>192</v>
      </c>
      <c r="J124" t="s">
        <v>201</v>
      </c>
      <c r="K124" t="s">
        <v>295</v>
      </c>
      <c r="L124">
        <v>0</v>
      </c>
      <c r="M124">
        <f t="shared" si="1"/>
        <v>0</v>
      </c>
      <c r="O124">
        <v>0</v>
      </c>
      <c r="P124">
        <v>0</v>
      </c>
      <c r="Q124">
        <v>0</v>
      </c>
      <c r="S124" t="s">
        <v>35</v>
      </c>
      <c r="T124" t="s">
        <v>70</v>
      </c>
      <c r="U124" t="s">
        <v>192</v>
      </c>
    </row>
    <row r="125" spans="1:21" x14ac:dyDescent="0.3">
      <c r="A125" s="2">
        <v>44007</v>
      </c>
      <c r="B125" t="s">
        <v>27</v>
      </c>
      <c r="C125" t="s">
        <v>162</v>
      </c>
      <c r="D125" t="s">
        <v>165</v>
      </c>
      <c r="G125" t="s">
        <v>173</v>
      </c>
      <c r="H125" t="s">
        <v>193</v>
      </c>
      <c r="I125" t="s">
        <v>193</v>
      </c>
      <c r="J125" t="s">
        <v>197</v>
      </c>
      <c r="K125" t="s">
        <v>296</v>
      </c>
      <c r="L125">
        <v>4</v>
      </c>
      <c r="M125">
        <f t="shared" si="1"/>
        <v>0.16666666666666666</v>
      </c>
      <c r="O125">
        <v>120.3459350627631</v>
      </c>
      <c r="P125">
        <v>265317.05535806878</v>
      </c>
      <c r="Q125">
        <v>490.83655241242724</v>
      </c>
      <c r="S125" t="s">
        <v>35</v>
      </c>
      <c r="T125" t="s">
        <v>70</v>
      </c>
      <c r="U125" t="s">
        <v>193</v>
      </c>
    </row>
    <row r="126" spans="1:21" x14ac:dyDescent="0.3">
      <c r="A126" s="2">
        <v>44007</v>
      </c>
      <c r="B126" t="s">
        <v>27</v>
      </c>
      <c r="C126" t="s">
        <v>162</v>
      </c>
      <c r="D126" t="s">
        <v>176</v>
      </c>
      <c r="G126" t="s">
        <v>173</v>
      </c>
      <c r="H126" t="s">
        <v>193</v>
      </c>
      <c r="I126" t="s">
        <v>193</v>
      </c>
      <c r="J126" t="s">
        <v>194</v>
      </c>
      <c r="K126" t="s">
        <v>297</v>
      </c>
      <c r="L126">
        <v>4</v>
      </c>
      <c r="M126">
        <f t="shared" si="1"/>
        <v>0.16666666666666666</v>
      </c>
      <c r="O126">
        <v>120.3459350627631</v>
      </c>
      <c r="P126">
        <v>265317.05535806878</v>
      </c>
      <c r="Q126">
        <v>490.83655241242724</v>
      </c>
      <c r="S126" t="s">
        <v>35</v>
      </c>
      <c r="T126" t="s">
        <v>70</v>
      </c>
      <c r="U126" t="s">
        <v>193</v>
      </c>
    </row>
    <row r="127" spans="1:21" x14ac:dyDescent="0.3">
      <c r="A127" s="2">
        <v>44007</v>
      </c>
      <c r="B127" t="s">
        <v>27</v>
      </c>
      <c r="C127" t="s">
        <v>161</v>
      </c>
      <c r="D127" t="s">
        <v>171</v>
      </c>
      <c r="G127" t="s">
        <v>172</v>
      </c>
      <c r="H127" t="s">
        <v>193</v>
      </c>
      <c r="I127" t="s">
        <v>193</v>
      </c>
      <c r="J127" t="s">
        <v>194</v>
      </c>
      <c r="K127" t="s">
        <v>298</v>
      </c>
      <c r="L127">
        <v>4</v>
      </c>
      <c r="M127">
        <f t="shared" si="1"/>
        <v>0.16666666666666666</v>
      </c>
      <c r="O127">
        <v>50.086412946596873</v>
      </c>
      <c r="P127">
        <v>110421.50771032639</v>
      </c>
      <c r="Q127">
        <v>204.27978926410384</v>
      </c>
      <c r="S127" t="s">
        <v>35</v>
      </c>
      <c r="T127" t="s">
        <v>70</v>
      </c>
      <c r="U127" t="s">
        <v>193</v>
      </c>
    </row>
    <row r="128" spans="1:21" x14ac:dyDescent="0.3">
      <c r="A128" s="2"/>
      <c r="B128" t="s">
        <v>27</v>
      </c>
      <c r="M128">
        <f t="shared" si="1"/>
        <v>0</v>
      </c>
      <c r="S128" t="s">
        <v>35</v>
      </c>
      <c r="T128" t="s">
        <v>70</v>
      </c>
    </row>
    <row r="129" spans="1:21" x14ac:dyDescent="0.3">
      <c r="A129" s="2">
        <v>44008</v>
      </c>
      <c r="B129" t="s">
        <v>27</v>
      </c>
      <c r="C129" t="s">
        <v>161</v>
      </c>
      <c r="D129" t="s">
        <v>171</v>
      </c>
      <c r="G129" t="s">
        <v>172</v>
      </c>
      <c r="H129" t="s">
        <v>193</v>
      </c>
      <c r="I129" t="s">
        <v>193</v>
      </c>
      <c r="J129" t="s">
        <v>194</v>
      </c>
      <c r="K129" t="s">
        <v>299</v>
      </c>
      <c r="L129">
        <v>4</v>
      </c>
      <c r="M129">
        <f t="shared" si="1"/>
        <v>0.16666666666666666</v>
      </c>
      <c r="O129">
        <v>87.905066704413713</v>
      </c>
      <c r="P129">
        <v>193797.26815788454</v>
      </c>
      <c r="Q129">
        <v>358.52494609208645</v>
      </c>
      <c r="S129" t="s">
        <v>35</v>
      </c>
      <c r="T129" t="s">
        <v>70</v>
      </c>
      <c r="U129" t="s">
        <v>193</v>
      </c>
    </row>
    <row r="130" spans="1:21" x14ac:dyDescent="0.3">
      <c r="A130" s="2">
        <v>44008</v>
      </c>
      <c r="B130" t="s">
        <v>27</v>
      </c>
      <c r="C130" t="s">
        <v>162</v>
      </c>
      <c r="D130" t="s">
        <v>176</v>
      </c>
      <c r="G130" t="s">
        <v>173</v>
      </c>
      <c r="H130" t="s">
        <v>193</v>
      </c>
      <c r="I130" t="s">
        <v>193</v>
      </c>
      <c r="J130" t="s">
        <v>194</v>
      </c>
      <c r="K130" t="s">
        <v>297</v>
      </c>
      <c r="L130">
        <v>4</v>
      </c>
      <c r="M130">
        <f t="shared" si="1"/>
        <v>0.16666666666666666</v>
      </c>
      <c r="O130">
        <v>211.21531423256025</v>
      </c>
      <c r="P130">
        <v>465649.50606338697</v>
      </c>
      <c r="Q130">
        <v>861.45158621726591</v>
      </c>
      <c r="S130" t="s">
        <v>35</v>
      </c>
      <c r="T130" t="s">
        <v>70</v>
      </c>
      <c r="U130" t="s">
        <v>193</v>
      </c>
    </row>
    <row r="131" spans="1:21" x14ac:dyDescent="0.3">
      <c r="A131" s="2">
        <v>44008</v>
      </c>
      <c r="B131" t="s">
        <v>27</v>
      </c>
      <c r="C131" t="s">
        <v>162</v>
      </c>
      <c r="D131" t="s">
        <v>165</v>
      </c>
      <c r="G131" t="s">
        <v>173</v>
      </c>
      <c r="H131" t="s">
        <v>192</v>
      </c>
      <c r="I131" t="s">
        <v>192</v>
      </c>
      <c r="J131" t="s">
        <v>197</v>
      </c>
      <c r="K131" t="s">
        <v>300</v>
      </c>
      <c r="L131">
        <v>0</v>
      </c>
      <c r="M131">
        <f t="shared" ref="M131:M150" si="2">L131/24</f>
        <v>0</v>
      </c>
      <c r="O131">
        <v>0</v>
      </c>
      <c r="P131">
        <v>0</v>
      </c>
      <c r="Q131">
        <v>0</v>
      </c>
      <c r="S131" t="s">
        <v>35</v>
      </c>
      <c r="T131" t="s">
        <v>70</v>
      </c>
      <c r="U131" t="s">
        <v>192</v>
      </c>
    </row>
    <row r="132" spans="1:21" x14ac:dyDescent="0.3">
      <c r="A132" s="2">
        <v>44008</v>
      </c>
      <c r="B132" t="s">
        <v>27</v>
      </c>
      <c r="C132" t="s">
        <v>161</v>
      </c>
      <c r="D132" t="s">
        <v>163</v>
      </c>
      <c r="G132" t="s">
        <v>164</v>
      </c>
      <c r="H132" t="s">
        <v>193</v>
      </c>
      <c r="I132" t="s">
        <v>193</v>
      </c>
      <c r="J132" t="s">
        <v>195</v>
      </c>
      <c r="K132" t="s">
        <v>292</v>
      </c>
      <c r="L132">
        <v>8</v>
      </c>
      <c r="M132">
        <f t="shared" si="2"/>
        <v>0.33333333333333331</v>
      </c>
      <c r="O132">
        <v>35.879619063026013</v>
      </c>
      <c r="P132">
        <v>79100.9257787284</v>
      </c>
      <c r="Q132">
        <v>146.33671269064754</v>
      </c>
      <c r="S132" t="s">
        <v>35</v>
      </c>
      <c r="T132" t="s">
        <v>70</v>
      </c>
      <c r="U132" t="s">
        <v>193</v>
      </c>
    </row>
    <row r="133" spans="1:21" x14ac:dyDescent="0.3">
      <c r="A133" s="2"/>
      <c r="B133" t="s">
        <v>27</v>
      </c>
      <c r="M133">
        <f t="shared" si="2"/>
        <v>0</v>
      </c>
      <c r="S133" t="s">
        <v>35</v>
      </c>
      <c r="T133" t="s">
        <v>70</v>
      </c>
    </row>
    <row r="134" spans="1:21" x14ac:dyDescent="0.3">
      <c r="A134" s="2">
        <v>44009</v>
      </c>
      <c r="B134" t="s">
        <v>27</v>
      </c>
      <c r="C134" t="s">
        <v>161</v>
      </c>
      <c r="D134" t="s">
        <v>171</v>
      </c>
      <c r="G134" t="s">
        <v>172</v>
      </c>
      <c r="H134" t="s">
        <v>193</v>
      </c>
      <c r="I134" t="s">
        <v>193</v>
      </c>
      <c r="J134" t="s">
        <v>195</v>
      </c>
      <c r="K134" t="s">
        <v>301</v>
      </c>
      <c r="L134">
        <v>4</v>
      </c>
      <c r="M134">
        <f t="shared" si="2"/>
        <v>0.16666666666666666</v>
      </c>
      <c r="O134">
        <v>91.316308098913353</v>
      </c>
      <c r="P134">
        <v>201317.75916102633</v>
      </c>
      <c r="Q134">
        <v>372.43785444789876</v>
      </c>
      <c r="S134" t="s">
        <v>35</v>
      </c>
      <c r="T134" t="s">
        <v>70</v>
      </c>
      <c r="U134" t="s">
        <v>193</v>
      </c>
    </row>
    <row r="135" spans="1:21" x14ac:dyDescent="0.3">
      <c r="A135" s="2">
        <v>44009</v>
      </c>
      <c r="B135" t="s">
        <v>27</v>
      </c>
      <c r="C135" t="s">
        <v>161</v>
      </c>
      <c r="D135" t="s">
        <v>163</v>
      </c>
      <c r="G135" t="s">
        <v>164</v>
      </c>
      <c r="H135" t="s">
        <v>193</v>
      </c>
      <c r="I135" t="s">
        <v>193</v>
      </c>
      <c r="J135" t="s">
        <v>195</v>
      </c>
      <c r="K135" t="s">
        <v>292</v>
      </c>
      <c r="L135">
        <v>8</v>
      </c>
      <c r="M135">
        <f t="shared" si="2"/>
        <v>0.33333333333333331</v>
      </c>
      <c r="O135">
        <v>37.271962489352397</v>
      </c>
      <c r="P135">
        <v>82170.513943276077</v>
      </c>
      <c r="Q135">
        <v>152.01545079506076</v>
      </c>
      <c r="S135" t="s">
        <v>35</v>
      </c>
      <c r="T135" t="s">
        <v>70</v>
      </c>
      <c r="U135" t="s">
        <v>193</v>
      </c>
    </row>
    <row r="136" spans="1:21" x14ac:dyDescent="0.3">
      <c r="A136" s="2">
        <v>44009</v>
      </c>
      <c r="B136" t="s">
        <v>27</v>
      </c>
      <c r="C136" t="s">
        <v>162</v>
      </c>
      <c r="D136" t="s">
        <v>176</v>
      </c>
      <c r="G136" t="s">
        <v>173</v>
      </c>
      <c r="H136" t="s">
        <v>193</v>
      </c>
      <c r="I136" t="s">
        <v>193</v>
      </c>
      <c r="J136" t="s">
        <v>194</v>
      </c>
      <c r="K136" t="s">
        <v>297</v>
      </c>
      <c r="L136">
        <v>4</v>
      </c>
      <c r="M136">
        <f t="shared" si="2"/>
        <v>0.16666666666666666</v>
      </c>
      <c r="O136">
        <v>219.41172941173423</v>
      </c>
      <c r="P136">
        <v>483719.48689569748</v>
      </c>
      <c r="Q136">
        <v>894.88105075704038</v>
      </c>
      <c r="S136" t="s">
        <v>35</v>
      </c>
      <c r="T136" t="s">
        <v>70</v>
      </c>
      <c r="U136" t="s">
        <v>193</v>
      </c>
    </row>
    <row r="137" spans="1:21" x14ac:dyDescent="0.3">
      <c r="A137" s="2"/>
      <c r="B137" t="s">
        <v>27</v>
      </c>
      <c r="M137">
        <f t="shared" si="2"/>
        <v>0</v>
      </c>
      <c r="S137" t="s">
        <v>35</v>
      </c>
      <c r="T137" t="s">
        <v>70</v>
      </c>
    </row>
    <row r="138" spans="1:21" x14ac:dyDescent="0.3">
      <c r="A138" s="2">
        <v>44010</v>
      </c>
      <c r="B138" t="s">
        <v>27</v>
      </c>
      <c r="C138" t="s">
        <v>162</v>
      </c>
      <c r="D138" t="s">
        <v>176</v>
      </c>
      <c r="G138" t="s">
        <v>173</v>
      </c>
      <c r="H138" t="s">
        <v>193</v>
      </c>
      <c r="I138" t="s">
        <v>193</v>
      </c>
      <c r="J138" t="s">
        <v>194</v>
      </c>
      <c r="K138" t="s">
        <v>297</v>
      </c>
      <c r="L138">
        <v>4</v>
      </c>
      <c r="M138">
        <f t="shared" si="2"/>
        <v>0.16666666666666666</v>
      </c>
      <c r="O138">
        <v>273.00367481402566</v>
      </c>
      <c r="P138">
        <v>601869.36156849726</v>
      </c>
      <c r="Q138">
        <v>1113.4583189017201</v>
      </c>
      <c r="S138" t="s">
        <v>35</v>
      </c>
      <c r="T138" t="s">
        <v>70</v>
      </c>
      <c r="U138" t="s">
        <v>193</v>
      </c>
    </row>
    <row r="139" spans="1:21" x14ac:dyDescent="0.3">
      <c r="A139" s="2">
        <v>44010</v>
      </c>
      <c r="B139" t="s">
        <v>27</v>
      </c>
      <c r="C139" t="s">
        <v>161</v>
      </c>
      <c r="D139" t="s">
        <v>171</v>
      </c>
      <c r="G139" t="s">
        <v>172</v>
      </c>
      <c r="H139" t="s">
        <v>193</v>
      </c>
      <c r="I139" t="s">
        <v>193</v>
      </c>
      <c r="J139" t="s">
        <v>194</v>
      </c>
      <c r="K139" t="s">
        <v>302</v>
      </c>
      <c r="L139">
        <v>4</v>
      </c>
      <c r="M139">
        <f t="shared" si="2"/>
        <v>0.16666666666666666</v>
      </c>
      <c r="O139">
        <v>113.62057875525714</v>
      </c>
      <c r="P139">
        <v>250490.20033541499</v>
      </c>
      <c r="Q139">
        <v>463.40687062051774</v>
      </c>
      <c r="S139" t="s">
        <v>35</v>
      </c>
      <c r="T139" t="s">
        <v>70</v>
      </c>
      <c r="U139" t="s">
        <v>193</v>
      </c>
    </row>
    <row r="140" spans="1:21" x14ac:dyDescent="0.3">
      <c r="A140" s="2">
        <v>44010</v>
      </c>
      <c r="B140" t="s">
        <v>27</v>
      </c>
      <c r="C140" t="s">
        <v>161</v>
      </c>
      <c r="D140" t="s">
        <v>163</v>
      </c>
      <c r="G140" t="s">
        <v>164</v>
      </c>
      <c r="H140" t="s">
        <v>193</v>
      </c>
      <c r="I140" t="s">
        <v>193</v>
      </c>
      <c r="J140" t="s">
        <v>195</v>
      </c>
      <c r="K140" t="s">
        <v>292</v>
      </c>
      <c r="L140">
        <v>8</v>
      </c>
      <c r="M140">
        <f t="shared" si="2"/>
        <v>0.33333333333333331</v>
      </c>
      <c r="O140">
        <v>46.375746430717207</v>
      </c>
      <c r="P140">
        <v>102240.89809608777</v>
      </c>
      <c r="Q140">
        <v>189.14566147776239</v>
      </c>
      <c r="S140" t="s">
        <v>35</v>
      </c>
      <c r="T140" t="s">
        <v>70</v>
      </c>
      <c r="U140" t="s">
        <v>193</v>
      </c>
    </row>
    <row r="141" spans="1:21" x14ac:dyDescent="0.3">
      <c r="A141" s="2"/>
      <c r="B141" t="s">
        <v>27</v>
      </c>
      <c r="M141">
        <f t="shared" si="2"/>
        <v>0</v>
      </c>
      <c r="S141" t="s">
        <v>35</v>
      </c>
      <c r="T141" t="s">
        <v>70</v>
      </c>
    </row>
    <row r="142" spans="1:21" x14ac:dyDescent="0.3">
      <c r="A142" s="2">
        <v>44011</v>
      </c>
      <c r="B142" t="s">
        <v>27</v>
      </c>
      <c r="C142" t="s">
        <v>161</v>
      </c>
      <c r="D142" t="s">
        <v>163</v>
      </c>
      <c r="G142" t="s">
        <v>164</v>
      </c>
      <c r="H142" t="s">
        <v>193</v>
      </c>
      <c r="I142" t="s">
        <v>193</v>
      </c>
      <c r="J142" t="s">
        <v>195</v>
      </c>
      <c r="K142" t="s">
        <v>303</v>
      </c>
      <c r="L142">
        <v>8</v>
      </c>
      <c r="M142">
        <f t="shared" si="2"/>
        <v>0.33333333333333331</v>
      </c>
      <c r="O142">
        <v>36.785103148425847</v>
      </c>
      <c r="P142">
        <v>81097.17410308258</v>
      </c>
      <c r="Q142">
        <v>150.02977209070278</v>
      </c>
      <c r="S142" t="s">
        <v>35</v>
      </c>
      <c r="T142" t="s">
        <v>70</v>
      </c>
      <c r="U142" t="s">
        <v>193</v>
      </c>
    </row>
    <row r="143" spans="1:21" x14ac:dyDescent="0.3">
      <c r="A143" s="2">
        <v>44011</v>
      </c>
      <c r="B143" t="s">
        <v>27</v>
      </c>
      <c r="C143" t="s">
        <v>162</v>
      </c>
      <c r="D143" t="s">
        <v>176</v>
      </c>
      <c r="G143" t="s">
        <v>173</v>
      </c>
      <c r="H143" t="s">
        <v>193</v>
      </c>
      <c r="I143" t="s">
        <v>193</v>
      </c>
      <c r="J143" t="s">
        <v>198</v>
      </c>
      <c r="K143" t="s">
        <v>304</v>
      </c>
      <c r="L143">
        <v>4</v>
      </c>
      <c r="M143">
        <f t="shared" si="2"/>
        <v>0.16666666666666666</v>
      </c>
      <c r="O143">
        <v>216.54569706896538</v>
      </c>
      <c r="P143">
        <v>477400.97467218246</v>
      </c>
      <c r="Q143">
        <v>883.19180314353764</v>
      </c>
      <c r="S143" t="s">
        <v>35</v>
      </c>
      <c r="T143" t="s">
        <v>70</v>
      </c>
      <c r="U143" t="s">
        <v>193</v>
      </c>
    </row>
    <row r="144" spans="1:21" x14ac:dyDescent="0.3">
      <c r="A144" s="2">
        <v>44011</v>
      </c>
      <c r="B144" t="s">
        <v>27</v>
      </c>
      <c r="C144" t="s">
        <v>161</v>
      </c>
      <c r="D144" t="s">
        <v>171</v>
      </c>
      <c r="G144" t="s">
        <v>172</v>
      </c>
      <c r="H144" t="s">
        <v>193</v>
      </c>
      <c r="I144" t="s">
        <v>193</v>
      </c>
      <c r="J144" t="s">
        <v>194</v>
      </c>
      <c r="K144" t="s">
        <v>305</v>
      </c>
      <c r="L144">
        <v>4</v>
      </c>
      <c r="M144">
        <f t="shared" si="2"/>
        <v>0.16666666666666666</v>
      </c>
      <c r="O144">
        <v>90.123502713643333</v>
      </c>
      <c r="P144">
        <v>198688.07655255235</v>
      </c>
      <c r="Q144">
        <v>367.57294162222183</v>
      </c>
      <c r="S144" t="s">
        <v>35</v>
      </c>
      <c r="T144" t="s">
        <v>70</v>
      </c>
      <c r="U144" t="s">
        <v>193</v>
      </c>
    </row>
    <row r="145" spans="1:21" x14ac:dyDescent="0.3">
      <c r="A145" s="2">
        <v>44011</v>
      </c>
      <c r="B145" t="s">
        <v>27</v>
      </c>
      <c r="C145" t="s">
        <v>162</v>
      </c>
      <c r="D145" t="s">
        <v>165</v>
      </c>
      <c r="G145" t="s">
        <v>173</v>
      </c>
      <c r="H145" t="s">
        <v>193</v>
      </c>
      <c r="I145" t="s">
        <v>193</v>
      </c>
      <c r="J145" t="s">
        <v>194</v>
      </c>
      <c r="K145" t="s">
        <v>306</v>
      </c>
      <c r="L145">
        <v>4</v>
      </c>
      <c r="M145">
        <f t="shared" si="2"/>
        <v>0.16666666666666666</v>
      </c>
      <c r="O145">
        <v>216.54569706896538</v>
      </c>
      <c r="P145">
        <v>477400.97467218246</v>
      </c>
      <c r="Q145">
        <v>883.19180314353764</v>
      </c>
      <c r="S145" t="s">
        <v>35</v>
      </c>
      <c r="T145" t="s">
        <v>70</v>
      </c>
      <c r="U145" t="s">
        <v>193</v>
      </c>
    </row>
    <row r="146" spans="1:21" x14ac:dyDescent="0.3">
      <c r="A146" s="2"/>
      <c r="B146" t="s">
        <v>27</v>
      </c>
      <c r="M146">
        <f t="shared" si="2"/>
        <v>0</v>
      </c>
      <c r="S146" t="s">
        <v>35</v>
      </c>
      <c r="T146" t="s">
        <v>70</v>
      </c>
    </row>
    <row r="147" spans="1:21" x14ac:dyDescent="0.3">
      <c r="A147" s="2">
        <v>44012</v>
      </c>
      <c r="B147" t="s">
        <v>27</v>
      </c>
      <c r="C147" t="s">
        <v>162</v>
      </c>
      <c r="D147" t="s">
        <v>176</v>
      </c>
      <c r="G147" t="s">
        <v>173</v>
      </c>
      <c r="H147" t="s">
        <v>193</v>
      </c>
      <c r="I147" t="s">
        <v>193</v>
      </c>
      <c r="J147" t="s">
        <v>198</v>
      </c>
      <c r="K147" t="s">
        <v>307</v>
      </c>
      <c r="L147">
        <v>6.5</v>
      </c>
      <c r="M147">
        <f t="shared" si="2"/>
        <v>0.27083333333333331</v>
      </c>
      <c r="O147">
        <v>265.15634110867103</v>
      </c>
      <c r="P147">
        <v>584568.97273499833</v>
      </c>
      <c r="Q147">
        <v>1081.4525995597469</v>
      </c>
      <c r="S147" t="s">
        <v>35</v>
      </c>
      <c r="T147" t="s">
        <v>70</v>
      </c>
      <c r="U147" t="s">
        <v>193</v>
      </c>
    </row>
    <row r="148" spans="1:21" x14ac:dyDescent="0.3">
      <c r="A148" s="2">
        <v>44012</v>
      </c>
      <c r="B148" t="s">
        <v>27</v>
      </c>
      <c r="C148" t="s">
        <v>162</v>
      </c>
      <c r="D148" t="s">
        <v>165</v>
      </c>
      <c r="G148" t="s">
        <v>173</v>
      </c>
      <c r="H148" t="s">
        <v>193</v>
      </c>
      <c r="I148" t="s">
        <v>193</v>
      </c>
      <c r="J148" t="s">
        <v>197</v>
      </c>
      <c r="K148" t="s">
        <v>308</v>
      </c>
      <c r="L148">
        <v>1.2</v>
      </c>
      <c r="M148">
        <f t="shared" si="2"/>
        <v>4.9999999999999996E-2</v>
      </c>
      <c r="O148">
        <v>48.951939896985415</v>
      </c>
      <c r="P148">
        <v>107920.42573569198</v>
      </c>
      <c r="Q148">
        <v>199.65278761103019</v>
      </c>
      <c r="S148" t="s">
        <v>35</v>
      </c>
      <c r="T148" t="s">
        <v>70</v>
      </c>
      <c r="U148" t="s">
        <v>193</v>
      </c>
    </row>
    <row r="149" spans="1:21" x14ac:dyDescent="0.3">
      <c r="A149" s="2">
        <v>44012</v>
      </c>
      <c r="B149" t="s">
        <v>27</v>
      </c>
      <c r="C149" t="s">
        <v>162</v>
      </c>
      <c r="D149" t="s">
        <v>176</v>
      </c>
      <c r="G149" t="s">
        <v>173</v>
      </c>
      <c r="H149" t="s">
        <v>193</v>
      </c>
      <c r="I149" t="s">
        <v>193</v>
      </c>
      <c r="J149" t="s">
        <v>194</v>
      </c>
      <c r="K149" t="s">
        <v>309</v>
      </c>
      <c r="L149">
        <v>4</v>
      </c>
      <c r="M149">
        <f t="shared" si="2"/>
        <v>0.16666666666666666</v>
      </c>
      <c r="O149">
        <v>163.17313298995137</v>
      </c>
      <c r="P149">
        <v>359734.75245230657</v>
      </c>
      <c r="Q149">
        <v>665.50929203676719</v>
      </c>
      <c r="S149" t="s">
        <v>35</v>
      </c>
      <c r="T149" t="s">
        <v>70</v>
      </c>
      <c r="U149" t="s">
        <v>193</v>
      </c>
    </row>
    <row r="150" spans="1:21" x14ac:dyDescent="0.3">
      <c r="A150" s="2">
        <v>44012</v>
      </c>
      <c r="B150" t="s">
        <v>27</v>
      </c>
      <c r="C150" t="s">
        <v>161</v>
      </c>
      <c r="D150" t="s">
        <v>163</v>
      </c>
      <c r="G150" t="s">
        <v>164</v>
      </c>
      <c r="H150" t="s">
        <v>193</v>
      </c>
      <c r="I150" t="s">
        <v>193</v>
      </c>
      <c r="J150" t="s">
        <v>195</v>
      </c>
      <c r="K150" t="s">
        <v>292</v>
      </c>
      <c r="L150">
        <v>8</v>
      </c>
      <c r="M150">
        <f t="shared" si="2"/>
        <v>0.33333333333333331</v>
      </c>
      <c r="O150">
        <v>27.718586004392169</v>
      </c>
      <c r="P150">
        <v>61108.949077003061</v>
      </c>
      <c r="Q150">
        <v>113.05155579245566</v>
      </c>
      <c r="S150" t="s">
        <v>35</v>
      </c>
      <c r="T150" t="s">
        <v>70</v>
      </c>
      <c r="U150" t="s">
        <v>193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Datos!$A$1:$A$16</xm:f>
          </x14:formula1>
          <xm:sqref>B1 B151:B15000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C1:C15000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E1:E15000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S1:S15000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T1:T15000</xm:sqref>
        </x14:dataValidation>
        <x14:dataValidation type="list" allowBlank="1" showInputMessage="1" showErrorMessage="1" xr:uid="{00000000-0002-0000-0000-000005000000}">
          <x14:formula1>
            <xm:f>Datos!$F$1:$F$7</xm:f>
          </x14:formula1>
          <xm:sqref>U1 U151:U15000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</row>
    <row r="8" spans="1:6" x14ac:dyDescent="0.3">
      <c r="A8" t="s">
        <v>21</v>
      </c>
      <c r="D8" t="s">
        <v>39</v>
      </c>
      <c r="E8" t="s">
        <v>52</v>
      </c>
    </row>
    <row r="9" spans="1:6" x14ac:dyDescent="0.3">
      <c r="A9" t="s">
        <v>22</v>
      </c>
      <c r="D9" t="s">
        <v>40</v>
      </c>
      <c r="E9" t="s">
        <v>53</v>
      </c>
    </row>
    <row r="10" spans="1:6" x14ac:dyDescent="0.3">
      <c r="A10" t="s">
        <v>23</v>
      </c>
      <c r="D10" t="s">
        <v>41</v>
      </c>
      <c r="E10" t="s">
        <v>54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Hernandez Holmazabal Jesus (Contratista-Teniente)</cp:lastModifiedBy>
  <dcterms:created xsi:type="dcterms:W3CDTF">2020-08-14T01:26:01Z</dcterms:created>
  <dcterms:modified xsi:type="dcterms:W3CDTF">2020-08-14T01:52:12Z</dcterms:modified>
</cp:coreProperties>
</file>