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rn006\Downloads\"/>
    </mc:Choice>
  </mc:AlternateContent>
  <xr:revisionPtr revIDLastSave="0" documentId="13_ncr:1_{3EFF50E8-12AA-4ECD-A509-D4606C69A7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a" sheetId="1" r:id="rId1"/>
    <sheet name="Datos" sheetId="2" r:id="rId2"/>
  </sheets>
  <definedNames>
    <definedName name="_xlnm._FilterDatabase" localSheetId="0" hidden="1">Tabla!$A$1:$V$144</definedName>
  </definedNames>
  <calcPr calcId="181029"/>
</workbook>
</file>

<file path=xl/calcChain.xml><?xml version="1.0" encoding="utf-8"?>
<calcChain xmlns="http://schemas.openxmlformats.org/spreadsheetml/2006/main">
  <c r="M144" i="1" l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" i="1"/>
</calcChain>
</file>

<file path=xl/sharedStrings.xml><?xml version="1.0" encoding="utf-8"?>
<sst xmlns="http://schemas.openxmlformats.org/spreadsheetml/2006/main" count="1502" uniqueCount="353">
  <si>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</si>
  <si>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</si>
  <si>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</si>
  <si>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</si>
  <si>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</si>
  <si>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</si>
  <si>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</si>
  <si>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</si>
  <si>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</si>
  <si>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</si>
  <si>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</si>
  <si>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</si>
  <si>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</si>
  <si>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</si>
  <si>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</si>
  <si>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</si>
  <si>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</si>
  <si>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</si>
  <si>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</si>
  <si>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</si>
  <si>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</si>
  <si>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</si>
  <si>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</si>
  <si>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</si>
  <si>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</si>
  <si>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</si>
  <si>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</si>
  <si>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</si>
  <si>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</si>
  <si>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</si>
  <si>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</si>
  <si>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</si>
  <si>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</si>
  <si>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</si>
  <si>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</si>
  <si>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</si>
  <si>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</si>
  <si>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</si>
  <si>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</si>
  <si>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</si>
  <si>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</si>
  <si>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</si>
  <si>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</si>
  <si>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</si>
  <si>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</si>
  <si>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</si>
  <si>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</si>
  <si>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</si>
  <si>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</si>
  <si>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</si>
  <si>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</si>
  <si>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</si>
  <si>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</si>
  <si>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</si>
  <si>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</si>
  <si>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</si>
  <si>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</si>
  <si>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</si>
  <si>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</si>
  <si>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</si>
  <si>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</si>
  <si>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</si>
  <si>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</si>
  <si>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</si>
  <si>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</si>
  <si>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</si>
  <si>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</si>
  <si>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</si>
  <si>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</si>
  <si>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</si>
  <si>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</si>
  <si>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</si>
  <si>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</si>
  <si>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</si>
  <si>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</si>
  <si>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</si>
  <si>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</si>
  <si>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</si>
  <si>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</si>
  <si>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</si>
  <si>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</si>
  <si>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</si>
  <si>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</si>
  <si>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</si>
  <si>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</si>
  <si>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</si>
  <si>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</si>
  <si>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</si>
  <si>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</si>
  <si>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</si>
  <si>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</si>
  <si>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</si>
  <si>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</si>
  <si>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</si>
  <si>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</si>
  <si>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</si>
  <si>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</si>
  <si>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</si>
  <si>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</si>
  <si>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</si>
  <si>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</si>
  <si>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</si>
  <si>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</si>
  <si>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</si>
  <si>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</si>
  <si>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</si>
  <si>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</si>
  <si>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</si>
  <si>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</si>
  <si>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</si>
  <si>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</si>
  <si>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</si>
  <si>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</si>
  <si>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</si>
  <si>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</si>
  <si>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</si>
  <si>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</si>
  <si>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</si>
  <si>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</si>
  <si>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</si>
  <si>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</si>
  <si>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</si>
  <si>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</si>
  <si>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</si>
  <si>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</si>
  <si>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</si>
  <si>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</si>
  <si>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</si>
  <si>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</si>
  <si>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</si>
  <si>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</si>
  <si>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</si>
  <si>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</si>
  <si>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</si>
  <si>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</si>
  <si>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</si>
  <si>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</si>
  <si>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</si>
  <si>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</si>
  <si>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</si>
  <si>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</si>
  <si>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</si>
  <si>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</si>
  <si>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</si>
  <si>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</si>
  <si>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</si>
  <si>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</si>
  <si>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</si>
  <si>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</si>
  <si>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</si>
  <si>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</si>
  <si>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</si>
  <si>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</si>
  <si>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</si>
  <si>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</si>
  <si>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</si>
  <si>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</si>
  <si>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</si>
  <si>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</si>
  <si>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</si>
  <si>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</si>
  <si>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</si>
  <si>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</si>
  <si>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</si>
  <si>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</si>
  <si>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CONVENCIONAL</t>
  </si>
  <si>
    <t>SAG</t>
  </si>
  <si>
    <t>MOLIENDA CONVENCIONAL</t>
  </si>
  <si>
    <t>SAG1</t>
  </si>
  <si>
    <t>SAG2</t>
  </si>
  <si>
    <t>FALLA MECANICA</t>
  </si>
  <si>
    <t>DETENCION EQUIPO</t>
  </si>
  <si>
    <t>FALLA ELECTRICA</t>
  </si>
  <si>
    <t>MOLINO SAG</t>
  </si>
  <si>
    <t>FALTA MINERAL</t>
  </si>
  <si>
    <t>OTRO</t>
  </si>
  <si>
    <t>DETENCION SAG2</t>
  </si>
  <si>
    <t>DETENCION SAG1</t>
  </si>
  <si>
    <t>MOLINO (S)</t>
  </si>
  <si>
    <t>TRANSPORTE Y CHANCADO</t>
  </si>
  <si>
    <t>TRANSPORTE PPAL.</t>
  </si>
  <si>
    <t>TREN</t>
  </si>
  <si>
    <t>PLANTA</t>
  </si>
  <si>
    <t>MOLIENDA UNITARIA</t>
  </si>
  <si>
    <t>FALLA BOMBA CICLONES</t>
  </si>
  <si>
    <t>MOLINO 13</t>
  </si>
  <si>
    <t>MOLINO BOLAS 512</t>
  </si>
  <si>
    <t>CHANCADO SECUNDARIO</t>
  </si>
  <si>
    <t>MOLINO BOLAS 412</t>
  </si>
  <si>
    <t>FALTA DE AGUA</t>
  </si>
  <si>
    <t>OPERACION SEGUN DISPONIBILIDAD VACIADO</t>
  </si>
  <si>
    <t>DETENCION L2</t>
  </si>
  <si>
    <t>MAYOR RECIRCULACION PEBBLES</t>
  </si>
  <si>
    <t>Por falta de agua proceso detendido 100%</t>
  </si>
  <si>
    <t>FALLA DE CORREA</t>
  </si>
  <si>
    <t>CV-213</t>
  </si>
  <si>
    <t>LIMPIEZA</t>
  </si>
  <si>
    <t>HDP L0</t>
  </si>
  <si>
    <t>DETENCION L0</t>
  </si>
  <si>
    <t>CHANCADO COLON</t>
  </si>
  <si>
    <t>MINA NORTE</t>
  </si>
  <si>
    <t>T1</t>
  </si>
  <si>
    <t>CH-1</t>
  </si>
  <si>
    <t>ATOLLO</t>
  </si>
  <si>
    <t>DETENCION CH-1</t>
  </si>
  <si>
    <t>OPERACION SEGUN OFERTA</t>
  </si>
  <si>
    <t>VIAS DE TREN</t>
  </si>
  <si>
    <t>Acarreo restringido por menor oferta de mineral.</t>
  </si>
  <si>
    <t>Falla Equipo Critico</t>
  </si>
  <si>
    <t>Molino 401 detenido de 11:22 a 13:18 hrs por reparacion filtracion en pernos tapa molino.</t>
  </si>
  <si>
    <t>Detencion desde 14:08 a 16:26 hrs. por pernos compuerta del estator.</t>
  </si>
  <si>
    <t>SAG1/SAG2. detencion de MB412 hasta 13:30 hrs y MB512 hasta 21:20 hrs por bajos niveles en stock pile 1 y 2 respectivamente.</t>
  </si>
  <si>
    <t>BOMBA CICLONES</t>
  </si>
  <si>
    <t>Detenido por falla en bomba ciclones. desde 00:20 a 02:13 hrs y desde 16:29 a 17:13 hrs.</t>
  </si>
  <si>
    <t>SAG1/2 menor procesamiento debido a bajo nivel Stock Pile. Condicion climatica adversa genera menor aporte de mineral desde TTE8.</t>
  </si>
  <si>
    <t>CV-461</t>
  </si>
  <si>
    <t>Molino SAG 1 detenido (2.6 h) por falla en correa 461 patinando.</t>
  </si>
  <si>
    <t>Molino SAG 1 detenido (5.4 h) por bajo nivel de pila y rate de procesamiento variable.</t>
  </si>
  <si>
    <t>Molino SAG 2 detenido (4.9 h) por bajo nivel de pila y rate de procesamiento variable.</t>
  </si>
  <si>
    <t>Molino bolas 512 F/S (7.1 h) por falla en bomba hidrociclon.</t>
  </si>
  <si>
    <t>Detencion de molino 401 (1.7 h) bajo nivel estanque de agua por imprevisto electrico en sala de bombas recuperacion de agua.</t>
  </si>
  <si>
    <t>MOLINO BOLAS 511</t>
  </si>
  <si>
    <t>Molienda SAG 2 menor rate de procesamiento (3 h) por falla en molino bolas 511 reparacion chute movil alimentacion.</t>
  </si>
  <si>
    <t>Detencion de molino bolas 511 (5.5 h) por falla en dato de estado en bateria de ciclones.</t>
  </si>
  <si>
    <t>Molino 401 detenido (3.7 h) por bajo nivel de pila.</t>
  </si>
  <si>
    <t>MOLINO BOLAS 411</t>
  </si>
  <si>
    <t>Molino bolas 411 detenido (3.5 h) por bajo nivel de pila. post partida de molino SAG 1.</t>
  </si>
  <si>
    <t>CORREAS L0</t>
  </si>
  <si>
    <t>Linea 0 detenida (22.5 h) por correa 203-0 F/S por falla en eje reductor.</t>
  </si>
  <si>
    <t>Detencion de molienda unitaria (0.6 h) por falla en sala de bombas planta recuperacion de agua.</t>
  </si>
  <si>
    <t>Detencion de molieda SAG 1 (8.1 h) por mantenimiento correctivo.</t>
  </si>
  <si>
    <t>Detencion de molienda SAG 1 (0.7 h) por falla en sala de bombas planta recuperacion de agua.</t>
  </si>
  <si>
    <t>Linea 0 detenida (24 h) por correa 203-0 F/S con falla en eje reductor.</t>
  </si>
  <si>
    <t>Molino 5. imprevisto en bomba ciclones (2.6 h). Molino 7. opera bomba de ciclones (3.8 h) .Molino 12. detencion por filtracion de carga tromell/trunion (9 h).</t>
  </si>
  <si>
    <t>SAG 1. Menor rate (0.75 h) por recirculacion pebbles. imprevisto en chute CTR 422.</t>
  </si>
  <si>
    <t>Linea 0. detenida (24 h) por imprevisto en correa 203-0 (falla eje reductor).</t>
  </si>
  <si>
    <t>CORREAS L2</t>
  </si>
  <si>
    <t>CORTE</t>
  </si>
  <si>
    <t>Linea 2. detenida (8 h) por corte longitudinal en correa 203-2.</t>
  </si>
  <si>
    <t>Molinos detenidos (24 h) por bajo nivel de buzon fino. M-1. M-2. M-3. M-4. M-5. M-6. M-7.</t>
  </si>
  <si>
    <t>SAG 1 detenido (0.33 h) por retiro de RIS en correa 463.</t>
  </si>
  <si>
    <t>Linea 0 F/S (5.5 h) por falla en correa 203-0.</t>
  </si>
  <si>
    <t>Linea 2 detenida de (5.5 h) por corte longitudinal en correa 203-2.</t>
  </si>
  <si>
    <t>M1 (24h). M2 (24h). M3 (24h). M4 (24 h). M5 (24 h). M6 (24 h). M7 (24 h). M8 (9 h). M9 (8 h). M11 (7.3 h) y M12 (7.5 h).</t>
  </si>
  <si>
    <t>MUN detenido (5 h) por falta de mineral.</t>
  </si>
  <si>
    <t>SAG 1 detenido (1.4 h) por imprevisto electrico.</t>
  </si>
  <si>
    <t>SAG 2 detenido (3.5 h) por filtracion en linea agua a la cuba y bomba hidrociclon trabada.</t>
  </si>
  <si>
    <t>M1 (24 h). M2 (24 h). M3 (24 h). M4 (24 h). M5 (23.5 h). M6 (10 h) y M7 (10 h).</t>
  </si>
  <si>
    <t>Linea 0 detenida (1 h ) por reparacion costado HPD-0.</t>
  </si>
  <si>
    <t>Detencion (1.38 h) de L-0 y L-2 por limpieza en correa 213.</t>
  </si>
  <si>
    <t>MOLINO 4</t>
  </si>
  <si>
    <t>M-4 detenido (24 h) por falla electrica motor bomba hidrociclon.</t>
  </si>
  <si>
    <t>MOLINO 5</t>
  </si>
  <si>
    <t>M-5 detenido ( 5.8 h) por perdida de carga en prensa de bomba de hidrociclon.</t>
  </si>
  <si>
    <t>Planta detenida (0.6 h) por retiro de topes mecanicos en carro CV103.</t>
  </si>
  <si>
    <t>Detencion por filtracion de prensa bomba hidrociclon desde las 22:00 a 06:10 hrs.</t>
  </si>
  <si>
    <t>MOLINO 12</t>
  </si>
  <si>
    <t>Cambio de bomba hidrociclon desde 13:20 a 16:00 hrs.</t>
  </si>
  <si>
    <t>CV-103</t>
  </si>
  <si>
    <t>DETENCION UNIDAD OPERACIONAL</t>
  </si>
  <si>
    <t>Detencion desde 04:30 a 14:20 hrs. por bajo nivel en stock.</t>
  </si>
  <si>
    <t>HDP-0. falla en paneles genera detencion desde 00:20 a 14:40 hrs.</t>
  </si>
  <si>
    <t>Reparacion en HDP-0 desde 11:10 a 12:20 hrs.</t>
  </si>
  <si>
    <t>Planta detenida por mtto. Tte.8. En servicio L0 17:45 hrs y Planta completa 20:46 hrs.</t>
  </si>
  <si>
    <t>Detencion planta desde 22:30 hrs. por falla en descanso polea de quiebre. en correa 103.</t>
  </si>
  <si>
    <t>Detenciones por falla en tarjeta 600V (23:00 - 00:50 hrs) y falla electrica en interruptor principal (10:50 - 11:15 hrs).</t>
  </si>
  <si>
    <t>Por bajo nivel en stock pile. detencion desde 23:00 a 02:25 hrs.</t>
  </si>
  <si>
    <t>Detencion por menor disponibilidad de agua. En servicio desde 03:35 hrs.</t>
  </si>
  <si>
    <t>M5 y M7. detiene por rotura en banco 105. desde 14:50 a 21:05 hrs.</t>
  </si>
  <si>
    <t>MOLINO 8</t>
  </si>
  <si>
    <t>M8 detenido por ajuste en tiempo de flotacion desde las 16:00 a 21:05 hrs.</t>
  </si>
  <si>
    <t>Operacion restringida por menor disponibilidad de agua desde 02:25 a 05:20 hrs.</t>
  </si>
  <si>
    <t>Recircula pebbles de 09:53 a 11:00 hrs por limpieza en correa 525 planta pebbles.</t>
  </si>
  <si>
    <t>Linea 0 F/S de 09:05 a 20:30 hrs por reparacion HDP-0.(11.5 hrs)</t>
  </si>
  <si>
    <t>Correa 103. falla en rodamiento polea deflectora cabeza genera detencion planta de 22:30 a 05:55 hrs.</t>
  </si>
  <si>
    <t>M-1-2-3 detenidos por Falta de mineral 24 hrs. M-4 detenido por falta de mineral 9.81 hrs. M-5 detenido por falta de mineral 6.7 hrs.</t>
  </si>
  <si>
    <t>Por bajo nivel pila. detiene molienda de 01:55 a 07:08 hrs.</t>
  </si>
  <si>
    <t>Correa 213 F/S de 10:31 a 11:16 hrs por falla sensor atollo carro. detiene L-0 y alimentacion buzon fino MC.</t>
  </si>
  <si>
    <t>Molino 5 detencion de 13:45 a 14:50 hrs. por calibracion densimetro.</t>
  </si>
  <si>
    <t>Molino bolas 512 F/S de 05:00 a 09:29 hrs (4.4 hrs) por falla en bombas de baja presion sistema lubricacion. menor Rate de procesamiento.</t>
  </si>
  <si>
    <t>M-4 STBY baja disponibilidad de espesadores 17.31 hrs M-5 STBY baja disponibilidad de espesadores 2.96 hrs</t>
  </si>
  <si>
    <t>M 1.2 y 3 detenido por bajo nivel buzones 24 hrs. M-4 detenido por bajo nivel buzones 1.46 hrs</t>
  </si>
  <si>
    <t>SAG 1 detenido por bajo flujo Agua Sello bomba ciclones 402 .( 0.4 hrs.)</t>
  </si>
  <si>
    <t>MOBO 411 detenido por atollo de taza de bateria ciclones desde 02:25 a 04:47 hrs (2.36 hrs)</t>
  </si>
  <si>
    <t>MOBO 411 detenido por saturacion de filtro baja desde 00:58 a 02:08 hrs (1.16 hrs)</t>
  </si>
  <si>
    <t>MOBO 411 detenido por falla en sistema lubricacion desde 06:16 a 23:00 hrs. (0.33 hrs)</t>
  </si>
  <si>
    <t>MOBO 411 detenido por falla en sistema lubricacion desde 07:16 a 06:39 hrs. (16.7 hrs hrs)</t>
  </si>
  <si>
    <t>MOBO 412 detenido por imprevisto electrico desde 22:11 a 23:00 hrs (0.81 hrs)</t>
  </si>
  <si>
    <t>MOBO 412 detenido por alta temperatura sistema lubricacion desde 03:50 a 05:08 hrs (1.3 hrs)</t>
  </si>
  <si>
    <t>MOBO411 detenido por falla en sistema lubricacion desde 23:00 a 23:40 hrs (0.66 hrs)</t>
  </si>
  <si>
    <t>MOBO412 detenido por falla en sistema lubricacion desde 23:00 a 00:41 hrs (0.66 hrs)</t>
  </si>
  <si>
    <t>Molino 401 detencion por inspeccion en motor. calibracion CTR461. cambio de bomba 402 y glind out desde 14:18 a 17:50 hrs (3.53 hrs)</t>
  </si>
  <si>
    <t>Molienda unitaria detenida (3.46 h) por falla en reductor de correa CV-611.</t>
  </si>
  <si>
    <t>Molino SAG 2 detenido (2 h) por bajo nivel de pila.</t>
  </si>
  <si>
    <t>Molino bolas 512 detenido (3.9 h) por bajo nivel de pila.</t>
  </si>
  <si>
    <t>Molienda unitaria detenida (8.35 h) por falta de mineral CHST F/S.</t>
  </si>
  <si>
    <t>RENO DACITA</t>
  </si>
  <si>
    <t>PIQUE</t>
  </si>
  <si>
    <t>Alta frecuencia de trancadura. OPs: 13. 14. 19. 22. 23. 24 y 3/4-2.</t>
  </si>
  <si>
    <t>se realiza ventana para reparacion de barra MC403 de 14:00 a 16:00.</t>
  </si>
  <si>
    <t>TRANCADO</t>
  </si>
  <si>
    <t>Operacion ferroviaria restringida por condicion climatica desfavorable.</t>
  </si>
  <si>
    <t>TC FF.CC detenido por condicion climatica de 00:00 a 03:50 hrs.</t>
  </si>
  <si>
    <t>CV-315</t>
  </si>
  <si>
    <t>Correa CV-315 F/S de 10:30 a 12:00 hrs por falla electrica. menor aporte mineral pila 1.</t>
  </si>
  <si>
    <t>Actividades de destranque en OPs: 19. 3/4-2. 13 y 24.</t>
  </si>
  <si>
    <t>SOBRECARGA</t>
  </si>
  <si>
    <t>Tren 3 en 21B XC21. embanque de carro 7ma posicion (18.5 h).</t>
  </si>
  <si>
    <t>APRON 72-1</t>
  </si>
  <si>
    <t>TRABADO</t>
  </si>
  <si>
    <t>Limpieza 1 F/S (2 h) por apron 72-1 trabado.</t>
  </si>
  <si>
    <t>APRON 72-2</t>
  </si>
  <si>
    <t>Limpieza 2 F/S (7 h) por reparacion apron 72-2</t>
  </si>
  <si>
    <t>CHUTE</t>
  </si>
  <si>
    <t>Detencion correa transferencia n1 de (1 h) hrs por atollo chute T1/T2.</t>
  </si>
  <si>
    <t>Pique 3/4-2 OP-60 F/S (16 h)</t>
  </si>
  <si>
    <t>OP19 en trabajos de destrancadura durante el dia.</t>
  </si>
  <si>
    <t>REPARACION</t>
  </si>
  <si>
    <t>Por reparacion de barra quebrada en MC729 sin acceso a XC21 . XC23 y XC25 (0.75 h).</t>
  </si>
  <si>
    <t>Buzon 3/4-2 OP-60 F/S ( 24 h) reparacion estructural.</t>
  </si>
  <si>
    <t>CH-2</t>
  </si>
  <si>
    <t>RETIRO DE RIS</t>
  </si>
  <si>
    <t>DETENCION CH-2</t>
  </si>
  <si>
    <t>CH-2 detenido (1.33 h) por retiro de RIS.</t>
  </si>
  <si>
    <t>DESRIELADO</t>
  </si>
  <si>
    <t>TTe 8 en XC 21 equipo de limpieza (Rocky) desrielado ( 1.33 h).</t>
  </si>
  <si>
    <t>Op 22. en mtto. programado. OPs 13 y 3/4-2. en reparacion estructural.</t>
  </si>
  <si>
    <t>Chancador 1 desde 21:30 a 22:10 hrs. y Chancador 2 desde 01:22 a 02:45 hrs y desde 03:15 a 03:40 hrs.</t>
  </si>
  <si>
    <t>POLIN</t>
  </si>
  <si>
    <t>Correas 315 y 316. detencion por cambio de polines desde 14:20 a 15:25 hrs y desde 13:50 a 14:50 hrs.. respectivamente.</t>
  </si>
  <si>
    <t>Barra quebrada en MC133. detencion de trafico desde 11:25 a 11:55 hrs.</t>
  </si>
  <si>
    <t>APRON 120-1</t>
  </si>
  <si>
    <t>Detencion desde 08:00 a 14:00 hrs. por colpa sobretamaÃ±o. se ejecuta reduccion secundaria.</t>
  </si>
  <si>
    <t>Limpieza 2. detenida por reparacion estructural (lainas) en apron 72-2. desde 05:45 a 18:55 hrs.</t>
  </si>
  <si>
    <t>CV-316</t>
  </si>
  <si>
    <t>Turno C. total 3.7 hrs por falla VdF. Turno A. desde 09:30 a 10:50 hrs por activacion sensor de ruptura.</t>
  </si>
  <si>
    <t>Cambio de polin con alta temperatura. (12:32 - 13:17 hrs).</t>
  </si>
  <si>
    <t>Op 22 en MP. operativo 05:30 hrs. Op 28 fs desde 10:00 a 12:30 hrs. fuga hca. Op 23 fs desde 11:10 hrs. sin carguio local y remoto.</t>
  </si>
  <si>
    <t>Actividad de destranque en OPs 13 y 3/4-2. Op 23 en mtto.</t>
  </si>
  <si>
    <t>Cambio de polin. desde 17:00 a 17:55 hrs.</t>
  </si>
  <si>
    <t>Detenciones: 5.3 hrs por falla en motor n 2 (VdF). 1.26 hrs por activacion sensor de atollo y 0.67 hrs por cambio de polin.</t>
  </si>
  <si>
    <t>Buzones gruesos vaciado restringido por mantencion en CHAP-01. menor acarreo de mineral Grueso.</t>
  </si>
  <si>
    <t>CHAP-01 sin carga (1.7 h) por falla en Apron 72-1 y mantencion de Apron 72-2.</t>
  </si>
  <si>
    <t>Apron 72-1 F/S de 10:25 a 11:08 y de 11:22 a 12:23 hrs por falla en sensor nivel del buzon.</t>
  </si>
  <si>
    <t>OP 19 en trabajos de destranque. OP13 trancado y con presencia de RIS.</t>
  </si>
  <si>
    <t>Operacion restringida de acuerdo a oferta de mineral grueso.</t>
  </si>
  <si>
    <t>Menor acarreo de mineral debido a bajos niveles en piques principales de Esmeralda. OP20/21 y RENO. en Turno A</t>
  </si>
  <si>
    <t>LHD</t>
  </si>
  <si>
    <t>BAJA DISPONIBILIDAD DE PARQUE</t>
  </si>
  <si>
    <t>Bajo parque LHD en TC menor aporte mineral grueso.</t>
  </si>
  <si>
    <t>T3</t>
  </si>
  <si>
    <t>RESTRINGIDA POR L2 LLENA</t>
  </si>
  <si>
    <t>Correa transferencia n3 restringida por interferencia en CHST L-2 detenida.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</si>
</sst>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4"/>
  <sheetViews>
    <sheetView tabSelected="1" workbookViewId="0">
      <pane ySplit="1" topLeftCell="A5" activePane="bottomLeft" state="frozen"/>
      <selection pane="bottomLeft" activeCell="J22" sqref="J22"/>
    </sheetView>
  </sheetViews>
  <sheetFormatPr baseColWidth="10" defaultColWidth="8.88671875" defaultRowHeight="14.4" x14ac:dyDescent="0.3"/>
  <cols>
    <col min="20" max="20" width="16" customWidth="1"/>
    <col min="21" max="21" width="19.33203125" customWidth="1"/>
    <col min="23" max="23" width="19.33203125" customWidth="1"/>
  </cols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44013</v>
      </c>
      <c r="B2" s="3" t="s">
        <v>27</v>
      </c>
      <c r="C2" t="s">
        <v>166</v>
      </c>
      <c r="D2" t="s">
        <v>168</v>
      </c>
      <c r="H2" t="s">
        <v>173</v>
      </c>
      <c r="I2" t="s">
        <v>170</v>
      </c>
      <c r="J2" t="s">
        <v>177</v>
      </c>
      <c r="K2" t="s">
        <v>209</v>
      </c>
      <c r="L2">
        <v>2.9</v>
      </c>
      <c r="M2">
        <f>L2/24</f>
        <v>0.12083333333333333</v>
      </c>
      <c r="N2">
        <v>17.224242424242426</v>
      </c>
      <c r="O2">
        <v>144.6836363636364</v>
      </c>
      <c r="P2">
        <v>318972.43840000004</v>
      </c>
      <c r="Q2">
        <v>919.27856746880013</v>
      </c>
      <c r="S2" t="s">
        <v>35</v>
      </c>
      <c r="T2" t="s">
        <v>69</v>
      </c>
      <c r="U2" t="s">
        <v>156</v>
      </c>
    </row>
    <row r="3" spans="1:22" x14ac:dyDescent="0.3">
      <c r="A3" s="2">
        <v>44013</v>
      </c>
      <c r="B3" s="3" t="s">
        <v>27</v>
      </c>
      <c r="C3" t="s">
        <v>166</v>
      </c>
      <c r="D3" t="s">
        <v>169</v>
      </c>
      <c r="H3" t="s">
        <v>173</v>
      </c>
      <c r="I3" t="s">
        <v>170</v>
      </c>
      <c r="J3" t="s">
        <v>176</v>
      </c>
      <c r="K3" t="s">
        <v>210</v>
      </c>
      <c r="L3">
        <v>2.2999999999999998</v>
      </c>
      <c r="M3">
        <f t="shared" ref="M3:M41" si="0">L3/24</f>
        <v>9.5833333333333326E-2</v>
      </c>
      <c r="N3">
        <v>13.66060606060606</v>
      </c>
      <c r="O3">
        <v>114.74909090909091</v>
      </c>
      <c r="P3">
        <v>252978.14079999999</v>
      </c>
      <c r="Q3">
        <v>729.0830017856</v>
      </c>
      <c r="S3" t="s">
        <v>35</v>
      </c>
      <c r="T3" t="s">
        <v>69</v>
      </c>
      <c r="U3" t="s">
        <v>156</v>
      </c>
    </row>
    <row r="4" spans="1:22" x14ac:dyDescent="0.3">
      <c r="A4" s="2">
        <v>44013</v>
      </c>
      <c r="B4" s="3" t="s">
        <v>27</v>
      </c>
      <c r="C4" t="s">
        <v>166</v>
      </c>
      <c r="D4" t="s">
        <v>168</v>
      </c>
      <c r="H4" t="s">
        <v>173</v>
      </c>
      <c r="I4" t="s">
        <v>174</v>
      </c>
      <c r="J4" t="s">
        <v>174</v>
      </c>
      <c r="K4" t="s">
        <v>211</v>
      </c>
      <c r="L4">
        <v>8</v>
      </c>
      <c r="M4">
        <f t="shared" si="0"/>
        <v>0.33333333333333331</v>
      </c>
      <c r="N4">
        <v>47.515151515151523</v>
      </c>
      <c r="O4">
        <v>399.12727272727278</v>
      </c>
      <c r="P4">
        <v>879923.96800000011</v>
      </c>
      <c r="Q4">
        <v>2535.9408757760002</v>
      </c>
      <c r="S4" t="s">
        <v>35</v>
      </c>
      <c r="T4" t="s">
        <v>69</v>
      </c>
      <c r="U4" t="s">
        <v>158</v>
      </c>
    </row>
    <row r="5" spans="1:22" x14ac:dyDescent="0.3">
      <c r="A5" s="2">
        <v>44014</v>
      </c>
      <c r="B5" s="4" t="s">
        <v>27</v>
      </c>
      <c r="C5" t="s">
        <v>166</v>
      </c>
      <c r="D5" t="s">
        <v>169</v>
      </c>
      <c r="H5" t="s">
        <v>212</v>
      </c>
      <c r="I5" t="s">
        <v>170</v>
      </c>
      <c r="J5" t="s">
        <v>171</v>
      </c>
      <c r="K5" t="s">
        <v>213</v>
      </c>
      <c r="L5">
        <v>2.5</v>
      </c>
      <c r="M5">
        <f t="shared" si="0"/>
        <v>0.10416666666666667</v>
      </c>
      <c r="N5">
        <v>75.8</v>
      </c>
      <c r="S5" t="s">
        <v>35</v>
      </c>
      <c r="T5" t="s">
        <v>69</v>
      </c>
      <c r="U5" t="s">
        <v>156</v>
      </c>
    </row>
    <row r="6" spans="1:22" x14ac:dyDescent="0.3">
      <c r="A6" s="2">
        <v>44016</v>
      </c>
      <c r="B6" t="s">
        <v>27</v>
      </c>
      <c r="C6" t="s">
        <v>166</v>
      </c>
      <c r="D6" t="s">
        <v>169</v>
      </c>
      <c r="H6" t="s">
        <v>173</v>
      </c>
      <c r="I6" t="s">
        <v>174</v>
      </c>
      <c r="J6" t="s">
        <v>174</v>
      </c>
      <c r="K6" t="s">
        <v>214</v>
      </c>
      <c r="L6">
        <v>8</v>
      </c>
      <c r="M6">
        <f t="shared" si="0"/>
        <v>0.33333333333333331</v>
      </c>
      <c r="N6">
        <v>81.3</v>
      </c>
      <c r="O6">
        <v>682.92</v>
      </c>
      <c r="P6">
        <v>1505579.0903999999</v>
      </c>
      <c r="Q6">
        <v>4339.0789385327998</v>
      </c>
      <c r="S6" t="s">
        <v>35</v>
      </c>
      <c r="T6" t="s">
        <v>69</v>
      </c>
      <c r="U6" t="s">
        <v>158</v>
      </c>
    </row>
    <row r="7" spans="1:22" x14ac:dyDescent="0.3">
      <c r="A7" s="2">
        <v>44017</v>
      </c>
      <c r="B7" t="s">
        <v>27</v>
      </c>
      <c r="C7" t="s">
        <v>166</v>
      </c>
      <c r="D7" t="s">
        <v>168</v>
      </c>
      <c r="H7" t="s">
        <v>215</v>
      </c>
      <c r="I7" t="s">
        <v>172</v>
      </c>
      <c r="J7" t="s">
        <v>177</v>
      </c>
      <c r="K7" t="s">
        <v>216</v>
      </c>
      <c r="L7">
        <v>2.6</v>
      </c>
      <c r="M7">
        <f t="shared" si="0"/>
        <v>0.10833333333333334</v>
      </c>
      <c r="N7">
        <v>9.7346780369761152</v>
      </c>
      <c r="O7">
        <v>81.771295510599373</v>
      </c>
      <c r="P7">
        <v>180274.63350857759</v>
      </c>
      <c r="Q7">
        <v>519.55149377172063</v>
      </c>
      <c r="S7" t="s">
        <v>35</v>
      </c>
      <c r="T7" t="s">
        <v>69</v>
      </c>
      <c r="U7" t="s">
        <v>156</v>
      </c>
    </row>
    <row r="8" spans="1:22" x14ac:dyDescent="0.3">
      <c r="A8" s="2">
        <v>44017</v>
      </c>
      <c r="B8" t="s">
        <v>27</v>
      </c>
      <c r="C8" t="s">
        <v>166</v>
      </c>
      <c r="D8" t="s">
        <v>168</v>
      </c>
      <c r="H8" t="s">
        <v>173</v>
      </c>
      <c r="I8" t="s">
        <v>174</v>
      </c>
      <c r="J8" t="s">
        <v>177</v>
      </c>
      <c r="K8" t="s">
        <v>217</v>
      </c>
      <c r="L8">
        <v>5.4</v>
      </c>
      <c r="M8">
        <f t="shared" si="0"/>
        <v>0.22500000000000001</v>
      </c>
      <c r="N8">
        <v>27.908114697130546</v>
      </c>
      <c r="O8">
        <v>234.42816345589659</v>
      </c>
      <c r="P8">
        <v>516825.0177181387</v>
      </c>
      <c r="Q8">
        <v>1489.4897010636757</v>
      </c>
      <c r="S8" t="s">
        <v>35</v>
      </c>
      <c r="T8" t="s">
        <v>69</v>
      </c>
      <c r="U8" t="s">
        <v>158</v>
      </c>
    </row>
    <row r="9" spans="1:22" x14ac:dyDescent="0.3">
      <c r="A9" s="2">
        <v>44017</v>
      </c>
      <c r="B9" t="s">
        <v>27</v>
      </c>
      <c r="C9" t="s">
        <v>166</v>
      </c>
      <c r="D9" t="s">
        <v>169</v>
      </c>
      <c r="H9" t="s">
        <v>173</v>
      </c>
      <c r="I9" t="s">
        <v>174</v>
      </c>
      <c r="J9" t="s">
        <v>176</v>
      </c>
      <c r="K9" t="s">
        <v>218</v>
      </c>
      <c r="L9">
        <v>4.9000000000000004</v>
      </c>
      <c r="M9">
        <f t="shared" si="0"/>
        <v>0.20416666666666669</v>
      </c>
      <c r="N9">
        <v>25.32403000295179</v>
      </c>
      <c r="O9">
        <v>212.72185202479506</v>
      </c>
      <c r="P9">
        <v>468970.84941090364</v>
      </c>
      <c r="Q9">
        <v>1351.5739880022243</v>
      </c>
      <c r="S9" t="s">
        <v>35</v>
      </c>
      <c r="T9" t="s">
        <v>69</v>
      </c>
      <c r="U9" t="s">
        <v>158</v>
      </c>
    </row>
    <row r="10" spans="1:22" x14ac:dyDescent="0.3">
      <c r="A10" s="2">
        <v>44017</v>
      </c>
      <c r="B10" t="s">
        <v>27</v>
      </c>
      <c r="C10" t="s">
        <v>166</v>
      </c>
      <c r="D10" t="s">
        <v>169</v>
      </c>
      <c r="H10" t="s">
        <v>186</v>
      </c>
      <c r="I10" t="s">
        <v>170</v>
      </c>
      <c r="J10" t="s">
        <v>171</v>
      </c>
      <c r="K10" t="s">
        <v>219</v>
      </c>
      <c r="L10">
        <v>7.1</v>
      </c>
      <c r="M10">
        <f t="shared" si="0"/>
        <v>0.29583333333333334</v>
      </c>
      <c r="N10">
        <v>23.833177262941525</v>
      </c>
      <c r="O10">
        <v>200.19868900870881</v>
      </c>
      <c r="P10">
        <v>441362.03376237961</v>
      </c>
      <c r="Q10">
        <v>1272.0053813031782</v>
      </c>
      <c r="S10" t="s">
        <v>35</v>
      </c>
      <c r="T10" t="s">
        <v>69</v>
      </c>
      <c r="U10" t="s">
        <v>156</v>
      </c>
    </row>
    <row r="11" spans="1:22" x14ac:dyDescent="0.3">
      <c r="A11" s="2">
        <v>44018</v>
      </c>
      <c r="B11" t="s">
        <v>27</v>
      </c>
      <c r="C11" t="s">
        <v>166</v>
      </c>
      <c r="D11" t="s">
        <v>168</v>
      </c>
      <c r="H11" t="s">
        <v>173</v>
      </c>
      <c r="I11" t="s">
        <v>189</v>
      </c>
      <c r="J11" t="s">
        <v>177</v>
      </c>
      <c r="K11" t="s">
        <v>220</v>
      </c>
      <c r="M11">
        <f t="shared" si="0"/>
        <v>0</v>
      </c>
      <c r="N11">
        <v>60.3</v>
      </c>
      <c r="O11">
        <v>506.52</v>
      </c>
      <c r="P11">
        <v>1116684.1224</v>
      </c>
      <c r="Q11">
        <v>3218.2836407568002</v>
      </c>
      <c r="S11" t="s">
        <v>35</v>
      </c>
      <c r="T11" t="s">
        <v>69</v>
      </c>
      <c r="U11" t="s">
        <v>155</v>
      </c>
    </row>
    <row r="12" spans="1:22" x14ac:dyDescent="0.3">
      <c r="A12" s="2">
        <v>44019</v>
      </c>
      <c r="B12" t="s">
        <v>27</v>
      </c>
      <c r="C12" t="s">
        <v>166</v>
      </c>
      <c r="D12" t="s">
        <v>169</v>
      </c>
      <c r="H12" t="s">
        <v>221</v>
      </c>
      <c r="I12" t="s">
        <v>170</v>
      </c>
      <c r="J12" t="s">
        <v>171</v>
      </c>
      <c r="K12" t="s">
        <v>222</v>
      </c>
      <c r="L12">
        <v>3</v>
      </c>
      <c r="M12">
        <f t="shared" si="0"/>
        <v>0.125</v>
      </c>
      <c r="N12">
        <v>57.9</v>
      </c>
      <c r="O12">
        <v>486.36</v>
      </c>
      <c r="P12">
        <v>1072238.9831999999</v>
      </c>
      <c r="Q12">
        <v>3090.1927495823998</v>
      </c>
      <c r="S12" t="s">
        <v>35</v>
      </c>
      <c r="T12" t="s">
        <v>69</v>
      </c>
      <c r="U12" t="s">
        <v>156</v>
      </c>
    </row>
    <row r="13" spans="1:22" x14ac:dyDescent="0.3">
      <c r="A13" s="2">
        <v>44020</v>
      </c>
      <c r="B13" t="s">
        <v>27</v>
      </c>
      <c r="C13" t="s">
        <v>166</v>
      </c>
      <c r="D13" t="s">
        <v>169</v>
      </c>
      <c r="H13" t="s">
        <v>221</v>
      </c>
      <c r="I13" t="s">
        <v>172</v>
      </c>
      <c r="J13" t="s">
        <v>171</v>
      </c>
      <c r="K13" t="s">
        <v>223</v>
      </c>
      <c r="L13">
        <v>5.5</v>
      </c>
      <c r="M13">
        <f t="shared" si="0"/>
        <v>0.22916666666666666</v>
      </c>
      <c r="N13">
        <v>54</v>
      </c>
      <c r="O13">
        <v>453.6</v>
      </c>
      <c r="P13">
        <v>1000015.632</v>
      </c>
      <c r="Q13">
        <v>2882.0450514240001</v>
      </c>
      <c r="S13" t="s">
        <v>35</v>
      </c>
      <c r="T13" t="s">
        <v>69</v>
      </c>
      <c r="U13" t="s">
        <v>156</v>
      </c>
    </row>
    <row r="14" spans="1:22" x14ac:dyDescent="0.3">
      <c r="A14" s="2">
        <v>44021</v>
      </c>
      <c r="B14" t="s">
        <v>27</v>
      </c>
      <c r="C14" t="s">
        <v>166</v>
      </c>
      <c r="D14" t="s">
        <v>168</v>
      </c>
      <c r="H14" t="s">
        <v>173</v>
      </c>
      <c r="I14" t="s">
        <v>174</v>
      </c>
      <c r="J14" t="s">
        <v>177</v>
      </c>
      <c r="K14" t="s">
        <v>224</v>
      </c>
      <c r="L14">
        <v>3.7</v>
      </c>
      <c r="M14">
        <f t="shared" si="0"/>
        <v>0.15416666666666667</v>
      </c>
      <c r="N14">
        <v>26.812692426863116</v>
      </c>
      <c r="O14">
        <v>225.22661638565017</v>
      </c>
      <c r="P14">
        <v>496539.10301613208</v>
      </c>
      <c r="Q14">
        <v>1431.0256948924925</v>
      </c>
      <c r="S14" t="s">
        <v>35</v>
      </c>
      <c r="T14" t="s">
        <v>69</v>
      </c>
      <c r="U14" t="s">
        <v>158</v>
      </c>
    </row>
    <row r="15" spans="1:22" x14ac:dyDescent="0.3">
      <c r="A15" s="2">
        <v>44021</v>
      </c>
      <c r="B15" t="s">
        <v>27</v>
      </c>
      <c r="C15" t="s">
        <v>166</v>
      </c>
      <c r="D15" t="s">
        <v>168</v>
      </c>
      <c r="H15" t="s">
        <v>225</v>
      </c>
      <c r="I15" t="s">
        <v>174</v>
      </c>
      <c r="J15" t="s">
        <v>171</v>
      </c>
      <c r="K15" t="s">
        <v>226</v>
      </c>
      <c r="L15">
        <v>3.5</v>
      </c>
      <c r="M15">
        <f t="shared" si="0"/>
        <v>0.14583333333333334</v>
      </c>
      <c r="N15">
        <v>9.1873075731368843</v>
      </c>
      <c r="O15">
        <v>77.173383614349831</v>
      </c>
      <c r="P15">
        <v>170137.98498386791</v>
      </c>
      <c r="Q15">
        <v>490.33767272350735</v>
      </c>
      <c r="S15" t="s">
        <v>35</v>
      </c>
      <c r="T15" t="s">
        <v>69</v>
      </c>
      <c r="U15" t="s">
        <v>158</v>
      </c>
    </row>
    <row r="16" spans="1:22" x14ac:dyDescent="0.3">
      <c r="A16" s="2">
        <v>44022</v>
      </c>
      <c r="B16" t="s">
        <v>27</v>
      </c>
      <c r="C16" t="s">
        <v>165</v>
      </c>
      <c r="D16" t="s">
        <v>187</v>
      </c>
      <c r="H16" t="s">
        <v>227</v>
      </c>
      <c r="I16" t="s">
        <v>170</v>
      </c>
      <c r="J16" t="s">
        <v>198</v>
      </c>
      <c r="K16" t="s">
        <v>228</v>
      </c>
      <c r="L16">
        <v>22.5</v>
      </c>
      <c r="M16">
        <f t="shared" si="0"/>
        <v>0.9375</v>
      </c>
      <c r="N16">
        <v>8.0899304423592735</v>
      </c>
      <c r="O16">
        <v>67.955415715817907</v>
      </c>
      <c r="P16">
        <v>149815.86859540647</v>
      </c>
      <c r="Q16">
        <v>431.76933329196146</v>
      </c>
      <c r="S16" t="s">
        <v>35</v>
      </c>
      <c r="T16" t="s">
        <v>69</v>
      </c>
      <c r="U16" t="s">
        <v>156</v>
      </c>
    </row>
    <row r="17" spans="1:21" x14ac:dyDescent="0.3">
      <c r="A17" s="2">
        <v>44022</v>
      </c>
      <c r="B17" t="s">
        <v>27</v>
      </c>
      <c r="C17" t="s">
        <v>165</v>
      </c>
      <c r="D17" t="s">
        <v>183</v>
      </c>
      <c r="H17" t="s">
        <v>185</v>
      </c>
      <c r="I17" t="s">
        <v>189</v>
      </c>
      <c r="J17" t="s">
        <v>171</v>
      </c>
      <c r="K17" t="s">
        <v>229</v>
      </c>
      <c r="L17">
        <v>0.6</v>
      </c>
      <c r="M17">
        <f t="shared" si="0"/>
        <v>2.4999999999999998E-2</v>
      </c>
      <c r="N17">
        <v>0.14376345724768588</v>
      </c>
      <c r="O17">
        <v>1.2076130408805614</v>
      </c>
      <c r="P17">
        <v>2662.3278621861032</v>
      </c>
      <c r="Q17">
        <v>7.6728288988203497</v>
      </c>
      <c r="S17" t="s">
        <v>35</v>
      </c>
      <c r="T17" t="s">
        <v>69</v>
      </c>
      <c r="U17" t="s">
        <v>155</v>
      </c>
    </row>
    <row r="18" spans="1:21" x14ac:dyDescent="0.3">
      <c r="A18" s="2">
        <v>44022</v>
      </c>
      <c r="B18" t="s">
        <v>27</v>
      </c>
      <c r="C18" t="s">
        <v>166</v>
      </c>
      <c r="D18" t="s">
        <v>168</v>
      </c>
      <c r="H18" t="s">
        <v>173</v>
      </c>
      <c r="I18" t="s">
        <v>170</v>
      </c>
      <c r="J18" t="s">
        <v>177</v>
      </c>
      <c r="K18" t="s">
        <v>230</v>
      </c>
      <c r="L18">
        <v>8.1</v>
      </c>
      <c r="M18">
        <f t="shared" si="0"/>
        <v>0.33749999999999997</v>
      </c>
      <c r="N18">
        <v>4.6633044787708675</v>
      </c>
      <c r="O18">
        <v>39.17175762167529</v>
      </c>
      <c r="P18">
        <v>86358.840287897779</v>
      </c>
      <c r="Q18">
        <v>248.88617770972141</v>
      </c>
      <c r="S18" t="s">
        <v>35</v>
      </c>
      <c r="T18" t="s">
        <v>69</v>
      </c>
      <c r="U18" t="s">
        <v>156</v>
      </c>
    </row>
    <row r="19" spans="1:21" x14ac:dyDescent="0.3">
      <c r="A19" s="2">
        <v>44022</v>
      </c>
      <c r="B19" t="s">
        <v>27</v>
      </c>
      <c r="C19" t="s">
        <v>166</v>
      </c>
      <c r="D19" t="s">
        <v>168</v>
      </c>
      <c r="H19" t="s">
        <v>173</v>
      </c>
      <c r="I19" t="s">
        <v>189</v>
      </c>
      <c r="J19" t="s">
        <v>177</v>
      </c>
      <c r="K19" t="s">
        <v>231</v>
      </c>
      <c r="L19">
        <v>0.7</v>
      </c>
      <c r="M19">
        <f t="shared" si="0"/>
        <v>2.9166666666666664E-2</v>
      </c>
      <c r="N19">
        <v>0.40300162162217368</v>
      </c>
      <c r="O19">
        <v>3.3852136216262592</v>
      </c>
      <c r="P19">
        <v>7463.1096545096834</v>
      </c>
      <c r="Q19">
        <v>21.50868202429691</v>
      </c>
      <c r="S19" t="s">
        <v>35</v>
      </c>
      <c r="T19" t="s">
        <v>69</v>
      </c>
      <c r="U19" t="s">
        <v>155</v>
      </c>
    </row>
    <row r="20" spans="1:21" x14ac:dyDescent="0.3">
      <c r="A20" s="2">
        <v>44023</v>
      </c>
      <c r="B20" t="s">
        <v>27</v>
      </c>
      <c r="C20" t="s">
        <v>165</v>
      </c>
      <c r="D20" t="s">
        <v>187</v>
      </c>
      <c r="H20" t="s">
        <v>227</v>
      </c>
      <c r="I20" t="s">
        <v>170</v>
      </c>
      <c r="J20" t="s">
        <v>198</v>
      </c>
      <c r="K20" t="s">
        <v>232</v>
      </c>
      <c r="L20">
        <v>24</v>
      </c>
      <c r="M20">
        <f t="shared" si="0"/>
        <v>1</v>
      </c>
      <c r="N20">
        <v>0.26380253796457942</v>
      </c>
      <c r="O20">
        <v>2.215941318902467</v>
      </c>
      <c r="P20">
        <v>4885.3085504787568</v>
      </c>
      <c r="Q20">
        <v>14.079459242479777</v>
      </c>
      <c r="S20" t="s">
        <v>35</v>
      </c>
      <c r="T20" t="s">
        <v>69</v>
      </c>
      <c r="U20" t="s">
        <v>156</v>
      </c>
    </row>
    <row r="21" spans="1:21" x14ac:dyDescent="0.3">
      <c r="A21" s="2">
        <v>44023</v>
      </c>
      <c r="B21" t="s">
        <v>27</v>
      </c>
      <c r="C21" t="s">
        <v>165</v>
      </c>
      <c r="D21" t="s">
        <v>167</v>
      </c>
      <c r="H21" t="s">
        <v>178</v>
      </c>
      <c r="I21" t="s">
        <v>170</v>
      </c>
      <c r="J21" t="s">
        <v>171</v>
      </c>
      <c r="K21" t="s">
        <v>233</v>
      </c>
      <c r="L21">
        <v>15.4</v>
      </c>
      <c r="M21">
        <f t="shared" si="0"/>
        <v>0.64166666666666672</v>
      </c>
      <c r="N21">
        <v>2.2997415101920365E-2</v>
      </c>
      <c r="O21">
        <v>0.19317828685613106</v>
      </c>
      <c r="P21">
        <v>425.88471476876362</v>
      </c>
      <c r="Q21">
        <v>1.2273997479635768</v>
      </c>
      <c r="S21" t="s">
        <v>35</v>
      </c>
      <c r="T21" t="s">
        <v>69</v>
      </c>
      <c r="U21" t="s">
        <v>156</v>
      </c>
    </row>
    <row r="22" spans="1:21" x14ac:dyDescent="0.3">
      <c r="A22" s="2">
        <v>44023</v>
      </c>
      <c r="B22" t="s">
        <v>27</v>
      </c>
      <c r="C22" t="s">
        <v>166</v>
      </c>
      <c r="D22" t="s">
        <v>168</v>
      </c>
      <c r="H22" t="s">
        <v>173</v>
      </c>
      <c r="I22" t="s">
        <v>192</v>
      </c>
      <c r="J22" t="s">
        <v>175</v>
      </c>
      <c r="K22" t="s">
        <v>234</v>
      </c>
      <c r="L22">
        <v>0.75</v>
      </c>
      <c r="M22">
        <f t="shared" si="0"/>
        <v>3.125E-2</v>
      </c>
      <c r="N22">
        <v>1.3200046933500209E-2</v>
      </c>
      <c r="O22">
        <v>0.11088039424140177</v>
      </c>
      <c r="P22">
        <v>244.44913475247915</v>
      </c>
      <c r="Q22">
        <v>0.70450240635664496</v>
      </c>
      <c r="S22" t="s">
        <v>35</v>
      </c>
      <c r="T22" t="s">
        <v>69</v>
      </c>
      <c r="U22" t="s">
        <v>159</v>
      </c>
    </row>
    <row r="23" spans="1:21" x14ac:dyDescent="0.3">
      <c r="A23" s="2">
        <v>44024</v>
      </c>
      <c r="B23" t="s">
        <v>27</v>
      </c>
      <c r="C23" t="s">
        <v>165</v>
      </c>
      <c r="D23" t="s">
        <v>187</v>
      </c>
      <c r="H23" t="s">
        <v>227</v>
      </c>
      <c r="I23" t="s">
        <v>170</v>
      </c>
      <c r="J23" t="s">
        <v>198</v>
      </c>
      <c r="K23" t="s">
        <v>232</v>
      </c>
      <c r="L23">
        <v>24</v>
      </c>
      <c r="M23">
        <f t="shared" si="0"/>
        <v>1</v>
      </c>
      <c r="N23">
        <v>22.3</v>
      </c>
      <c r="O23">
        <v>187.32000000000002</v>
      </c>
      <c r="P23">
        <v>412969.41840000002</v>
      </c>
      <c r="Q23">
        <v>1190.1778638288001</v>
      </c>
      <c r="S23" t="s">
        <v>35</v>
      </c>
      <c r="T23" t="s">
        <v>69</v>
      </c>
      <c r="U23" t="s">
        <v>156</v>
      </c>
    </row>
    <row r="24" spans="1:21" x14ac:dyDescent="0.3">
      <c r="A24" s="2">
        <v>44025</v>
      </c>
      <c r="B24" t="s">
        <v>27</v>
      </c>
      <c r="C24" t="s">
        <v>165</v>
      </c>
      <c r="D24" t="s">
        <v>187</v>
      </c>
      <c r="H24" t="s">
        <v>227</v>
      </c>
      <c r="I24" t="s">
        <v>170</v>
      </c>
      <c r="J24" t="s">
        <v>198</v>
      </c>
      <c r="K24" t="s">
        <v>235</v>
      </c>
      <c r="L24">
        <v>24</v>
      </c>
      <c r="M24">
        <f t="shared" si="0"/>
        <v>1</v>
      </c>
      <c r="N24">
        <v>8.4400074858539362</v>
      </c>
      <c r="O24">
        <v>70.896062881173066</v>
      </c>
      <c r="P24">
        <v>156298.87814909176</v>
      </c>
      <c r="Q24">
        <v>450.45336682568245</v>
      </c>
      <c r="S24" t="s">
        <v>35</v>
      </c>
      <c r="T24" t="s">
        <v>69</v>
      </c>
      <c r="U24" t="s">
        <v>156</v>
      </c>
    </row>
    <row r="25" spans="1:21" x14ac:dyDescent="0.3">
      <c r="A25" s="2">
        <v>44025</v>
      </c>
      <c r="B25" t="s">
        <v>27</v>
      </c>
      <c r="C25" t="s">
        <v>165</v>
      </c>
      <c r="D25" t="s">
        <v>187</v>
      </c>
      <c r="H25" t="s">
        <v>236</v>
      </c>
      <c r="I25" t="s">
        <v>237</v>
      </c>
      <c r="J25" t="s">
        <v>191</v>
      </c>
      <c r="K25" t="s">
        <v>238</v>
      </c>
      <c r="L25">
        <v>8</v>
      </c>
      <c r="M25">
        <f t="shared" si="0"/>
        <v>0.33333333333333331</v>
      </c>
      <c r="N25">
        <v>2.813335828617979</v>
      </c>
      <c r="O25">
        <v>23.632020960391024</v>
      </c>
      <c r="P25">
        <v>52099.626049697261</v>
      </c>
      <c r="Q25">
        <v>150.15112227522749</v>
      </c>
      <c r="S25" t="s">
        <v>35</v>
      </c>
      <c r="T25" t="s">
        <v>69</v>
      </c>
      <c r="U25" t="s">
        <v>159</v>
      </c>
    </row>
    <row r="26" spans="1:21" x14ac:dyDescent="0.3">
      <c r="A26" s="2">
        <v>44025</v>
      </c>
      <c r="B26" t="s">
        <v>27</v>
      </c>
      <c r="C26" t="s">
        <v>165</v>
      </c>
      <c r="D26" t="s">
        <v>167</v>
      </c>
      <c r="H26" t="s">
        <v>178</v>
      </c>
      <c r="I26" t="s">
        <v>174</v>
      </c>
      <c r="J26" t="s">
        <v>171</v>
      </c>
      <c r="K26" t="s">
        <v>239</v>
      </c>
      <c r="L26">
        <v>24</v>
      </c>
      <c r="M26">
        <f t="shared" si="0"/>
        <v>1</v>
      </c>
      <c r="N26">
        <v>1.1466566855280829</v>
      </c>
      <c r="O26">
        <v>9.6319161584358959</v>
      </c>
      <c r="P26">
        <v>21234.715001210945</v>
      </c>
      <c r="Q26">
        <v>61.198448633489946</v>
      </c>
      <c r="S26" t="s">
        <v>35</v>
      </c>
      <c r="T26" t="s">
        <v>69</v>
      </c>
      <c r="U26" t="s">
        <v>158</v>
      </c>
    </row>
    <row r="27" spans="1:21" x14ac:dyDescent="0.3">
      <c r="A27" s="2">
        <v>44025</v>
      </c>
      <c r="B27" t="s">
        <v>27</v>
      </c>
      <c r="C27" t="s">
        <v>166</v>
      </c>
      <c r="D27" t="s">
        <v>168</v>
      </c>
      <c r="H27" t="s">
        <v>173</v>
      </c>
      <c r="I27" t="s">
        <v>194</v>
      </c>
      <c r="J27" t="s">
        <v>177</v>
      </c>
      <c r="K27" t="s">
        <v>240</v>
      </c>
      <c r="L27">
        <v>0.33</v>
      </c>
      <c r="M27">
        <f t="shared" si="0"/>
        <v>1.375E-2</v>
      </c>
      <c r="N27">
        <v>0.18581981109227419</v>
      </c>
      <c r="O27">
        <v>1.5608864131751032</v>
      </c>
      <c r="P27">
        <v>3441.1614042140959</v>
      </c>
      <c r="Q27">
        <v>9.9174271669450249</v>
      </c>
      <c r="S27" t="s">
        <v>35</v>
      </c>
      <c r="T27" t="s">
        <v>69</v>
      </c>
      <c r="U27" t="s">
        <v>159</v>
      </c>
    </row>
    <row r="28" spans="1:21" x14ac:dyDescent="0.3">
      <c r="A28" s="2">
        <v>44026</v>
      </c>
      <c r="B28" t="s">
        <v>27</v>
      </c>
      <c r="C28" t="s">
        <v>165</v>
      </c>
      <c r="D28" t="s">
        <v>187</v>
      </c>
      <c r="H28" t="s">
        <v>227</v>
      </c>
      <c r="I28" t="s">
        <v>170</v>
      </c>
      <c r="J28" t="s">
        <v>198</v>
      </c>
      <c r="K28" t="s">
        <v>241</v>
      </c>
      <c r="L28">
        <v>5.5</v>
      </c>
      <c r="M28">
        <f t="shared" si="0"/>
        <v>0.22916666666666666</v>
      </c>
      <c r="N28">
        <v>7.6894046491607062</v>
      </c>
      <c r="O28">
        <v>64.59099905294994</v>
      </c>
      <c r="P28">
        <v>142398.6083321145</v>
      </c>
      <c r="Q28">
        <v>410.392789213154</v>
      </c>
      <c r="S28" t="s">
        <v>35</v>
      </c>
      <c r="T28" t="s">
        <v>69</v>
      </c>
      <c r="U28" t="s">
        <v>156</v>
      </c>
    </row>
    <row r="29" spans="1:21" x14ac:dyDescent="0.3">
      <c r="A29" s="2">
        <v>44026</v>
      </c>
      <c r="B29" t="s">
        <v>27</v>
      </c>
      <c r="C29" t="s">
        <v>165</v>
      </c>
      <c r="D29" t="s">
        <v>187</v>
      </c>
      <c r="H29" t="s">
        <v>236</v>
      </c>
      <c r="I29" t="s">
        <v>237</v>
      </c>
      <c r="J29" t="s">
        <v>191</v>
      </c>
      <c r="K29" t="s">
        <v>242</v>
      </c>
      <c r="L29">
        <v>5.5</v>
      </c>
      <c r="M29">
        <f t="shared" si="0"/>
        <v>0.22916666666666666</v>
      </c>
      <c r="N29">
        <v>7.6894046491607062</v>
      </c>
      <c r="O29">
        <v>64.59099905294994</v>
      </c>
      <c r="P29">
        <v>142398.6083321145</v>
      </c>
      <c r="Q29">
        <v>410.392789213154</v>
      </c>
      <c r="S29" t="s">
        <v>35</v>
      </c>
      <c r="T29" t="s">
        <v>69</v>
      </c>
      <c r="U29" t="s">
        <v>159</v>
      </c>
    </row>
    <row r="30" spans="1:21" x14ac:dyDescent="0.3">
      <c r="A30" s="2">
        <v>44026</v>
      </c>
      <c r="B30" t="s">
        <v>27</v>
      </c>
      <c r="C30" t="s">
        <v>165</v>
      </c>
      <c r="D30" t="s">
        <v>167</v>
      </c>
      <c r="H30" t="s">
        <v>178</v>
      </c>
      <c r="I30" t="s">
        <v>174</v>
      </c>
      <c r="J30" t="s">
        <v>171</v>
      </c>
      <c r="K30" t="s">
        <v>243</v>
      </c>
      <c r="L30">
        <v>216</v>
      </c>
      <c r="M30">
        <f t="shared" si="0"/>
        <v>9</v>
      </c>
      <c r="N30">
        <v>41.069809267953616</v>
      </c>
      <c r="O30">
        <v>344.98639785081036</v>
      </c>
      <c r="P30">
        <v>760563.91242985346</v>
      </c>
      <c r="Q30">
        <v>2191.9451956228377</v>
      </c>
      <c r="S30" t="s">
        <v>35</v>
      </c>
      <c r="T30" t="s">
        <v>69</v>
      </c>
      <c r="U30" t="s">
        <v>158</v>
      </c>
    </row>
    <row r="31" spans="1:21" x14ac:dyDescent="0.3">
      <c r="A31" s="2">
        <v>44026</v>
      </c>
      <c r="B31" t="s">
        <v>27</v>
      </c>
      <c r="C31" t="s">
        <v>165</v>
      </c>
      <c r="D31" t="s">
        <v>183</v>
      </c>
      <c r="H31" t="s">
        <v>185</v>
      </c>
      <c r="I31" t="s">
        <v>174</v>
      </c>
      <c r="J31" t="s">
        <v>171</v>
      </c>
      <c r="K31" t="s">
        <v>244</v>
      </c>
      <c r="L31">
        <v>5</v>
      </c>
      <c r="M31">
        <f t="shared" si="0"/>
        <v>0.20833333333333334</v>
      </c>
      <c r="N31">
        <v>4.6583811438188132</v>
      </c>
      <c r="O31">
        <v>39.130401608078031</v>
      </c>
      <c r="P31">
        <v>86267.665993200979</v>
      </c>
      <c r="Q31">
        <v>248.62341339240524</v>
      </c>
      <c r="S31" t="s">
        <v>35</v>
      </c>
      <c r="T31" t="s">
        <v>69</v>
      </c>
      <c r="U31" t="s">
        <v>158</v>
      </c>
    </row>
    <row r="32" spans="1:21" x14ac:dyDescent="0.3">
      <c r="A32" s="2">
        <v>44026</v>
      </c>
      <c r="B32" t="s">
        <v>27</v>
      </c>
      <c r="C32" t="s">
        <v>166</v>
      </c>
      <c r="D32" t="s">
        <v>168</v>
      </c>
      <c r="H32" t="s">
        <v>173</v>
      </c>
      <c r="I32" t="s">
        <v>172</v>
      </c>
      <c r="J32" t="s">
        <v>177</v>
      </c>
      <c r="K32" t="s">
        <v>245</v>
      </c>
      <c r="L32">
        <v>1.5</v>
      </c>
      <c r="M32">
        <f t="shared" si="0"/>
        <v>6.25E-2</v>
      </c>
      <c r="N32">
        <v>3.3579000869718509</v>
      </c>
      <c r="O32">
        <v>28.206360730563549</v>
      </c>
      <c r="P32">
        <v>62184.306993815007</v>
      </c>
      <c r="Q32">
        <v>179.21517275617487</v>
      </c>
      <c r="S32" t="s">
        <v>35</v>
      </c>
      <c r="T32" t="s">
        <v>69</v>
      </c>
      <c r="U32" t="s">
        <v>156</v>
      </c>
    </row>
    <row r="33" spans="1:21" x14ac:dyDescent="0.3">
      <c r="A33" s="2">
        <v>44026</v>
      </c>
      <c r="B33" t="s">
        <v>27</v>
      </c>
      <c r="C33" t="s">
        <v>166</v>
      </c>
      <c r="D33" t="s">
        <v>169</v>
      </c>
      <c r="H33" t="s">
        <v>173</v>
      </c>
      <c r="I33" t="s">
        <v>170</v>
      </c>
      <c r="J33" t="s">
        <v>176</v>
      </c>
      <c r="K33" t="s">
        <v>246</v>
      </c>
      <c r="L33">
        <v>3.5</v>
      </c>
      <c r="M33">
        <f t="shared" si="0"/>
        <v>0.14583333333333334</v>
      </c>
      <c r="N33">
        <v>7.835100202934318</v>
      </c>
      <c r="O33">
        <v>65.814841704648273</v>
      </c>
      <c r="P33">
        <v>145096.71631890166</v>
      </c>
      <c r="Q33">
        <v>418.16873643107459</v>
      </c>
      <c r="S33" t="s">
        <v>35</v>
      </c>
      <c r="T33" t="s">
        <v>69</v>
      </c>
      <c r="U33" t="s">
        <v>156</v>
      </c>
    </row>
    <row r="34" spans="1:21" x14ac:dyDescent="0.3">
      <c r="A34" s="2">
        <v>44027</v>
      </c>
      <c r="B34" t="s">
        <v>27</v>
      </c>
      <c r="C34" t="s">
        <v>165</v>
      </c>
      <c r="D34" t="s">
        <v>167</v>
      </c>
      <c r="H34" t="s">
        <v>178</v>
      </c>
      <c r="I34" t="s">
        <v>174</v>
      </c>
      <c r="J34" t="s">
        <v>171</v>
      </c>
      <c r="K34" t="s">
        <v>247</v>
      </c>
      <c r="L34">
        <v>96</v>
      </c>
      <c r="M34">
        <f t="shared" si="0"/>
        <v>4</v>
      </c>
      <c r="N34">
        <v>44.3</v>
      </c>
      <c r="O34">
        <v>372.12</v>
      </c>
      <c r="P34">
        <v>820383.19439999992</v>
      </c>
      <c r="Q34">
        <v>2364.3443662608001</v>
      </c>
      <c r="S34" t="s">
        <v>35</v>
      </c>
      <c r="T34" t="s">
        <v>69</v>
      </c>
      <c r="U34" t="s">
        <v>158</v>
      </c>
    </row>
    <row r="35" spans="1:21" x14ac:dyDescent="0.3">
      <c r="A35" s="2">
        <v>44028</v>
      </c>
      <c r="B35" t="s">
        <v>27</v>
      </c>
      <c r="C35" t="s">
        <v>165</v>
      </c>
      <c r="D35" t="s">
        <v>187</v>
      </c>
      <c r="H35" t="s">
        <v>197</v>
      </c>
      <c r="I35" t="s">
        <v>170</v>
      </c>
      <c r="J35" t="s">
        <v>198</v>
      </c>
      <c r="K35" t="s">
        <v>248</v>
      </c>
      <c r="L35">
        <v>1</v>
      </c>
      <c r="M35">
        <f t="shared" si="0"/>
        <v>4.1666666666666664E-2</v>
      </c>
      <c r="N35">
        <v>7.136631074308128</v>
      </c>
      <c r="O35">
        <v>59.947701024188277</v>
      </c>
      <c r="P35">
        <v>132161.90063194596</v>
      </c>
      <c r="Q35">
        <v>380.89059762126823</v>
      </c>
      <c r="S35" t="s">
        <v>35</v>
      </c>
      <c r="T35" t="s">
        <v>69</v>
      </c>
      <c r="U35" t="s">
        <v>156</v>
      </c>
    </row>
    <row r="36" spans="1:21" x14ac:dyDescent="0.3">
      <c r="A36" s="2">
        <v>44028</v>
      </c>
      <c r="B36" t="s">
        <v>27</v>
      </c>
      <c r="C36" t="s">
        <v>165</v>
      </c>
      <c r="D36" t="s">
        <v>187</v>
      </c>
      <c r="H36" t="s">
        <v>195</v>
      </c>
      <c r="I36" t="s">
        <v>196</v>
      </c>
      <c r="J36" t="s">
        <v>198</v>
      </c>
      <c r="K36" t="s">
        <v>249</v>
      </c>
      <c r="L36">
        <v>1.38</v>
      </c>
      <c r="M36">
        <f t="shared" si="0"/>
        <v>5.7499999999999996E-2</v>
      </c>
      <c r="N36">
        <v>15.757681412072346</v>
      </c>
      <c r="O36">
        <v>132.36452386140772</v>
      </c>
      <c r="P36">
        <v>291813.47659533669</v>
      </c>
      <c r="Q36">
        <v>841.00643954776046</v>
      </c>
      <c r="S36" t="s">
        <v>35</v>
      </c>
      <c r="T36" t="s">
        <v>69</v>
      </c>
      <c r="U36" t="s">
        <v>159</v>
      </c>
    </row>
    <row r="37" spans="1:21" x14ac:dyDescent="0.3">
      <c r="A37" s="2">
        <v>44028</v>
      </c>
      <c r="B37" t="s">
        <v>27</v>
      </c>
      <c r="C37" t="s">
        <v>165</v>
      </c>
      <c r="D37" t="s">
        <v>167</v>
      </c>
      <c r="H37" t="s">
        <v>250</v>
      </c>
      <c r="I37" t="s">
        <v>170</v>
      </c>
      <c r="J37" t="s">
        <v>171</v>
      </c>
      <c r="K37" t="s">
        <v>251</v>
      </c>
      <c r="L37">
        <v>24</v>
      </c>
      <c r="M37">
        <f t="shared" si="0"/>
        <v>1</v>
      </c>
      <c r="N37">
        <v>23.293963826541734</v>
      </c>
      <c r="O37">
        <v>195.66929614295057</v>
      </c>
      <c r="P37">
        <v>431376.44366267166</v>
      </c>
      <c r="Q37">
        <v>1243.2269106358199</v>
      </c>
      <c r="S37" t="s">
        <v>35</v>
      </c>
      <c r="T37" t="s">
        <v>69</v>
      </c>
      <c r="U37" t="s">
        <v>156</v>
      </c>
    </row>
    <row r="38" spans="1:21" x14ac:dyDescent="0.3">
      <c r="A38" s="2">
        <v>44028</v>
      </c>
      <c r="B38" t="s">
        <v>27</v>
      </c>
      <c r="C38" t="s">
        <v>165</v>
      </c>
      <c r="D38" t="s">
        <v>167</v>
      </c>
      <c r="H38" t="s">
        <v>252</v>
      </c>
      <c r="I38" t="s">
        <v>170</v>
      </c>
      <c r="J38" t="s">
        <v>171</v>
      </c>
      <c r="K38" t="s">
        <v>253</v>
      </c>
      <c r="L38">
        <v>5.8</v>
      </c>
      <c r="M38">
        <f t="shared" si="0"/>
        <v>0.24166666666666667</v>
      </c>
      <c r="N38">
        <v>5.6293745914142521</v>
      </c>
      <c r="O38">
        <v>47.286746567879717</v>
      </c>
      <c r="P38">
        <v>104249.30721847898</v>
      </c>
      <c r="Q38">
        <v>300.44650340365644</v>
      </c>
      <c r="S38" t="s">
        <v>35</v>
      </c>
      <c r="T38" t="s">
        <v>69</v>
      </c>
      <c r="U38" t="s">
        <v>156</v>
      </c>
    </row>
    <row r="39" spans="1:21" x14ac:dyDescent="0.3">
      <c r="A39" s="2">
        <v>44028</v>
      </c>
      <c r="B39" t="s">
        <v>27</v>
      </c>
      <c r="C39" t="s">
        <v>165</v>
      </c>
      <c r="D39" t="s">
        <v>167</v>
      </c>
      <c r="H39" t="s">
        <v>182</v>
      </c>
      <c r="I39" t="s">
        <v>175</v>
      </c>
      <c r="J39" t="s">
        <v>175</v>
      </c>
      <c r="K39" t="s">
        <v>254</v>
      </c>
      <c r="L39">
        <v>0.6</v>
      </c>
      <c r="M39">
        <f t="shared" si="0"/>
        <v>2.4999999999999998E-2</v>
      </c>
      <c r="N39">
        <v>0.58234909566354331</v>
      </c>
      <c r="O39">
        <v>4.8917324035737639</v>
      </c>
      <c r="P39">
        <v>10784.411091566792</v>
      </c>
      <c r="Q39">
        <v>31.080672765895496</v>
      </c>
      <c r="S39" t="s">
        <v>35</v>
      </c>
      <c r="T39" t="s">
        <v>69</v>
      </c>
      <c r="U39" t="s">
        <v>159</v>
      </c>
    </row>
    <row r="40" spans="1:21" x14ac:dyDescent="0.3">
      <c r="A40" s="2">
        <v>44029</v>
      </c>
      <c r="B40" t="s">
        <v>27</v>
      </c>
      <c r="C40" t="s">
        <v>165</v>
      </c>
      <c r="D40" t="s">
        <v>167</v>
      </c>
      <c r="H40" t="s">
        <v>252</v>
      </c>
      <c r="I40" t="s">
        <v>184</v>
      </c>
      <c r="J40" t="s">
        <v>171</v>
      </c>
      <c r="K40" t="s">
        <v>255</v>
      </c>
      <c r="L40">
        <v>6</v>
      </c>
      <c r="M40">
        <f t="shared" si="0"/>
        <v>0.25</v>
      </c>
      <c r="N40">
        <v>21.796428571428574</v>
      </c>
      <c r="O40">
        <v>183.09000000000003</v>
      </c>
      <c r="P40">
        <v>403643.87580000004</v>
      </c>
      <c r="Q40">
        <v>1163.3016500556</v>
      </c>
      <c r="S40" t="s">
        <v>35</v>
      </c>
      <c r="T40" t="s">
        <v>69</v>
      </c>
      <c r="U40" t="s">
        <v>156</v>
      </c>
    </row>
    <row r="41" spans="1:21" x14ac:dyDescent="0.3">
      <c r="A41" s="2">
        <v>44029</v>
      </c>
      <c r="B41" t="s">
        <v>27</v>
      </c>
      <c r="C41" t="s">
        <v>165</v>
      </c>
      <c r="D41" t="s">
        <v>167</v>
      </c>
      <c r="H41" t="s">
        <v>256</v>
      </c>
      <c r="I41" t="s">
        <v>184</v>
      </c>
      <c r="J41" t="s">
        <v>171</v>
      </c>
      <c r="K41" t="s">
        <v>257</v>
      </c>
      <c r="L41">
        <v>3</v>
      </c>
      <c r="M41">
        <f t="shared" si="0"/>
        <v>0.125</v>
      </c>
      <c r="N41">
        <v>14.103571428571426</v>
      </c>
      <c r="O41">
        <v>118.46999999999998</v>
      </c>
      <c r="P41">
        <v>261181.33139999997</v>
      </c>
      <c r="Q41">
        <v>752.72459709479995</v>
      </c>
      <c r="S41" t="s">
        <v>35</v>
      </c>
      <c r="T41" t="s">
        <v>69</v>
      </c>
      <c r="U41" t="s">
        <v>156</v>
      </c>
    </row>
    <row r="42" spans="1:21" x14ac:dyDescent="0.3">
      <c r="A42" s="2">
        <v>44030</v>
      </c>
      <c r="B42" t="s">
        <v>27</v>
      </c>
      <c r="C42" t="s">
        <v>165</v>
      </c>
      <c r="D42" t="s">
        <v>183</v>
      </c>
      <c r="H42" t="s">
        <v>185</v>
      </c>
      <c r="I42" t="s">
        <v>174</v>
      </c>
      <c r="J42" t="s">
        <v>171</v>
      </c>
      <c r="K42" t="s">
        <v>260</v>
      </c>
      <c r="L42">
        <v>10</v>
      </c>
      <c r="M42">
        <f t="shared" ref="M42:M77" si="1">L42/24</f>
        <v>0.41666666666666669</v>
      </c>
      <c r="N42">
        <v>38.5</v>
      </c>
      <c r="O42">
        <v>323.40000000000003</v>
      </c>
      <c r="P42">
        <v>712974.10800000001</v>
      </c>
      <c r="Q42">
        <v>2054.7913792560003</v>
      </c>
      <c r="S42" t="s">
        <v>35</v>
      </c>
      <c r="T42" t="s">
        <v>69</v>
      </c>
      <c r="U42" t="s">
        <v>158</v>
      </c>
    </row>
    <row r="43" spans="1:21" x14ac:dyDescent="0.3">
      <c r="A43" s="2">
        <v>44031</v>
      </c>
      <c r="B43" t="s">
        <v>27</v>
      </c>
      <c r="C43" t="s">
        <v>165</v>
      </c>
      <c r="D43" t="s">
        <v>187</v>
      </c>
      <c r="H43" t="s">
        <v>197</v>
      </c>
      <c r="I43" t="s">
        <v>170</v>
      </c>
      <c r="J43" t="s">
        <v>198</v>
      </c>
      <c r="K43" t="s">
        <v>261</v>
      </c>
      <c r="L43">
        <v>14.4</v>
      </c>
      <c r="M43">
        <f t="shared" si="1"/>
        <v>0.6</v>
      </c>
      <c r="N43">
        <v>30.6</v>
      </c>
      <c r="O43">
        <v>257.04000000000002</v>
      </c>
      <c r="P43">
        <v>566675.52480000001</v>
      </c>
      <c r="Q43">
        <v>1633.1588624736</v>
      </c>
      <c r="S43" t="s">
        <v>35</v>
      </c>
      <c r="T43" t="s">
        <v>69</v>
      </c>
      <c r="U43" t="s">
        <v>156</v>
      </c>
    </row>
    <row r="44" spans="1:21" x14ac:dyDescent="0.3">
      <c r="A44" s="2">
        <v>44032</v>
      </c>
      <c r="B44" t="s">
        <v>27</v>
      </c>
      <c r="C44" t="s">
        <v>165</v>
      </c>
      <c r="D44" t="s">
        <v>187</v>
      </c>
      <c r="H44" t="s">
        <v>197</v>
      </c>
      <c r="I44" t="s">
        <v>170</v>
      </c>
      <c r="J44" t="s">
        <v>198</v>
      </c>
      <c r="K44" t="s">
        <v>262</v>
      </c>
      <c r="L44">
        <v>1.2</v>
      </c>
      <c r="M44">
        <f t="shared" si="1"/>
        <v>4.9999999999999996E-2</v>
      </c>
      <c r="N44">
        <v>27.1</v>
      </c>
      <c r="O44">
        <v>227.64000000000001</v>
      </c>
      <c r="P44">
        <v>501859.69680000003</v>
      </c>
      <c r="Q44">
        <v>1446.3596461776001</v>
      </c>
      <c r="S44" t="s">
        <v>35</v>
      </c>
      <c r="T44" t="s">
        <v>69</v>
      </c>
      <c r="U44" t="s">
        <v>156</v>
      </c>
    </row>
    <row r="45" spans="1:21" x14ac:dyDescent="0.3">
      <c r="A45" s="2">
        <v>44033</v>
      </c>
      <c r="B45" t="s">
        <v>27</v>
      </c>
      <c r="C45" t="s">
        <v>165</v>
      </c>
      <c r="D45" t="s">
        <v>187</v>
      </c>
      <c r="H45" t="s">
        <v>182</v>
      </c>
      <c r="I45" t="s">
        <v>174</v>
      </c>
      <c r="J45" t="s">
        <v>259</v>
      </c>
      <c r="K45" t="s">
        <v>263</v>
      </c>
      <c r="M45">
        <f t="shared" si="1"/>
        <v>0</v>
      </c>
      <c r="N45">
        <v>6.7</v>
      </c>
      <c r="O45">
        <v>56.28</v>
      </c>
      <c r="P45">
        <v>124076.01359999999</v>
      </c>
      <c r="Q45">
        <v>357.5870711952</v>
      </c>
      <c r="S45" t="s">
        <v>35</v>
      </c>
      <c r="T45" t="s">
        <v>69</v>
      </c>
      <c r="U45" t="s">
        <v>158</v>
      </c>
    </row>
    <row r="46" spans="1:21" x14ac:dyDescent="0.3">
      <c r="A46" s="2">
        <v>44034</v>
      </c>
      <c r="B46" t="s">
        <v>27</v>
      </c>
      <c r="C46" t="s">
        <v>165</v>
      </c>
      <c r="D46" t="s">
        <v>187</v>
      </c>
      <c r="H46" t="s">
        <v>258</v>
      </c>
      <c r="I46" t="s">
        <v>170</v>
      </c>
      <c r="J46" t="s">
        <v>259</v>
      </c>
      <c r="K46" t="s">
        <v>264</v>
      </c>
      <c r="L46">
        <v>4</v>
      </c>
      <c r="M46">
        <f t="shared" si="1"/>
        <v>0.16666666666666666</v>
      </c>
      <c r="N46">
        <v>2.3169977469680139</v>
      </c>
      <c r="O46">
        <v>19.462781074531318</v>
      </c>
      <c r="P46">
        <v>42908.036412533234</v>
      </c>
      <c r="Q46">
        <v>123.66096094092079</v>
      </c>
      <c r="S46" t="s">
        <v>35</v>
      </c>
      <c r="T46" t="s">
        <v>69</v>
      </c>
      <c r="U46" t="s">
        <v>156</v>
      </c>
    </row>
    <row r="47" spans="1:21" x14ac:dyDescent="0.3">
      <c r="A47" s="2">
        <v>44034</v>
      </c>
      <c r="B47" t="s">
        <v>27</v>
      </c>
      <c r="C47" t="s">
        <v>165</v>
      </c>
      <c r="D47" t="s">
        <v>183</v>
      </c>
      <c r="H47" t="s">
        <v>185</v>
      </c>
      <c r="I47" t="s">
        <v>172</v>
      </c>
      <c r="J47" t="s">
        <v>171</v>
      </c>
      <c r="K47" t="s">
        <v>265</v>
      </c>
      <c r="L47">
        <v>2</v>
      </c>
      <c r="M47">
        <f t="shared" si="1"/>
        <v>8.3333333333333329E-2</v>
      </c>
      <c r="N47">
        <v>5.6766444800716336</v>
      </c>
      <c r="O47">
        <v>47.683813632601726</v>
      </c>
      <c r="P47">
        <v>105124.68921070642</v>
      </c>
      <c r="Q47">
        <v>302.96935430525593</v>
      </c>
      <c r="S47" t="s">
        <v>35</v>
      </c>
      <c r="T47" t="s">
        <v>69</v>
      </c>
      <c r="U47" t="s">
        <v>156</v>
      </c>
    </row>
    <row r="48" spans="1:21" x14ac:dyDescent="0.3">
      <c r="A48" s="2">
        <v>44034</v>
      </c>
      <c r="B48" t="s">
        <v>27</v>
      </c>
      <c r="C48" t="s">
        <v>166</v>
      </c>
      <c r="D48" t="s">
        <v>169</v>
      </c>
      <c r="H48" t="s">
        <v>173</v>
      </c>
      <c r="I48" t="s">
        <v>174</v>
      </c>
      <c r="J48" t="s">
        <v>176</v>
      </c>
      <c r="K48" t="s">
        <v>266</v>
      </c>
      <c r="L48">
        <v>3.4</v>
      </c>
      <c r="M48">
        <f t="shared" si="1"/>
        <v>0.14166666666666666</v>
      </c>
      <c r="N48">
        <v>23.187403154475021</v>
      </c>
      <c r="O48">
        <v>194.77418649759019</v>
      </c>
      <c r="P48">
        <v>429403.06703631725</v>
      </c>
      <c r="Q48">
        <v>1237.5396391986665</v>
      </c>
      <c r="S48" t="s">
        <v>35</v>
      </c>
      <c r="T48" t="s">
        <v>69</v>
      </c>
      <c r="U48" t="s">
        <v>158</v>
      </c>
    </row>
    <row r="49" spans="1:21" x14ac:dyDescent="0.3">
      <c r="A49" s="2">
        <v>44034</v>
      </c>
      <c r="B49" t="s">
        <v>27</v>
      </c>
      <c r="C49" t="s">
        <v>166</v>
      </c>
      <c r="D49" t="s">
        <v>169</v>
      </c>
      <c r="H49" t="s">
        <v>186</v>
      </c>
      <c r="I49" t="s">
        <v>189</v>
      </c>
      <c r="J49" t="s">
        <v>171</v>
      </c>
      <c r="K49" t="s">
        <v>267</v>
      </c>
      <c r="L49">
        <v>3</v>
      </c>
      <c r="M49">
        <f t="shared" si="1"/>
        <v>0.125</v>
      </c>
      <c r="N49">
        <v>13.288663548787138</v>
      </c>
      <c r="O49">
        <v>111.62477380981197</v>
      </c>
      <c r="P49">
        <v>246090.20883658764</v>
      </c>
      <c r="Q49">
        <v>709.23198186704565</v>
      </c>
      <c r="S49" t="s">
        <v>35</v>
      </c>
      <c r="T49" t="s">
        <v>69</v>
      </c>
      <c r="U49" t="s">
        <v>155</v>
      </c>
    </row>
    <row r="50" spans="1:21" x14ac:dyDescent="0.3">
      <c r="A50" s="2">
        <v>44034</v>
      </c>
      <c r="B50" t="s">
        <v>27</v>
      </c>
      <c r="C50" t="s">
        <v>165</v>
      </c>
      <c r="D50" t="s">
        <v>167</v>
      </c>
      <c r="H50" t="s">
        <v>178</v>
      </c>
      <c r="I50" t="s">
        <v>175</v>
      </c>
      <c r="J50" t="s">
        <v>175</v>
      </c>
      <c r="K50" t="s">
        <v>268</v>
      </c>
      <c r="L50">
        <v>7</v>
      </c>
      <c r="M50">
        <f t="shared" si="1"/>
        <v>0.29166666666666669</v>
      </c>
      <c r="N50">
        <v>4.0547460571940244</v>
      </c>
      <c r="O50">
        <v>34.059866880429809</v>
      </c>
      <c r="P50">
        <v>75089.063721933155</v>
      </c>
      <c r="Q50">
        <v>216.40668164661136</v>
      </c>
      <c r="S50" t="s">
        <v>35</v>
      </c>
      <c r="T50" t="s">
        <v>69</v>
      </c>
      <c r="U50" t="s">
        <v>159</v>
      </c>
    </row>
    <row r="51" spans="1:21" x14ac:dyDescent="0.3">
      <c r="A51" s="2">
        <v>44034</v>
      </c>
      <c r="B51" t="s">
        <v>27</v>
      </c>
      <c r="C51" t="s">
        <v>165</v>
      </c>
      <c r="D51" t="s">
        <v>167</v>
      </c>
      <c r="H51" t="s">
        <v>269</v>
      </c>
      <c r="I51" t="s">
        <v>175</v>
      </c>
      <c r="J51" t="s">
        <v>175</v>
      </c>
      <c r="K51" t="s">
        <v>270</v>
      </c>
      <c r="L51">
        <v>5</v>
      </c>
      <c r="M51">
        <f t="shared" si="1"/>
        <v>0.20833333333333334</v>
      </c>
      <c r="N51">
        <v>2.8962471837100177</v>
      </c>
      <c r="O51">
        <v>24.328476343164148</v>
      </c>
      <c r="P51">
        <v>53635.045515666541</v>
      </c>
      <c r="Q51">
        <v>154.57620117615096</v>
      </c>
      <c r="S51" t="s">
        <v>35</v>
      </c>
      <c r="T51" t="s">
        <v>69</v>
      </c>
      <c r="U51" t="s">
        <v>159</v>
      </c>
    </row>
    <row r="52" spans="1:21" x14ac:dyDescent="0.3">
      <c r="A52" s="2">
        <v>44034</v>
      </c>
      <c r="B52" t="s">
        <v>27</v>
      </c>
      <c r="C52" t="s">
        <v>166</v>
      </c>
      <c r="D52" t="s">
        <v>169</v>
      </c>
      <c r="H52" t="s">
        <v>173</v>
      </c>
      <c r="I52" t="s">
        <v>189</v>
      </c>
      <c r="J52" t="s">
        <v>175</v>
      </c>
      <c r="K52" t="s">
        <v>271</v>
      </c>
      <c r="L52">
        <v>3</v>
      </c>
      <c r="M52">
        <f t="shared" si="1"/>
        <v>0.125</v>
      </c>
      <c r="N52">
        <v>20.459473371595607</v>
      </c>
      <c r="O52">
        <v>171.8595763214031</v>
      </c>
      <c r="P52">
        <v>378885.05914969166</v>
      </c>
      <c r="Q52">
        <v>1091.9467404694115</v>
      </c>
      <c r="S52" t="s">
        <v>35</v>
      </c>
      <c r="T52" t="s">
        <v>69</v>
      </c>
      <c r="U52" t="s">
        <v>155</v>
      </c>
    </row>
    <row r="53" spans="1:21" x14ac:dyDescent="0.3">
      <c r="A53" s="2">
        <v>44034</v>
      </c>
      <c r="B53" t="s">
        <v>27</v>
      </c>
      <c r="C53" t="s">
        <v>166</v>
      </c>
      <c r="D53" t="s">
        <v>169</v>
      </c>
      <c r="H53" t="s">
        <v>173</v>
      </c>
      <c r="I53" t="s">
        <v>192</v>
      </c>
      <c r="J53" t="s">
        <v>175</v>
      </c>
      <c r="K53" t="s">
        <v>272</v>
      </c>
      <c r="L53">
        <v>1</v>
      </c>
      <c r="M53">
        <f t="shared" si="1"/>
        <v>4.1666666666666664E-2</v>
      </c>
      <c r="N53">
        <v>6.8198244571985356</v>
      </c>
      <c r="O53">
        <v>57.286525440467699</v>
      </c>
      <c r="P53">
        <v>126295.0197165639</v>
      </c>
      <c r="Q53">
        <v>363.98224682313719</v>
      </c>
      <c r="S53" t="s">
        <v>35</v>
      </c>
      <c r="T53" t="s">
        <v>69</v>
      </c>
      <c r="U53" t="s">
        <v>159</v>
      </c>
    </row>
    <row r="54" spans="1:21" x14ac:dyDescent="0.3">
      <c r="A54" s="2">
        <v>44035</v>
      </c>
      <c r="B54" t="s">
        <v>27</v>
      </c>
      <c r="C54" t="s">
        <v>165</v>
      </c>
      <c r="D54" t="s">
        <v>187</v>
      </c>
      <c r="H54" t="s">
        <v>197</v>
      </c>
      <c r="I54" t="s">
        <v>170</v>
      </c>
      <c r="J54" t="s">
        <v>198</v>
      </c>
      <c r="K54" t="s">
        <v>273</v>
      </c>
      <c r="L54">
        <v>11.5</v>
      </c>
      <c r="M54">
        <f t="shared" si="1"/>
        <v>0.47916666666666669</v>
      </c>
      <c r="N54">
        <v>27.089371945982119</v>
      </c>
      <c r="O54">
        <v>227.55072434624981</v>
      </c>
      <c r="P54">
        <v>501662.87790822925</v>
      </c>
      <c r="Q54">
        <v>1445.7924141315168</v>
      </c>
      <c r="S54" t="s">
        <v>35</v>
      </c>
      <c r="T54" t="s">
        <v>69</v>
      </c>
      <c r="U54" t="s">
        <v>156</v>
      </c>
    </row>
    <row r="55" spans="1:21" x14ac:dyDescent="0.3">
      <c r="A55" s="2">
        <v>44035</v>
      </c>
      <c r="B55" t="s">
        <v>27</v>
      </c>
      <c r="C55" t="s">
        <v>165</v>
      </c>
      <c r="D55" t="s">
        <v>187</v>
      </c>
      <c r="H55" t="s">
        <v>258</v>
      </c>
      <c r="I55" t="s">
        <v>170</v>
      </c>
      <c r="J55" t="s">
        <v>259</v>
      </c>
      <c r="K55" t="s">
        <v>274</v>
      </c>
      <c r="L55">
        <v>7.2</v>
      </c>
      <c r="M55">
        <f t="shared" si="1"/>
        <v>0.3</v>
      </c>
      <c r="N55">
        <v>2.3066011312613646</v>
      </c>
      <c r="O55">
        <v>19.375449502595462</v>
      </c>
      <c r="P55">
        <v>42715.503482412008</v>
      </c>
      <c r="Q55">
        <v>123.10608103631141</v>
      </c>
      <c r="S55" t="s">
        <v>35</v>
      </c>
      <c r="T55" t="s">
        <v>69</v>
      </c>
      <c r="U55" t="s">
        <v>156</v>
      </c>
    </row>
    <row r="56" spans="1:21" x14ac:dyDescent="0.3">
      <c r="A56" s="2">
        <v>44035</v>
      </c>
      <c r="B56" t="s">
        <v>27</v>
      </c>
      <c r="C56" t="s">
        <v>165</v>
      </c>
      <c r="D56" t="s">
        <v>167</v>
      </c>
      <c r="H56" t="s">
        <v>178</v>
      </c>
      <c r="I56" t="s">
        <v>174</v>
      </c>
      <c r="J56" t="s">
        <v>171</v>
      </c>
      <c r="K56" t="s">
        <v>275</v>
      </c>
      <c r="L56">
        <v>88.51</v>
      </c>
      <c r="M56">
        <f t="shared" si="1"/>
        <v>3.6879166666666667</v>
      </c>
      <c r="N56">
        <v>28.355175851103251</v>
      </c>
      <c r="O56">
        <v>238.18347714926733</v>
      </c>
      <c r="P56">
        <v>525104.05739281769</v>
      </c>
      <c r="Q56">
        <v>1513.3498934061006</v>
      </c>
      <c r="S56" t="s">
        <v>35</v>
      </c>
      <c r="T56" t="s">
        <v>69</v>
      </c>
      <c r="U56" t="s">
        <v>158</v>
      </c>
    </row>
    <row r="57" spans="1:21" x14ac:dyDescent="0.3">
      <c r="A57" s="2">
        <v>44035</v>
      </c>
      <c r="B57" t="s">
        <v>27</v>
      </c>
      <c r="C57" t="s">
        <v>165</v>
      </c>
      <c r="D57" t="s">
        <v>183</v>
      </c>
      <c r="H57" t="s">
        <v>185</v>
      </c>
      <c r="I57" t="s">
        <v>174</v>
      </c>
      <c r="J57" t="s">
        <v>171</v>
      </c>
      <c r="K57" t="s">
        <v>276</v>
      </c>
      <c r="L57">
        <v>5</v>
      </c>
      <c r="M57">
        <f t="shared" si="1"/>
        <v>0.20833333333333334</v>
      </c>
      <c r="N57">
        <v>7.8488510716532538</v>
      </c>
      <c r="O57">
        <v>65.930349001887336</v>
      </c>
      <c r="P57">
        <v>145351.36601654085</v>
      </c>
      <c r="Q57">
        <v>418.90263685967074</v>
      </c>
      <c r="S57" t="s">
        <v>35</v>
      </c>
      <c r="T57" t="s">
        <v>69</v>
      </c>
      <c r="U57" t="s">
        <v>158</v>
      </c>
    </row>
    <row r="58" spans="1:21" x14ac:dyDescent="0.3">
      <c r="A58" s="2">
        <v>44036</v>
      </c>
      <c r="B58" t="s">
        <v>27</v>
      </c>
      <c r="C58" t="s">
        <v>165</v>
      </c>
      <c r="D58" t="s">
        <v>187</v>
      </c>
      <c r="H58" t="s">
        <v>195</v>
      </c>
      <c r="I58" t="s">
        <v>172</v>
      </c>
      <c r="J58" t="s">
        <v>198</v>
      </c>
      <c r="K58" t="s">
        <v>277</v>
      </c>
      <c r="L58">
        <v>0.8</v>
      </c>
      <c r="M58">
        <f t="shared" si="1"/>
        <v>3.3333333333333333E-2</v>
      </c>
      <c r="N58">
        <v>1.0900763358778622</v>
      </c>
      <c r="O58">
        <v>9.1566412213740431</v>
      </c>
      <c r="P58">
        <v>20186.914369465641</v>
      </c>
      <c r="Q58">
        <v>58.178687212799979</v>
      </c>
      <c r="S58" t="s">
        <v>35</v>
      </c>
      <c r="T58" t="s">
        <v>69</v>
      </c>
      <c r="U58" t="s">
        <v>156</v>
      </c>
    </row>
    <row r="59" spans="1:21" x14ac:dyDescent="0.3">
      <c r="A59" s="2">
        <v>44036</v>
      </c>
      <c r="B59" t="s">
        <v>27</v>
      </c>
      <c r="C59" t="s">
        <v>165</v>
      </c>
      <c r="D59" t="s">
        <v>167</v>
      </c>
      <c r="H59" t="s">
        <v>252</v>
      </c>
      <c r="I59" t="s">
        <v>170</v>
      </c>
      <c r="J59" t="s">
        <v>171</v>
      </c>
      <c r="K59" t="s">
        <v>278</v>
      </c>
      <c r="L59">
        <v>1</v>
      </c>
      <c r="M59">
        <f t="shared" si="1"/>
        <v>4.1666666666666664E-2</v>
      </c>
      <c r="N59">
        <v>1.3625954198473276</v>
      </c>
      <c r="O59">
        <v>11.445801526717553</v>
      </c>
      <c r="P59">
        <v>25233.642961832051</v>
      </c>
      <c r="Q59">
        <v>72.723359015999975</v>
      </c>
      <c r="S59" t="s">
        <v>35</v>
      </c>
      <c r="T59" t="s">
        <v>69</v>
      </c>
      <c r="U59" t="s">
        <v>156</v>
      </c>
    </row>
    <row r="60" spans="1:21" x14ac:dyDescent="0.3">
      <c r="A60" s="2">
        <v>44036</v>
      </c>
      <c r="B60" t="s">
        <v>27</v>
      </c>
      <c r="C60" t="s">
        <v>166</v>
      </c>
      <c r="D60" t="s">
        <v>169</v>
      </c>
      <c r="H60" t="s">
        <v>186</v>
      </c>
      <c r="I60" t="s">
        <v>170</v>
      </c>
      <c r="J60" t="s">
        <v>171</v>
      </c>
      <c r="K60" t="s">
        <v>279</v>
      </c>
      <c r="L60">
        <v>4.4000000000000004</v>
      </c>
      <c r="M60">
        <f t="shared" si="1"/>
        <v>0.18333333333333335</v>
      </c>
      <c r="N60">
        <v>45.847328244274792</v>
      </c>
      <c r="O60">
        <v>385.11755725190824</v>
      </c>
      <c r="P60">
        <v>849037.86906870187</v>
      </c>
      <c r="Q60">
        <v>2446.9271386559985</v>
      </c>
      <c r="S60" t="s">
        <v>35</v>
      </c>
      <c r="T60" t="s">
        <v>69</v>
      </c>
      <c r="U60" t="s">
        <v>156</v>
      </c>
    </row>
    <row r="61" spans="1:21" x14ac:dyDescent="0.3">
      <c r="A61" s="2">
        <v>44037</v>
      </c>
      <c r="B61" t="s">
        <v>27</v>
      </c>
      <c r="C61" t="s">
        <v>165</v>
      </c>
      <c r="D61" t="s">
        <v>167</v>
      </c>
      <c r="H61" t="s">
        <v>178</v>
      </c>
      <c r="I61" t="s">
        <v>189</v>
      </c>
      <c r="J61" t="s">
        <v>171</v>
      </c>
      <c r="K61" t="s">
        <v>280</v>
      </c>
      <c r="L61">
        <v>3</v>
      </c>
      <c r="M61">
        <f t="shared" si="1"/>
        <v>0.125</v>
      </c>
      <c r="N61">
        <v>0.80220022839266725</v>
      </c>
      <c r="O61">
        <v>6.7384819184984055</v>
      </c>
      <c r="P61">
        <v>14855.792007159955</v>
      </c>
      <c r="Q61">
        <v>42.814392564634986</v>
      </c>
      <c r="S61" t="s">
        <v>35</v>
      </c>
      <c r="T61" t="s">
        <v>69</v>
      </c>
      <c r="U61" t="s">
        <v>155</v>
      </c>
    </row>
    <row r="62" spans="1:21" x14ac:dyDescent="0.3">
      <c r="A62" s="2">
        <v>44037</v>
      </c>
      <c r="B62" t="s">
        <v>27</v>
      </c>
      <c r="C62" t="s">
        <v>165</v>
      </c>
      <c r="D62" t="s">
        <v>167</v>
      </c>
      <c r="H62" t="s">
        <v>178</v>
      </c>
      <c r="I62" t="s">
        <v>174</v>
      </c>
      <c r="J62" t="s">
        <v>171</v>
      </c>
      <c r="K62" t="s">
        <v>281</v>
      </c>
      <c r="L62">
        <v>24</v>
      </c>
      <c r="M62">
        <f t="shared" si="1"/>
        <v>1</v>
      </c>
      <c r="N62">
        <v>6.417601827141338</v>
      </c>
      <c r="O62">
        <v>53.907855347987244</v>
      </c>
      <c r="P62">
        <v>118846.33605727964</v>
      </c>
      <c r="Q62">
        <v>342.51514051707989</v>
      </c>
      <c r="S62" t="s">
        <v>35</v>
      </c>
      <c r="T62" t="s">
        <v>69</v>
      </c>
      <c r="U62" t="s">
        <v>158</v>
      </c>
    </row>
    <row r="63" spans="1:21" x14ac:dyDescent="0.3">
      <c r="A63" s="2">
        <v>44037</v>
      </c>
      <c r="B63" t="s">
        <v>27</v>
      </c>
      <c r="C63" t="s">
        <v>166</v>
      </c>
      <c r="D63" t="s">
        <v>168</v>
      </c>
      <c r="H63" t="s">
        <v>173</v>
      </c>
      <c r="I63" t="s">
        <v>170</v>
      </c>
      <c r="J63" t="s">
        <v>177</v>
      </c>
      <c r="K63" t="s">
        <v>282</v>
      </c>
      <c r="L63">
        <v>0.4</v>
      </c>
      <c r="M63">
        <f t="shared" si="1"/>
        <v>1.6666666666666666E-2</v>
      </c>
      <c r="N63">
        <v>1.259299682230973</v>
      </c>
      <c r="O63">
        <v>10.578117330740174</v>
      </c>
      <c r="P63">
        <v>23320.729029696402</v>
      </c>
      <c r="Q63">
        <v>67.210341063585034</v>
      </c>
      <c r="S63" t="s">
        <v>35</v>
      </c>
      <c r="T63" t="s">
        <v>69</v>
      </c>
      <c r="U63" t="s">
        <v>156</v>
      </c>
    </row>
    <row r="64" spans="1:21" x14ac:dyDescent="0.3">
      <c r="A64" s="2">
        <v>44037</v>
      </c>
      <c r="B64" t="s">
        <v>27</v>
      </c>
      <c r="C64" t="s">
        <v>166</v>
      </c>
      <c r="D64" t="s">
        <v>168</v>
      </c>
      <c r="H64" t="s">
        <v>225</v>
      </c>
      <c r="I64" t="s">
        <v>203</v>
      </c>
      <c r="J64" t="s">
        <v>171</v>
      </c>
      <c r="K64" t="s">
        <v>283</v>
      </c>
      <c r="L64">
        <v>2.4</v>
      </c>
      <c r="M64">
        <f t="shared" si="1"/>
        <v>9.9999999999999992E-2</v>
      </c>
      <c r="N64">
        <v>2.7369184262808646</v>
      </c>
      <c r="O64">
        <v>22.990114780759264</v>
      </c>
      <c r="P64">
        <v>50684.466847957483</v>
      </c>
      <c r="Q64">
        <v>146.07263345581347</v>
      </c>
      <c r="S64" t="s">
        <v>35</v>
      </c>
      <c r="T64" t="s">
        <v>69</v>
      </c>
      <c r="U64" t="s">
        <v>159</v>
      </c>
    </row>
    <row r="65" spans="1:21" x14ac:dyDescent="0.3">
      <c r="A65" s="2">
        <v>44037</v>
      </c>
      <c r="B65" t="s">
        <v>27</v>
      </c>
      <c r="C65" t="s">
        <v>166</v>
      </c>
      <c r="D65" t="s">
        <v>168</v>
      </c>
      <c r="H65" t="s">
        <v>225</v>
      </c>
      <c r="I65" t="s">
        <v>170</v>
      </c>
      <c r="J65" t="s">
        <v>171</v>
      </c>
      <c r="K65" t="s">
        <v>284</v>
      </c>
      <c r="L65">
        <v>1.2</v>
      </c>
      <c r="M65">
        <f t="shared" si="1"/>
        <v>4.9999999999999996E-2</v>
      </c>
      <c r="N65">
        <v>1.3684592131404323</v>
      </c>
      <c r="O65">
        <v>11.495057390379632</v>
      </c>
      <c r="P65">
        <v>25342.233423978741</v>
      </c>
      <c r="Q65">
        <v>73.036316727906737</v>
      </c>
      <c r="S65" t="s">
        <v>35</v>
      </c>
      <c r="T65" t="s">
        <v>69</v>
      </c>
      <c r="U65" t="s">
        <v>156</v>
      </c>
    </row>
    <row r="66" spans="1:21" x14ac:dyDescent="0.3">
      <c r="A66" s="2">
        <v>44037</v>
      </c>
      <c r="B66" t="s">
        <v>27</v>
      </c>
      <c r="C66" t="s">
        <v>166</v>
      </c>
      <c r="D66" t="s">
        <v>168</v>
      </c>
      <c r="H66" t="s">
        <v>225</v>
      </c>
      <c r="I66" t="s">
        <v>170</v>
      </c>
      <c r="J66" t="s">
        <v>171</v>
      </c>
      <c r="K66" t="s">
        <v>285</v>
      </c>
      <c r="L66">
        <v>0.33</v>
      </c>
      <c r="M66">
        <f t="shared" si="1"/>
        <v>1.375E-2</v>
      </c>
      <c r="N66">
        <v>0.37632628361361886</v>
      </c>
      <c r="O66">
        <v>3.1611407823543987</v>
      </c>
      <c r="P66">
        <v>6969.1141915941544</v>
      </c>
      <c r="Q66">
        <v>20.084987100174352</v>
      </c>
      <c r="S66" t="s">
        <v>35</v>
      </c>
      <c r="T66" t="s">
        <v>69</v>
      </c>
      <c r="U66" t="s">
        <v>156</v>
      </c>
    </row>
    <row r="67" spans="1:21" x14ac:dyDescent="0.3">
      <c r="A67" s="2">
        <v>44037</v>
      </c>
      <c r="B67" t="s">
        <v>27</v>
      </c>
      <c r="C67" t="s">
        <v>166</v>
      </c>
      <c r="D67" t="s">
        <v>168</v>
      </c>
      <c r="H67" t="s">
        <v>225</v>
      </c>
      <c r="I67" t="s">
        <v>170</v>
      </c>
      <c r="J67" t="s">
        <v>171</v>
      </c>
      <c r="K67" t="s">
        <v>286</v>
      </c>
      <c r="L67">
        <v>16.7</v>
      </c>
      <c r="M67">
        <f t="shared" si="1"/>
        <v>0.6958333333333333</v>
      </c>
      <c r="N67">
        <v>19.044390716204347</v>
      </c>
      <c r="O67">
        <v>159.97288201611653</v>
      </c>
      <c r="P67">
        <v>352679.4151503708</v>
      </c>
      <c r="Q67">
        <v>1016.4220744633686</v>
      </c>
      <c r="S67" t="s">
        <v>35</v>
      </c>
      <c r="T67" t="s">
        <v>69</v>
      </c>
      <c r="U67" t="s">
        <v>156</v>
      </c>
    </row>
    <row r="68" spans="1:21" x14ac:dyDescent="0.3">
      <c r="A68" s="2">
        <v>44037</v>
      </c>
      <c r="B68" t="s">
        <v>27</v>
      </c>
      <c r="C68" t="s">
        <v>166</v>
      </c>
      <c r="D68" t="s">
        <v>168</v>
      </c>
      <c r="H68" t="s">
        <v>188</v>
      </c>
      <c r="I68" t="s">
        <v>172</v>
      </c>
      <c r="J68" t="s">
        <v>171</v>
      </c>
      <c r="K68" t="s">
        <v>287</v>
      </c>
      <c r="L68">
        <v>0.8</v>
      </c>
      <c r="M68">
        <f t="shared" si="1"/>
        <v>3.3333333333333333E-2</v>
      </c>
      <c r="N68">
        <v>0.91230614209362149</v>
      </c>
      <c r="O68">
        <v>7.6633715935864206</v>
      </c>
      <c r="P68">
        <v>16894.822282652494</v>
      </c>
      <c r="Q68">
        <v>48.690877818604484</v>
      </c>
      <c r="S68" t="s">
        <v>35</v>
      </c>
      <c r="T68" t="s">
        <v>69</v>
      </c>
      <c r="U68" t="s">
        <v>156</v>
      </c>
    </row>
    <row r="69" spans="1:21" x14ac:dyDescent="0.3">
      <c r="A69" s="2">
        <v>44037</v>
      </c>
      <c r="B69" t="s">
        <v>27</v>
      </c>
      <c r="C69" t="s">
        <v>166</v>
      </c>
      <c r="D69" t="s">
        <v>168</v>
      </c>
      <c r="H69" t="s">
        <v>188</v>
      </c>
      <c r="I69" t="s">
        <v>170</v>
      </c>
      <c r="J69" t="s">
        <v>171</v>
      </c>
      <c r="K69" t="s">
        <v>288</v>
      </c>
      <c r="L69">
        <v>1.3</v>
      </c>
      <c r="M69">
        <f t="shared" si="1"/>
        <v>5.4166666666666669E-2</v>
      </c>
      <c r="N69">
        <v>1.482497480902135</v>
      </c>
      <c r="O69">
        <v>12.452978839577934</v>
      </c>
      <c r="P69">
        <v>27454.086209310302</v>
      </c>
      <c r="Q69">
        <v>79.122676455232295</v>
      </c>
      <c r="S69" t="s">
        <v>35</v>
      </c>
      <c r="T69" t="s">
        <v>69</v>
      </c>
      <c r="U69" t="s">
        <v>156</v>
      </c>
    </row>
    <row r="70" spans="1:21" x14ac:dyDescent="0.3">
      <c r="A70" s="2">
        <v>44038</v>
      </c>
      <c r="B70" t="s">
        <v>27</v>
      </c>
      <c r="C70" t="s">
        <v>166</v>
      </c>
      <c r="D70" t="s">
        <v>168</v>
      </c>
      <c r="H70" t="s">
        <v>225</v>
      </c>
      <c r="I70" t="s">
        <v>170</v>
      </c>
      <c r="J70" t="s">
        <v>171</v>
      </c>
      <c r="K70" t="s">
        <v>289</v>
      </c>
      <c r="L70">
        <v>0.66</v>
      </c>
      <c r="M70">
        <f t="shared" si="1"/>
        <v>2.75E-2</v>
      </c>
      <c r="N70">
        <v>1.5508002663778944</v>
      </c>
      <c r="O70">
        <v>13.026722237574313</v>
      </c>
      <c r="P70">
        <v>28718.972379401082</v>
      </c>
      <c r="Q70">
        <v>82.768078397433925</v>
      </c>
      <c r="S70" t="s">
        <v>35</v>
      </c>
      <c r="T70" t="s">
        <v>69</v>
      </c>
      <c r="U70" t="s">
        <v>156</v>
      </c>
    </row>
    <row r="71" spans="1:21" x14ac:dyDescent="0.3">
      <c r="A71" s="2">
        <v>44038</v>
      </c>
      <c r="B71" t="s">
        <v>27</v>
      </c>
      <c r="C71" t="s">
        <v>166</v>
      </c>
      <c r="D71" t="s">
        <v>168</v>
      </c>
      <c r="H71" t="s">
        <v>188</v>
      </c>
      <c r="I71" t="s">
        <v>170</v>
      </c>
      <c r="J71" t="s">
        <v>171</v>
      </c>
      <c r="K71" t="s">
        <v>290</v>
      </c>
      <c r="L71">
        <v>0.66</v>
      </c>
      <c r="M71">
        <f t="shared" si="1"/>
        <v>2.75E-2</v>
      </c>
      <c r="N71">
        <v>1.5508002663778944</v>
      </c>
      <c r="O71">
        <v>13.026722237574313</v>
      </c>
      <c r="P71">
        <v>28718.972379401082</v>
      </c>
      <c r="Q71">
        <v>82.768078397433925</v>
      </c>
      <c r="S71" t="s">
        <v>35</v>
      </c>
      <c r="T71" t="s">
        <v>69</v>
      </c>
      <c r="U71" t="s">
        <v>156</v>
      </c>
    </row>
    <row r="72" spans="1:21" x14ac:dyDescent="0.3">
      <c r="A72" s="2">
        <v>44038</v>
      </c>
      <c r="B72" t="s">
        <v>27</v>
      </c>
      <c r="C72" t="s">
        <v>166</v>
      </c>
      <c r="D72" t="s">
        <v>168</v>
      </c>
      <c r="H72" t="s">
        <v>173</v>
      </c>
      <c r="I72" t="s">
        <v>175</v>
      </c>
      <c r="J72" t="s">
        <v>175</v>
      </c>
      <c r="K72" t="s">
        <v>291</v>
      </c>
      <c r="L72">
        <v>3.53</v>
      </c>
      <c r="M72">
        <f t="shared" si="1"/>
        <v>0.14708333333333332</v>
      </c>
      <c r="N72">
        <v>22.898399467244211</v>
      </c>
      <c r="O72">
        <v>192.34655552485137</v>
      </c>
      <c r="P72">
        <v>424051.06324119779</v>
      </c>
      <c r="Q72">
        <v>1222.1151642611321</v>
      </c>
      <c r="S72" t="s">
        <v>35</v>
      </c>
      <c r="T72" t="s">
        <v>69</v>
      </c>
      <c r="U72" t="s">
        <v>159</v>
      </c>
    </row>
    <row r="73" spans="1:21" x14ac:dyDescent="0.3">
      <c r="A73" s="2">
        <v>44041</v>
      </c>
      <c r="B73" t="s">
        <v>27</v>
      </c>
      <c r="C73" t="s">
        <v>165</v>
      </c>
      <c r="D73" t="s">
        <v>183</v>
      </c>
      <c r="H73" t="s">
        <v>185</v>
      </c>
      <c r="I73" t="s">
        <v>170</v>
      </c>
      <c r="J73" t="s">
        <v>171</v>
      </c>
      <c r="K73" t="s">
        <v>292</v>
      </c>
      <c r="L73">
        <v>3.5</v>
      </c>
      <c r="M73">
        <f t="shared" si="1"/>
        <v>0.14583333333333334</v>
      </c>
      <c r="N73">
        <v>7.5783460772795062</v>
      </c>
      <c r="O73">
        <v>63.658107049147851</v>
      </c>
      <c r="P73">
        <v>140341.93596269234</v>
      </c>
      <c r="Q73">
        <v>404.46545944447934</v>
      </c>
      <c r="S73" t="s">
        <v>35</v>
      </c>
      <c r="T73" t="s">
        <v>69</v>
      </c>
      <c r="U73" t="s">
        <v>156</v>
      </c>
    </row>
    <row r="74" spans="1:21" x14ac:dyDescent="0.3">
      <c r="A74" s="2">
        <v>44041</v>
      </c>
      <c r="B74" t="s">
        <v>27</v>
      </c>
      <c r="C74" t="s">
        <v>166</v>
      </c>
      <c r="D74" t="s">
        <v>169</v>
      </c>
      <c r="H74" t="s">
        <v>173</v>
      </c>
      <c r="I74" t="s">
        <v>174</v>
      </c>
      <c r="J74" t="s">
        <v>176</v>
      </c>
      <c r="K74" t="s">
        <v>293</v>
      </c>
      <c r="L74">
        <v>2</v>
      </c>
      <c r="M74">
        <f t="shared" si="1"/>
        <v>8.3333333333333329E-2</v>
      </c>
      <c r="N74">
        <v>10.405138881782937</v>
      </c>
      <c r="O74">
        <v>87.403166606976683</v>
      </c>
      <c r="P74">
        <v>192690.76916507294</v>
      </c>
      <c r="Q74">
        <v>555.33479673374029</v>
      </c>
      <c r="S74" t="s">
        <v>35</v>
      </c>
      <c r="T74" t="s">
        <v>69</v>
      </c>
      <c r="U74" t="s">
        <v>158</v>
      </c>
    </row>
    <row r="75" spans="1:21" x14ac:dyDescent="0.3">
      <c r="A75" s="2">
        <v>44041</v>
      </c>
      <c r="B75" t="s">
        <v>27</v>
      </c>
      <c r="C75" t="s">
        <v>166</v>
      </c>
      <c r="D75" t="s">
        <v>169</v>
      </c>
      <c r="H75" t="s">
        <v>186</v>
      </c>
      <c r="I75" t="s">
        <v>174</v>
      </c>
      <c r="J75" t="s">
        <v>171</v>
      </c>
      <c r="K75" t="s">
        <v>294</v>
      </c>
      <c r="L75">
        <v>4</v>
      </c>
      <c r="M75">
        <f t="shared" si="1"/>
        <v>0.16666666666666666</v>
      </c>
      <c r="N75">
        <v>13.516515040937554</v>
      </c>
      <c r="O75">
        <v>113.53872634387545</v>
      </c>
      <c r="P75">
        <v>250309.74687223468</v>
      </c>
      <c r="Q75">
        <v>721.39269048578035</v>
      </c>
      <c r="S75" t="s">
        <v>35</v>
      </c>
      <c r="T75" t="s">
        <v>69</v>
      </c>
      <c r="U75" t="s">
        <v>158</v>
      </c>
    </row>
    <row r="76" spans="1:21" x14ac:dyDescent="0.3">
      <c r="A76" s="2">
        <v>44042</v>
      </c>
      <c r="B76" t="s">
        <v>27</v>
      </c>
      <c r="C76" t="s">
        <v>165</v>
      </c>
      <c r="D76" t="s">
        <v>183</v>
      </c>
      <c r="H76" t="s">
        <v>185</v>
      </c>
      <c r="I76" t="s">
        <v>174</v>
      </c>
      <c r="J76" t="s">
        <v>171</v>
      </c>
      <c r="K76" t="s">
        <v>295</v>
      </c>
      <c r="L76">
        <v>8.35</v>
      </c>
      <c r="M76">
        <f t="shared" si="1"/>
        <v>0.34791666666666665</v>
      </c>
      <c r="N76">
        <v>20.8</v>
      </c>
      <c r="O76">
        <v>174.72000000000003</v>
      </c>
      <c r="P76">
        <v>385191.20640000002</v>
      </c>
      <c r="Q76">
        <v>1110.1210568448</v>
      </c>
      <c r="S76" t="s">
        <v>35</v>
      </c>
      <c r="T76" t="s">
        <v>69</v>
      </c>
      <c r="U76" t="s">
        <v>158</v>
      </c>
    </row>
    <row r="77" spans="1:21" x14ac:dyDescent="0.3">
      <c r="A77" s="2">
        <v>44013</v>
      </c>
      <c r="B77" t="s">
        <v>20</v>
      </c>
      <c r="C77" t="s">
        <v>179</v>
      </c>
      <c r="D77" t="s">
        <v>180</v>
      </c>
      <c r="H77" t="s">
        <v>297</v>
      </c>
      <c r="I77" t="s">
        <v>175</v>
      </c>
      <c r="J77" t="s">
        <v>175</v>
      </c>
      <c r="K77" t="s">
        <v>298</v>
      </c>
      <c r="L77">
        <v>1</v>
      </c>
      <c r="M77">
        <f t="shared" si="1"/>
        <v>4.1666666666666664E-2</v>
      </c>
      <c r="N77">
        <v>30.6</v>
      </c>
      <c r="O77">
        <v>257.04000000000002</v>
      </c>
      <c r="P77">
        <v>566675.52480000001</v>
      </c>
      <c r="Q77">
        <v>1633.1588624736</v>
      </c>
      <c r="S77" t="s">
        <v>35</v>
      </c>
      <c r="T77" t="s">
        <v>69</v>
      </c>
      <c r="U77" t="s">
        <v>159</v>
      </c>
    </row>
    <row r="78" spans="1:21" x14ac:dyDescent="0.3">
      <c r="A78" s="2">
        <v>44015</v>
      </c>
      <c r="B78" t="s">
        <v>20</v>
      </c>
      <c r="C78" t="s">
        <v>179</v>
      </c>
      <c r="D78" t="s">
        <v>180</v>
      </c>
      <c r="H78" t="s">
        <v>206</v>
      </c>
      <c r="I78" t="s">
        <v>175</v>
      </c>
      <c r="J78" t="s">
        <v>175</v>
      </c>
      <c r="K78" t="s">
        <v>299</v>
      </c>
      <c r="L78">
        <v>1</v>
      </c>
      <c r="M78">
        <f t="shared" ref="M78:M115" si="2">L78/24</f>
        <v>4.1666666666666664E-2</v>
      </c>
      <c r="N78">
        <v>30.2</v>
      </c>
      <c r="O78">
        <v>253.68</v>
      </c>
      <c r="P78">
        <v>559268.00159999996</v>
      </c>
      <c r="Q78">
        <v>1611.8103806111999</v>
      </c>
      <c r="S78" t="s">
        <v>35</v>
      </c>
      <c r="T78" t="s">
        <v>69</v>
      </c>
      <c r="U78" t="s">
        <v>208</v>
      </c>
    </row>
    <row r="79" spans="1:21" x14ac:dyDescent="0.3">
      <c r="A79" s="2">
        <v>44016</v>
      </c>
      <c r="B79" t="s">
        <v>20</v>
      </c>
      <c r="C79" t="s">
        <v>179</v>
      </c>
      <c r="D79" t="s">
        <v>180</v>
      </c>
      <c r="H79" t="s">
        <v>206</v>
      </c>
      <c r="I79" t="s">
        <v>175</v>
      </c>
      <c r="J79" t="s">
        <v>175</v>
      </c>
      <c r="K79" t="s">
        <v>301</v>
      </c>
      <c r="L79">
        <v>1</v>
      </c>
      <c r="M79">
        <f t="shared" si="2"/>
        <v>4.1666666666666664E-2</v>
      </c>
      <c r="N79">
        <v>71.900000000000006</v>
      </c>
      <c r="O79">
        <v>603.96</v>
      </c>
      <c r="P79">
        <v>1331502.2952000001</v>
      </c>
      <c r="Q79">
        <v>3837.3896147664004</v>
      </c>
      <c r="S79" t="s">
        <v>35</v>
      </c>
      <c r="T79" t="s">
        <v>69</v>
      </c>
      <c r="U79" t="s">
        <v>159</v>
      </c>
    </row>
    <row r="80" spans="1:21" x14ac:dyDescent="0.3">
      <c r="A80" s="2">
        <v>44017</v>
      </c>
      <c r="B80" t="s">
        <v>20</v>
      </c>
      <c r="C80" t="s">
        <v>179</v>
      </c>
      <c r="D80" t="s">
        <v>180</v>
      </c>
      <c r="H80" t="s">
        <v>206</v>
      </c>
      <c r="I80" t="s">
        <v>175</v>
      </c>
      <c r="J80" t="s">
        <v>175</v>
      </c>
      <c r="K80" t="s">
        <v>302</v>
      </c>
      <c r="L80">
        <v>1</v>
      </c>
      <c r="M80">
        <f t="shared" si="2"/>
        <v>4.1666666666666664E-2</v>
      </c>
      <c r="N80">
        <v>33.4</v>
      </c>
      <c r="O80">
        <v>280.56</v>
      </c>
      <c r="P80">
        <v>618528.18719999993</v>
      </c>
      <c r="Q80">
        <v>1782.5982355103997</v>
      </c>
      <c r="S80" t="s">
        <v>35</v>
      </c>
      <c r="T80" t="s">
        <v>69</v>
      </c>
      <c r="U80" t="s">
        <v>159</v>
      </c>
    </row>
    <row r="81" spans="1:21" x14ac:dyDescent="0.3">
      <c r="A81" s="2">
        <v>44021</v>
      </c>
      <c r="B81" t="s">
        <v>20</v>
      </c>
      <c r="C81" t="s">
        <v>179</v>
      </c>
      <c r="D81" t="s">
        <v>199</v>
      </c>
      <c r="H81" t="s">
        <v>303</v>
      </c>
      <c r="I81" t="s">
        <v>172</v>
      </c>
      <c r="J81" t="s">
        <v>171</v>
      </c>
      <c r="K81" t="s">
        <v>304</v>
      </c>
      <c r="L81">
        <v>1</v>
      </c>
      <c r="M81">
        <f t="shared" si="2"/>
        <v>4.1666666666666664E-2</v>
      </c>
      <c r="N81">
        <v>18.899999999999999</v>
      </c>
      <c r="O81">
        <v>158.76</v>
      </c>
      <c r="P81">
        <v>350005.47119999997</v>
      </c>
      <c r="Q81">
        <v>1008.7157679983999</v>
      </c>
      <c r="S81" t="s">
        <v>35</v>
      </c>
      <c r="T81" t="s">
        <v>69</v>
      </c>
      <c r="U81" t="s">
        <v>208</v>
      </c>
    </row>
    <row r="82" spans="1:21" x14ac:dyDescent="0.3">
      <c r="A82" s="2">
        <v>44023</v>
      </c>
      <c r="B82" t="s">
        <v>20</v>
      </c>
      <c r="C82" t="s">
        <v>179</v>
      </c>
      <c r="D82" t="s">
        <v>180</v>
      </c>
      <c r="H82" t="s">
        <v>297</v>
      </c>
      <c r="I82" t="s">
        <v>300</v>
      </c>
      <c r="J82" t="s">
        <v>171</v>
      </c>
      <c r="K82" t="s">
        <v>305</v>
      </c>
      <c r="L82">
        <v>1</v>
      </c>
      <c r="M82">
        <f t="shared" si="2"/>
        <v>4.1666666666666664E-2</v>
      </c>
      <c r="N82">
        <v>16.7</v>
      </c>
      <c r="O82">
        <v>140.28</v>
      </c>
      <c r="P82">
        <v>309264.09359999996</v>
      </c>
      <c r="Q82">
        <v>891.29911775519986</v>
      </c>
      <c r="S82" t="s">
        <v>35</v>
      </c>
      <c r="T82" t="s">
        <v>69</v>
      </c>
      <c r="U82" t="s">
        <v>159</v>
      </c>
    </row>
    <row r="83" spans="1:21" x14ac:dyDescent="0.3">
      <c r="A83" s="2">
        <v>44024</v>
      </c>
      <c r="B83" t="s">
        <v>20</v>
      </c>
      <c r="C83" t="s">
        <v>179</v>
      </c>
      <c r="D83" t="s">
        <v>180</v>
      </c>
      <c r="H83" t="s">
        <v>181</v>
      </c>
      <c r="I83" t="s">
        <v>205</v>
      </c>
      <c r="J83" t="s">
        <v>171</v>
      </c>
      <c r="K83" t="s">
        <v>207</v>
      </c>
      <c r="L83">
        <v>1</v>
      </c>
      <c r="M83">
        <f t="shared" si="2"/>
        <v>4.1666666666666664E-2</v>
      </c>
      <c r="N83">
        <v>20</v>
      </c>
      <c r="O83">
        <v>168</v>
      </c>
      <c r="P83">
        <v>370376.16</v>
      </c>
      <c r="Q83">
        <v>1067.42409312</v>
      </c>
      <c r="S83" t="s">
        <v>35</v>
      </c>
      <c r="T83" t="s">
        <v>69</v>
      </c>
      <c r="U83" t="s">
        <v>158</v>
      </c>
    </row>
    <row r="84" spans="1:21" x14ac:dyDescent="0.3">
      <c r="A84" s="2">
        <v>44024</v>
      </c>
      <c r="B84" t="s">
        <v>20</v>
      </c>
      <c r="C84" t="s">
        <v>179</v>
      </c>
      <c r="D84" t="s">
        <v>180</v>
      </c>
      <c r="H84" t="s">
        <v>181</v>
      </c>
      <c r="I84" t="s">
        <v>306</v>
      </c>
      <c r="J84" t="s">
        <v>171</v>
      </c>
      <c r="K84" t="s">
        <v>307</v>
      </c>
      <c r="L84">
        <v>18.5</v>
      </c>
      <c r="M84">
        <f t="shared" si="2"/>
        <v>0.77083333333333337</v>
      </c>
      <c r="N84">
        <v>9.5</v>
      </c>
      <c r="O84">
        <v>79.8</v>
      </c>
      <c r="P84">
        <v>175928.67599999998</v>
      </c>
      <c r="Q84">
        <v>507.02644423199996</v>
      </c>
      <c r="S84" t="s">
        <v>35</v>
      </c>
      <c r="T84" t="s">
        <v>69</v>
      </c>
      <c r="U84" t="s">
        <v>159</v>
      </c>
    </row>
    <row r="85" spans="1:21" x14ac:dyDescent="0.3">
      <c r="A85" s="2">
        <v>44025</v>
      </c>
      <c r="B85" t="s">
        <v>20</v>
      </c>
      <c r="C85" t="s">
        <v>179</v>
      </c>
      <c r="D85" t="s">
        <v>199</v>
      </c>
      <c r="H85" t="s">
        <v>308</v>
      </c>
      <c r="I85" t="s">
        <v>309</v>
      </c>
      <c r="J85" t="s">
        <v>171</v>
      </c>
      <c r="K85" t="s">
        <v>310</v>
      </c>
      <c r="L85">
        <v>2</v>
      </c>
      <c r="M85">
        <f t="shared" si="2"/>
        <v>8.3333333333333329E-2</v>
      </c>
      <c r="N85">
        <v>3</v>
      </c>
      <c r="O85">
        <v>25.200000000000003</v>
      </c>
      <c r="P85">
        <v>55556.424000000006</v>
      </c>
      <c r="Q85">
        <v>160.11361396800001</v>
      </c>
      <c r="S85" t="s">
        <v>35</v>
      </c>
      <c r="T85" t="s">
        <v>69</v>
      </c>
      <c r="U85" t="s">
        <v>159</v>
      </c>
    </row>
    <row r="86" spans="1:21" x14ac:dyDescent="0.3">
      <c r="A86" s="2">
        <v>44025</v>
      </c>
      <c r="B86" t="s">
        <v>20</v>
      </c>
      <c r="C86" t="s">
        <v>179</v>
      </c>
      <c r="D86" t="s">
        <v>199</v>
      </c>
      <c r="H86" t="s">
        <v>311</v>
      </c>
      <c r="I86" t="s">
        <v>170</v>
      </c>
      <c r="J86" t="s">
        <v>171</v>
      </c>
      <c r="K86" t="s">
        <v>312</v>
      </c>
      <c r="L86">
        <v>7</v>
      </c>
      <c r="M86">
        <f t="shared" si="2"/>
        <v>0.29166666666666669</v>
      </c>
      <c r="N86">
        <v>3</v>
      </c>
      <c r="O86">
        <v>25.200000000000003</v>
      </c>
      <c r="P86">
        <v>55556.424000000006</v>
      </c>
      <c r="Q86">
        <v>160.11361396800001</v>
      </c>
      <c r="S86" t="s">
        <v>35</v>
      </c>
      <c r="T86" t="s">
        <v>69</v>
      </c>
      <c r="U86" t="s">
        <v>208</v>
      </c>
    </row>
    <row r="87" spans="1:21" x14ac:dyDescent="0.3">
      <c r="A87" s="2">
        <v>44025</v>
      </c>
      <c r="B87" t="s">
        <v>20</v>
      </c>
      <c r="C87" t="s">
        <v>179</v>
      </c>
      <c r="D87" t="s">
        <v>199</v>
      </c>
      <c r="H87" t="s">
        <v>313</v>
      </c>
      <c r="I87" t="s">
        <v>203</v>
      </c>
      <c r="J87" t="s">
        <v>259</v>
      </c>
      <c r="K87" t="s">
        <v>314</v>
      </c>
      <c r="L87">
        <v>1</v>
      </c>
      <c r="M87">
        <f t="shared" si="2"/>
        <v>4.1666666666666664E-2</v>
      </c>
      <c r="N87">
        <v>2</v>
      </c>
      <c r="O87">
        <v>16.8</v>
      </c>
      <c r="P87">
        <v>37037.616000000002</v>
      </c>
      <c r="Q87">
        <v>106.74240931200001</v>
      </c>
      <c r="S87" t="s">
        <v>35</v>
      </c>
      <c r="T87" t="s">
        <v>69</v>
      </c>
      <c r="U87" t="s">
        <v>159</v>
      </c>
    </row>
    <row r="88" spans="1:21" x14ac:dyDescent="0.3">
      <c r="A88" s="2">
        <v>44025</v>
      </c>
      <c r="B88" t="s">
        <v>20</v>
      </c>
      <c r="C88" t="s">
        <v>179</v>
      </c>
      <c r="D88" t="s">
        <v>180</v>
      </c>
      <c r="H88" t="s">
        <v>297</v>
      </c>
      <c r="I88" t="s">
        <v>175</v>
      </c>
      <c r="J88" t="s">
        <v>175</v>
      </c>
      <c r="K88" t="s">
        <v>315</v>
      </c>
      <c r="L88">
        <v>16</v>
      </c>
      <c r="M88">
        <f t="shared" si="2"/>
        <v>0.66666666666666663</v>
      </c>
      <c r="N88">
        <v>3.5</v>
      </c>
      <c r="O88">
        <v>29.400000000000002</v>
      </c>
      <c r="P88">
        <v>64815.828000000001</v>
      </c>
      <c r="Q88">
        <v>186.799216296</v>
      </c>
      <c r="S88" t="s">
        <v>35</v>
      </c>
      <c r="T88" t="s">
        <v>69</v>
      </c>
      <c r="U88" t="s">
        <v>159</v>
      </c>
    </row>
    <row r="89" spans="1:21" x14ac:dyDescent="0.3">
      <c r="A89" s="2">
        <v>44026</v>
      </c>
      <c r="B89" t="s">
        <v>20</v>
      </c>
      <c r="C89" t="s">
        <v>179</v>
      </c>
      <c r="D89" t="s">
        <v>180</v>
      </c>
      <c r="H89" t="s">
        <v>297</v>
      </c>
      <c r="I89" t="s">
        <v>175</v>
      </c>
      <c r="J89" t="s">
        <v>175</v>
      </c>
      <c r="K89" t="s">
        <v>316</v>
      </c>
      <c r="L89">
        <v>24</v>
      </c>
      <c r="M89">
        <f t="shared" si="2"/>
        <v>1</v>
      </c>
      <c r="N89">
        <v>14.3</v>
      </c>
      <c r="O89">
        <v>120.12</v>
      </c>
      <c r="P89">
        <v>264818.95439999999</v>
      </c>
      <c r="Q89">
        <v>763.20822658079999</v>
      </c>
      <c r="S89" t="s">
        <v>35</v>
      </c>
      <c r="T89" t="s">
        <v>69</v>
      </c>
    </row>
    <row r="90" spans="1:21" x14ac:dyDescent="0.3">
      <c r="A90" s="2">
        <v>44027</v>
      </c>
      <c r="B90" t="s">
        <v>20</v>
      </c>
      <c r="C90" t="s">
        <v>179</v>
      </c>
      <c r="D90" t="s">
        <v>180</v>
      </c>
      <c r="H90" t="s">
        <v>206</v>
      </c>
      <c r="I90" t="s">
        <v>317</v>
      </c>
      <c r="J90" t="s">
        <v>259</v>
      </c>
      <c r="K90" t="s">
        <v>318</v>
      </c>
      <c r="L90">
        <v>0.75</v>
      </c>
      <c r="M90">
        <f t="shared" si="2"/>
        <v>3.125E-2</v>
      </c>
      <c r="N90">
        <v>2</v>
      </c>
      <c r="O90">
        <v>16.8</v>
      </c>
      <c r="P90">
        <v>37037.616000000002</v>
      </c>
      <c r="Q90">
        <v>106.74240931200001</v>
      </c>
      <c r="S90" t="s">
        <v>35</v>
      </c>
      <c r="T90" t="s">
        <v>69</v>
      </c>
      <c r="U90" t="s">
        <v>208</v>
      </c>
    </row>
    <row r="91" spans="1:21" x14ac:dyDescent="0.3">
      <c r="A91" s="2">
        <v>44027</v>
      </c>
      <c r="B91" t="s">
        <v>20</v>
      </c>
      <c r="C91" t="s">
        <v>179</v>
      </c>
      <c r="D91" t="s">
        <v>180</v>
      </c>
      <c r="H91" t="s">
        <v>297</v>
      </c>
      <c r="I91" t="s">
        <v>175</v>
      </c>
      <c r="J91" t="s">
        <v>175</v>
      </c>
      <c r="K91" t="s">
        <v>319</v>
      </c>
      <c r="L91">
        <v>24</v>
      </c>
      <c r="M91">
        <f t="shared" si="2"/>
        <v>1</v>
      </c>
      <c r="N91">
        <v>0.6</v>
      </c>
      <c r="O91">
        <v>5.04</v>
      </c>
      <c r="P91">
        <v>11111.284799999999</v>
      </c>
      <c r="Q91">
        <v>32.022722793599996</v>
      </c>
      <c r="S91" t="s">
        <v>35</v>
      </c>
      <c r="T91" t="s">
        <v>69</v>
      </c>
      <c r="U91" t="s">
        <v>159</v>
      </c>
    </row>
    <row r="92" spans="1:21" x14ac:dyDescent="0.3">
      <c r="A92" s="2">
        <v>44028</v>
      </c>
      <c r="B92" t="s">
        <v>20</v>
      </c>
      <c r="C92" t="s">
        <v>179</v>
      </c>
      <c r="D92" t="s">
        <v>199</v>
      </c>
      <c r="H92" t="s">
        <v>320</v>
      </c>
      <c r="I92" t="s">
        <v>321</v>
      </c>
      <c r="J92" t="s">
        <v>322</v>
      </c>
      <c r="K92" t="s">
        <v>323</v>
      </c>
      <c r="L92">
        <v>1.33</v>
      </c>
      <c r="M92">
        <f t="shared" si="2"/>
        <v>5.541666666666667E-2</v>
      </c>
      <c r="N92">
        <v>12.3</v>
      </c>
      <c r="O92">
        <v>103.32000000000001</v>
      </c>
      <c r="P92">
        <v>227781.33840000001</v>
      </c>
      <c r="Q92">
        <v>656.46581726880015</v>
      </c>
      <c r="S92" t="s">
        <v>35</v>
      </c>
      <c r="T92" t="s">
        <v>69</v>
      </c>
      <c r="U92" t="s">
        <v>159</v>
      </c>
    </row>
    <row r="93" spans="1:21" x14ac:dyDescent="0.3">
      <c r="A93" s="2">
        <v>44028</v>
      </c>
      <c r="B93" t="s">
        <v>20</v>
      </c>
      <c r="C93" t="s">
        <v>179</v>
      </c>
      <c r="D93" t="s">
        <v>180</v>
      </c>
      <c r="H93" t="s">
        <v>181</v>
      </c>
      <c r="I93" t="s">
        <v>324</v>
      </c>
      <c r="J93" t="s">
        <v>171</v>
      </c>
      <c r="K93" t="s">
        <v>325</v>
      </c>
      <c r="L93">
        <v>1.33</v>
      </c>
      <c r="M93">
        <f t="shared" si="2"/>
        <v>5.541666666666667E-2</v>
      </c>
      <c r="N93">
        <v>20</v>
      </c>
      <c r="O93">
        <v>168</v>
      </c>
      <c r="P93">
        <v>370376.16</v>
      </c>
      <c r="Q93">
        <v>1067.42409312</v>
      </c>
      <c r="S93" t="s">
        <v>35</v>
      </c>
      <c r="T93" t="s">
        <v>69</v>
      </c>
      <c r="U93" t="s">
        <v>159</v>
      </c>
    </row>
    <row r="94" spans="1:21" x14ac:dyDescent="0.3">
      <c r="A94" s="2">
        <v>44029</v>
      </c>
      <c r="B94" t="s">
        <v>20</v>
      </c>
      <c r="C94" t="s">
        <v>179</v>
      </c>
      <c r="D94" t="s">
        <v>180</v>
      </c>
      <c r="H94" t="s">
        <v>297</v>
      </c>
      <c r="I94" t="s">
        <v>175</v>
      </c>
      <c r="J94" t="s">
        <v>175</v>
      </c>
      <c r="K94" t="s">
        <v>326</v>
      </c>
      <c r="L94">
        <v>1</v>
      </c>
      <c r="M94">
        <f t="shared" si="2"/>
        <v>4.1666666666666664E-2</v>
      </c>
      <c r="N94">
        <v>36.299999999999997</v>
      </c>
      <c r="O94">
        <v>304.92</v>
      </c>
      <c r="P94">
        <v>672232.7304</v>
      </c>
      <c r="Q94">
        <v>1937.3747290128001</v>
      </c>
      <c r="S94" t="s">
        <v>35</v>
      </c>
      <c r="T94" t="s">
        <v>69</v>
      </c>
      <c r="U94" t="s">
        <v>159</v>
      </c>
    </row>
    <row r="95" spans="1:21" x14ac:dyDescent="0.3">
      <c r="A95" s="2">
        <v>44030</v>
      </c>
      <c r="B95" t="s">
        <v>20</v>
      </c>
      <c r="C95" t="s">
        <v>179</v>
      </c>
      <c r="D95" t="s">
        <v>199</v>
      </c>
      <c r="H95" t="s">
        <v>202</v>
      </c>
      <c r="I95" t="s">
        <v>321</v>
      </c>
      <c r="J95" t="s">
        <v>204</v>
      </c>
      <c r="K95" t="s">
        <v>327</v>
      </c>
      <c r="L95">
        <v>5</v>
      </c>
      <c r="M95">
        <f t="shared" si="2"/>
        <v>0.20833333333333334</v>
      </c>
      <c r="N95">
        <v>19.7</v>
      </c>
      <c r="O95">
        <v>165.48</v>
      </c>
      <c r="P95">
        <v>364820.51759999996</v>
      </c>
      <c r="Q95">
        <v>1051.4127317231998</v>
      </c>
      <c r="S95" t="s">
        <v>35</v>
      </c>
      <c r="T95" t="s">
        <v>69</v>
      </c>
      <c r="U95" t="s">
        <v>159</v>
      </c>
    </row>
    <row r="96" spans="1:21" x14ac:dyDescent="0.3">
      <c r="A96" s="2">
        <v>44030</v>
      </c>
      <c r="B96" t="s">
        <v>20</v>
      </c>
      <c r="C96" t="s">
        <v>179</v>
      </c>
      <c r="D96" t="s">
        <v>199</v>
      </c>
      <c r="H96" t="s">
        <v>303</v>
      </c>
      <c r="I96" t="s">
        <v>328</v>
      </c>
      <c r="J96" t="s">
        <v>171</v>
      </c>
      <c r="K96" t="s">
        <v>329</v>
      </c>
      <c r="L96">
        <v>2</v>
      </c>
      <c r="M96">
        <f t="shared" si="2"/>
        <v>8.3333333333333329E-2</v>
      </c>
      <c r="N96">
        <v>20</v>
      </c>
      <c r="O96">
        <v>168</v>
      </c>
      <c r="P96">
        <v>370376.16</v>
      </c>
      <c r="Q96">
        <v>1067.42409312</v>
      </c>
      <c r="S96" t="s">
        <v>35</v>
      </c>
      <c r="T96" t="s">
        <v>69</v>
      </c>
      <c r="U96" t="s">
        <v>208</v>
      </c>
    </row>
    <row r="97" spans="1:21" x14ac:dyDescent="0.3">
      <c r="A97" s="2">
        <v>44030</v>
      </c>
      <c r="B97" t="s">
        <v>20</v>
      </c>
      <c r="C97" t="s">
        <v>179</v>
      </c>
      <c r="D97" t="s">
        <v>180</v>
      </c>
      <c r="H97" t="s">
        <v>206</v>
      </c>
      <c r="I97" t="s">
        <v>317</v>
      </c>
      <c r="J97" t="s">
        <v>259</v>
      </c>
      <c r="K97" t="s">
        <v>330</v>
      </c>
      <c r="L97">
        <v>0.5</v>
      </c>
      <c r="M97">
        <f t="shared" si="2"/>
        <v>2.0833333333333332E-2</v>
      </c>
      <c r="N97">
        <v>5</v>
      </c>
      <c r="O97">
        <v>42</v>
      </c>
      <c r="P97">
        <v>92594.04</v>
      </c>
      <c r="Q97">
        <v>266.85602327999999</v>
      </c>
      <c r="S97" t="s">
        <v>35</v>
      </c>
      <c r="T97" t="s">
        <v>69</v>
      </c>
      <c r="U97" t="s">
        <v>208</v>
      </c>
    </row>
    <row r="98" spans="1:21" x14ac:dyDescent="0.3">
      <c r="A98" s="2">
        <v>44030</v>
      </c>
      <c r="B98" t="s">
        <v>20</v>
      </c>
      <c r="C98" t="s">
        <v>179</v>
      </c>
      <c r="D98" t="s">
        <v>199</v>
      </c>
      <c r="H98" t="s">
        <v>331</v>
      </c>
      <c r="I98" t="s">
        <v>175</v>
      </c>
      <c r="J98" t="s">
        <v>175</v>
      </c>
      <c r="K98" t="s">
        <v>332</v>
      </c>
      <c r="L98">
        <v>7</v>
      </c>
      <c r="M98">
        <f t="shared" si="2"/>
        <v>0.29166666666666669</v>
      </c>
      <c r="N98">
        <v>5</v>
      </c>
      <c r="O98">
        <v>42</v>
      </c>
      <c r="P98">
        <v>92594.04</v>
      </c>
      <c r="Q98">
        <v>266.85602327999999</v>
      </c>
      <c r="S98" t="s">
        <v>35</v>
      </c>
      <c r="T98" t="s">
        <v>69</v>
      </c>
      <c r="U98" t="s">
        <v>159</v>
      </c>
    </row>
    <row r="99" spans="1:21" x14ac:dyDescent="0.3">
      <c r="A99" s="2">
        <v>44031</v>
      </c>
      <c r="B99" t="s">
        <v>20</v>
      </c>
      <c r="C99" t="s">
        <v>179</v>
      </c>
      <c r="D99" t="s">
        <v>199</v>
      </c>
      <c r="H99" t="s">
        <v>311</v>
      </c>
      <c r="I99" t="s">
        <v>170</v>
      </c>
      <c r="J99" t="s">
        <v>171</v>
      </c>
      <c r="K99" t="s">
        <v>333</v>
      </c>
      <c r="L99">
        <v>13</v>
      </c>
      <c r="M99">
        <f t="shared" si="2"/>
        <v>0.54166666666666663</v>
      </c>
      <c r="N99">
        <v>27.9</v>
      </c>
      <c r="O99">
        <v>234.35999999999999</v>
      </c>
      <c r="P99">
        <v>516674.74319999997</v>
      </c>
      <c r="Q99">
        <v>1489.0566099024002</v>
      </c>
      <c r="S99" t="s">
        <v>35</v>
      </c>
      <c r="T99" t="s">
        <v>69</v>
      </c>
      <c r="U99" t="s">
        <v>208</v>
      </c>
    </row>
    <row r="100" spans="1:21" x14ac:dyDescent="0.3">
      <c r="A100" s="2">
        <v>44031</v>
      </c>
      <c r="B100" t="s">
        <v>20</v>
      </c>
      <c r="C100" t="s">
        <v>179</v>
      </c>
      <c r="D100" t="s">
        <v>199</v>
      </c>
      <c r="H100" t="s">
        <v>334</v>
      </c>
      <c r="I100" t="s">
        <v>172</v>
      </c>
      <c r="J100" t="s">
        <v>171</v>
      </c>
      <c r="K100" t="s">
        <v>335</v>
      </c>
      <c r="L100">
        <v>1.2</v>
      </c>
      <c r="M100">
        <f t="shared" si="2"/>
        <v>4.9999999999999996E-2</v>
      </c>
      <c r="N100">
        <v>10</v>
      </c>
      <c r="O100">
        <v>84</v>
      </c>
      <c r="P100">
        <v>185188.08</v>
      </c>
      <c r="Q100">
        <v>533.71204655999998</v>
      </c>
      <c r="S100" t="s">
        <v>35</v>
      </c>
      <c r="T100" t="s">
        <v>69</v>
      </c>
      <c r="U100" t="s">
        <v>208</v>
      </c>
    </row>
    <row r="101" spans="1:21" x14ac:dyDescent="0.3">
      <c r="A101" s="2">
        <v>44032</v>
      </c>
      <c r="B101" t="s">
        <v>20</v>
      </c>
      <c r="C101" t="s">
        <v>179</v>
      </c>
      <c r="D101" t="s">
        <v>199</v>
      </c>
      <c r="H101" t="s">
        <v>201</v>
      </c>
      <c r="I101" t="s">
        <v>328</v>
      </c>
      <c r="J101" t="s">
        <v>259</v>
      </c>
      <c r="K101" t="s">
        <v>336</v>
      </c>
      <c r="L101">
        <v>1</v>
      </c>
      <c r="M101">
        <f t="shared" si="2"/>
        <v>4.1666666666666664E-2</v>
      </c>
      <c r="N101">
        <v>27.4</v>
      </c>
      <c r="O101">
        <v>230.16</v>
      </c>
      <c r="P101">
        <v>507415.33919999999</v>
      </c>
      <c r="Q101">
        <v>1462.3710075744</v>
      </c>
      <c r="S101" t="s">
        <v>35</v>
      </c>
      <c r="T101" t="s">
        <v>69</v>
      </c>
      <c r="U101" t="s">
        <v>208</v>
      </c>
    </row>
    <row r="102" spans="1:21" x14ac:dyDescent="0.3">
      <c r="A102" s="2">
        <v>44032</v>
      </c>
      <c r="B102" t="s">
        <v>20</v>
      </c>
      <c r="C102" t="s">
        <v>179</v>
      </c>
      <c r="D102" t="s">
        <v>180</v>
      </c>
      <c r="H102" t="s">
        <v>297</v>
      </c>
      <c r="I102" t="s">
        <v>175</v>
      </c>
      <c r="J102" t="s">
        <v>175</v>
      </c>
      <c r="K102" t="s">
        <v>337</v>
      </c>
      <c r="L102">
        <v>2</v>
      </c>
      <c r="M102">
        <f t="shared" si="2"/>
        <v>8.3333333333333329E-2</v>
      </c>
      <c r="N102">
        <v>10</v>
      </c>
      <c r="O102">
        <v>84</v>
      </c>
      <c r="P102">
        <v>185188.08</v>
      </c>
      <c r="Q102">
        <v>533.71204655999998</v>
      </c>
      <c r="S102" t="s">
        <v>35</v>
      </c>
      <c r="T102" t="s">
        <v>69</v>
      </c>
      <c r="U102" t="s">
        <v>159</v>
      </c>
    </row>
    <row r="103" spans="1:21" x14ac:dyDescent="0.3">
      <c r="A103" s="2">
        <v>44033</v>
      </c>
      <c r="B103" t="s">
        <v>20</v>
      </c>
      <c r="C103" t="s">
        <v>179</v>
      </c>
      <c r="D103" t="s">
        <v>180</v>
      </c>
      <c r="H103" t="s">
        <v>297</v>
      </c>
      <c r="I103" t="s">
        <v>175</v>
      </c>
      <c r="J103" t="s">
        <v>175</v>
      </c>
      <c r="K103" t="s">
        <v>338</v>
      </c>
      <c r="L103">
        <v>1</v>
      </c>
      <c r="M103">
        <f t="shared" si="2"/>
        <v>4.1666666666666664E-2</v>
      </c>
      <c r="N103">
        <v>18.7</v>
      </c>
      <c r="O103">
        <v>157.08000000000001</v>
      </c>
      <c r="P103">
        <v>346301.7096</v>
      </c>
      <c r="Q103">
        <v>998.04152706720004</v>
      </c>
      <c r="S103" t="s">
        <v>35</v>
      </c>
      <c r="T103" t="s">
        <v>69</v>
      </c>
      <c r="U103" t="s">
        <v>159</v>
      </c>
    </row>
    <row r="104" spans="1:21" x14ac:dyDescent="0.3">
      <c r="A104" s="2">
        <v>44034</v>
      </c>
      <c r="B104" t="s">
        <v>20</v>
      </c>
      <c r="C104" t="s">
        <v>179</v>
      </c>
      <c r="D104" t="s">
        <v>199</v>
      </c>
      <c r="H104" t="s">
        <v>334</v>
      </c>
      <c r="I104" t="s">
        <v>328</v>
      </c>
      <c r="J104" t="s">
        <v>171</v>
      </c>
      <c r="K104" t="s">
        <v>339</v>
      </c>
      <c r="L104">
        <v>0.9</v>
      </c>
      <c r="M104">
        <f t="shared" si="2"/>
        <v>3.7499999999999999E-2</v>
      </c>
      <c r="N104">
        <v>30.7</v>
      </c>
      <c r="O104">
        <v>257.88</v>
      </c>
      <c r="P104">
        <v>568527.40559999994</v>
      </c>
      <c r="Q104">
        <v>1638.4959829392001</v>
      </c>
      <c r="S104" t="s">
        <v>35</v>
      </c>
      <c r="T104" t="s">
        <v>69</v>
      </c>
      <c r="U104" t="s">
        <v>159</v>
      </c>
    </row>
    <row r="105" spans="1:21" x14ac:dyDescent="0.3">
      <c r="A105" s="2">
        <v>44034</v>
      </c>
      <c r="B105" t="s">
        <v>20</v>
      </c>
      <c r="C105" t="s">
        <v>179</v>
      </c>
      <c r="D105" t="s">
        <v>199</v>
      </c>
      <c r="H105" t="s">
        <v>201</v>
      </c>
      <c r="I105" t="s">
        <v>175</v>
      </c>
      <c r="J105" t="s">
        <v>175</v>
      </c>
      <c r="K105" t="s">
        <v>340</v>
      </c>
      <c r="L105">
        <v>2</v>
      </c>
      <c r="M105">
        <f t="shared" si="2"/>
        <v>8.3333333333333329E-2</v>
      </c>
      <c r="N105">
        <v>10</v>
      </c>
      <c r="O105">
        <v>84</v>
      </c>
      <c r="P105">
        <v>185188.08</v>
      </c>
      <c r="Q105">
        <v>533.71204655999998</v>
      </c>
      <c r="S105" t="s">
        <v>35</v>
      </c>
      <c r="T105" t="s">
        <v>69</v>
      </c>
      <c r="U105" t="s">
        <v>208</v>
      </c>
    </row>
    <row r="106" spans="1:21" x14ac:dyDescent="0.3">
      <c r="A106" s="2">
        <v>44035</v>
      </c>
      <c r="B106" t="s">
        <v>20</v>
      </c>
      <c r="C106" t="s">
        <v>179</v>
      </c>
      <c r="D106" t="s">
        <v>180</v>
      </c>
      <c r="H106" t="s">
        <v>181</v>
      </c>
      <c r="I106" t="s">
        <v>190</v>
      </c>
      <c r="J106" t="s">
        <v>171</v>
      </c>
      <c r="K106" t="s">
        <v>341</v>
      </c>
      <c r="L106">
        <v>1</v>
      </c>
      <c r="M106">
        <f t="shared" si="2"/>
        <v>4.1666666666666664E-2</v>
      </c>
      <c r="N106">
        <v>40.700000000000003</v>
      </c>
      <c r="O106">
        <v>341.88000000000005</v>
      </c>
      <c r="P106">
        <v>753715.48560000013</v>
      </c>
      <c r="Q106">
        <v>2172.2080294992006</v>
      </c>
      <c r="S106" t="s">
        <v>35</v>
      </c>
      <c r="T106" t="s">
        <v>69</v>
      </c>
      <c r="U106" t="s">
        <v>159</v>
      </c>
    </row>
    <row r="107" spans="1:21" x14ac:dyDescent="0.3">
      <c r="A107" s="2">
        <v>44036</v>
      </c>
      <c r="B107" t="s">
        <v>20</v>
      </c>
      <c r="C107" t="s">
        <v>179</v>
      </c>
      <c r="D107" t="s">
        <v>199</v>
      </c>
      <c r="H107" t="s">
        <v>202</v>
      </c>
      <c r="I107" t="s">
        <v>170</v>
      </c>
      <c r="J107" t="s">
        <v>204</v>
      </c>
      <c r="K107" t="s">
        <v>342</v>
      </c>
      <c r="L107">
        <v>1</v>
      </c>
      <c r="M107">
        <f t="shared" si="2"/>
        <v>4.1666666666666664E-2</v>
      </c>
      <c r="N107">
        <v>17.2</v>
      </c>
      <c r="O107">
        <v>144.47999999999999</v>
      </c>
      <c r="P107">
        <v>318523.49759999994</v>
      </c>
      <c r="Q107">
        <v>917.98472008319993</v>
      </c>
      <c r="S107" t="s">
        <v>35</v>
      </c>
      <c r="T107" t="s">
        <v>69</v>
      </c>
      <c r="U107" t="s">
        <v>208</v>
      </c>
    </row>
    <row r="108" spans="1:21" x14ac:dyDescent="0.3">
      <c r="A108" s="2">
        <v>44036</v>
      </c>
      <c r="B108" t="s">
        <v>20</v>
      </c>
      <c r="C108" t="s">
        <v>179</v>
      </c>
      <c r="D108" t="s">
        <v>199</v>
      </c>
      <c r="H108" t="s">
        <v>308</v>
      </c>
      <c r="I108" t="s">
        <v>170</v>
      </c>
      <c r="J108" t="s">
        <v>171</v>
      </c>
      <c r="K108" t="s">
        <v>343</v>
      </c>
      <c r="L108">
        <v>1</v>
      </c>
      <c r="M108">
        <f t="shared" si="2"/>
        <v>4.1666666666666664E-2</v>
      </c>
      <c r="N108">
        <v>10</v>
      </c>
      <c r="O108">
        <v>84</v>
      </c>
      <c r="P108">
        <v>185188.08</v>
      </c>
      <c r="Q108">
        <v>533.71204655999998</v>
      </c>
      <c r="S108" t="s">
        <v>35</v>
      </c>
      <c r="T108" t="s">
        <v>69</v>
      </c>
      <c r="U108" t="s">
        <v>208</v>
      </c>
    </row>
    <row r="109" spans="1:21" x14ac:dyDescent="0.3">
      <c r="A109" s="2">
        <v>44038</v>
      </c>
      <c r="B109" t="s">
        <v>20</v>
      </c>
      <c r="C109" t="s">
        <v>179</v>
      </c>
      <c r="D109" t="s">
        <v>180</v>
      </c>
      <c r="H109" t="s">
        <v>297</v>
      </c>
      <c r="I109" t="s">
        <v>175</v>
      </c>
      <c r="J109" t="s">
        <v>175</v>
      </c>
      <c r="K109" t="s">
        <v>344</v>
      </c>
      <c r="L109">
        <v>1</v>
      </c>
      <c r="M109">
        <f t="shared" si="2"/>
        <v>4.1666666666666664E-2</v>
      </c>
      <c r="N109">
        <v>23.4</v>
      </c>
      <c r="O109">
        <v>196.56</v>
      </c>
      <c r="P109">
        <v>433340.10719999997</v>
      </c>
      <c r="Q109">
        <v>1248.8861889503999</v>
      </c>
      <c r="S109" t="s">
        <v>35</v>
      </c>
      <c r="T109" t="s">
        <v>69</v>
      </c>
      <c r="U109" t="s">
        <v>159</v>
      </c>
    </row>
    <row r="110" spans="1:21" x14ac:dyDescent="0.3">
      <c r="A110" s="2">
        <v>44039</v>
      </c>
      <c r="B110" t="s">
        <v>20</v>
      </c>
      <c r="C110" t="s">
        <v>179</v>
      </c>
      <c r="D110" t="s">
        <v>180</v>
      </c>
      <c r="H110" t="s">
        <v>181</v>
      </c>
      <c r="I110" t="s">
        <v>205</v>
      </c>
      <c r="J110" t="s">
        <v>171</v>
      </c>
      <c r="K110" t="s">
        <v>345</v>
      </c>
      <c r="L110">
        <v>1</v>
      </c>
      <c r="M110">
        <f t="shared" si="2"/>
        <v>4.1666666666666664E-2</v>
      </c>
      <c r="N110">
        <v>23.6</v>
      </c>
      <c r="O110">
        <v>198.24</v>
      </c>
      <c r="P110">
        <v>437043.8688</v>
      </c>
      <c r="Q110">
        <v>1259.5604298815999</v>
      </c>
      <c r="S110" t="s">
        <v>35</v>
      </c>
      <c r="T110" t="s">
        <v>69</v>
      </c>
      <c r="U110" t="s">
        <v>158</v>
      </c>
    </row>
    <row r="111" spans="1:21" x14ac:dyDescent="0.3">
      <c r="A111" s="2">
        <v>44040</v>
      </c>
      <c r="B111" t="s">
        <v>20</v>
      </c>
      <c r="C111" t="s">
        <v>179</v>
      </c>
      <c r="D111" t="s">
        <v>180</v>
      </c>
      <c r="H111" t="s">
        <v>181</v>
      </c>
      <c r="I111" t="s">
        <v>205</v>
      </c>
      <c r="J111" t="s">
        <v>171</v>
      </c>
      <c r="K111" t="s">
        <v>346</v>
      </c>
      <c r="L111">
        <v>1</v>
      </c>
      <c r="M111">
        <f t="shared" si="2"/>
        <v>4.1666666666666664E-2</v>
      </c>
      <c r="N111">
        <v>24.5</v>
      </c>
      <c r="O111">
        <v>205.8</v>
      </c>
      <c r="P111">
        <v>453710.79600000003</v>
      </c>
      <c r="Q111">
        <v>1307.594514072</v>
      </c>
      <c r="S111" t="s">
        <v>35</v>
      </c>
      <c r="T111" t="s">
        <v>69</v>
      </c>
      <c r="U111" t="s">
        <v>158</v>
      </c>
    </row>
    <row r="112" spans="1:21" x14ac:dyDescent="0.3">
      <c r="A112" s="2">
        <v>44041</v>
      </c>
      <c r="B112" t="s">
        <v>20</v>
      </c>
      <c r="C112" t="s">
        <v>200</v>
      </c>
      <c r="D112" t="s">
        <v>296</v>
      </c>
      <c r="H112" t="s">
        <v>347</v>
      </c>
      <c r="I112" t="s">
        <v>348</v>
      </c>
      <c r="J112" t="s">
        <v>175</v>
      </c>
      <c r="K112" t="s">
        <v>349</v>
      </c>
      <c r="L112">
        <v>1</v>
      </c>
      <c r="M112">
        <f t="shared" si="2"/>
        <v>4.1666666666666664E-2</v>
      </c>
      <c r="N112">
        <v>34.299999999999997</v>
      </c>
      <c r="O112">
        <v>288.12</v>
      </c>
      <c r="P112">
        <v>635195.11439999996</v>
      </c>
      <c r="Q112">
        <v>1830.6323197007998</v>
      </c>
      <c r="S112" t="s">
        <v>35</v>
      </c>
      <c r="T112" t="s">
        <v>69</v>
      </c>
      <c r="U112" t="s">
        <v>158</v>
      </c>
    </row>
    <row r="113" spans="1:21" x14ac:dyDescent="0.3">
      <c r="A113" s="2">
        <v>44042</v>
      </c>
      <c r="B113" t="s">
        <v>20</v>
      </c>
      <c r="C113" t="s">
        <v>179</v>
      </c>
      <c r="D113" t="s">
        <v>199</v>
      </c>
      <c r="H113" t="s">
        <v>350</v>
      </c>
      <c r="I113" t="s">
        <v>351</v>
      </c>
      <c r="J113" t="s">
        <v>171</v>
      </c>
      <c r="K113" t="s">
        <v>352</v>
      </c>
      <c r="L113">
        <v>1</v>
      </c>
      <c r="M113">
        <f t="shared" si="2"/>
        <v>4.1666666666666664E-2</v>
      </c>
      <c r="N113">
        <v>28.6</v>
      </c>
      <c r="O113">
        <v>240.24</v>
      </c>
      <c r="P113">
        <v>529637.90879999998</v>
      </c>
      <c r="Q113">
        <v>1526.4164531616</v>
      </c>
      <c r="S113" t="s">
        <v>35</v>
      </c>
      <c r="T113" t="s">
        <v>69</v>
      </c>
      <c r="U113" t="s">
        <v>208</v>
      </c>
    </row>
    <row r="114" spans="1:21" x14ac:dyDescent="0.3">
      <c r="A114" s="2">
        <v>44013</v>
      </c>
      <c r="B114" t="s">
        <v>23</v>
      </c>
      <c r="H114" t="s">
        <v>189</v>
      </c>
      <c r="I114" t="s">
        <v>171</v>
      </c>
      <c r="J114" t="s">
        <v>193</v>
      </c>
      <c r="L114">
        <v>24</v>
      </c>
      <c r="M114">
        <f t="shared" si="2"/>
        <v>1</v>
      </c>
      <c r="N114">
        <v>14.6</v>
      </c>
      <c r="O114">
        <v>122.64</v>
      </c>
      <c r="P114">
        <v>270374.5968</v>
      </c>
      <c r="Q114">
        <v>779.2195879776001</v>
      </c>
      <c r="S114" t="s">
        <v>35</v>
      </c>
      <c r="T114" t="s">
        <v>69</v>
      </c>
      <c r="U114" t="s">
        <v>155</v>
      </c>
    </row>
    <row r="115" spans="1:21" x14ac:dyDescent="0.3">
      <c r="A115" s="2">
        <v>44014</v>
      </c>
      <c r="B115" t="s">
        <v>23</v>
      </c>
      <c r="H115" t="s">
        <v>189</v>
      </c>
      <c r="I115" t="s">
        <v>171</v>
      </c>
      <c r="J115" t="s">
        <v>193</v>
      </c>
      <c r="L115">
        <v>24</v>
      </c>
      <c r="M115">
        <f t="shared" si="2"/>
        <v>1</v>
      </c>
      <c r="N115">
        <v>14.6</v>
      </c>
      <c r="O115">
        <v>122.64</v>
      </c>
      <c r="P115">
        <v>270374.5968</v>
      </c>
      <c r="Q115">
        <v>779.2195879776001</v>
      </c>
      <c r="S115" t="s">
        <v>35</v>
      </c>
      <c r="T115" t="s">
        <v>69</v>
      </c>
      <c r="U115" t="s">
        <v>155</v>
      </c>
    </row>
    <row r="116" spans="1:21" x14ac:dyDescent="0.3">
      <c r="A116" s="2">
        <v>44015</v>
      </c>
      <c r="B116" t="s">
        <v>23</v>
      </c>
      <c r="H116" t="s">
        <v>189</v>
      </c>
      <c r="I116" t="s">
        <v>171</v>
      </c>
      <c r="J116" t="s">
        <v>193</v>
      </c>
      <c r="L116">
        <v>24</v>
      </c>
      <c r="M116">
        <f t="shared" ref="M116:M144" si="3">L116/24</f>
        <v>1</v>
      </c>
      <c r="N116">
        <v>14.6</v>
      </c>
      <c r="O116">
        <v>122.64</v>
      </c>
      <c r="P116">
        <v>270374.5968</v>
      </c>
      <c r="Q116">
        <v>779.2195879776001</v>
      </c>
      <c r="S116" t="s">
        <v>35</v>
      </c>
      <c r="T116" t="s">
        <v>69</v>
      </c>
      <c r="U116" t="s">
        <v>155</v>
      </c>
    </row>
    <row r="117" spans="1:21" x14ac:dyDescent="0.3">
      <c r="A117" s="2">
        <v>44016</v>
      </c>
      <c r="B117" t="s">
        <v>23</v>
      </c>
      <c r="H117" t="s">
        <v>189</v>
      </c>
      <c r="I117" t="s">
        <v>171</v>
      </c>
      <c r="J117" t="s">
        <v>193</v>
      </c>
      <c r="L117">
        <v>24</v>
      </c>
      <c r="M117">
        <f t="shared" si="3"/>
        <v>1</v>
      </c>
      <c r="N117">
        <v>14.6</v>
      </c>
      <c r="O117">
        <v>122.64</v>
      </c>
      <c r="P117">
        <v>270374.5968</v>
      </c>
      <c r="Q117">
        <v>779.2195879776001</v>
      </c>
      <c r="S117" t="s">
        <v>35</v>
      </c>
      <c r="T117" t="s">
        <v>69</v>
      </c>
      <c r="U117" t="s">
        <v>155</v>
      </c>
    </row>
    <row r="118" spans="1:21" x14ac:dyDescent="0.3">
      <c r="A118" s="2">
        <v>44017</v>
      </c>
      <c r="B118" t="s">
        <v>23</v>
      </c>
      <c r="H118" t="s">
        <v>189</v>
      </c>
      <c r="I118" t="s">
        <v>171</v>
      </c>
      <c r="J118" t="s">
        <v>193</v>
      </c>
      <c r="L118">
        <v>24</v>
      </c>
      <c r="M118">
        <f t="shared" si="3"/>
        <v>1</v>
      </c>
      <c r="N118">
        <v>14.6</v>
      </c>
      <c r="O118">
        <v>122.64</v>
      </c>
      <c r="P118">
        <v>270374.5968</v>
      </c>
      <c r="Q118">
        <v>779.2195879776001</v>
      </c>
      <c r="S118" t="s">
        <v>35</v>
      </c>
      <c r="T118" t="s">
        <v>69</v>
      </c>
      <c r="U118" t="s">
        <v>155</v>
      </c>
    </row>
    <row r="119" spans="1:21" x14ac:dyDescent="0.3">
      <c r="A119" s="2">
        <v>44018</v>
      </c>
      <c r="B119" t="s">
        <v>23</v>
      </c>
      <c r="H119" t="s">
        <v>189</v>
      </c>
      <c r="I119" t="s">
        <v>171</v>
      </c>
      <c r="J119" t="s">
        <v>193</v>
      </c>
      <c r="L119">
        <v>24</v>
      </c>
      <c r="M119">
        <f t="shared" si="3"/>
        <v>1</v>
      </c>
      <c r="N119">
        <v>14.6</v>
      </c>
      <c r="O119">
        <v>122.64</v>
      </c>
      <c r="P119">
        <v>270374.5968</v>
      </c>
      <c r="Q119">
        <v>779.2195879776001</v>
      </c>
      <c r="S119" t="s">
        <v>35</v>
      </c>
      <c r="T119" t="s">
        <v>69</v>
      </c>
      <c r="U119" t="s">
        <v>155</v>
      </c>
    </row>
    <row r="120" spans="1:21" x14ac:dyDescent="0.3">
      <c r="A120" s="2">
        <v>44019</v>
      </c>
      <c r="B120" t="s">
        <v>23</v>
      </c>
      <c r="H120" t="s">
        <v>189</v>
      </c>
      <c r="I120" t="s">
        <v>171</v>
      </c>
      <c r="J120" t="s">
        <v>193</v>
      </c>
      <c r="L120">
        <v>24</v>
      </c>
      <c r="M120">
        <f t="shared" si="3"/>
        <v>1</v>
      </c>
      <c r="N120">
        <v>14.6</v>
      </c>
      <c r="O120">
        <v>122.64</v>
      </c>
      <c r="P120">
        <v>270374.5968</v>
      </c>
      <c r="Q120">
        <v>779.2195879776001</v>
      </c>
      <c r="S120" t="s">
        <v>35</v>
      </c>
      <c r="T120" t="s">
        <v>69</v>
      </c>
      <c r="U120" t="s">
        <v>155</v>
      </c>
    </row>
    <row r="121" spans="1:21" x14ac:dyDescent="0.3">
      <c r="A121" s="2">
        <v>44020</v>
      </c>
      <c r="B121" t="s">
        <v>23</v>
      </c>
      <c r="H121" t="s">
        <v>189</v>
      </c>
      <c r="I121" t="s">
        <v>171</v>
      </c>
      <c r="J121" t="s">
        <v>193</v>
      </c>
      <c r="L121">
        <v>24</v>
      </c>
      <c r="M121">
        <f t="shared" si="3"/>
        <v>1</v>
      </c>
      <c r="N121">
        <v>14.6</v>
      </c>
      <c r="O121">
        <v>122.64</v>
      </c>
      <c r="P121">
        <v>270374.5968</v>
      </c>
      <c r="Q121">
        <v>779.2195879776001</v>
      </c>
      <c r="S121" t="s">
        <v>35</v>
      </c>
      <c r="T121" t="s">
        <v>69</v>
      </c>
      <c r="U121" t="s">
        <v>155</v>
      </c>
    </row>
    <row r="122" spans="1:21" x14ac:dyDescent="0.3">
      <c r="A122" s="2">
        <v>44021</v>
      </c>
      <c r="B122" t="s">
        <v>23</v>
      </c>
      <c r="H122" t="s">
        <v>189</v>
      </c>
      <c r="I122" t="s">
        <v>171</v>
      </c>
      <c r="J122" t="s">
        <v>193</v>
      </c>
      <c r="L122">
        <v>24</v>
      </c>
      <c r="M122">
        <f t="shared" si="3"/>
        <v>1</v>
      </c>
      <c r="N122">
        <v>14.6</v>
      </c>
      <c r="O122">
        <v>122.64</v>
      </c>
      <c r="P122">
        <v>270374.5968</v>
      </c>
      <c r="Q122">
        <v>779.2195879776001</v>
      </c>
      <c r="S122" t="s">
        <v>35</v>
      </c>
      <c r="T122" t="s">
        <v>69</v>
      </c>
      <c r="U122" t="s">
        <v>155</v>
      </c>
    </row>
    <row r="123" spans="1:21" x14ac:dyDescent="0.3">
      <c r="A123" s="2">
        <v>44022</v>
      </c>
      <c r="B123" t="s">
        <v>23</v>
      </c>
      <c r="H123" t="s">
        <v>189</v>
      </c>
      <c r="I123" t="s">
        <v>171</v>
      </c>
      <c r="J123" t="s">
        <v>193</v>
      </c>
      <c r="L123">
        <v>24</v>
      </c>
      <c r="M123">
        <f t="shared" si="3"/>
        <v>1</v>
      </c>
      <c r="N123">
        <v>14.6</v>
      </c>
      <c r="O123">
        <v>122.64</v>
      </c>
      <c r="P123">
        <v>270374.5968</v>
      </c>
      <c r="Q123">
        <v>779.2195879776001</v>
      </c>
      <c r="S123" t="s">
        <v>35</v>
      </c>
      <c r="T123" t="s">
        <v>69</v>
      </c>
      <c r="U123" t="s">
        <v>155</v>
      </c>
    </row>
    <row r="124" spans="1:21" x14ac:dyDescent="0.3">
      <c r="A124" s="2">
        <v>44023</v>
      </c>
      <c r="B124" t="s">
        <v>23</v>
      </c>
      <c r="H124" t="s">
        <v>189</v>
      </c>
      <c r="I124" t="s">
        <v>171</v>
      </c>
      <c r="J124" t="s">
        <v>193</v>
      </c>
      <c r="L124">
        <v>24</v>
      </c>
      <c r="M124">
        <f t="shared" si="3"/>
        <v>1</v>
      </c>
      <c r="N124">
        <v>14.6</v>
      </c>
      <c r="O124">
        <v>122.64</v>
      </c>
      <c r="P124">
        <v>270374.5968</v>
      </c>
      <c r="Q124">
        <v>779.2195879776001</v>
      </c>
      <c r="S124" t="s">
        <v>35</v>
      </c>
      <c r="T124" t="s">
        <v>69</v>
      </c>
      <c r="U124" t="s">
        <v>155</v>
      </c>
    </row>
    <row r="125" spans="1:21" x14ac:dyDescent="0.3">
      <c r="A125" s="2">
        <v>44024</v>
      </c>
      <c r="B125" t="s">
        <v>23</v>
      </c>
      <c r="H125" t="s">
        <v>189</v>
      </c>
      <c r="I125" t="s">
        <v>171</v>
      </c>
      <c r="J125" t="s">
        <v>193</v>
      </c>
      <c r="L125">
        <v>24</v>
      </c>
      <c r="M125">
        <f t="shared" si="3"/>
        <v>1</v>
      </c>
      <c r="N125">
        <v>14.6</v>
      </c>
      <c r="O125">
        <v>122.64</v>
      </c>
      <c r="P125">
        <v>270374.5968</v>
      </c>
      <c r="Q125">
        <v>779.2195879776001</v>
      </c>
      <c r="S125" t="s">
        <v>35</v>
      </c>
      <c r="T125" t="s">
        <v>69</v>
      </c>
      <c r="U125" t="s">
        <v>155</v>
      </c>
    </row>
    <row r="126" spans="1:21" x14ac:dyDescent="0.3">
      <c r="A126" s="2">
        <v>44025</v>
      </c>
      <c r="B126" t="s">
        <v>23</v>
      </c>
      <c r="H126" t="s">
        <v>189</v>
      </c>
      <c r="I126" t="s">
        <v>171</v>
      </c>
      <c r="J126" t="s">
        <v>193</v>
      </c>
      <c r="L126">
        <v>24</v>
      </c>
      <c r="M126">
        <f t="shared" si="3"/>
        <v>1</v>
      </c>
      <c r="N126">
        <v>14.6</v>
      </c>
      <c r="O126">
        <v>122.64</v>
      </c>
      <c r="P126">
        <v>270374.5968</v>
      </c>
      <c r="Q126">
        <v>779.2195879776001</v>
      </c>
      <c r="S126" t="s">
        <v>35</v>
      </c>
      <c r="T126" t="s">
        <v>69</v>
      </c>
      <c r="U126" t="s">
        <v>155</v>
      </c>
    </row>
    <row r="127" spans="1:21" x14ac:dyDescent="0.3">
      <c r="A127" s="2">
        <v>44026</v>
      </c>
      <c r="B127" t="s">
        <v>23</v>
      </c>
      <c r="H127" t="s">
        <v>189</v>
      </c>
      <c r="I127" t="s">
        <v>171</v>
      </c>
      <c r="J127" t="s">
        <v>193</v>
      </c>
      <c r="L127">
        <v>24</v>
      </c>
      <c r="M127">
        <f t="shared" si="3"/>
        <v>1</v>
      </c>
      <c r="N127">
        <v>14.6</v>
      </c>
      <c r="O127">
        <v>122.64</v>
      </c>
      <c r="P127">
        <v>270374.5968</v>
      </c>
      <c r="Q127">
        <v>779.2195879776001</v>
      </c>
      <c r="S127" t="s">
        <v>35</v>
      </c>
      <c r="T127" t="s">
        <v>69</v>
      </c>
      <c r="U127" t="s">
        <v>155</v>
      </c>
    </row>
    <row r="128" spans="1:21" x14ac:dyDescent="0.3">
      <c r="A128" s="2">
        <v>44027</v>
      </c>
      <c r="B128" t="s">
        <v>23</v>
      </c>
      <c r="H128" t="s">
        <v>189</v>
      </c>
      <c r="I128" t="s">
        <v>171</v>
      </c>
      <c r="J128" t="s">
        <v>193</v>
      </c>
      <c r="L128">
        <v>24</v>
      </c>
      <c r="M128">
        <f t="shared" si="3"/>
        <v>1</v>
      </c>
      <c r="N128">
        <v>14.6</v>
      </c>
      <c r="O128">
        <v>122.64</v>
      </c>
      <c r="P128">
        <v>270374.5968</v>
      </c>
      <c r="Q128">
        <v>779.2195879776001</v>
      </c>
      <c r="S128" t="s">
        <v>35</v>
      </c>
      <c r="T128" t="s">
        <v>69</v>
      </c>
      <c r="U128" t="s">
        <v>155</v>
      </c>
    </row>
    <row r="129" spans="1:21" x14ac:dyDescent="0.3">
      <c r="A129" s="2">
        <v>44028</v>
      </c>
      <c r="B129" t="s">
        <v>23</v>
      </c>
      <c r="H129" t="s">
        <v>189</v>
      </c>
      <c r="I129" t="s">
        <v>171</v>
      </c>
      <c r="J129" t="s">
        <v>193</v>
      </c>
      <c r="L129">
        <v>24</v>
      </c>
      <c r="M129">
        <f t="shared" si="3"/>
        <v>1</v>
      </c>
      <c r="N129">
        <v>14.6</v>
      </c>
      <c r="O129">
        <v>122.64</v>
      </c>
      <c r="P129">
        <v>270374.5968</v>
      </c>
      <c r="Q129">
        <v>779.2195879776001</v>
      </c>
      <c r="S129" t="s">
        <v>35</v>
      </c>
      <c r="T129" t="s">
        <v>69</v>
      </c>
      <c r="U129" t="s">
        <v>155</v>
      </c>
    </row>
    <row r="130" spans="1:21" x14ac:dyDescent="0.3">
      <c r="A130" s="2">
        <v>44029</v>
      </c>
      <c r="B130" t="s">
        <v>23</v>
      </c>
      <c r="H130" t="s">
        <v>189</v>
      </c>
      <c r="I130" t="s">
        <v>171</v>
      </c>
      <c r="J130" t="s">
        <v>193</v>
      </c>
      <c r="L130">
        <v>24</v>
      </c>
      <c r="M130">
        <f t="shared" si="3"/>
        <v>1</v>
      </c>
      <c r="N130">
        <v>14.6</v>
      </c>
      <c r="O130">
        <v>122.64</v>
      </c>
      <c r="P130">
        <v>270374.5968</v>
      </c>
      <c r="Q130">
        <v>779.2195879776001</v>
      </c>
      <c r="S130" t="s">
        <v>35</v>
      </c>
      <c r="T130" t="s">
        <v>69</v>
      </c>
      <c r="U130" t="s">
        <v>155</v>
      </c>
    </row>
    <row r="131" spans="1:21" x14ac:dyDescent="0.3">
      <c r="A131" s="2">
        <v>44030</v>
      </c>
      <c r="B131" t="s">
        <v>23</v>
      </c>
      <c r="H131" t="s">
        <v>189</v>
      </c>
      <c r="I131" t="s">
        <v>171</v>
      </c>
      <c r="J131" t="s">
        <v>193</v>
      </c>
      <c r="L131">
        <v>24</v>
      </c>
      <c r="M131">
        <f t="shared" si="3"/>
        <v>1</v>
      </c>
      <c r="N131">
        <v>14.6</v>
      </c>
      <c r="O131">
        <v>122.64</v>
      </c>
      <c r="P131">
        <v>270374.5968</v>
      </c>
      <c r="Q131">
        <v>779.2195879776001</v>
      </c>
      <c r="S131" t="s">
        <v>35</v>
      </c>
      <c r="T131" t="s">
        <v>69</v>
      </c>
      <c r="U131" t="s">
        <v>155</v>
      </c>
    </row>
    <row r="132" spans="1:21" x14ac:dyDescent="0.3">
      <c r="A132" s="2">
        <v>44031</v>
      </c>
      <c r="B132" t="s">
        <v>23</v>
      </c>
      <c r="H132" t="s">
        <v>189</v>
      </c>
      <c r="I132" t="s">
        <v>171</v>
      </c>
      <c r="J132" t="s">
        <v>193</v>
      </c>
      <c r="L132">
        <v>24</v>
      </c>
      <c r="M132">
        <f t="shared" si="3"/>
        <v>1</v>
      </c>
      <c r="N132">
        <v>14.6</v>
      </c>
      <c r="O132">
        <v>122.64</v>
      </c>
      <c r="P132">
        <v>270374.5968</v>
      </c>
      <c r="Q132">
        <v>779.2195879776001</v>
      </c>
      <c r="S132" t="s">
        <v>35</v>
      </c>
      <c r="T132" t="s">
        <v>69</v>
      </c>
      <c r="U132" t="s">
        <v>155</v>
      </c>
    </row>
    <row r="133" spans="1:21" x14ac:dyDescent="0.3">
      <c r="A133" s="2">
        <v>44032</v>
      </c>
      <c r="B133" t="s">
        <v>23</v>
      </c>
      <c r="H133" t="s">
        <v>189</v>
      </c>
      <c r="I133" t="s">
        <v>171</v>
      </c>
      <c r="J133" t="s">
        <v>193</v>
      </c>
      <c r="L133">
        <v>24</v>
      </c>
      <c r="M133">
        <f t="shared" si="3"/>
        <v>1</v>
      </c>
      <c r="N133">
        <v>14.6</v>
      </c>
      <c r="O133">
        <v>122.64</v>
      </c>
      <c r="P133">
        <v>270374.5968</v>
      </c>
      <c r="Q133">
        <v>779.2195879776001</v>
      </c>
      <c r="S133" t="s">
        <v>35</v>
      </c>
      <c r="T133" t="s">
        <v>69</v>
      </c>
      <c r="U133" t="s">
        <v>155</v>
      </c>
    </row>
    <row r="134" spans="1:21" x14ac:dyDescent="0.3">
      <c r="A134" s="2">
        <v>44033</v>
      </c>
      <c r="B134" t="s">
        <v>23</v>
      </c>
      <c r="H134" t="s">
        <v>189</v>
      </c>
      <c r="I134" t="s">
        <v>171</v>
      </c>
      <c r="J134" t="s">
        <v>193</v>
      </c>
      <c r="L134">
        <v>24</v>
      </c>
      <c r="M134">
        <f t="shared" si="3"/>
        <v>1</v>
      </c>
      <c r="N134">
        <v>14.6</v>
      </c>
      <c r="O134">
        <v>122.64</v>
      </c>
      <c r="P134">
        <v>270374.5968</v>
      </c>
      <c r="Q134">
        <v>779.2195879776001</v>
      </c>
      <c r="S134" t="s">
        <v>35</v>
      </c>
      <c r="T134" t="s">
        <v>69</v>
      </c>
      <c r="U134" t="s">
        <v>155</v>
      </c>
    </row>
    <row r="135" spans="1:21" x14ac:dyDescent="0.3">
      <c r="A135" s="2">
        <v>44034</v>
      </c>
      <c r="B135" t="s">
        <v>23</v>
      </c>
      <c r="H135" t="s">
        <v>189</v>
      </c>
      <c r="I135" t="s">
        <v>171</v>
      </c>
      <c r="J135" t="s">
        <v>193</v>
      </c>
      <c r="L135">
        <v>24</v>
      </c>
      <c r="M135">
        <f t="shared" si="3"/>
        <v>1</v>
      </c>
      <c r="N135">
        <v>14</v>
      </c>
      <c r="O135">
        <v>117.60000000000001</v>
      </c>
      <c r="P135">
        <v>259263.31200000001</v>
      </c>
      <c r="Q135">
        <v>747.19686518399999</v>
      </c>
      <c r="S135" t="s">
        <v>35</v>
      </c>
      <c r="T135" t="s">
        <v>69</v>
      </c>
      <c r="U135" t="s">
        <v>155</v>
      </c>
    </row>
    <row r="136" spans="1:21" x14ac:dyDescent="0.3">
      <c r="A136" s="2">
        <v>44035</v>
      </c>
      <c r="B136" t="s">
        <v>23</v>
      </c>
      <c r="H136" t="s">
        <v>189</v>
      </c>
      <c r="I136" t="s">
        <v>171</v>
      </c>
      <c r="J136" t="s">
        <v>193</v>
      </c>
      <c r="L136">
        <v>24</v>
      </c>
      <c r="M136">
        <f t="shared" si="3"/>
        <v>1</v>
      </c>
      <c r="N136">
        <v>12.1</v>
      </c>
      <c r="O136">
        <v>101.64</v>
      </c>
      <c r="P136">
        <v>224077.57679999998</v>
      </c>
      <c r="Q136">
        <v>645.79157633759996</v>
      </c>
      <c r="S136" t="s">
        <v>35</v>
      </c>
      <c r="T136" t="s">
        <v>69</v>
      </c>
      <c r="U136" t="s">
        <v>155</v>
      </c>
    </row>
    <row r="137" spans="1:21" x14ac:dyDescent="0.3">
      <c r="A137" s="2">
        <v>44036</v>
      </c>
      <c r="B137" t="s">
        <v>23</v>
      </c>
      <c r="H137" t="s">
        <v>189</v>
      </c>
      <c r="I137" t="s">
        <v>171</v>
      </c>
      <c r="J137" t="s">
        <v>193</v>
      </c>
      <c r="L137">
        <v>24</v>
      </c>
      <c r="M137">
        <f t="shared" si="3"/>
        <v>1</v>
      </c>
      <c r="N137">
        <v>14.299999999999999</v>
      </c>
      <c r="O137">
        <v>120.11999999999999</v>
      </c>
      <c r="P137">
        <v>264818.95439999999</v>
      </c>
      <c r="Q137">
        <v>763.20822658079999</v>
      </c>
      <c r="S137" t="s">
        <v>35</v>
      </c>
      <c r="T137" t="s">
        <v>69</v>
      </c>
      <c r="U137" t="s">
        <v>155</v>
      </c>
    </row>
    <row r="138" spans="1:21" x14ac:dyDescent="0.3">
      <c r="A138" s="2">
        <v>44037</v>
      </c>
      <c r="B138" t="s">
        <v>23</v>
      </c>
      <c r="H138" t="s">
        <v>189</v>
      </c>
      <c r="I138" t="s">
        <v>171</v>
      </c>
      <c r="J138" t="s">
        <v>193</v>
      </c>
      <c r="L138">
        <v>24</v>
      </c>
      <c r="M138">
        <f t="shared" si="3"/>
        <v>1</v>
      </c>
      <c r="N138">
        <v>14</v>
      </c>
      <c r="O138">
        <v>117.60000000000001</v>
      </c>
      <c r="P138">
        <v>259263.31200000001</v>
      </c>
      <c r="Q138">
        <v>747.19686518399999</v>
      </c>
      <c r="S138" t="s">
        <v>35</v>
      </c>
      <c r="T138" t="s">
        <v>69</v>
      </c>
      <c r="U138" t="s">
        <v>155</v>
      </c>
    </row>
    <row r="139" spans="1:21" x14ac:dyDescent="0.3">
      <c r="A139" s="2">
        <v>44038</v>
      </c>
      <c r="B139" t="s">
        <v>23</v>
      </c>
      <c r="H139" t="s">
        <v>189</v>
      </c>
      <c r="I139" t="s">
        <v>171</v>
      </c>
      <c r="J139" t="s">
        <v>193</v>
      </c>
      <c r="L139">
        <v>12</v>
      </c>
      <c r="M139">
        <f t="shared" si="3"/>
        <v>0.5</v>
      </c>
      <c r="N139">
        <v>14.299999999999999</v>
      </c>
      <c r="O139">
        <v>120.11999999999999</v>
      </c>
      <c r="P139">
        <v>264818.95439999999</v>
      </c>
      <c r="Q139">
        <v>763.20822658079999</v>
      </c>
      <c r="S139" t="s">
        <v>35</v>
      </c>
      <c r="T139" t="s">
        <v>69</v>
      </c>
      <c r="U139" t="s">
        <v>155</v>
      </c>
    </row>
    <row r="140" spans="1:21" x14ac:dyDescent="0.3">
      <c r="A140" s="2">
        <v>44039</v>
      </c>
      <c r="B140" t="s">
        <v>23</v>
      </c>
      <c r="H140" t="s">
        <v>189</v>
      </c>
      <c r="I140" t="s">
        <v>171</v>
      </c>
      <c r="J140" t="s">
        <v>193</v>
      </c>
      <c r="L140">
        <v>12</v>
      </c>
      <c r="M140">
        <f t="shared" si="3"/>
        <v>0.5</v>
      </c>
      <c r="N140">
        <v>9.1</v>
      </c>
      <c r="O140">
        <v>76.44</v>
      </c>
      <c r="P140">
        <v>168521.15279999998</v>
      </c>
      <c r="Q140">
        <v>485.67796236959998</v>
      </c>
      <c r="S140" t="s">
        <v>35</v>
      </c>
      <c r="T140" t="s">
        <v>69</v>
      </c>
      <c r="U140" t="s">
        <v>155</v>
      </c>
    </row>
    <row r="141" spans="1:21" x14ac:dyDescent="0.3">
      <c r="A141" s="2">
        <v>44040</v>
      </c>
      <c r="B141" t="s">
        <v>23</v>
      </c>
      <c r="H141" t="s">
        <v>189</v>
      </c>
      <c r="I141" t="s">
        <v>171</v>
      </c>
      <c r="J141" t="s">
        <v>193</v>
      </c>
      <c r="L141">
        <v>10</v>
      </c>
      <c r="M141">
        <f t="shared" si="3"/>
        <v>0.41666666666666669</v>
      </c>
      <c r="N141">
        <v>4.4000000000000004</v>
      </c>
      <c r="O141">
        <v>36.960000000000008</v>
      </c>
      <c r="P141">
        <v>81482.755200000014</v>
      </c>
      <c r="Q141">
        <v>234.83330048640005</v>
      </c>
      <c r="S141" t="s">
        <v>35</v>
      </c>
      <c r="T141" t="s">
        <v>69</v>
      </c>
      <c r="U141" t="s">
        <v>155</v>
      </c>
    </row>
    <row r="142" spans="1:21" x14ac:dyDescent="0.3">
      <c r="A142" s="2">
        <v>44041</v>
      </c>
      <c r="B142" t="s">
        <v>23</v>
      </c>
      <c r="H142" t="s">
        <v>189</v>
      </c>
      <c r="I142" t="s">
        <v>171</v>
      </c>
      <c r="J142" t="s">
        <v>193</v>
      </c>
      <c r="L142">
        <v>5</v>
      </c>
      <c r="M142">
        <f t="shared" si="3"/>
        <v>0.20833333333333334</v>
      </c>
      <c r="N142">
        <v>5.5</v>
      </c>
      <c r="O142">
        <v>46.2</v>
      </c>
      <c r="P142">
        <v>101853.444</v>
      </c>
      <c r="Q142">
        <v>293.541625608</v>
      </c>
      <c r="S142" t="s">
        <v>35</v>
      </c>
      <c r="T142" t="s">
        <v>69</v>
      </c>
      <c r="U142" t="s">
        <v>155</v>
      </c>
    </row>
    <row r="143" spans="1:21" x14ac:dyDescent="0.3">
      <c r="A143" s="2">
        <v>44042</v>
      </c>
      <c r="B143" t="s">
        <v>23</v>
      </c>
      <c r="H143" t="s">
        <v>189</v>
      </c>
      <c r="I143" t="s">
        <v>171</v>
      </c>
      <c r="J143" t="s">
        <v>193</v>
      </c>
      <c r="L143">
        <v>5</v>
      </c>
      <c r="M143">
        <f t="shared" si="3"/>
        <v>0.20833333333333334</v>
      </c>
      <c r="N143">
        <v>2.1999999999999993</v>
      </c>
      <c r="O143">
        <v>18.479999999999993</v>
      </c>
      <c r="P143">
        <v>40741.377599999985</v>
      </c>
      <c r="Q143">
        <v>117.41665024319997</v>
      </c>
      <c r="S143" t="s">
        <v>35</v>
      </c>
      <c r="T143" t="s">
        <v>69</v>
      </c>
      <c r="U143" t="s">
        <v>155</v>
      </c>
    </row>
    <row r="144" spans="1:21" x14ac:dyDescent="0.3">
      <c r="A144" s="2">
        <v>44043</v>
      </c>
      <c r="B144" t="s">
        <v>23</v>
      </c>
      <c r="H144" t="s">
        <v>189</v>
      </c>
      <c r="I144" t="s">
        <v>171</v>
      </c>
      <c r="J144" t="s">
        <v>193</v>
      </c>
      <c r="L144">
        <v>5</v>
      </c>
      <c r="M144">
        <f t="shared" si="3"/>
        <v>0.20833333333333334</v>
      </c>
      <c r="N144">
        <v>2.5</v>
      </c>
      <c r="O144">
        <v>21</v>
      </c>
      <c r="P144">
        <v>46297.02</v>
      </c>
      <c r="Q144">
        <v>133.42801163999999</v>
      </c>
      <c r="S144" t="s">
        <v>35</v>
      </c>
      <c r="T144" t="s">
        <v>69</v>
      </c>
      <c r="U144" t="s">
        <v>155</v>
      </c>
    </row>
  </sheetData>
  <autoFilter ref="A1:V144" xr:uid="{E393B684-D20E-4A32-843F-99754B79DDD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Datos!$F$1:$F$11</xm:f>
          </x14:formula1>
          <xm:sqref>W18 W20:W21 W46:W47 W54:W55 W58:W60 W63:W71 W73 W43:W44 W40:W41 W23:W38 W15:W16 W10:W13 U1:U14477 W2:W8</xm:sqref>
        </x14:dataValidation>
        <x14:dataValidation type="list" allowBlank="1" showInputMessage="1" showErrorMessage="1" xr:uid="{00000000-0002-0000-0000-000000000000}">
          <x14:formula1>
            <xm:f>Datos!$A$1:$A$16</xm:f>
          </x14:formula1>
          <xm:sqref>B1:B14477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C1:C14477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E1:E14477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S1:S14477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T1:T14477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V1:V14477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  <c r="F7" t="s">
        <v>158</v>
      </c>
    </row>
    <row r="8" spans="1:6" x14ac:dyDescent="0.3">
      <c r="A8" t="s">
        <v>21</v>
      </c>
      <c r="D8" t="s">
        <v>39</v>
      </c>
      <c r="E8" t="s">
        <v>52</v>
      </c>
      <c r="F8" t="s">
        <v>159</v>
      </c>
    </row>
    <row r="9" spans="1:6" x14ac:dyDescent="0.3">
      <c r="A9" t="s">
        <v>22</v>
      </c>
      <c r="D9" t="s">
        <v>40</v>
      </c>
      <c r="E9" t="s">
        <v>53</v>
      </c>
      <c r="F9" t="s">
        <v>160</v>
      </c>
    </row>
    <row r="10" spans="1:6" x14ac:dyDescent="0.3">
      <c r="A10" t="s">
        <v>23</v>
      </c>
      <c r="D10" t="s">
        <v>41</v>
      </c>
      <c r="E10" t="s">
        <v>54</v>
      </c>
      <c r="F10" t="s">
        <v>161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Holmazabal Jesus (Contratista-Teniente)</dc:creator>
  <cp:lastModifiedBy>Hernandez Holmazabal Jesus (Contratista-Teniente)</cp:lastModifiedBy>
  <dcterms:created xsi:type="dcterms:W3CDTF">2020-09-03T20:53:55Z</dcterms:created>
  <dcterms:modified xsi:type="dcterms:W3CDTF">2020-09-04T03:14:26Z</dcterms:modified>
</cp:coreProperties>
</file>