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ern006\Downloads\"/>
    </mc:Choice>
  </mc:AlternateContent>
  <xr:revisionPtr revIDLastSave="0" documentId="13_ncr:1_{0E8A0DE8-BE81-4C8C-81F5-61CCFDB278B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la" sheetId="1" r:id="rId1"/>
    <sheet name="Datos" sheetId="2" r:id="rId2"/>
  </sheets>
  <definedNames>
    <definedName name="_xlnm._FilterDatabase" localSheetId="0" hidden="1">Tabla!$A$1:$V$81</definedName>
  </definedNames>
  <calcPr calcId="181029"/>
</workbook>
</file>

<file path=xl/calcChain.xml><?xml version="1.0" encoding="utf-8"?>
<calcChain xmlns="http://schemas.openxmlformats.org/spreadsheetml/2006/main">
  <c r="M44" i="1" l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" i="1"/>
</calcChain>
</file>

<file path=xl/sharedStrings.xml><?xml version="1.0" encoding="utf-8"?>
<sst xmlns="http://schemas.openxmlformats.org/spreadsheetml/2006/main" count="966" uniqueCount="305">
  <si>
    <t>UnidadOperacional</t>
  </si>
  <si>
    <t>Sector</t>
  </si>
  <si>
    <t>Lugar</t>
  </si>
  <si>
    <t>TipoObjeto</t>
  </si>
  <si>
    <t>Evento</t>
  </si>
  <si>
    <t>NivelImpacto</t>
  </si>
  <si>
    <t>Comentarios</t>
  </si>
  <si>
    <t>QHorasDetencion</t>
  </si>
  <si>
    <t>QDiasDetencion</t>
  </si>
  <si>
    <t>QKtsPerdida</t>
  </si>
  <si>
    <t>QTMFperdida</t>
  </si>
  <si>
    <t>QLibrasPerdida</t>
  </si>
  <si>
    <t>MontoPerdidaKUSD</t>
  </si>
  <si>
    <t>IdRiesgoAsociado</t>
  </si>
  <si>
    <t>GSYS</t>
  </si>
  <si>
    <t>GDI</t>
  </si>
  <si>
    <t>GFUN</t>
  </si>
  <si>
    <t>GRMD</t>
  </si>
  <si>
    <t>GOBM</t>
  </si>
  <si>
    <t>GPRO</t>
  </si>
  <si>
    <t>GMIN</t>
  </si>
  <si>
    <t>GRHU</t>
  </si>
  <si>
    <t>GAD</t>
  </si>
  <si>
    <t>GRSW</t>
  </si>
  <si>
    <t>GSAE</t>
  </si>
  <si>
    <t>GSSO</t>
  </si>
  <si>
    <t>GTRH</t>
  </si>
  <si>
    <t>GPTA</t>
  </si>
  <si>
    <t>DFC</t>
  </si>
  <si>
    <t>Gerencia</t>
  </si>
  <si>
    <t>SuperIntendencia</t>
  </si>
  <si>
    <t>Area</t>
  </si>
  <si>
    <t>GEO MINERO METALÚRGICOS</t>
  </si>
  <si>
    <t>NEGOCIO / EXTERNO</t>
  </si>
  <si>
    <t>GOVERNANCE / CUMPLIMIENTO</t>
  </si>
  <si>
    <t>OPERACIÓN</t>
  </si>
  <si>
    <t>SEGURIDAD Y SALUD OCUPACIONAL</t>
  </si>
  <si>
    <t>SUSTENTABILIDAD</t>
  </si>
  <si>
    <t>RRHH</t>
  </si>
  <si>
    <t>GESTION EJECUCION</t>
  </si>
  <si>
    <t>INGENIERIA</t>
  </si>
  <si>
    <t>ABASTECIMIENTO/CONTRATOS</t>
  </si>
  <si>
    <t>CONSTRUCCION</t>
  </si>
  <si>
    <t>PUESTA EN MARCHA/RAMP UP</t>
  </si>
  <si>
    <t>Familia</t>
  </si>
  <si>
    <t>Captura de Datos</t>
  </si>
  <si>
    <t>Modelo Geológico</t>
  </si>
  <si>
    <t>Modelo Geometalúrgico</t>
  </si>
  <si>
    <t>Modelo Geotécnico</t>
  </si>
  <si>
    <t>Modelo Hodrogeológico</t>
  </si>
  <si>
    <t>Modelo de Estimación</t>
  </si>
  <si>
    <t>Proceso Metalúrgico</t>
  </si>
  <si>
    <t>Plan Minero</t>
  </si>
  <si>
    <t>Estrategia de Negocios</t>
  </si>
  <si>
    <t>Condiciones de mercado</t>
  </si>
  <si>
    <t>Evaluación Económica</t>
  </si>
  <si>
    <t>Infraestructura pública</t>
  </si>
  <si>
    <t>Relación con Privados</t>
  </si>
  <si>
    <t>Financiamiento</t>
  </si>
  <si>
    <t>Governance</t>
  </si>
  <si>
    <t>Normativo</t>
  </si>
  <si>
    <t>Interacción Organizacional</t>
  </si>
  <si>
    <t>Plazos de aprobación</t>
  </si>
  <si>
    <t>Normativa Interna</t>
  </si>
  <si>
    <t>Leyes</t>
  </si>
  <si>
    <t>Reputacional</t>
  </si>
  <si>
    <t>Relación con Autoridades</t>
  </si>
  <si>
    <t>Promesa de producción</t>
  </si>
  <si>
    <t>Opex</t>
  </si>
  <si>
    <t>Técnicos/Operacionales</t>
  </si>
  <si>
    <t>Mantenimiento</t>
  </si>
  <si>
    <t>Transporte y Logística</t>
  </si>
  <si>
    <t>Infraestructura y Servicios</t>
  </si>
  <si>
    <t>Recursos Humanos</t>
  </si>
  <si>
    <t>Benchmarking</t>
  </si>
  <si>
    <t>PND</t>
  </si>
  <si>
    <t>Criterios de diseño de seguridad</t>
  </si>
  <si>
    <t>Seguridad Riesgos críticos</t>
  </si>
  <si>
    <t>Salud ocupacional</t>
  </si>
  <si>
    <t>Protección industrial</t>
  </si>
  <si>
    <t>Condiciones del terreno</t>
  </si>
  <si>
    <t>Eventos de la naturaleza/Clima extremo</t>
  </si>
  <si>
    <t>EIA/DIA</t>
  </si>
  <si>
    <t>Permisos</t>
  </si>
  <si>
    <t>Residuos y emisiones</t>
  </si>
  <si>
    <t>Sitios arqueológicos</t>
  </si>
  <si>
    <t>Recursos naturales</t>
  </si>
  <si>
    <t>Compromisos ambientales</t>
  </si>
  <si>
    <t>Vigilancia ambiental</t>
  </si>
  <si>
    <t>Comunidad</t>
  </si>
  <si>
    <t>Autoridades</t>
  </si>
  <si>
    <t>Servicios públicos</t>
  </si>
  <si>
    <t>Territorio/Servidumbres</t>
  </si>
  <si>
    <t>Disponibilidad de mano de obra</t>
  </si>
  <si>
    <t>Competencias del personal</t>
  </si>
  <si>
    <t>Selección/Rotación personal</t>
  </si>
  <si>
    <t>Rol y responsabilidad</t>
  </si>
  <si>
    <t>Condiciones laborales</t>
  </si>
  <si>
    <t>Relación laboral</t>
  </si>
  <si>
    <t>Cambio cultural</t>
  </si>
  <si>
    <t>Capex</t>
  </si>
  <si>
    <t>Programa</t>
  </si>
  <si>
    <t>Alcance</t>
  </si>
  <si>
    <t>Calidad (QA/QC)</t>
  </si>
  <si>
    <t>Control de cambios</t>
  </si>
  <si>
    <t>Comunicación</t>
  </si>
  <si>
    <t>Integración entre áreas del proyecto</t>
  </si>
  <si>
    <t>Partes interesadas</t>
  </si>
  <si>
    <t>Aportes del dueño del proyecto</t>
  </si>
  <si>
    <t>Integración de Ingeniería</t>
  </si>
  <si>
    <t>Integración de Contratos</t>
  </si>
  <si>
    <t>Sponsor</t>
  </si>
  <si>
    <t>Supuestos y restricciones</t>
  </si>
  <si>
    <t>Cristerios del diseño</t>
  </si>
  <si>
    <t>Cambios del diseño</t>
  </si>
  <si>
    <t>Límite de batería</t>
  </si>
  <si>
    <t>Completitud Madurez Coherencia</t>
  </si>
  <si>
    <t>Procesos e Infraestructura</t>
  </si>
  <si>
    <t>Tecnología</t>
  </si>
  <si>
    <t>Información Vendor</t>
  </si>
  <si>
    <t>Geomecánica</t>
  </si>
  <si>
    <t>Topografía</t>
  </si>
  <si>
    <t>Definición del requerimiento</t>
  </si>
  <si>
    <t>Bases de licitación</t>
  </si>
  <si>
    <t>Formación de contratos</t>
  </si>
  <si>
    <t>Adminsitración del contrato</t>
  </si>
  <si>
    <t>Capacidad de los contratistas</t>
  </si>
  <si>
    <t>Aportes del proyecto al contrato</t>
  </si>
  <si>
    <t>Compra de bienes y equipos</t>
  </si>
  <si>
    <t>Fabricación</t>
  </si>
  <si>
    <t>Logística</t>
  </si>
  <si>
    <t>Importaciones e internacionalización</t>
  </si>
  <si>
    <t>Disponibilidad de materiales</t>
  </si>
  <si>
    <t>Disponibilidad de servicios</t>
  </si>
  <si>
    <t>Condiciones del sitio</t>
  </si>
  <si>
    <t>Interferencias</t>
  </si>
  <si>
    <t>Movilización y desmovilización</t>
  </si>
  <si>
    <t>Tien-Ins/Conexiones</t>
  </si>
  <si>
    <t>Equipos y maquinaria</t>
  </si>
  <si>
    <t>Rendimientos</t>
  </si>
  <si>
    <t>Método y secuencia constructiva</t>
  </si>
  <si>
    <t>Maniobras especiales</t>
  </si>
  <si>
    <t>Infraestructura, accesos y servicios</t>
  </si>
  <si>
    <t>Término constructivo</t>
  </si>
  <si>
    <t>Entrega/detención de Equipos</t>
  </si>
  <si>
    <t>Pre-comisionamiento</t>
  </si>
  <si>
    <t>Comisionamiento</t>
  </si>
  <si>
    <t>Ramp-Up</t>
  </si>
  <si>
    <t>Aportes de la operación</t>
  </si>
  <si>
    <t>Integración con Operaciones</t>
  </si>
  <si>
    <t>Alistamiento operacional</t>
  </si>
  <si>
    <t>Descontinuidad operacional</t>
  </si>
  <si>
    <t>SubProceso</t>
  </si>
  <si>
    <t>Atraso Proyecto</t>
  </si>
  <si>
    <t>Probidad y Transparencia</t>
  </si>
  <si>
    <t>Falta Agua</t>
  </si>
  <si>
    <t>Falla Equipo Crítico</t>
  </si>
  <si>
    <t>Incendio</t>
  </si>
  <si>
    <t>Pandemia</t>
  </si>
  <si>
    <t>Otro</t>
  </si>
  <si>
    <t>Falta Mineral</t>
  </si>
  <si>
    <t>Transformacion Cultural</t>
  </si>
  <si>
    <t>Clasificacion</t>
  </si>
  <si>
    <t>TipoFalla</t>
  </si>
  <si>
    <t>Fecha</t>
  </si>
  <si>
    <t>CONVENCIONAL</t>
  </si>
  <si>
    <t>SAG</t>
  </si>
  <si>
    <t>MOLIENDA CONVENCIONAL</t>
  </si>
  <si>
    <t>SAG1</t>
  </si>
  <si>
    <t>SAG2</t>
  </si>
  <si>
    <t>FALLA MECANICA</t>
  </si>
  <si>
    <t>DETENCION EQUIPO</t>
  </si>
  <si>
    <t>FALLA ELECTRICA</t>
  </si>
  <si>
    <t>MOLINO SAG</t>
  </si>
  <si>
    <t>FALTA MINERAL</t>
  </si>
  <si>
    <t>OTRO</t>
  </si>
  <si>
    <t>ENCLAVAMIENTO</t>
  </si>
  <si>
    <t>DETENCION SAG2</t>
  </si>
  <si>
    <t>CORTE</t>
  </si>
  <si>
    <t>MOLINO 12</t>
  </si>
  <si>
    <t>MOLINO 2</t>
  </si>
  <si>
    <t>MOLINO BOLAS 411</t>
  </si>
  <si>
    <t>DETENCION SAG1</t>
  </si>
  <si>
    <t>MOLINO (S)</t>
  </si>
  <si>
    <t>BAJA DISPONIBILIDAD</t>
  </si>
  <si>
    <t>Falla Operacional</t>
  </si>
  <si>
    <t>TRANSPORTE Y CHANCADO</t>
  </si>
  <si>
    <t>TRANSPORTE PPAL.</t>
  </si>
  <si>
    <t>CHANCADO COLON</t>
  </si>
  <si>
    <t>TREN</t>
  </si>
  <si>
    <t>CV-316</t>
  </si>
  <si>
    <t>PIQUE</t>
  </si>
  <si>
    <t>OPERACION SEGUN OFERTA</t>
  </si>
  <si>
    <t>CH-1</t>
  </si>
  <si>
    <t>DETENCION CH-1</t>
  </si>
  <si>
    <t>FERROCARRIL</t>
  </si>
  <si>
    <t>PLANTA SEWELL</t>
  </si>
  <si>
    <t>RAJO</t>
  </si>
  <si>
    <t>CHANCADO</t>
  </si>
  <si>
    <t>PLANTA</t>
  </si>
  <si>
    <t>MOLINOS PRIMARIOS</t>
  </si>
  <si>
    <t>EQUIPOS DE APOYO</t>
  </si>
  <si>
    <t>CORREAS</t>
  </si>
  <si>
    <t>ATOLLO</t>
  </si>
  <si>
    <t>VIAS DE TREN</t>
  </si>
  <si>
    <t>MOLIENDA UNITARIA</t>
  </si>
  <si>
    <t>Molino 501 detenido por nivel llenado pozo retratamiento desde 18:50 a 21:50 hrs.</t>
  </si>
  <si>
    <t>Molienda SAG 2 menor procesamiento de 22:00 a 07:10 hrs por restriccion en recuperadores de agua.</t>
  </si>
  <si>
    <t>MOLINO BOLAS 511</t>
  </si>
  <si>
    <t>detenido por imprevisto electrico desde 17:07 a 19:10 hrs. genera menor RATE de procesamiento a SAG II</t>
  </si>
  <si>
    <t>detenido desde 22:00 a 19:00 hrs por Falta de mineral.</t>
  </si>
  <si>
    <t>MOLINO 7</t>
  </si>
  <si>
    <t>Detenido por atollo caÃ±eria rebose desde 18:28 a 19:43 hrs.</t>
  </si>
  <si>
    <t>MOLINO 9</t>
  </si>
  <si>
    <t>Detenido por baja presion de descanso desde 01:53 a 04:23 hrs</t>
  </si>
  <si>
    <t>FALLA BOMBA CICLONES</t>
  </si>
  <si>
    <t>Detenido para cambio bomba ciclones desde 17:38 a 18:05 hrs.</t>
  </si>
  <si>
    <t>detenido por enclavamiento CTR 525 desde 19:53 a 21:05 hrs. recirculara pebbles. menor Rate.</t>
  </si>
  <si>
    <t>Molino 7 F/S (13.65 hrs) por corte en correa 04 alimentacion.</t>
  </si>
  <si>
    <t>24 hrs detenidos M1. M2 y M3 por falta de mineral.</t>
  </si>
  <si>
    <t>2.5 hrs detenido por enclavamiento por atollo en CTR-465.</t>
  </si>
  <si>
    <t>3 hrs detenidos M4. M5 . M6 y M7 por falla de bomba 182 de flotacion primera limpieza.no impulsa.</t>
  </si>
  <si>
    <t>3 hrs detenido SAG 2 para cambio de harnero y mantencion.</t>
  </si>
  <si>
    <t>Detenciones: M5 sist. lubricacion 13:47 a 14:38 hrs. M9 en MP 08:30 a 18:32 hrs. M12 bomba cy 13:03 a 15:30 hrs. molinos 4. 5. 10 y 12 presentan detencion por falla en suministro electrico.</t>
  </si>
  <si>
    <t>MOLINO 13</t>
  </si>
  <si>
    <t>Detencion por falla en suministro electrico desde 16:27 a 17:01 hrs.</t>
  </si>
  <si>
    <t>Por falla en suministro electrico detienen SAG2 y SAG1 desde 16:27 a 17:15 hrs y desde 16:27 a 17:52 hrs respectivamente.</t>
  </si>
  <si>
    <t>Molinos 1. 2 y 3 detenciones por FM. Molino 4. fs por bba. ciclones desde 21:30 hrs. Molino 9 fs por rotura caÃ±eria desde 12:30 a 03:10 hrs y mtto desde 08:45 hrs.</t>
  </si>
  <si>
    <t>Baja rate desde 03:07 a 03:57 hrs por RIS en CTR 461 y limpieza chute en CTR 538.</t>
  </si>
  <si>
    <t>MOLINO BOLAS 512</t>
  </si>
  <si>
    <t>Imprevisto mecanico desde 07:12 a 13:00 hrs.</t>
  </si>
  <si>
    <t>Molino 9. bba cy (22:00 - 02:10 hrs). Molino 10. bba cy y sistema lubricacion (02:10 - 15:25 hrs). Molino 11. ajuste prensa (02:25 - 03:00 hrs) y bba cy (04:40 a 19:45 hrs).</t>
  </si>
  <si>
    <t>Imprevisto en sistema de lubricacion genera detencion MB411 desde 19:15 a 22:20 hrs.</t>
  </si>
  <si>
    <t>Detencion por disturbio electrico desde 07:30 a 10:27 hrs.</t>
  </si>
  <si>
    <t>Detenido por bajo nivel en stock pile desde 20:46 a 23:13 hrs. (2.45 hrs)</t>
  </si>
  <si>
    <t>M-12 detenido por imprevisto en guillotina y cambio de bomba de pozo 7.83 hrs.</t>
  </si>
  <si>
    <t>Detenido por enclavamiento CTR 463 sensor de Atollo. (Corte CTR- 455). desde 04:30 a 04:57 hrs. (0.45 hrs)</t>
  </si>
  <si>
    <t>Detenido por enclavamiento CTR 456. desde 05:15 a 05:39 hrs. (0.40 hrs). posteriormente procesa a RATE 800 tph hasta 06:40 hrs.</t>
  </si>
  <si>
    <t>detenido por Imprevisto en ciclo-conversor desde 15:35 a 16:30 hrs. (0.91 hrs)</t>
  </si>
  <si>
    <t>APRON 72-3</t>
  </si>
  <si>
    <t>Apron 72-3 y 72-4 F/S por temperatura sistema hidraulico de 08:20 a 10:20 hrs. falla red de agua de refrigeracion equipos.</t>
  </si>
  <si>
    <t>CV-315</t>
  </si>
  <si>
    <t>detenida desde 15:00 a 17:30 hrs por Pila SAG alta.</t>
  </si>
  <si>
    <t>RESTRINGIDA POR PILA ALTA</t>
  </si>
  <si>
    <t>Detenida por pila sag 2 alta desde 20:36 hasta 21:23 hrs.</t>
  </si>
  <si>
    <t>DESRIELADO</t>
  </si>
  <si>
    <t>Tren 4 descarrilado (1 carro) en buzones linea 6 por 2.66 hrs. genera restriccion vaciado.</t>
  </si>
  <si>
    <t>RESTRICCION VACIADO</t>
  </si>
  <si>
    <t>BUZON GRUESO</t>
  </si>
  <si>
    <t>L5 VACIADO LENTO</t>
  </si>
  <si>
    <t>TA restriccion de vaciado buzones gruesos por CHAPRI falla en CV-316 y T-3 restringida.</t>
  </si>
  <si>
    <t>Trafico detenido de 01:35 a 02:15 hrs por falla en locomotora 140 de tren 6 en sector km 8. genera atraso en ciclo productivo.</t>
  </si>
  <si>
    <t>CH-2</t>
  </si>
  <si>
    <t>DETENCION CH-2</t>
  </si>
  <si>
    <t>CHAP-02 detenido (5 hrs) por atollo chancador con mineral.</t>
  </si>
  <si>
    <t>1 h detenido CH-1 por activacion de seÃ±al de alarma de alta carga en descarga.</t>
  </si>
  <si>
    <t>7 hrs detenido CH_2 por perdida de seÃ±al de poste.</t>
  </si>
  <si>
    <t>24 hrs detenida limpieza n3 por falla en Apron 72-3 reparacion estructural.</t>
  </si>
  <si>
    <t>1 h detenida CTR 316A por imprevisto electrico en breaker.</t>
  </si>
  <si>
    <t>T1</t>
  </si>
  <si>
    <t>Chancado primario detenido desde 16:27 a 18:10 hrs por falla en suministro electrico y problema de comunicacion con servidor.</t>
  </si>
  <si>
    <t>Atollo por estructura metalica desde 01:25 a 12:36 hrs.</t>
  </si>
  <si>
    <t>DETENCION UNIDAD OPERACIONAL</t>
  </si>
  <si>
    <t>Detenida por imprevisto mecanico. 18.66 hr.</t>
  </si>
  <si>
    <t>Detenido por Atollo. 24hrs.</t>
  </si>
  <si>
    <t>Ferrocarril restringido debido a baja oferta de mineral. 10:30 a 13:23 hrs por atollo en CV-101.</t>
  </si>
  <si>
    <t>Menor oferta de mineral desde 10:30 a 13:23 hrs por atollo en CV-101.</t>
  </si>
  <si>
    <t>UJ-2 detenido por imprevisto electrica desde 15:45 a 19:07 hrs.</t>
  </si>
  <si>
    <t>CHANCADORES</t>
  </si>
  <si>
    <t>por exceso de circulante en buzon intermedio. detencion desde 12:30 a 13:30 por cambio de raspadores y detencion CTR 117 por problemas de alineamiento. menor procesamiento</t>
  </si>
  <si>
    <t>Falla electrica en CV103 desde 05:30 a 06:35</t>
  </si>
  <si>
    <t>CV100 detenida por imprevisto mecanico (rotura en correa) desde 19:40 a 22:00 hrs.</t>
  </si>
  <si>
    <t>Detenido por ruptura CV100 desde 22:00 a 02:00 hrs.</t>
  </si>
  <si>
    <t>Detenido desde 01:00 a 04:10 hrs por bajo nivel buzon fino. (imprevisto CHRAJO)</t>
  </si>
  <si>
    <t>HARNEROS</t>
  </si>
  <si>
    <t>Menor procesamiento por bajo nivel buzones finos.</t>
  </si>
  <si>
    <t>Molienda menor procesamiento por bajo nivel buzones finos.</t>
  </si>
  <si>
    <t>FF.CC sin oferta mineral desde las 16:00 hrs por interferencia en Rajo Sur.</t>
  </si>
  <si>
    <t>Chancado Sewell detenido desde las 21:15 hrs por falta mineral.</t>
  </si>
  <si>
    <t>CAMIONES</t>
  </si>
  <si>
    <t>Rajo Sur detenido por condicion de terreno desprendimiento de rocas desde ladera del cerro.</t>
  </si>
  <si>
    <t>Molienda Sewell menor procesamiento por bajo nivel de buzones. a rate de 15.000 tmh/d desde las 18:15 hrs.</t>
  </si>
  <si>
    <t>TC 00:30 hrs normaliza operacion Rajo Sur post evento desprendimiento de rocas en ladera.</t>
  </si>
  <si>
    <t>Planta chancado Sewell detenida (2.6 hrs) por falla mecanica en correa CTR-111.</t>
  </si>
  <si>
    <t>Chancado Rajo baja disponibilidad de chancadores. equipo UJ-01 F/S (18 hrs).</t>
  </si>
  <si>
    <t>1.5 hrs. Chancado STD 1. f/s por imprevisto mecanico.</t>
  </si>
  <si>
    <t>Molienda Sewell procesando a rate de 19.000 tmh/d. Desde las 22:00 hrs sube rate a 20.000 tmh/d.</t>
  </si>
  <si>
    <t>4 hrs. detenida correa CV-101(L. Critica) por atollo.</t>
  </si>
  <si>
    <t>5 hrs detenida Molienda Sewell por bajo nivel buzon fino. Rate de 15.000 tmh/d.</t>
  </si>
  <si>
    <t>1 h detenida planta de chancado por imprevisto en alimentacion electrica..</t>
  </si>
  <si>
    <t>Planta Sewell . se detiene de las 17:00 a 19:15 hrs por problema de CTR 116 (falla motor).</t>
  </si>
  <si>
    <t>9 hrs detenida Molienda Sewell por rotura de caÃ±eria de pulpa.</t>
  </si>
  <si>
    <t>Molienda Sewell a las 14:00 hrs baja rate de 19.000 tmh/d a 17.000 tmh/d por inestabilidad en sector arroyo hondo inicio de embanque.</t>
  </si>
  <si>
    <t>CTR 119 por temperatura desde 14:30 a 15:40 hr.</t>
  </si>
  <si>
    <t>Mtto. desde 12:00 a 13:28 hrs. atollo en CTR062 desde 13:40 a 14:50 hrs. imprevisto en sonda CTR067 y atollo chat 09.</t>
  </si>
  <si>
    <t>Cambio de polin en CV-100 y CV-103. desde 12:27 a 13:25 hrs.</t>
  </si>
  <si>
    <t>Interferencias en terciario 9. Clab 030 . sonda CTR068. wobber 05 y atollo en aliv y feed bock.</t>
  </si>
  <si>
    <t>Interferencia en el proceso por falla en STD 05 y en el Clab 030.</t>
  </si>
  <si>
    <t>Interferencia por imprevisto mecanico en Clab 030. detencion del STD 1 desde 11:15 a 12:00 hrs y roturas de mallas en buzon intermedio.</t>
  </si>
  <si>
    <t>Mtto. chute CTR 068 desde 10:30 a 11:30 hrs.</t>
  </si>
  <si>
    <t>Menor oferta de mineral por imprevisto en CV-100 (Atollo) desde 18:35 a 21:44 hrs.</t>
  </si>
  <si>
    <t>Chancado Sewell realiza detencion planta para mantencion y limpieza de 12:20 a 14:40 hrs. genera menor capacidad de vaciado a FFCC 5N</t>
  </si>
  <si>
    <t>No cumple con meta de produccion por baja disponibilidad de equipos.</t>
  </si>
  <si>
    <t>Baja disponibilidad de equipos (CH STD) genera menor procesamiento de mineral.</t>
  </si>
  <si>
    <t>Planta chancado Sewell detenida de 12:00 a 13:50 hrs por retiro tapado en chancador standar n2.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</si>
</sst>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64" fontId="0" fillId="0" borderId="0" xfId="0" applyNumberFormat="1"/>
    <xf numFmtId="0" fontId="2" fillId="0" borderId="2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1"/>
  <sheetViews>
    <sheetView tabSelected="1" workbookViewId="0">
      <pane ySplit="1" topLeftCell="A2" activePane="bottomLeft" state="frozen"/>
      <selection pane="bottomLeft" activeCell="O52" sqref="O52"/>
    </sheetView>
  </sheetViews>
  <sheetFormatPr baseColWidth="10" defaultColWidth="8.88671875" defaultRowHeight="14.4" x14ac:dyDescent="0.3"/>
  <cols>
    <col min="20" max="20" width="16" customWidth="1"/>
    <col min="21" max="21" width="19.33203125" customWidth="1"/>
  </cols>
  <sheetData>
    <row r="1" spans="1:22" x14ac:dyDescent="0.3">
      <c r="A1" s="1" t="s">
        <v>164</v>
      </c>
      <c r="B1" s="1" t="s">
        <v>29</v>
      </c>
      <c r="C1" s="1" t="s">
        <v>30</v>
      </c>
      <c r="D1" s="1" t="s">
        <v>0</v>
      </c>
      <c r="E1" s="1" t="s">
        <v>31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44</v>
      </c>
      <c r="T1" s="1" t="s">
        <v>152</v>
      </c>
      <c r="U1" s="1" t="s">
        <v>162</v>
      </c>
      <c r="V1" s="1" t="s">
        <v>163</v>
      </c>
    </row>
    <row r="2" spans="1:22" x14ac:dyDescent="0.3">
      <c r="A2" s="2">
        <v>43892</v>
      </c>
      <c r="B2" s="3" t="s">
        <v>27</v>
      </c>
      <c r="C2" t="s">
        <v>166</v>
      </c>
      <c r="D2" t="s">
        <v>169</v>
      </c>
      <c r="H2" t="s">
        <v>173</v>
      </c>
      <c r="I2" t="s">
        <v>175</v>
      </c>
      <c r="J2" t="s">
        <v>175</v>
      </c>
      <c r="K2" t="s">
        <v>206</v>
      </c>
      <c r="L2">
        <v>3</v>
      </c>
      <c r="M2">
        <f>L2/24</f>
        <v>0.125</v>
      </c>
      <c r="N2">
        <v>22.7</v>
      </c>
      <c r="O2">
        <v>190.68</v>
      </c>
      <c r="P2">
        <v>420376.94160000002</v>
      </c>
      <c r="Q2">
        <v>987.46543581840012</v>
      </c>
      <c r="S2" t="s">
        <v>35</v>
      </c>
      <c r="T2" t="s">
        <v>69</v>
      </c>
      <c r="U2" t="s">
        <v>185</v>
      </c>
    </row>
    <row r="3" spans="1:22" x14ac:dyDescent="0.3">
      <c r="A3" s="2">
        <v>43893</v>
      </c>
      <c r="B3" s="4" t="s">
        <v>27</v>
      </c>
      <c r="C3" t="s">
        <v>166</v>
      </c>
      <c r="D3" t="s">
        <v>169</v>
      </c>
      <c r="H3" t="s">
        <v>173</v>
      </c>
      <c r="I3" t="s">
        <v>175</v>
      </c>
      <c r="J3" t="s">
        <v>175</v>
      </c>
      <c r="K3" t="s">
        <v>207</v>
      </c>
      <c r="L3">
        <v>9</v>
      </c>
      <c r="M3">
        <f t="shared" ref="M3:M55" si="0">L3/24</f>
        <v>0.375</v>
      </c>
      <c r="N3">
        <v>21.3</v>
      </c>
      <c r="O3">
        <v>178.92000000000002</v>
      </c>
      <c r="P3">
        <v>394450.61040000001</v>
      </c>
      <c r="Q3">
        <v>926.56448382960002</v>
      </c>
      <c r="S3" t="s">
        <v>35</v>
      </c>
      <c r="T3" t="s">
        <v>69</v>
      </c>
      <c r="U3" t="s">
        <v>155</v>
      </c>
    </row>
    <row r="4" spans="1:22" x14ac:dyDescent="0.3">
      <c r="A4" s="2">
        <v>43894</v>
      </c>
      <c r="B4" s="4" t="s">
        <v>27</v>
      </c>
      <c r="C4" t="s">
        <v>166</v>
      </c>
      <c r="D4" t="s">
        <v>169</v>
      </c>
      <c r="H4" t="s">
        <v>208</v>
      </c>
      <c r="I4" t="s">
        <v>172</v>
      </c>
      <c r="J4" t="s">
        <v>175</v>
      </c>
      <c r="K4" t="s">
        <v>209</v>
      </c>
      <c r="L4">
        <v>2</v>
      </c>
      <c r="M4">
        <f t="shared" si="0"/>
        <v>8.3333333333333329E-2</v>
      </c>
      <c r="N4">
        <v>0.6</v>
      </c>
      <c r="O4">
        <v>5.04</v>
      </c>
      <c r="P4">
        <v>11111.284799999999</v>
      </c>
      <c r="Q4">
        <v>26.100407995199998</v>
      </c>
      <c r="S4" t="s">
        <v>35</v>
      </c>
      <c r="T4" t="s">
        <v>69</v>
      </c>
      <c r="U4" t="s">
        <v>156</v>
      </c>
    </row>
    <row r="5" spans="1:22" x14ac:dyDescent="0.3">
      <c r="A5" s="2">
        <v>43896</v>
      </c>
      <c r="B5" s="4" t="s">
        <v>27</v>
      </c>
      <c r="C5" t="s">
        <v>165</v>
      </c>
      <c r="D5" t="s">
        <v>167</v>
      </c>
      <c r="H5" t="s">
        <v>180</v>
      </c>
      <c r="I5" t="s">
        <v>174</v>
      </c>
      <c r="J5" t="s">
        <v>171</v>
      </c>
      <c r="K5" t="s">
        <v>210</v>
      </c>
      <c r="L5">
        <v>21</v>
      </c>
      <c r="M5">
        <f t="shared" si="0"/>
        <v>0.875</v>
      </c>
      <c r="N5">
        <v>17.265816777750974</v>
      </c>
      <c r="O5">
        <v>145.0328609331082</v>
      </c>
      <c r="P5">
        <v>319742.34587034897</v>
      </c>
      <c r="Q5">
        <v>751.07477044944983</v>
      </c>
      <c r="S5" t="s">
        <v>35</v>
      </c>
      <c r="T5" t="s">
        <v>69</v>
      </c>
      <c r="U5" t="s">
        <v>160</v>
      </c>
    </row>
    <row r="6" spans="1:22" x14ac:dyDescent="0.3">
      <c r="A6" s="2">
        <v>43896</v>
      </c>
      <c r="B6" s="4" t="s">
        <v>27</v>
      </c>
      <c r="C6" t="s">
        <v>165</v>
      </c>
      <c r="D6" t="s">
        <v>167</v>
      </c>
      <c r="H6" t="s">
        <v>211</v>
      </c>
      <c r="I6" t="s">
        <v>203</v>
      </c>
      <c r="J6" t="s">
        <v>171</v>
      </c>
      <c r="K6" t="s">
        <v>212</v>
      </c>
      <c r="L6">
        <v>1</v>
      </c>
      <c r="M6">
        <f t="shared" si="0"/>
        <v>4.1666666666666664E-2</v>
      </c>
      <c r="N6">
        <v>0.82218175132147486</v>
      </c>
      <c r="O6">
        <v>6.9063267111003892</v>
      </c>
      <c r="P6">
        <v>15225.82599382614</v>
      </c>
      <c r="Q6">
        <v>35.76546525949761</v>
      </c>
      <c r="S6" t="s">
        <v>35</v>
      </c>
      <c r="T6" t="s">
        <v>69</v>
      </c>
      <c r="U6" t="s">
        <v>159</v>
      </c>
    </row>
    <row r="7" spans="1:22" x14ac:dyDescent="0.3">
      <c r="A7" s="2">
        <v>43896</v>
      </c>
      <c r="B7" s="4" t="s">
        <v>27</v>
      </c>
      <c r="C7" t="s">
        <v>165</v>
      </c>
      <c r="D7" t="s">
        <v>167</v>
      </c>
      <c r="H7" t="s">
        <v>213</v>
      </c>
      <c r="I7" t="s">
        <v>170</v>
      </c>
      <c r="J7" t="s">
        <v>171</v>
      </c>
      <c r="K7" t="s">
        <v>214</v>
      </c>
      <c r="L7">
        <v>3</v>
      </c>
      <c r="M7">
        <f t="shared" si="0"/>
        <v>0.125</v>
      </c>
      <c r="N7">
        <v>3.1919997404245493</v>
      </c>
      <c r="O7">
        <v>26.812797819566214</v>
      </c>
      <c r="P7">
        <v>59112.030328972061</v>
      </c>
      <c r="Q7">
        <v>138.85415924275537</v>
      </c>
      <c r="S7" t="s">
        <v>35</v>
      </c>
      <c r="T7" t="s">
        <v>69</v>
      </c>
      <c r="U7" t="s">
        <v>156</v>
      </c>
    </row>
    <row r="8" spans="1:22" x14ac:dyDescent="0.3">
      <c r="A8" s="2">
        <v>43896</v>
      </c>
      <c r="B8" s="4" t="s">
        <v>27</v>
      </c>
      <c r="C8" t="s">
        <v>166</v>
      </c>
      <c r="D8" t="s">
        <v>169</v>
      </c>
      <c r="H8" t="s">
        <v>173</v>
      </c>
      <c r="I8" t="s">
        <v>215</v>
      </c>
      <c r="J8" t="s">
        <v>177</v>
      </c>
      <c r="K8" t="s">
        <v>216</v>
      </c>
      <c r="L8">
        <v>0.5</v>
      </c>
      <c r="M8">
        <f t="shared" si="0"/>
        <v>2.0833333333333332E-2</v>
      </c>
      <c r="N8">
        <v>4.840000576834333</v>
      </c>
      <c r="O8">
        <v>40.656004845408397</v>
      </c>
      <c r="P8">
        <v>89631.04140228426</v>
      </c>
      <c r="Q8">
        <v>210.54331625396574</v>
      </c>
      <c r="S8" t="s">
        <v>35</v>
      </c>
      <c r="T8" t="s">
        <v>69</v>
      </c>
      <c r="U8" t="s">
        <v>156</v>
      </c>
    </row>
    <row r="9" spans="1:22" x14ac:dyDescent="0.3">
      <c r="A9" s="2">
        <v>43896</v>
      </c>
      <c r="B9" s="4" t="s">
        <v>27</v>
      </c>
      <c r="C9" t="s">
        <v>166</v>
      </c>
      <c r="D9" t="s">
        <v>169</v>
      </c>
      <c r="H9" t="s">
        <v>173</v>
      </c>
      <c r="I9" t="s">
        <v>176</v>
      </c>
      <c r="J9" t="s">
        <v>177</v>
      </c>
      <c r="K9" t="s">
        <v>217</v>
      </c>
      <c r="L9">
        <v>1</v>
      </c>
      <c r="M9">
        <f t="shared" si="0"/>
        <v>4.1666666666666664E-2</v>
      </c>
      <c r="N9">
        <v>9.6800011536686661</v>
      </c>
      <c r="O9">
        <v>81.312009690816794</v>
      </c>
      <c r="P9">
        <v>179262.08280456852</v>
      </c>
      <c r="Q9">
        <v>421.08663250793148</v>
      </c>
      <c r="S9" t="s">
        <v>35</v>
      </c>
      <c r="T9" t="s">
        <v>69</v>
      </c>
      <c r="U9" t="s">
        <v>156</v>
      </c>
    </row>
    <row r="10" spans="1:22" x14ac:dyDescent="0.3">
      <c r="A10" s="2">
        <v>43897</v>
      </c>
      <c r="B10" s="4" t="s">
        <v>27</v>
      </c>
      <c r="C10" t="s">
        <v>165</v>
      </c>
      <c r="D10" t="s">
        <v>167</v>
      </c>
      <c r="H10" t="s">
        <v>211</v>
      </c>
      <c r="I10" t="s">
        <v>170</v>
      </c>
      <c r="J10" t="s">
        <v>171</v>
      </c>
      <c r="K10" t="s">
        <v>218</v>
      </c>
      <c r="L10">
        <v>13.65</v>
      </c>
      <c r="M10">
        <f t="shared" si="0"/>
        <v>0.56874999999999998</v>
      </c>
      <c r="N10">
        <v>2.8</v>
      </c>
      <c r="O10">
        <v>23.52</v>
      </c>
      <c r="P10">
        <v>51852.662399999994</v>
      </c>
      <c r="Q10">
        <v>121.80190397760001</v>
      </c>
      <c r="S10" t="s">
        <v>35</v>
      </c>
      <c r="T10" t="s">
        <v>69</v>
      </c>
      <c r="U10" t="s">
        <v>156</v>
      </c>
    </row>
    <row r="11" spans="1:22" x14ac:dyDescent="0.3">
      <c r="A11" s="2">
        <v>43908</v>
      </c>
      <c r="B11" s="4" t="s">
        <v>27</v>
      </c>
      <c r="C11" t="s">
        <v>165</v>
      </c>
      <c r="D11" t="s">
        <v>167</v>
      </c>
      <c r="H11" t="s">
        <v>183</v>
      </c>
      <c r="I11" t="s">
        <v>174</v>
      </c>
      <c r="J11" t="s">
        <v>171</v>
      </c>
      <c r="K11" t="s">
        <v>219</v>
      </c>
      <c r="L11">
        <v>24</v>
      </c>
      <c r="M11">
        <f t="shared" si="0"/>
        <v>1</v>
      </c>
      <c r="N11">
        <v>6.6699692186835016</v>
      </c>
      <c r="O11">
        <v>56.027741436941419</v>
      </c>
      <c r="P11">
        <v>123519.87932670978</v>
      </c>
      <c r="Q11">
        <v>290.14819653844131</v>
      </c>
      <c r="S11" t="s">
        <v>35</v>
      </c>
      <c r="T11" t="s">
        <v>69</v>
      </c>
      <c r="U11" t="s">
        <v>160</v>
      </c>
    </row>
    <row r="12" spans="1:22" x14ac:dyDescent="0.3">
      <c r="A12" s="2">
        <v>43908</v>
      </c>
      <c r="B12" s="4" t="s">
        <v>27</v>
      </c>
      <c r="C12" t="s">
        <v>166</v>
      </c>
      <c r="D12" t="s">
        <v>168</v>
      </c>
      <c r="H12" t="s">
        <v>173</v>
      </c>
      <c r="I12" t="s">
        <v>176</v>
      </c>
      <c r="J12" t="s">
        <v>182</v>
      </c>
      <c r="K12" t="s">
        <v>220</v>
      </c>
      <c r="L12">
        <v>2.5</v>
      </c>
      <c r="M12">
        <f t="shared" si="0"/>
        <v>0.10416666666666667</v>
      </c>
      <c r="N12">
        <v>8.1801293768095729</v>
      </c>
      <c r="O12">
        <v>68.713086765200416</v>
      </c>
      <c r="P12">
        <v>151486.24534429613</v>
      </c>
      <c r="Q12">
        <v>355.84119031375161</v>
      </c>
      <c r="S12" t="s">
        <v>35</v>
      </c>
      <c r="T12" t="s">
        <v>69</v>
      </c>
      <c r="U12" t="s">
        <v>156</v>
      </c>
    </row>
    <row r="13" spans="1:22" x14ac:dyDescent="0.3">
      <c r="A13" s="2">
        <v>43908</v>
      </c>
      <c r="B13" s="4" t="s">
        <v>27</v>
      </c>
      <c r="C13" t="s">
        <v>165</v>
      </c>
      <c r="D13" t="s">
        <v>167</v>
      </c>
      <c r="H13" t="s">
        <v>183</v>
      </c>
      <c r="I13" t="s">
        <v>175</v>
      </c>
      <c r="J13" t="s">
        <v>175</v>
      </c>
      <c r="K13" t="s">
        <v>221</v>
      </c>
      <c r="L13">
        <v>3</v>
      </c>
      <c r="M13">
        <f t="shared" si="0"/>
        <v>0.125</v>
      </c>
      <c r="N13">
        <v>0.8337461523354377</v>
      </c>
      <c r="O13">
        <v>7.0034676796176774</v>
      </c>
      <c r="P13">
        <v>15439.984915838722</v>
      </c>
      <c r="Q13">
        <v>36.268524567305164</v>
      </c>
      <c r="S13" t="s">
        <v>35</v>
      </c>
      <c r="T13" t="s">
        <v>69</v>
      </c>
      <c r="U13" t="s">
        <v>156</v>
      </c>
    </row>
    <row r="14" spans="1:22" x14ac:dyDescent="0.3">
      <c r="A14" s="2">
        <v>43908</v>
      </c>
      <c r="B14" s="4" t="s">
        <v>27</v>
      </c>
      <c r="C14" t="s">
        <v>166</v>
      </c>
      <c r="D14" t="s">
        <v>169</v>
      </c>
      <c r="H14" t="s">
        <v>173</v>
      </c>
      <c r="I14" t="s">
        <v>175</v>
      </c>
      <c r="J14" t="s">
        <v>175</v>
      </c>
      <c r="K14" t="s">
        <v>222</v>
      </c>
      <c r="L14">
        <v>3</v>
      </c>
      <c r="M14">
        <f t="shared" si="0"/>
        <v>0.125</v>
      </c>
      <c r="N14">
        <v>9.8161552521714874</v>
      </c>
      <c r="O14">
        <v>82.455704118240504</v>
      </c>
      <c r="P14">
        <v>181783.49441315536</v>
      </c>
      <c r="Q14">
        <v>427.009428376502</v>
      </c>
      <c r="S14" t="s">
        <v>35</v>
      </c>
      <c r="T14" t="s">
        <v>69</v>
      </c>
      <c r="U14" t="s">
        <v>156</v>
      </c>
    </row>
    <row r="15" spans="1:22" x14ac:dyDescent="0.3">
      <c r="A15" s="2">
        <v>43909</v>
      </c>
      <c r="B15" s="4" t="s">
        <v>27</v>
      </c>
      <c r="C15" t="s">
        <v>165</v>
      </c>
      <c r="D15" t="s">
        <v>167</v>
      </c>
      <c r="H15" t="s">
        <v>183</v>
      </c>
      <c r="I15" t="s">
        <v>175</v>
      </c>
      <c r="J15" t="s">
        <v>175</v>
      </c>
      <c r="K15" t="s">
        <v>223</v>
      </c>
      <c r="L15">
        <v>13</v>
      </c>
      <c r="M15">
        <f t="shared" si="0"/>
        <v>0.54166666666666663</v>
      </c>
      <c r="N15">
        <v>0.40774859593510115</v>
      </c>
      <c r="O15">
        <v>3.4250882058548497</v>
      </c>
      <c r="P15">
        <v>7551.0179603917186</v>
      </c>
      <c r="Q15">
        <v>17.737341188960148</v>
      </c>
      <c r="S15" t="s">
        <v>35</v>
      </c>
      <c r="T15" t="s">
        <v>69</v>
      </c>
      <c r="U15" t="s">
        <v>156</v>
      </c>
    </row>
    <row r="16" spans="1:22" x14ac:dyDescent="0.3">
      <c r="A16" s="2">
        <v>43909</v>
      </c>
      <c r="B16" s="4" t="s">
        <v>27</v>
      </c>
      <c r="C16" t="s">
        <v>165</v>
      </c>
      <c r="D16" t="s">
        <v>205</v>
      </c>
      <c r="H16" t="s">
        <v>224</v>
      </c>
      <c r="I16" t="s">
        <v>175</v>
      </c>
      <c r="J16" t="s">
        <v>175</v>
      </c>
      <c r="K16" t="s">
        <v>225</v>
      </c>
      <c r="L16">
        <v>1</v>
      </c>
      <c r="M16">
        <f t="shared" si="0"/>
        <v>4.1666666666666664E-2</v>
      </c>
      <c r="N16">
        <v>0.15368985539092272</v>
      </c>
      <c r="O16">
        <v>1.2909947852837509</v>
      </c>
      <c r="P16">
        <v>2846.1529235322628</v>
      </c>
      <c r="Q16">
        <v>6.685613217377286</v>
      </c>
      <c r="S16" t="s">
        <v>35</v>
      </c>
      <c r="T16" t="s">
        <v>69</v>
      </c>
      <c r="U16" t="s">
        <v>156</v>
      </c>
    </row>
    <row r="17" spans="1:21" x14ac:dyDescent="0.3">
      <c r="A17" s="2">
        <v>43909</v>
      </c>
      <c r="B17" s="4" t="s">
        <v>27</v>
      </c>
      <c r="C17" t="s">
        <v>166</v>
      </c>
      <c r="D17" t="s">
        <v>169</v>
      </c>
      <c r="H17" t="s">
        <v>173</v>
      </c>
      <c r="I17" t="s">
        <v>175</v>
      </c>
      <c r="J17" t="s">
        <v>175</v>
      </c>
      <c r="K17" t="s">
        <v>226</v>
      </c>
      <c r="L17">
        <v>2</v>
      </c>
      <c r="M17">
        <f t="shared" si="0"/>
        <v>8.3333333333333329E-2</v>
      </c>
      <c r="N17">
        <v>0.73856154867397605</v>
      </c>
      <c r="O17">
        <v>6.2039170088613993</v>
      </c>
      <c r="P17">
        <v>13677.279516076018</v>
      </c>
      <c r="Q17">
        <v>32.127929583262571</v>
      </c>
      <c r="S17" t="s">
        <v>35</v>
      </c>
      <c r="T17" t="s">
        <v>69</v>
      </c>
      <c r="U17" t="s">
        <v>156</v>
      </c>
    </row>
    <row r="18" spans="1:21" x14ac:dyDescent="0.3">
      <c r="A18" s="2">
        <v>43910</v>
      </c>
      <c r="B18" s="4" t="s">
        <v>27</v>
      </c>
      <c r="C18" t="s">
        <v>165</v>
      </c>
      <c r="D18" t="s">
        <v>167</v>
      </c>
      <c r="H18" t="s">
        <v>183</v>
      </c>
      <c r="I18" t="s">
        <v>175</v>
      </c>
      <c r="J18" t="s">
        <v>175</v>
      </c>
      <c r="K18" t="s">
        <v>227</v>
      </c>
      <c r="L18">
        <v>3</v>
      </c>
      <c r="M18">
        <f t="shared" si="0"/>
        <v>0.125</v>
      </c>
      <c r="N18">
        <v>0.25758520308573896</v>
      </c>
      <c r="O18">
        <v>2.1637157059202075</v>
      </c>
      <c r="P18">
        <v>4770.1709195858075</v>
      </c>
      <c r="Q18">
        <v>11.205131490107064</v>
      </c>
      <c r="S18" t="s">
        <v>35</v>
      </c>
      <c r="T18" t="s">
        <v>69</v>
      </c>
      <c r="U18" t="s">
        <v>156</v>
      </c>
    </row>
    <row r="19" spans="1:21" x14ac:dyDescent="0.3">
      <c r="A19" s="2">
        <v>43910</v>
      </c>
      <c r="B19" s="4" t="s">
        <v>27</v>
      </c>
      <c r="C19" t="s">
        <v>166</v>
      </c>
      <c r="D19" t="s">
        <v>168</v>
      </c>
      <c r="H19" t="s">
        <v>173</v>
      </c>
      <c r="I19" t="s">
        <v>175</v>
      </c>
      <c r="J19" t="s">
        <v>175</v>
      </c>
      <c r="K19" t="s">
        <v>228</v>
      </c>
      <c r="L19">
        <v>0.83333333333333337</v>
      </c>
      <c r="M19">
        <f t="shared" si="0"/>
        <v>3.4722222222222224E-2</v>
      </c>
      <c r="N19">
        <v>0.84241479691426113</v>
      </c>
      <c r="O19">
        <v>7.0762842940797936</v>
      </c>
      <c r="P19">
        <v>15600.517880414194</v>
      </c>
      <c r="Q19">
        <v>36.645616501092945</v>
      </c>
      <c r="S19" t="s">
        <v>35</v>
      </c>
      <c r="T19" t="s">
        <v>69</v>
      </c>
      <c r="U19" t="s">
        <v>185</v>
      </c>
    </row>
    <row r="20" spans="1:21" x14ac:dyDescent="0.3">
      <c r="A20" s="2">
        <v>43911</v>
      </c>
      <c r="B20" s="4" t="s">
        <v>27</v>
      </c>
      <c r="C20" t="s">
        <v>166</v>
      </c>
      <c r="D20" t="s">
        <v>169</v>
      </c>
      <c r="H20" t="s">
        <v>229</v>
      </c>
      <c r="I20" t="s">
        <v>170</v>
      </c>
      <c r="J20" t="s">
        <v>171</v>
      </c>
      <c r="K20" t="s">
        <v>230</v>
      </c>
      <c r="L20">
        <v>6</v>
      </c>
      <c r="M20">
        <f t="shared" si="0"/>
        <v>0.25</v>
      </c>
      <c r="N20">
        <v>2.9641564330711345</v>
      </c>
      <c r="O20">
        <v>24.898914037797532</v>
      </c>
      <c r="P20">
        <v>54892.643866009195</v>
      </c>
      <c r="Q20">
        <v>128.94282044125561</v>
      </c>
      <c r="S20" t="s">
        <v>35</v>
      </c>
      <c r="T20" t="s">
        <v>69</v>
      </c>
      <c r="U20" t="s">
        <v>156</v>
      </c>
    </row>
    <row r="21" spans="1:21" x14ac:dyDescent="0.3">
      <c r="A21" s="2">
        <v>43911</v>
      </c>
      <c r="B21" s="4" t="s">
        <v>27</v>
      </c>
      <c r="C21" t="s">
        <v>165</v>
      </c>
      <c r="D21" t="s">
        <v>167</v>
      </c>
      <c r="H21" t="s">
        <v>183</v>
      </c>
      <c r="I21" t="s">
        <v>175</v>
      </c>
      <c r="J21" t="s">
        <v>175</v>
      </c>
      <c r="K21" t="s">
        <v>231</v>
      </c>
      <c r="L21">
        <v>19</v>
      </c>
      <c r="M21">
        <f t="shared" si="0"/>
        <v>0.79166666666666663</v>
      </c>
      <c r="N21">
        <v>1.2274647793358675</v>
      </c>
      <c r="O21">
        <v>10.310704146421287</v>
      </c>
      <c r="P21">
        <v>22731.184575283296</v>
      </c>
      <c r="Q21">
        <v>53.395552567340467</v>
      </c>
      <c r="S21" t="s">
        <v>35</v>
      </c>
      <c r="T21" t="s">
        <v>69</v>
      </c>
      <c r="U21" t="s">
        <v>156</v>
      </c>
    </row>
    <row r="22" spans="1:21" x14ac:dyDescent="0.3">
      <c r="A22" s="2">
        <v>43911</v>
      </c>
      <c r="B22" s="5" t="s">
        <v>27</v>
      </c>
      <c r="C22" t="s">
        <v>166</v>
      </c>
      <c r="D22" t="s">
        <v>168</v>
      </c>
      <c r="H22" t="s">
        <v>181</v>
      </c>
      <c r="I22" t="s">
        <v>175</v>
      </c>
      <c r="J22" t="s">
        <v>175</v>
      </c>
      <c r="K22" t="s">
        <v>232</v>
      </c>
      <c r="L22">
        <v>3</v>
      </c>
      <c r="M22">
        <f t="shared" si="0"/>
        <v>0.125</v>
      </c>
      <c r="N22">
        <v>0.82654362076022037</v>
      </c>
      <c r="O22">
        <v>6.9429664143858512</v>
      </c>
      <c r="P22">
        <v>15306.602616483335</v>
      </c>
      <c r="Q22">
        <v>35.955209546119356</v>
      </c>
      <c r="S22" t="s">
        <v>35</v>
      </c>
      <c r="T22" t="s">
        <v>69</v>
      </c>
      <c r="U22" t="s">
        <v>156</v>
      </c>
    </row>
    <row r="23" spans="1:21" x14ac:dyDescent="0.3">
      <c r="A23" s="2">
        <v>43911</v>
      </c>
      <c r="B23" s="5" t="s">
        <v>27</v>
      </c>
      <c r="C23" t="s">
        <v>166</v>
      </c>
      <c r="D23" t="s">
        <v>168</v>
      </c>
      <c r="H23" t="s">
        <v>173</v>
      </c>
      <c r="I23" t="s">
        <v>175</v>
      </c>
      <c r="J23" t="s">
        <v>175</v>
      </c>
      <c r="K23" t="s">
        <v>233</v>
      </c>
      <c r="L23">
        <v>3</v>
      </c>
      <c r="M23">
        <f t="shared" si="0"/>
        <v>0.125</v>
      </c>
      <c r="N23">
        <v>2.2818351668327774</v>
      </c>
      <c r="O23">
        <v>19.167415401395331</v>
      </c>
      <c r="P23">
        <v>42256.86734222417</v>
      </c>
      <c r="Q23">
        <v>99.261381386884594</v>
      </c>
      <c r="S23" t="s">
        <v>35</v>
      </c>
      <c r="T23" t="s">
        <v>69</v>
      </c>
      <c r="U23" t="s">
        <v>156</v>
      </c>
    </row>
    <row r="24" spans="1:21" x14ac:dyDescent="0.3">
      <c r="A24" s="2">
        <v>43917</v>
      </c>
      <c r="B24" s="5" t="s">
        <v>27</v>
      </c>
      <c r="C24" t="s">
        <v>166</v>
      </c>
      <c r="D24" t="s">
        <v>169</v>
      </c>
      <c r="H24" t="s">
        <v>229</v>
      </c>
      <c r="I24" t="s">
        <v>174</v>
      </c>
      <c r="J24" t="s">
        <v>171</v>
      </c>
      <c r="K24" t="s">
        <v>234</v>
      </c>
      <c r="L24">
        <v>2.7</v>
      </c>
      <c r="M24">
        <f t="shared" si="0"/>
        <v>0.1125</v>
      </c>
      <c r="N24">
        <v>14.3</v>
      </c>
      <c r="O24">
        <v>120.12</v>
      </c>
      <c r="P24">
        <v>264818.95439999999</v>
      </c>
      <c r="Q24">
        <v>622.05972388559996</v>
      </c>
      <c r="S24" t="s">
        <v>35</v>
      </c>
      <c r="T24" t="s">
        <v>69</v>
      </c>
      <c r="U24" t="s">
        <v>160</v>
      </c>
    </row>
    <row r="25" spans="1:21" x14ac:dyDescent="0.3">
      <c r="A25" s="2">
        <v>43918</v>
      </c>
      <c r="B25" s="5" t="s">
        <v>27</v>
      </c>
      <c r="C25" t="s">
        <v>165</v>
      </c>
      <c r="D25" t="s">
        <v>167</v>
      </c>
      <c r="H25" t="s">
        <v>179</v>
      </c>
      <c r="I25" t="s">
        <v>170</v>
      </c>
      <c r="J25" t="s">
        <v>171</v>
      </c>
      <c r="K25" t="s">
        <v>235</v>
      </c>
      <c r="L25">
        <v>7.83</v>
      </c>
      <c r="M25">
        <f t="shared" si="0"/>
        <v>0.32624999999999998</v>
      </c>
      <c r="N25">
        <v>13.1</v>
      </c>
      <c r="O25">
        <v>110.04</v>
      </c>
      <c r="P25">
        <v>242596.3848</v>
      </c>
      <c r="Q25">
        <v>569.8589078952001</v>
      </c>
      <c r="S25" t="s">
        <v>35</v>
      </c>
      <c r="T25" t="s">
        <v>69</v>
      </c>
      <c r="U25" t="s">
        <v>156</v>
      </c>
    </row>
    <row r="26" spans="1:21" x14ac:dyDescent="0.3">
      <c r="A26" s="2">
        <v>43919</v>
      </c>
      <c r="B26" s="5" t="s">
        <v>27</v>
      </c>
      <c r="C26" t="s">
        <v>166</v>
      </c>
      <c r="D26" t="s">
        <v>168</v>
      </c>
      <c r="H26" t="s">
        <v>173</v>
      </c>
      <c r="I26" t="s">
        <v>176</v>
      </c>
      <c r="J26" t="s">
        <v>182</v>
      </c>
      <c r="K26" t="s">
        <v>236</v>
      </c>
      <c r="L26">
        <v>0.45</v>
      </c>
      <c r="M26">
        <f t="shared" si="0"/>
        <v>1.8749999999999999E-2</v>
      </c>
      <c r="N26">
        <v>0.60743954615693385</v>
      </c>
      <c r="O26">
        <v>5.1024921877182443</v>
      </c>
      <c r="P26">
        <v>11249.056326887396</v>
      </c>
      <c r="Q26">
        <v>26.424033311858494</v>
      </c>
      <c r="S26" t="s">
        <v>35</v>
      </c>
      <c r="T26" t="s">
        <v>69</v>
      </c>
      <c r="U26" t="s">
        <v>156</v>
      </c>
    </row>
    <row r="27" spans="1:21" x14ac:dyDescent="0.3">
      <c r="A27" s="2">
        <v>43919</v>
      </c>
      <c r="B27" s="5" t="s">
        <v>27</v>
      </c>
      <c r="C27" t="s">
        <v>166</v>
      </c>
      <c r="D27" t="s">
        <v>168</v>
      </c>
      <c r="H27" t="s">
        <v>173</v>
      </c>
      <c r="I27" t="s">
        <v>176</v>
      </c>
      <c r="J27" t="s">
        <v>182</v>
      </c>
      <c r="K27" t="s">
        <v>237</v>
      </c>
      <c r="L27">
        <v>1</v>
      </c>
      <c r="M27">
        <f t="shared" si="0"/>
        <v>4.1666666666666664E-2</v>
      </c>
      <c r="N27">
        <v>1.3498656581265196</v>
      </c>
      <c r="O27">
        <v>11.338871528262764</v>
      </c>
      <c r="P27">
        <v>24997.902948638653</v>
      </c>
      <c r="Q27">
        <v>58.720074026352201</v>
      </c>
      <c r="S27" t="s">
        <v>35</v>
      </c>
      <c r="T27" t="s">
        <v>69</v>
      </c>
      <c r="U27" t="s">
        <v>156</v>
      </c>
    </row>
    <row r="28" spans="1:21" x14ac:dyDescent="0.3">
      <c r="A28" s="2">
        <v>43919</v>
      </c>
      <c r="B28" s="5" t="s">
        <v>27</v>
      </c>
      <c r="C28" t="s">
        <v>165</v>
      </c>
      <c r="D28" t="s">
        <v>205</v>
      </c>
      <c r="H28" t="s">
        <v>224</v>
      </c>
      <c r="I28" t="s">
        <v>175</v>
      </c>
      <c r="J28" t="s">
        <v>175</v>
      </c>
      <c r="K28" t="s">
        <v>238</v>
      </c>
      <c r="L28">
        <v>1.5</v>
      </c>
      <c r="M28">
        <f t="shared" si="0"/>
        <v>6.25E-2</v>
      </c>
      <c r="N28">
        <v>0.8426947957165466</v>
      </c>
      <c r="O28">
        <v>7.0786362840189918</v>
      </c>
      <c r="P28">
        <v>15605.703124473948</v>
      </c>
      <c r="Q28">
        <v>36.657796639389311</v>
      </c>
      <c r="S28" t="s">
        <v>35</v>
      </c>
      <c r="T28" t="s">
        <v>69</v>
      </c>
      <c r="U28" t="s">
        <v>156</v>
      </c>
    </row>
    <row r="29" spans="1:21" x14ac:dyDescent="0.3">
      <c r="A29" s="2">
        <v>43893</v>
      </c>
      <c r="B29" s="5" t="s">
        <v>20</v>
      </c>
      <c r="C29" t="s">
        <v>186</v>
      </c>
      <c r="D29" t="s">
        <v>188</v>
      </c>
      <c r="H29" t="s">
        <v>239</v>
      </c>
      <c r="I29" t="s">
        <v>175</v>
      </c>
      <c r="J29" t="s">
        <v>175</v>
      </c>
      <c r="K29" t="s">
        <v>240</v>
      </c>
      <c r="L29">
        <v>2</v>
      </c>
      <c r="M29">
        <f t="shared" si="0"/>
        <v>8.3333333333333329E-2</v>
      </c>
      <c r="N29">
        <v>2.2999999999999998</v>
      </c>
      <c r="O29">
        <v>19.32</v>
      </c>
      <c r="P29">
        <v>42593.258399999999</v>
      </c>
      <c r="Q29">
        <v>100.0515639816</v>
      </c>
      <c r="S29" t="s">
        <v>35</v>
      </c>
      <c r="T29" t="s">
        <v>69</v>
      </c>
      <c r="U29" t="s">
        <v>156</v>
      </c>
    </row>
    <row r="30" spans="1:21" x14ac:dyDescent="0.3">
      <c r="A30" s="2">
        <v>43895</v>
      </c>
      <c r="B30" t="s">
        <v>20</v>
      </c>
      <c r="C30" t="s">
        <v>186</v>
      </c>
      <c r="D30" t="s">
        <v>188</v>
      </c>
      <c r="H30" t="s">
        <v>241</v>
      </c>
      <c r="I30" t="s">
        <v>175</v>
      </c>
      <c r="J30" t="s">
        <v>175</v>
      </c>
      <c r="K30" t="s">
        <v>242</v>
      </c>
      <c r="L30">
        <v>2.2999999999999998</v>
      </c>
      <c r="M30">
        <f t="shared" si="0"/>
        <v>9.5833333333333326E-2</v>
      </c>
      <c r="N30">
        <v>5.8</v>
      </c>
      <c r="O30">
        <v>48.72</v>
      </c>
      <c r="P30">
        <v>107409.08639999999</v>
      </c>
      <c r="Q30">
        <v>252.3039439536</v>
      </c>
      <c r="S30" t="s">
        <v>35</v>
      </c>
      <c r="T30" t="s">
        <v>69</v>
      </c>
      <c r="U30" t="s">
        <v>159</v>
      </c>
    </row>
    <row r="31" spans="1:21" x14ac:dyDescent="0.3">
      <c r="A31" s="2">
        <v>43896</v>
      </c>
      <c r="B31" t="s">
        <v>20</v>
      </c>
      <c r="C31" t="s">
        <v>186</v>
      </c>
      <c r="D31" t="s">
        <v>188</v>
      </c>
      <c r="H31" t="s">
        <v>190</v>
      </c>
      <c r="I31" t="s">
        <v>243</v>
      </c>
      <c r="J31" t="s">
        <v>171</v>
      </c>
      <c r="K31" t="s">
        <v>244</v>
      </c>
      <c r="L31">
        <v>1</v>
      </c>
      <c r="M31">
        <f t="shared" si="0"/>
        <v>4.1666666666666664E-2</v>
      </c>
      <c r="N31">
        <v>12</v>
      </c>
      <c r="O31">
        <v>100.80000000000001</v>
      </c>
      <c r="P31">
        <v>222225.69600000003</v>
      </c>
      <c r="Q31">
        <v>522.00815990400008</v>
      </c>
      <c r="S31" t="s">
        <v>35</v>
      </c>
      <c r="T31" t="s">
        <v>69</v>
      </c>
      <c r="U31" t="s">
        <v>159</v>
      </c>
    </row>
    <row r="32" spans="1:21" x14ac:dyDescent="0.3">
      <c r="A32" s="2">
        <v>43897</v>
      </c>
      <c r="B32" t="s">
        <v>20</v>
      </c>
      <c r="C32" t="s">
        <v>186</v>
      </c>
      <c r="D32" t="s">
        <v>187</v>
      </c>
      <c r="H32" t="s">
        <v>189</v>
      </c>
      <c r="I32" t="s">
        <v>245</v>
      </c>
      <c r="J32" t="s">
        <v>171</v>
      </c>
      <c r="K32" t="s">
        <v>246</v>
      </c>
      <c r="L32">
        <v>3</v>
      </c>
      <c r="M32">
        <f t="shared" si="0"/>
        <v>0.125</v>
      </c>
      <c r="N32">
        <v>11</v>
      </c>
      <c r="O32">
        <v>92.4</v>
      </c>
      <c r="P32">
        <v>203706.88800000001</v>
      </c>
      <c r="Q32">
        <v>478.50747991200006</v>
      </c>
      <c r="S32" t="s">
        <v>35</v>
      </c>
      <c r="T32" t="s">
        <v>69</v>
      </c>
      <c r="U32" t="s">
        <v>156</v>
      </c>
    </row>
    <row r="33" spans="1:21" x14ac:dyDescent="0.3">
      <c r="A33" s="2">
        <v>43900</v>
      </c>
      <c r="B33" t="s">
        <v>20</v>
      </c>
      <c r="C33" t="s">
        <v>186</v>
      </c>
      <c r="D33" t="s">
        <v>187</v>
      </c>
      <c r="H33" t="s">
        <v>248</v>
      </c>
      <c r="I33" t="s">
        <v>249</v>
      </c>
      <c r="J33" t="s">
        <v>247</v>
      </c>
      <c r="K33" t="s">
        <v>250</v>
      </c>
      <c r="L33">
        <v>2</v>
      </c>
      <c r="M33">
        <f t="shared" si="0"/>
        <v>8.3333333333333329E-2</v>
      </c>
      <c r="N33">
        <v>1</v>
      </c>
      <c r="O33">
        <v>8.4</v>
      </c>
      <c r="P33">
        <v>18518.808000000001</v>
      </c>
      <c r="Q33">
        <v>43.500679992000002</v>
      </c>
      <c r="S33" t="s">
        <v>35</v>
      </c>
      <c r="T33" t="s">
        <v>69</v>
      </c>
      <c r="U33" t="s">
        <v>156</v>
      </c>
    </row>
    <row r="34" spans="1:21" x14ac:dyDescent="0.3">
      <c r="A34" s="2">
        <v>43900</v>
      </c>
      <c r="B34" t="s">
        <v>20</v>
      </c>
      <c r="C34" t="s">
        <v>186</v>
      </c>
      <c r="D34" t="s">
        <v>187</v>
      </c>
      <c r="H34" t="s">
        <v>204</v>
      </c>
      <c r="I34" t="s">
        <v>175</v>
      </c>
      <c r="J34" t="s">
        <v>175</v>
      </c>
      <c r="K34" t="s">
        <v>251</v>
      </c>
      <c r="L34">
        <v>4</v>
      </c>
      <c r="M34">
        <f t="shared" si="0"/>
        <v>0.16666666666666666</v>
      </c>
      <c r="N34">
        <v>3</v>
      </c>
      <c r="O34">
        <v>25.200000000000003</v>
      </c>
      <c r="P34">
        <v>55556.424000000006</v>
      </c>
      <c r="Q34">
        <v>130.50203997600002</v>
      </c>
      <c r="S34" t="s">
        <v>35</v>
      </c>
      <c r="T34" t="s">
        <v>69</v>
      </c>
      <c r="U34" t="s">
        <v>156</v>
      </c>
    </row>
    <row r="35" spans="1:21" x14ac:dyDescent="0.3">
      <c r="A35" s="2">
        <v>43901</v>
      </c>
      <c r="B35" t="s">
        <v>20</v>
      </c>
      <c r="C35" t="s">
        <v>186</v>
      </c>
      <c r="D35" t="s">
        <v>188</v>
      </c>
      <c r="H35" t="s">
        <v>252</v>
      </c>
      <c r="I35" t="s">
        <v>203</v>
      </c>
      <c r="J35" t="s">
        <v>253</v>
      </c>
      <c r="K35" t="s">
        <v>254</v>
      </c>
      <c r="L35">
        <v>5</v>
      </c>
      <c r="M35">
        <f t="shared" si="0"/>
        <v>0.20833333333333334</v>
      </c>
      <c r="N35">
        <v>0.4</v>
      </c>
      <c r="O35">
        <v>3.3600000000000003</v>
      </c>
      <c r="P35">
        <v>7407.5232000000005</v>
      </c>
      <c r="Q35">
        <v>17.400271996800001</v>
      </c>
      <c r="S35" t="s">
        <v>35</v>
      </c>
      <c r="T35" t="s">
        <v>69</v>
      </c>
      <c r="U35" t="s">
        <v>159</v>
      </c>
    </row>
    <row r="36" spans="1:21" x14ac:dyDescent="0.3">
      <c r="A36" s="2">
        <v>43908</v>
      </c>
      <c r="B36" t="s">
        <v>20</v>
      </c>
      <c r="C36" t="s">
        <v>186</v>
      </c>
      <c r="D36" t="s">
        <v>188</v>
      </c>
      <c r="H36" t="s">
        <v>193</v>
      </c>
      <c r="I36" t="s">
        <v>172</v>
      </c>
      <c r="J36" t="s">
        <v>194</v>
      </c>
      <c r="K36" t="s">
        <v>255</v>
      </c>
      <c r="L36">
        <v>1</v>
      </c>
      <c r="M36">
        <f t="shared" si="0"/>
        <v>4.1666666666666664E-2</v>
      </c>
      <c r="N36">
        <v>0.1</v>
      </c>
      <c r="O36">
        <v>0.84000000000000008</v>
      </c>
      <c r="P36">
        <v>1851.8808000000001</v>
      </c>
      <c r="Q36">
        <v>4.3500679992000002</v>
      </c>
      <c r="S36" t="s">
        <v>35</v>
      </c>
      <c r="T36" t="s">
        <v>69</v>
      </c>
      <c r="U36" t="s">
        <v>156</v>
      </c>
    </row>
    <row r="37" spans="1:21" x14ac:dyDescent="0.3">
      <c r="A37" s="2">
        <v>43908</v>
      </c>
      <c r="B37" t="s">
        <v>20</v>
      </c>
      <c r="C37" t="s">
        <v>186</v>
      </c>
      <c r="D37" t="s">
        <v>188</v>
      </c>
      <c r="H37" t="s">
        <v>252</v>
      </c>
      <c r="I37" t="s">
        <v>172</v>
      </c>
      <c r="J37" t="s">
        <v>253</v>
      </c>
      <c r="K37" t="s">
        <v>256</v>
      </c>
      <c r="L37">
        <v>7</v>
      </c>
      <c r="M37">
        <f t="shared" si="0"/>
        <v>0.29166666666666669</v>
      </c>
      <c r="N37">
        <v>0.5</v>
      </c>
      <c r="O37">
        <v>4.2</v>
      </c>
      <c r="P37">
        <v>9259.4040000000005</v>
      </c>
      <c r="Q37">
        <v>21.750339996000001</v>
      </c>
      <c r="S37" t="s">
        <v>35</v>
      </c>
      <c r="T37" t="s">
        <v>69</v>
      </c>
      <c r="U37" t="s">
        <v>156</v>
      </c>
    </row>
    <row r="38" spans="1:21" x14ac:dyDescent="0.3">
      <c r="A38" s="2">
        <v>43908</v>
      </c>
      <c r="B38" t="s">
        <v>20</v>
      </c>
      <c r="C38" t="s">
        <v>186</v>
      </c>
      <c r="D38" t="s">
        <v>188</v>
      </c>
      <c r="H38" t="s">
        <v>239</v>
      </c>
      <c r="I38" t="s">
        <v>170</v>
      </c>
      <c r="J38" t="s">
        <v>171</v>
      </c>
      <c r="K38" t="s">
        <v>257</v>
      </c>
      <c r="L38">
        <v>24</v>
      </c>
      <c r="M38">
        <f t="shared" si="0"/>
        <v>1</v>
      </c>
      <c r="N38">
        <v>1</v>
      </c>
      <c r="O38">
        <v>8.4</v>
      </c>
      <c r="P38">
        <v>18518.808000000001</v>
      </c>
      <c r="Q38">
        <v>43.500679992000002</v>
      </c>
      <c r="S38" t="s">
        <v>35</v>
      </c>
      <c r="T38" t="s">
        <v>69</v>
      </c>
      <c r="U38" t="s">
        <v>156</v>
      </c>
    </row>
    <row r="39" spans="1:21" x14ac:dyDescent="0.3">
      <c r="A39" s="2">
        <v>43908</v>
      </c>
      <c r="B39" t="s">
        <v>20</v>
      </c>
      <c r="C39" t="s">
        <v>186</v>
      </c>
      <c r="D39" t="s">
        <v>188</v>
      </c>
      <c r="H39" t="s">
        <v>190</v>
      </c>
      <c r="I39" t="s">
        <v>172</v>
      </c>
      <c r="J39" t="s">
        <v>171</v>
      </c>
      <c r="K39" t="s">
        <v>258</v>
      </c>
      <c r="L39">
        <v>1</v>
      </c>
      <c r="M39">
        <f t="shared" si="0"/>
        <v>4.1666666666666664E-2</v>
      </c>
      <c r="N39">
        <v>0.1</v>
      </c>
      <c r="O39">
        <v>0.84000000000000008</v>
      </c>
      <c r="P39">
        <v>1851.8808000000001</v>
      </c>
      <c r="Q39">
        <v>4.3500679992000002</v>
      </c>
      <c r="S39" t="s">
        <v>35</v>
      </c>
      <c r="T39" t="s">
        <v>69</v>
      </c>
      <c r="U39" t="s">
        <v>156</v>
      </c>
    </row>
    <row r="40" spans="1:21" x14ac:dyDescent="0.3">
      <c r="A40" s="2">
        <v>43909</v>
      </c>
      <c r="B40" t="s">
        <v>20</v>
      </c>
      <c r="C40" t="s">
        <v>186</v>
      </c>
      <c r="D40" t="s">
        <v>188</v>
      </c>
      <c r="H40" t="s">
        <v>259</v>
      </c>
      <c r="I40" t="s">
        <v>175</v>
      </c>
      <c r="J40" t="s">
        <v>175</v>
      </c>
      <c r="K40" t="s">
        <v>260</v>
      </c>
      <c r="L40">
        <v>2</v>
      </c>
      <c r="M40">
        <f t="shared" si="0"/>
        <v>8.3333333333333329E-2</v>
      </c>
      <c r="N40">
        <v>2.5</v>
      </c>
      <c r="O40">
        <v>21</v>
      </c>
      <c r="P40">
        <v>46297.02</v>
      </c>
      <c r="Q40">
        <v>108.75169998</v>
      </c>
      <c r="S40" t="s">
        <v>35</v>
      </c>
      <c r="T40" t="s">
        <v>69</v>
      </c>
      <c r="U40" t="s">
        <v>156</v>
      </c>
    </row>
    <row r="41" spans="1:21" x14ac:dyDescent="0.3">
      <c r="A41" s="2">
        <v>43911</v>
      </c>
      <c r="B41" t="s">
        <v>20</v>
      </c>
      <c r="C41" t="s">
        <v>186</v>
      </c>
      <c r="D41" t="s">
        <v>188</v>
      </c>
      <c r="H41" t="s">
        <v>252</v>
      </c>
      <c r="I41" t="s">
        <v>203</v>
      </c>
      <c r="J41" t="s">
        <v>253</v>
      </c>
      <c r="K41" t="s">
        <v>261</v>
      </c>
      <c r="L41">
        <v>11</v>
      </c>
      <c r="M41">
        <f t="shared" si="0"/>
        <v>0.45833333333333331</v>
      </c>
      <c r="N41">
        <v>0.6</v>
      </c>
      <c r="O41">
        <v>5.04</v>
      </c>
      <c r="P41">
        <v>11111.284799999999</v>
      </c>
      <c r="Q41">
        <v>26.100407995199998</v>
      </c>
      <c r="S41" t="s">
        <v>35</v>
      </c>
      <c r="T41" t="s">
        <v>69</v>
      </c>
      <c r="U41" t="s">
        <v>185</v>
      </c>
    </row>
    <row r="42" spans="1:21" x14ac:dyDescent="0.3">
      <c r="A42" s="2">
        <v>43915</v>
      </c>
      <c r="B42" t="s">
        <v>20</v>
      </c>
      <c r="C42" t="s">
        <v>186</v>
      </c>
      <c r="D42" t="s">
        <v>188</v>
      </c>
      <c r="H42" t="s">
        <v>259</v>
      </c>
      <c r="I42" t="s">
        <v>172</v>
      </c>
      <c r="J42" t="s">
        <v>262</v>
      </c>
      <c r="K42" t="s">
        <v>263</v>
      </c>
      <c r="L42">
        <v>19</v>
      </c>
      <c r="M42">
        <f t="shared" si="0"/>
        <v>0.79166666666666663</v>
      </c>
      <c r="N42">
        <v>11.2</v>
      </c>
      <c r="O42">
        <v>94.08</v>
      </c>
      <c r="P42">
        <v>207410.64959999998</v>
      </c>
      <c r="Q42">
        <v>487.20761591040002</v>
      </c>
      <c r="S42" t="s">
        <v>35</v>
      </c>
      <c r="T42" t="s">
        <v>69</v>
      </c>
      <c r="U42" t="s">
        <v>156</v>
      </c>
    </row>
    <row r="43" spans="1:21" x14ac:dyDescent="0.3">
      <c r="A43" s="2">
        <v>43917</v>
      </c>
      <c r="B43" t="s">
        <v>20</v>
      </c>
      <c r="C43" t="s">
        <v>186</v>
      </c>
      <c r="D43" t="s">
        <v>188</v>
      </c>
      <c r="H43" t="s">
        <v>252</v>
      </c>
      <c r="I43" t="s">
        <v>203</v>
      </c>
      <c r="J43" t="s">
        <v>253</v>
      </c>
      <c r="K43" t="s">
        <v>264</v>
      </c>
      <c r="L43">
        <v>24</v>
      </c>
      <c r="M43">
        <f t="shared" si="0"/>
        <v>1</v>
      </c>
      <c r="N43">
        <v>46.2</v>
      </c>
      <c r="O43">
        <v>388.08000000000004</v>
      </c>
      <c r="P43">
        <v>855568.92960000003</v>
      </c>
      <c r="Q43">
        <v>2009.7314156304001</v>
      </c>
      <c r="S43" t="s">
        <v>35</v>
      </c>
      <c r="T43" t="s">
        <v>69</v>
      </c>
      <c r="U43" t="s">
        <v>159</v>
      </c>
    </row>
    <row r="44" spans="1:21" x14ac:dyDescent="0.3">
      <c r="A44" s="2">
        <v>43893</v>
      </c>
      <c r="B44" t="s">
        <v>23</v>
      </c>
      <c r="C44" t="s">
        <v>195</v>
      </c>
      <c r="D44" t="s">
        <v>195</v>
      </c>
      <c r="H44" t="s">
        <v>189</v>
      </c>
      <c r="I44" t="s">
        <v>192</v>
      </c>
      <c r="J44" t="s">
        <v>171</v>
      </c>
      <c r="K44" t="s">
        <v>265</v>
      </c>
      <c r="L44">
        <v>3</v>
      </c>
      <c r="M44">
        <f t="shared" si="0"/>
        <v>0.125</v>
      </c>
      <c r="N44">
        <v>0.7</v>
      </c>
      <c r="O44">
        <v>5.88</v>
      </c>
      <c r="P44">
        <v>12963.165599999998</v>
      </c>
      <c r="Q44">
        <v>30.450475994400001</v>
      </c>
      <c r="S44" t="s">
        <v>35</v>
      </c>
      <c r="T44" t="s">
        <v>69</v>
      </c>
      <c r="U44" t="s">
        <v>160</v>
      </c>
    </row>
    <row r="45" spans="1:21" x14ac:dyDescent="0.3">
      <c r="A45" s="2">
        <v>43893</v>
      </c>
      <c r="B45" t="s">
        <v>23</v>
      </c>
      <c r="C45" t="s">
        <v>197</v>
      </c>
      <c r="D45" t="s">
        <v>197</v>
      </c>
      <c r="H45" t="s">
        <v>201</v>
      </c>
      <c r="I45" t="s">
        <v>184</v>
      </c>
      <c r="J45" t="s">
        <v>171</v>
      </c>
      <c r="K45" t="s">
        <v>266</v>
      </c>
      <c r="L45">
        <v>3</v>
      </c>
      <c r="M45">
        <f t="shared" si="0"/>
        <v>0.125</v>
      </c>
      <c r="N45">
        <v>0.7</v>
      </c>
      <c r="O45">
        <v>5.88</v>
      </c>
      <c r="P45">
        <v>12963.165599999998</v>
      </c>
      <c r="Q45">
        <v>30.450475994400001</v>
      </c>
      <c r="S45" t="s">
        <v>35</v>
      </c>
      <c r="T45" t="s">
        <v>69</v>
      </c>
      <c r="U45" t="s">
        <v>160</v>
      </c>
    </row>
    <row r="46" spans="1:21" x14ac:dyDescent="0.3">
      <c r="A46" s="2">
        <v>43894</v>
      </c>
      <c r="B46" t="s">
        <v>23</v>
      </c>
      <c r="C46" t="s">
        <v>197</v>
      </c>
      <c r="D46" t="s">
        <v>197</v>
      </c>
      <c r="H46" t="s">
        <v>201</v>
      </c>
      <c r="I46" t="s">
        <v>184</v>
      </c>
      <c r="J46" t="s">
        <v>171</v>
      </c>
      <c r="K46" t="s">
        <v>267</v>
      </c>
      <c r="L46">
        <v>3</v>
      </c>
      <c r="M46">
        <f t="shared" si="0"/>
        <v>0.125</v>
      </c>
      <c r="N46">
        <v>1</v>
      </c>
      <c r="O46">
        <v>8.4</v>
      </c>
      <c r="P46">
        <v>18518.808000000001</v>
      </c>
      <c r="Q46">
        <v>43.500679992000002</v>
      </c>
      <c r="S46" t="s">
        <v>35</v>
      </c>
      <c r="T46" t="s">
        <v>69</v>
      </c>
      <c r="U46" t="s">
        <v>156</v>
      </c>
    </row>
    <row r="47" spans="1:21" x14ac:dyDescent="0.3">
      <c r="A47" s="2">
        <v>43894</v>
      </c>
      <c r="B47" t="s">
        <v>23</v>
      </c>
      <c r="C47" t="s">
        <v>198</v>
      </c>
      <c r="D47" t="s">
        <v>198</v>
      </c>
      <c r="H47" t="s">
        <v>268</v>
      </c>
      <c r="I47" t="s">
        <v>175</v>
      </c>
      <c r="J47" t="s">
        <v>175</v>
      </c>
      <c r="K47" t="s">
        <v>269</v>
      </c>
      <c r="L47">
        <v>1</v>
      </c>
      <c r="M47">
        <f t="shared" si="0"/>
        <v>4.1666666666666664E-2</v>
      </c>
      <c r="N47">
        <v>0.4</v>
      </c>
      <c r="O47">
        <v>3.3600000000000003</v>
      </c>
      <c r="P47">
        <v>7407.5232000000005</v>
      </c>
      <c r="Q47">
        <v>17.400271996800001</v>
      </c>
      <c r="S47" t="s">
        <v>35</v>
      </c>
      <c r="T47" t="s">
        <v>69</v>
      </c>
      <c r="U47" t="s">
        <v>185</v>
      </c>
    </row>
    <row r="48" spans="1:21" x14ac:dyDescent="0.3">
      <c r="A48" s="2">
        <v>43895</v>
      </c>
      <c r="B48" t="s">
        <v>23</v>
      </c>
      <c r="C48" t="s">
        <v>197</v>
      </c>
      <c r="D48" t="s">
        <v>197</v>
      </c>
      <c r="H48" t="s">
        <v>201</v>
      </c>
      <c r="I48" t="s">
        <v>184</v>
      </c>
      <c r="J48" t="s">
        <v>171</v>
      </c>
      <c r="K48" t="s">
        <v>270</v>
      </c>
      <c r="L48">
        <v>1</v>
      </c>
      <c r="M48">
        <f t="shared" si="0"/>
        <v>4.1666666666666664E-2</v>
      </c>
      <c r="N48">
        <v>1</v>
      </c>
      <c r="O48">
        <v>8.4</v>
      </c>
      <c r="P48">
        <v>18518.808000000001</v>
      </c>
      <c r="Q48">
        <v>43.500679992000002</v>
      </c>
      <c r="S48" t="s">
        <v>35</v>
      </c>
      <c r="T48" t="s">
        <v>69</v>
      </c>
      <c r="U48" t="s">
        <v>156</v>
      </c>
    </row>
    <row r="49" spans="1:21" x14ac:dyDescent="0.3">
      <c r="A49" s="2">
        <v>43895</v>
      </c>
      <c r="B49" t="s">
        <v>23</v>
      </c>
      <c r="C49" t="s">
        <v>197</v>
      </c>
      <c r="D49" t="s">
        <v>197</v>
      </c>
      <c r="H49" t="s">
        <v>201</v>
      </c>
      <c r="I49" t="s">
        <v>184</v>
      </c>
      <c r="J49" t="s">
        <v>171</v>
      </c>
      <c r="K49" t="s">
        <v>271</v>
      </c>
      <c r="L49">
        <v>2.5</v>
      </c>
      <c r="M49">
        <f t="shared" si="0"/>
        <v>0.10416666666666667</v>
      </c>
      <c r="N49">
        <v>4.4000000000000004</v>
      </c>
      <c r="O49">
        <v>36.960000000000008</v>
      </c>
      <c r="P49">
        <v>81482.755200000014</v>
      </c>
      <c r="Q49">
        <v>191.40299196480004</v>
      </c>
      <c r="S49" t="s">
        <v>35</v>
      </c>
      <c r="T49" t="s">
        <v>69</v>
      </c>
      <c r="U49" t="s">
        <v>156</v>
      </c>
    </row>
    <row r="50" spans="1:21" x14ac:dyDescent="0.3">
      <c r="A50" s="2">
        <v>43896</v>
      </c>
      <c r="B50" t="s">
        <v>23</v>
      </c>
      <c r="C50" t="s">
        <v>198</v>
      </c>
      <c r="D50" t="s">
        <v>198</v>
      </c>
      <c r="H50" t="s">
        <v>202</v>
      </c>
      <c r="I50" t="s">
        <v>178</v>
      </c>
      <c r="J50" t="s">
        <v>262</v>
      </c>
      <c r="K50" t="s">
        <v>272</v>
      </c>
      <c r="L50">
        <v>4</v>
      </c>
      <c r="M50">
        <f t="shared" si="0"/>
        <v>0.16666666666666666</v>
      </c>
      <c r="N50">
        <v>0.8</v>
      </c>
      <c r="O50">
        <v>6.7200000000000006</v>
      </c>
      <c r="P50">
        <v>14815.046400000001</v>
      </c>
      <c r="Q50">
        <v>34.800543993600002</v>
      </c>
      <c r="S50" t="s">
        <v>35</v>
      </c>
      <c r="T50" t="s">
        <v>69</v>
      </c>
      <c r="U50" t="s">
        <v>156</v>
      </c>
    </row>
    <row r="51" spans="1:21" x14ac:dyDescent="0.3">
      <c r="A51" s="2">
        <v>43896</v>
      </c>
      <c r="B51" t="s">
        <v>23</v>
      </c>
      <c r="C51" t="s">
        <v>196</v>
      </c>
      <c r="D51" t="s">
        <v>199</v>
      </c>
      <c r="H51" t="s">
        <v>200</v>
      </c>
      <c r="I51" t="s">
        <v>174</v>
      </c>
      <c r="J51" t="s">
        <v>171</v>
      </c>
      <c r="K51" t="s">
        <v>273</v>
      </c>
      <c r="L51">
        <v>3</v>
      </c>
      <c r="M51">
        <f t="shared" si="0"/>
        <v>0.125</v>
      </c>
      <c r="N51">
        <v>0.6</v>
      </c>
      <c r="O51">
        <v>5.04</v>
      </c>
      <c r="P51">
        <v>11111.284799999999</v>
      </c>
      <c r="Q51">
        <v>26.100407995199998</v>
      </c>
      <c r="S51" t="s">
        <v>35</v>
      </c>
      <c r="T51" t="s">
        <v>69</v>
      </c>
      <c r="U51" t="s">
        <v>160</v>
      </c>
    </row>
    <row r="52" spans="1:21" x14ac:dyDescent="0.3">
      <c r="A52" s="2">
        <v>43897</v>
      </c>
      <c r="B52" t="s">
        <v>23</v>
      </c>
      <c r="C52" t="s">
        <v>196</v>
      </c>
      <c r="D52" t="s">
        <v>199</v>
      </c>
      <c r="H52" t="s">
        <v>200</v>
      </c>
      <c r="I52" t="s">
        <v>174</v>
      </c>
      <c r="J52" t="s">
        <v>175</v>
      </c>
      <c r="K52" t="s">
        <v>275</v>
      </c>
      <c r="L52">
        <v>1</v>
      </c>
      <c r="M52">
        <f t="shared" si="0"/>
        <v>4.1666666666666664E-2</v>
      </c>
      <c r="N52">
        <v>0.5</v>
      </c>
      <c r="O52">
        <v>4.2</v>
      </c>
      <c r="P52">
        <v>9259.4040000000005</v>
      </c>
      <c r="Q52">
        <v>21.750339996000001</v>
      </c>
      <c r="S52" t="s">
        <v>35</v>
      </c>
      <c r="T52" t="s">
        <v>69</v>
      </c>
      <c r="U52" t="s">
        <v>160</v>
      </c>
    </row>
    <row r="53" spans="1:21" x14ac:dyDescent="0.3">
      <c r="A53" s="2">
        <v>43898</v>
      </c>
      <c r="B53" t="s">
        <v>23</v>
      </c>
      <c r="C53" t="s">
        <v>196</v>
      </c>
      <c r="D53" t="s">
        <v>199</v>
      </c>
      <c r="H53" t="s">
        <v>200</v>
      </c>
      <c r="I53" t="s">
        <v>174</v>
      </c>
      <c r="J53" t="s">
        <v>175</v>
      </c>
      <c r="K53" t="s">
        <v>276</v>
      </c>
      <c r="L53">
        <v>1</v>
      </c>
      <c r="M53">
        <f t="shared" si="0"/>
        <v>4.1666666666666664E-2</v>
      </c>
      <c r="N53">
        <v>1.1000000000000001</v>
      </c>
      <c r="O53">
        <v>9.240000000000002</v>
      </c>
      <c r="P53">
        <v>20370.688800000004</v>
      </c>
      <c r="Q53">
        <v>47.850747991200009</v>
      </c>
      <c r="S53" t="s">
        <v>35</v>
      </c>
      <c r="T53" t="s">
        <v>69</v>
      </c>
      <c r="U53" t="s">
        <v>160</v>
      </c>
    </row>
    <row r="54" spans="1:21" x14ac:dyDescent="0.3">
      <c r="A54" s="2">
        <v>43899</v>
      </c>
      <c r="B54" t="s">
        <v>23</v>
      </c>
      <c r="C54" t="s">
        <v>195</v>
      </c>
      <c r="D54" t="s">
        <v>195</v>
      </c>
      <c r="H54" t="s">
        <v>191</v>
      </c>
      <c r="I54" t="s">
        <v>174</v>
      </c>
      <c r="J54" t="s">
        <v>171</v>
      </c>
      <c r="K54" t="s">
        <v>277</v>
      </c>
      <c r="L54">
        <v>1</v>
      </c>
      <c r="M54">
        <f t="shared" si="0"/>
        <v>4.1666666666666664E-2</v>
      </c>
      <c r="N54">
        <v>2.1</v>
      </c>
      <c r="O54">
        <v>17.64</v>
      </c>
      <c r="P54">
        <v>38889.496800000001</v>
      </c>
      <c r="Q54">
        <v>91.351427983199997</v>
      </c>
      <c r="S54" t="s">
        <v>35</v>
      </c>
      <c r="T54" t="s">
        <v>69</v>
      </c>
      <c r="U54" t="s">
        <v>160</v>
      </c>
    </row>
    <row r="55" spans="1:21" x14ac:dyDescent="0.3">
      <c r="A55" s="2">
        <v>43899</v>
      </c>
      <c r="B55" t="s">
        <v>23</v>
      </c>
      <c r="C55" t="s">
        <v>198</v>
      </c>
      <c r="D55" t="s">
        <v>198</v>
      </c>
      <c r="H55" t="s">
        <v>268</v>
      </c>
      <c r="I55" t="s">
        <v>175</v>
      </c>
      <c r="J55" t="s">
        <v>175</v>
      </c>
      <c r="K55" t="s">
        <v>278</v>
      </c>
      <c r="L55">
        <v>1</v>
      </c>
      <c r="M55">
        <f t="shared" si="0"/>
        <v>4.1666666666666664E-2</v>
      </c>
      <c r="N55">
        <v>2.2000000000000002</v>
      </c>
      <c r="O55">
        <v>18.480000000000004</v>
      </c>
      <c r="P55">
        <v>40741.377600000007</v>
      </c>
      <c r="Q55">
        <v>95.701495982400019</v>
      </c>
      <c r="S55" t="s">
        <v>35</v>
      </c>
      <c r="T55" t="s">
        <v>69</v>
      </c>
      <c r="U55" t="s">
        <v>160</v>
      </c>
    </row>
    <row r="56" spans="1:21" x14ac:dyDescent="0.3">
      <c r="A56" s="2">
        <v>43899</v>
      </c>
      <c r="B56" t="s">
        <v>23</v>
      </c>
      <c r="C56" t="s">
        <v>197</v>
      </c>
      <c r="D56" t="s">
        <v>197</v>
      </c>
      <c r="H56" t="s">
        <v>279</v>
      </c>
      <c r="I56" t="s">
        <v>175</v>
      </c>
      <c r="J56" t="s">
        <v>175</v>
      </c>
      <c r="K56" t="s">
        <v>280</v>
      </c>
      <c r="L56">
        <v>1</v>
      </c>
      <c r="M56">
        <f t="shared" ref="M56:M81" si="1">L56/24</f>
        <v>4.1666666666666664E-2</v>
      </c>
      <c r="N56">
        <v>2.2000000000000002</v>
      </c>
      <c r="O56">
        <v>18.480000000000004</v>
      </c>
      <c r="P56">
        <v>40741.377600000007</v>
      </c>
      <c r="Q56">
        <v>95.701495982400019</v>
      </c>
      <c r="S56" t="s">
        <v>35</v>
      </c>
      <c r="T56" t="s">
        <v>69</v>
      </c>
      <c r="U56" t="s">
        <v>159</v>
      </c>
    </row>
    <row r="57" spans="1:21" x14ac:dyDescent="0.3">
      <c r="A57" s="2">
        <v>43899</v>
      </c>
      <c r="B57" t="s">
        <v>23</v>
      </c>
      <c r="C57" t="s">
        <v>196</v>
      </c>
      <c r="D57" t="s">
        <v>199</v>
      </c>
      <c r="H57" t="s">
        <v>200</v>
      </c>
      <c r="I57" t="s">
        <v>174</v>
      </c>
      <c r="J57" t="s">
        <v>175</v>
      </c>
      <c r="K57" t="s">
        <v>281</v>
      </c>
      <c r="L57">
        <v>1</v>
      </c>
      <c r="M57">
        <f t="shared" si="1"/>
        <v>4.1666666666666664E-2</v>
      </c>
      <c r="N57">
        <v>1.2</v>
      </c>
      <c r="O57">
        <v>10.08</v>
      </c>
      <c r="P57">
        <v>22222.569599999999</v>
      </c>
      <c r="Q57">
        <v>52.200815990399995</v>
      </c>
      <c r="S57" t="s">
        <v>35</v>
      </c>
      <c r="T57" t="s">
        <v>69</v>
      </c>
      <c r="U57" t="s">
        <v>160</v>
      </c>
    </row>
    <row r="58" spans="1:21" x14ac:dyDescent="0.3">
      <c r="A58" s="2">
        <v>43900</v>
      </c>
      <c r="B58" t="s">
        <v>23</v>
      </c>
      <c r="C58" t="s">
        <v>197</v>
      </c>
      <c r="D58" t="s">
        <v>197</v>
      </c>
      <c r="H58" t="s">
        <v>279</v>
      </c>
      <c r="I58" t="s">
        <v>175</v>
      </c>
      <c r="J58" t="s">
        <v>175</v>
      </c>
      <c r="K58" t="s">
        <v>282</v>
      </c>
      <c r="L58">
        <v>1</v>
      </c>
      <c r="M58">
        <f t="shared" si="1"/>
        <v>4.1666666666666664E-2</v>
      </c>
      <c r="N58">
        <v>3.4</v>
      </c>
      <c r="O58">
        <v>28.56</v>
      </c>
      <c r="P58">
        <v>62963.947199999995</v>
      </c>
      <c r="Q58">
        <v>147.90231197279999</v>
      </c>
      <c r="S58" t="s">
        <v>35</v>
      </c>
      <c r="T58" t="s">
        <v>69</v>
      </c>
      <c r="U58" t="s">
        <v>159</v>
      </c>
    </row>
    <row r="59" spans="1:21" x14ac:dyDescent="0.3">
      <c r="A59" s="2">
        <v>43901</v>
      </c>
      <c r="B59" t="s">
        <v>23</v>
      </c>
      <c r="C59" t="s">
        <v>198</v>
      </c>
      <c r="D59" t="s">
        <v>198</v>
      </c>
      <c r="H59" t="s">
        <v>202</v>
      </c>
      <c r="I59" t="s">
        <v>170</v>
      </c>
      <c r="J59" t="s">
        <v>262</v>
      </c>
      <c r="K59" t="s">
        <v>283</v>
      </c>
      <c r="L59">
        <v>3</v>
      </c>
      <c r="M59">
        <f t="shared" si="1"/>
        <v>0.125</v>
      </c>
      <c r="N59">
        <v>0.9</v>
      </c>
      <c r="O59">
        <v>7.5600000000000005</v>
      </c>
      <c r="P59">
        <v>16666.927200000002</v>
      </c>
      <c r="Q59">
        <v>39.150611992800002</v>
      </c>
      <c r="S59" t="s">
        <v>35</v>
      </c>
      <c r="T59" t="s">
        <v>69</v>
      </c>
      <c r="U59" t="s">
        <v>156</v>
      </c>
    </row>
    <row r="60" spans="1:21" x14ac:dyDescent="0.3">
      <c r="A60" s="2">
        <v>43902</v>
      </c>
      <c r="B60" t="s">
        <v>23</v>
      </c>
      <c r="C60" t="s">
        <v>197</v>
      </c>
      <c r="D60" t="s">
        <v>197</v>
      </c>
      <c r="H60" t="s">
        <v>201</v>
      </c>
      <c r="I60" t="s">
        <v>184</v>
      </c>
      <c r="J60" t="s">
        <v>175</v>
      </c>
      <c r="K60" t="s">
        <v>284</v>
      </c>
      <c r="L60">
        <v>18</v>
      </c>
      <c r="M60">
        <f t="shared" si="1"/>
        <v>0.75</v>
      </c>
      <c r="N60">
        <v>1.1000000000000001</v>
      </c>
      <c r="O60">
        <v>9.240000000000002</v>
      </c>
      <c r="P60">
        <v>20370.688800000004</v>
      </c>
      <c r="Q60">
        <v>47.850747991200009</v>
      </c>
      <c r="S60" t="s">
        <v>35</v>
      </c>
      <c r="T60" t="s">
        <v>69</v>
      </c>
      <c r="U60" t="s">
        <v>156</v>
      </c>
    </row>
    <row r="61" spans="1:21" x14ac:dyDescent="0.3">
      <c r="A61" s="2">
        <v>43903</v>
      </c>
      <c r="B61" t="s">
        <v>23</v>
      </c>
      <c r="C61" t="s">
        <v>198</v>
      </c>
      <c r="D61" t="s">
        <v>198</v>
      </c>
      <c r="H61" t="s">
        <v>268</v>
      </c>
      <c r="I61" t="s">
        <v>184</v>
      </c>
      <c r="J61" t="s">
        <v>171</v>
      </c>
      <c r="K61" t="s">
        <v>285</v>
      </c>
      <c r="L61">
        <v>1.5</v>
      </c>
      <c r="M61">
        <f t="shared" si="1"/>
        <v>6.25E-2</v>
      </c>
      <c r="N61">
        <v>0.8</v>
      </c>
      <c r="O61">
        <v>6.7200000000000006</v>
      </c>
      <c r="P61">
        <v>14815.046400000001</v>
      </c>
      <c r="Q61">
        <v>34.800543993600002</v>
      </c>
      <c r="S61" t="s">
        <v>35</v>
      </c>
      <c r="T61" t="s">
        <v>69</v>
      </c>
      <c r="U61" t="s">
        <v>156</v>
      </c>
    </row>
    <row r="62" spans="1:21" x14ac:dyDescent="0.3">
      <c r="A62" s="2">
        <v>43904</v>
      </c>
      <c r="B62" t="s">
        <v>23</v>
      </c>
      <c r="C62" t="s">
        <v>196</v>
      </c>
      <c r="D62" t="s">
        <v>199</v>
      </c>
      <c r="H62" t="s">
        <v>200</v>
      </c>
      <c r="I62" t="s">
        <v>175</v>
      </c>
      <c r="J62" t="s">
        <v>175</v>
      </c>
      <c r="K62" t="s">
        <v>286</v>
      </c>
      <c r="L62">
        <v>1</v>
      </c>
      <c r="M62">
        <f t="shared" si="1"/>
        <v>4.1666666666666664E-2</v>
      </c>
      <c r="N62">
        <v>0.8</v>
      </c>
      <c r="O62">
        <v>6.7200000000000006</v>
      </c>
      <c r="P62">
        <v>14815.046400000001</v>
      </c>
      <c r="Q62">
        <v>34.800543993600002</v>
      </c>
      <c r="S62" t="s">
        <v>35</v>
      </c>
      <c r="T62" t="s">
        <v>69</v>
      </c>
      <c r="U62" t="s">
        <v>159</v>
      </c>
    </row>
    <row r="63" spans="1:21" x14ac:dyDescent="0.3">
      <c r="A63" s="2">
        <v>43905</v>
      </c>
      <c r="B63" t="s">
        <v>23</v>
      </c>
      <c r="C63" t="s">
        <v>197</v>
      </c>
      <c r="D63" t="s">
        <v>197</v>
      </c>
      <c r="H63" t="s">
        <v>201</v>
      </c>
      <c r="I63" t="s">
        <v>184</v>
      </c>
      <c r="J63" t="s">
        <v>171</v>
      </c>
      <c r="K63" t="s">
        <v>287</v>
      </c>
      <c r="L63">
        <v>4</v>
      </c>
      <c r="M63">
        <f t="shared" si="1"/>
        <v>0.16666666666666666</v>
      </c>
      <c r="N63">
        <v>4.2</v>
      </c>
      <c r="O63">
        <v>35.28</v>
      </c>
      <c r="P63">
        <v>77778.993600000002</v>
      </c>
      <c r="Q63">
        <v>182.70285596639999</v>
      </c>
      <c r="S63" t="s">
        <v>35</v>
      </c>
      <c r="T63" t="s">
        <v>69</v>
      </c>
      <c r="U63" t="s">
        <v>159</v>
      </c>
    </row>
    <row r="64" spans="1:21" x14ac:dyDescent="0.3">
      <c r="A64" s="2">
        <v>43906</v>
      </c>
      <c r="B64" t="s">
        <v>23</v>
      </c>
      <c r="C64" t="s">
        <v>196</v>
      </c>
      <c r="D64" t="s">
        <v>199</v>
      </c>
      <c r="H64" t="s">
        <v>200</v>
      </c>
      <c r="I64" t="s">
        <v>174</v>
      </c>
      <c r="J64" t="s">
        <v>171</v>
      </c>
      <c r="K64" t="s">
        <v>288</v>
      </c>
      <c r="L64">
        <v>5</v>
      </c>
      <c r="M64">
        <f t="shared" si="1"/>
        <v>0.20833333333333334</v>
      </c>
      <c r="N64">
        <v>0.1</v>
      </c>
      <c r="O64">
        <v>0.84000000000000008</v>
      </c>
      <c r="P64">
        <v>1851.8808000000001</v>
      </c>
      <c r="Q64">
        <v>4.3500679992000002</v>
      </c>
      <c r="S64" t="s">
        <v>35</v>
      </c>
      <c r="T64" t="s">
        <v>69</v>
      </c>
      <c r="U64" t="s">
        <v>160</v>
      </c>
    </row>
    <row r="65" spans="1:21" x14ac:dyDescent="0.3">
      <c r="A65" s="2">
        <v>43906</v>
      </c>
      <c r="B65" t="s">
        <v>23</v>
      </c>
      <c r="C65" t="s">
        <v>198</v>
      </c>
      <c r="D65" t="s">
        <v>198</v>
      </c>
      <c r="H65" t="s">
        <v>268</v>
      </c>
      <c r="I65" t="s">
        <v>172</v>
      </c>
      <c r="J65" t="s">
        <v>175</v>
      </c>
      <c r="K65" t="s">
        <v>289</v>
      </c>
      <c r="L65">
        <v>1</v>
      </c>
      <c r="M65">
        <f t="shared" si="1"/>
        <v>4.1666666666666664E-2</v>
      </c>
      <c r="N65">
        <v>0.1</v>
      </c>
      <c r="O65">
        <v>0.84000000000000008</v>
      </c>
      <c r="P65">
        <v>1851.8808000000001</v>
      </c>
      <c r="Q65">
        <v>4.3500679992000002</v>
      </c>
      <c r="S65" t="s">
        <v>35</v>
      </c>
      <c r="T65" t="s">
        <v>69</v>
      </c>
      <c r="U65" t="s">
        <v>156</v>
      </c>
    </row>
    <row r="66" spans="1:21" x14ac:dyDescent="0.3">
      <c r="A66" s="2">
        <v>43907</v>
      </c>
      <c r="B66" t="s">
        <v>23</v>
      </c>
      <c r="C66" t="s">
        <v>198</v>
      </c>
      <c r="D66" t="s">
        <v>198</v>
      </c>
      <c r="H66" t="s">
        <v>202</v>
      </c>
      <c r="I66" t="s">
        <v>170</v>
      </c>
      <c r="J66" t="s">
        <v>171</v>
      </c>
      <c r="K66" t="s">
        <v>290</v>
      </c>
      <c r="L66">
        <v>2.15</v>
      </c>
      <c r="M66">
        <f t="shared" si="1"/>
        <v>8.9583333333333334E-2</v>
      </c>
      <c r="N66">
        <v>2.6</v>
      </c>
      <c r="O66">
        <v>21.840000000000003</v>
      </c>
      <c r="P66">
        <v>48148.900800000003</v>
      </c>
      <c r="Q66">
        <v>113.10176797920002</v>
      </c>
      <c r="S66" t="s">
        <v>35</v>
      </c>
      <c r="T66" t="s">
        <v>69</v>
      </c>
      <c r="U66" t="s">
        <v>156</v>
      </c>
    </row>
    <row r="67" spans="1:21" x14ac:dyDescent="0.3">
      <c r="A67" s="2">
        <v>43907</v>
      </c>
      <c r="B67" t="s">
        <v>23</v>
      </c>
      <c r="C67" t="s">
        <v>196</v>
      </c>
      <c r="D67" t="s">
        <v>199</v>
      </c>
      <c r="H67" t="s">
        <v>200</v>
      </c>
      <c r="I67" t="s">
        <v>175</v>
      </c>
      <c r="J67" t="s">
        <v>175</v>
      </c>
      <c r="K67" t="s">
        <v>291</v>
      </c>
      <c r="L67">
        <v>9</v>
      </c>
      <c r="M67">
        <f t="shared" si="1"/>
        <v>0.375</v>
      </c>
      <c r="N67">
        <v>3</v>
      </c>
      <c r="O67">
        <v>25.200000000000003</v>
      </c>
      <c r="P67">
        <v>55556.424000000006</v>
      </c>
      <c r="Q67">
        <v>130.50203997600002</v>
      </c>
      <c r="S67" t="s">
        <v>35</v>
      </c>
      <c r="T67" t="s">
        <v>69</v>
      </c>
      <c r="U67" t="s">
        <v>156</v>
      </c>
    </row>
    <row r="68" spans="1:21" x14ac:dyDescent="0.3">
      <c r="A68" s="2">
        <v>43908</v>
      </c>
      <c r="B68" t="s">
        <v>23</v>
      </c>
      <c r="C68" t="s">
        <v>196</v>
      </c>
      <c r="D68" t="s">
        <v>199</v>
      </c>
      <c r="H68" t="s">
        <v>200</v>
      </c>
      <c r="I68" t="s">
        <v>175</v>
      </c>
      <c r="J68" t="s">
        <v>175</v>
      </c>
      <c r="K68" t="s">
        <v>292</v>
      </c>
      <c r="L68">
        <v>5</v>
      </c>
      <c r="M68">
        <f t="shared" si="1"/>
        <v>0.20833333333333334</v>
      </c>
      <c r="N68">
        <v>2.8</v>
      </c>
      <c r="O68">
        <v>23.52</v>
      </c>
      <c r="P68">
        <v>51852.662399999994</v>
      </c>
      <c r="Q68">
        <v>121.80190397760001</v>
      </c>
      <c r="S68" t="s">
        <v>35</v>
      </c>
      <c r="T68" t="s">
        <v>69</v>
      </c>
      <c r="U68" t="s">
        <v>159</v>
      </c>
    </row>
    <row r="69" spans="1:21" x14ac:dyDescent="0.3">
      <c r="A69" s="2">
        <v>43909</v>
      </c>
      <c r="B69" t="s">
        <v>23</v>
      </c>
      <c r="C69" t="s">
        <v>198</v>
      </c>
      <c r="D69" t="s">
        <v>198</v>
      </c>
      <c r="H69" t="s">
        <v>202</v>
      </c>
      <c r="I69" t="s">
        <v>170</v>
      </c>
      <c r="J69" t="s">
        <v>175</v>
      </c>
      <c r="K69" t="s">
        <v>293</v>
      </c>
      <c r="L69">
        <v>1.1000000000000001</v>
      </c>
      <c r="M69">
        <f t="shared" si="1"/>
        <v>4.5833333333333337E-2</v>
      </c>
      <c r="N69">
        <v>1.9</v>
      </c>
      <c r="O69">
        <v>15.959999999999999</v>
      </c>
      <c r="P69">
        <v>35185.735199999996</v>
      </c>
      <c r="Q69">
        <v>82.651291984799997</v>
      </c>
      <c r="S69" t="s">
        <v>35</v>
      </c>
      <c r="T69" t="s">
        <v>69</v>
      </c>
      <c r="U69" t="s">
        <v>156</v>
      </c>
    </row>
    <row r="70" spans="1:21" x14ac:dyDescent="0.3">
      <c r="A70" s="2">
        <v>43910</v>
      </c>
      <c r="B70" t="s">
        <v>23</v>
      </c>
      <c r="C70" t="s">
        <v>198</v>
      </c>
      <c r="D70" t="s">
        <v>198</v>
      </c>
      <c r="H70" t="s">
        <v>202</v>
      </c>
      <c r="I70" t="s">
        <v>175</v>
      </c>
      <c r="J70" t="s">
        <v>175</v>
      </c>
      <c r="K70" t="s">
        <v>294</v>
      </c>
      <c r="L70">
        <v>1.28</v>
      </c>
      <c r="M70">
        <f t="shared" si="1"/>
        <v>5.3333333333333337E-2</v>
      </c>
      <c r="N70">
        <v>1.2</v>
      </c>
      <c r="O70">
        <v>10.08</v>
      </c>
      <c r="P70">
        <v>22222.569599999999</v>
      </c>
      <c r="Q70">
        <v>52.200815990399995</v>
      </c>
      <c r="S70" t="s">
        <v>35</v>
      </c>
      <c r="T70" t="s">
        <v>69</v>
      </c>
      <c r="U70" t="s">
        <v>159</v>
      </c>
    </row>
    <row r="71" spans="1:21" x14ac:dyDescent="0.3">
      <c r="A71" s="2">
        <v>43910</v>
      </c>
      <c r="B71" t="s">
        <v>23</v>
      </c>
      <c r="C71" t="s">
        <v>197</v>
      </c>
      <c r="D71" t="s">
        <v>197</v>
      </c>
      <c r="H71" t="s">
        <v>201</v>
      </c>
      <c r="I71" t="s">
        <v>175</v>
      </c>
      <c r="J71" t="s">
        <v>175</v>
      </c>
      <c r="K71" t="s">
        <v>295</v>
      </c>
      <c r="L71">
        <v>1</v>
      </c>
      <c r="M71">
        <f t="shared" si="1"/>
        <v>4.1666666666666664E-2</v>
      </c>
      <c r="N71">
        <v>1</v>
      </c>
      <c r="O71">
        <v>8.4</v>
      </c>
      <c r="P71">
        <v>18518.808000000001</v>
      </c>
      <c r="Q71">
        <v>43.500679992000002</v>
      </c>
      <c r="S71" t="s">
        <v>35</v>
      </c>
      <c r="T71" t="s">
        <v>69</v>
      </c>
      <c r="U71" t="s">
        <v>156</v>
      </c>
    </row>
    <row r="72" spans="1:21" x14ac:dyDescent="0.3">
      <c r="A72" s="2">
        <v>43911</v>
      </c>
      <c r="B72" t="s">
        <v>23</v>
      </c>
      <c r="C72" t="s">
        <v>198</v>
      </c>
      <c r="D72" t="s">
        <v>198</v>
      </c>
      <c r="H72" t="s">
        <v>268</v>
      </c>
      <c r="I72" t="s">
        <v>175</v>
      </c>
      <c r="J72" t="s">
        <v>175</v>
      </c>
      <c r="K72" t="s">
        <v>296</v>
      </c>
      <c r="L72">
        <v>1</v>
      </c>
      <c r="M72">
        <f t="shared" si="1"/>
        <v>4.1666666666666664E-2</v>
      </c>
      <c r="N72">
        <v>3.4</v>
      </c>
      <c r="O72">
        <v>28.56</v>
      </c>
      <c r="P72">
        <v>62963.947199999995</v>
      </c>
      <c r="Q72">
        <v>147.90231197279999</v>
      </c>
      <c r="S72" t="s">
        <v>35</v>
      </c>
      <c r="T72" t="s">
        <v>69</v>
      </c>
      <c r="U72" t="s">
        <v>159</v>
      </c>
    </row>
    <row r="73" spans="1:21" x14ac:dyDescent="0.3">
      <c r="A73" s="2">
        <v>43912</v>
      </c>
      <c r="B73" t="s">
        <v>23</v>
      </c>
      <c r="C73" t="s">
        <v>198</v>
      </c>
      <c r="D73" t="s">
        <v>198</v>
      </c>
      <c r="H73" t="s">
        <v>268</v>
      </c>
      <c r="I73" t="s">
        <v>170</v>
      </c>
      <c r="J73" t="s">
        <v>175</v>
      </c>
      <c r="K73" t="s">
        <v>297</v>
      </c>
      <c r="L73">
        <v>1</v>
      </c>
      <c r="M73">
        <f t="shared" si="1"/>
        <v>4.1666666666666664E-2</v>
      </c>
      <c r="N73">
        <v>4.2</v>
      </c>
      <c r="O73">
        <v>35.28</v>
      </c>
      <c r="P73">
        <v>77778.993600000002</v>
      </c>
      <c r="Q73">
        <v>182.70285596639999</v>
      </c>
      <c r="S73" t="s">
        <v>35</v>
      </c>
      <c r="T73" t="s">
        <v>69</v>
      </c>
      <c r="U73" t="s">
        <v>156</v>
      </c>
    </row>
    <row r="74" spans="1:21" x14ac:dyDescent="0.3">
      <c r="A74" s="2">
        <v>43913</v>
      </c>
      <c r="B74" t="s">
        <v>23</v>
      </c>
      <c r="C74" t="s">
        <v>198</v>
      </c>
      <c r="D74" t="s">
        <v>198</v>
      </c>
      <c r="H74" t="s">
        <v>274</v>
      </c>
      <c r="I74" t="s">
        <v>175</v>
      </c>
      <c r="J74" t="s">
        <v>175</v>
      </c>
      <c r="K74" t="s">
        <v>298</v>
      </c>
      <c r="L74">
        <v>1</v>
      </c>
      <c r="M74">
        <f t="shared" si="1"/>
        <v>4.1666666666666664E-2</v>
      </c>
      <c r="N74">
        <v>1.7</v>
      </c>
      <c r="O74">
        <v>14.28</v>
      </c>
      <c r="P74">
        <v>31481.973599999998</v>
      </c>
      <c r="Q74">
        <v>73.951155986399996</v>
      </c>
      <c r="S74" t="s">
        <v>35</v>
      </c>
      <c r="T74" t="s">
        <v>69</v>
      </c>
      <c r="U74" t="s">
        <v>156</v>
      </c>
    </row>
    <row r="75" spans="1:21" x14ac:dyDescent="0.3">
      <c r="A75" s="2">
        <v>43914</v>
      </c>
      <c r="B75" t="s">
        <v>23</v>
      </c>
      <c r="C75" t="s">
        <v>198</v>
      </c>
      <c r="D75" t="s">
        <v>198</v>
      </c>
      <c r="H75" t="s">
        <v>202</v>
      </c>
      <c r="I75" t="s">
        <v>175</v>
      </c>
      <c r="J75" t="s">
        <v>175</v>
      </c>
      <c r="K75" t="s">
        <v>299</v>
      </c>
      <c r="L75">
        <v>1</v>
      </c>
      <c r="M75">
        <f t="shared" si="1"/>
        <v>4.1666666666666664E-2</v>
      </c>
      <c r="N75">
        <v>2.5</v>
      </c>
      <c r="O75">
        <v>21</v>
      </c>
      <c r="P75">
        <v>46297.02</v>
      </c>
      <c r="Q75">
        <v>108.75169998</v>
      </c>
      <c r="S75" t="s">
        <v>35</v>
      </c>
      <c r="T75" t="s">
        <v>69</v>
      </c>
      <c r="U75" t="s">
        <v>156</v>
      </c>
    </row>
    <row r="76" spans="1:21" x14ac:dyDescent="0.3">
      <c r="A76" s="2">
        <v>43917</v>
      </c>
      <c r="B76" t="s">
        <v>23</v>
      </c>
      <c r="C76" t="s">
        <v>197</v>
      </c>
      <c r="D76" t="s">
        <v>197</v>
      </c>
      <c r="H76" t="s">
        <v>201</v>
      </c>
      <c r="I76" t="s">
        <v>184</v>
      </c>
      <c r="J76" t="s">
        <v>171</v>
      </c>
      <c r="K76" t="s">
        <v>300</v>
      </c>
      <c r="L76">
        <v>3</v>
      </c>
      <c r="M76">
        <f t="shared" si="1"/>
        <v>0.125</v>
      </c>
      <c r="N76">
        <v>2.2000000000000002</v>
      </c>
      <c r="O76">
        <v>18.480000000000004</v>
      </c>
      <c r="P76">
        <v>40741.377600000007</v>
      </c>
      <c r="Q76">
        <v>95.701495982400019</v>
      </c>
      <c r="S76" t="s">
        <v>35</v>
      </c>
      <c r="T76" t="s">
        <v>69</v>
      </c>
      <c r="U76" t="s">
        <v>160</v>
      </c>
    </row>
    <row r="77" spans="1:21" x14ac:dyDescent="0.3">
      <c r="A77" s="2">
        <v>43917</v>
      </c>
      <c r="B77" t="s">
        <v>23</v>
      </c>
      <c r="C77" t="s">
        <v>198</v>
      </c>
      <c r="D77" t="s">
        <v>198</v>
      </c>
      <c r="H77" t="s">
        <v>202</v>
      </c>
      <c r="I77" t="s">
        <v>175</v>
      </c>
      <c r="J77" t="s">
        <v>175</v>
      </c>
      <c r="K77" t="s">
        <v>301</v>
      </c>
      <c r="L77">
        <v>2</v>
      </c>
      <c r="M77">
        <f t="shared" si="1"/>
        <v>8.3333333333333329E-2</v>
      </c>
      <c r="N77">
        <v>2</v>
      </c>
      <c r="O77">
        <v>16.8</v>
      </c>
      <c r="P77">
        <v>37037.616000000002</v>
      </c>
      <c r="Q77">
        <v>87.001359984000004</v>
      </c>
      <c r="S77" t="s">
        <v>35</v>
      </c>
      <c r="T77" t="s">
        <v>69</v>
      </c>
      <c r="U77" t="s">
        <v>159</v>
      </c>
    </row>
    <row r="78" spans="1:21" x14ac:dyDescent="0.3">
      <c r="A78" s="2">
        <v>43918</v>
      </c>
      <c r="B78" t="s">
        <v>23</v>
      </c>
      <c r="C78" t="s">
        <v>196</v>
      </c>
      <c r="D78" t="s">
        <v>199</v>
      </c>
      <c r="H78" t="s">
        <v>200</v>
      </c>
      <c r="I78" t="s">
        <v>170</v>
      </c>
      <c r="J78" t="s">
        <v>171</v>
      </c>
      <c r="K78" t="s">
        <v>302</v>
      </c>
      <c r="M78">
        <f t="shared" si="1"/>
        <v>0</v>
      </c>
      <c r="N78">
        <v>0.2</v>
      </c>
      <c r="O78">
        <v>1.6800000000000002</v>
      </c>
      <c r="P78">
        <v>3703.7616000000003</v>
      </c>
      <c r="Q78">
        <v>8.7001359984000004</v>
      </c>
      <c r="S78" t="s">
        <v>35</v>
      </c>
      <c r="T78" t="s">
        <v>69</v>
      </c>
      <c r="U78" t="s">
        <v>156</v>
      </c>
    </row>
    <row r="79" spans="1:21" x14ac:dyDescent="0.3">
      <c r="A79" s="2">
        <v>43919</v>
      </c>
      <c r="B79" t="s">
        <v>23</v>
      </c>
      <c r="C79" t="s">
        <v>198</v>
      </c>
      <c r="D79" t="s">
        <v>198</v>
      </c>
      <c r="H79" t="s">
        <v>268</v>
      </c>
      <c r="I79" t="s">
        <v>184</v>
      </c>
      <c r="J79" t="s">
        <v>171</v>
      </c>
      <c r="K79" t="s">
        <v>303</v>
      </c>
      <c r="L79">
        <v>1</v>
      </c>
      <c r="M79">
        <f t="shared" si="1"/>
        <v>4.1666666666666664E-2</v>
      </c>
      <c r="N79">
        <v>1.1000000000000001</v>
      </c>
      <c r="O79">
        <v>0.8</v>
      </c>
      <c r="P79">
        <v>1763.6959999999999</v>
      </c>
      <c r="Q79">
        <v>4.1429219039999996</v>
      </c>
      <c r="S79" t="s">
        <v>35</v>
      </c>
      <c r="T79" t="s">
        <v>69</v>
      </c>
      <c r="U79" t="s">
        <v>156</v>
      </c>
    </row>
    <row r="80" spans="1:21" x14ac:dyDescent="0.3">
      <c r="A80" s="2">
        <v>43920</v>
      </c>
      <c r="B80" t="s">
        <v>23</v>
      </c>
      <c r="C80" t="s">
        <v>196</v>
      </c>
      <c r="D80" t="s">
        <v>199</v>
      </c>
      <c r="H80" t="s">
        <v>200</v>
      </c>
      <c r="I80" t="s">
        <v>170</v>
      </c>
      <c r="J80" t="s">
        <v>171</v>
      </c>
      <c r="K80" t="s">
        <v>302</v>
      </c>
      <c r="L80">
        <v>1</v>
      </c>
      <c r="M80">
        <f t="shared" si="1"/>
        <v>4.1666666666666664E-2</v>
      </c>
      <c r="N80">
        <v>1.4</v>
      </c>
      <c r="O80">
        <v>1.1000000000000001</v>
      </c>
      <c r="P80">
        <v>2425.0819999999999</v>
      </c>
      <c r="Q80">
        <v>5.6965176179999997</v>
      </c>
      <c r="S80" t="s">
        <v>35</v>
      </c>
      <c r="T80" t="s">
        <v>69</v>
      </c>
      <c r="U80" t="s">
        <v>156</v>
      </c>
    </row>
    <row r="81" spans="1:21" x14ac:dyDescent="0.3">
      <c r="A81" s="2">
        <v>43921</v>
      </c>
      <c r="B81" t="s">
        <v>23</v>
      </c>
      <c r="C81" t="s">
        <v>198</v>
      </c>
      <c r="D81" t="s">
        <v>198</v>
      </c>
      <c r="H81" t="s">
        <v>268</v>
      </c>
      <c r="I81" t="s">
        <v>175</v>
      </c>
      <c r="J81" t="s">
        <v>175</v>
      </c>
      <c r="K81" t="s">
        <v>304</v>
      </c>
      <c r="L81">
        <v>1.5</v>
      </c>
      <c r="M81">
        <f t="shared" si="1"/>
        <v>6.25E-2</v>
      </c>
      <c r="N81">
        <v>1.4</v>
      </c>
      <c r="O81">
        <v>1.1000000000000001</v>
      </c>
      <c r="P81">
        <v>2425.0819999999999</v>
      </c>
      <c r="Q81">
        <v>5.6965176179999997</v>
      </c>
      <c r="S81" t="s">
        <v>35</v>
      </c>
      <c r="T81" t="s">
        <v>69</v>
      </c>
      <c r="U81" t="s">
        <v>185</v>
      </c>
    </row>
  </sheetData>
  <autoFilter ref="A1:V81" xr:uid="{E393B684-D20E-4A32-843F-99754B79DDD7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5000000}">
          <x14:formula1>
            <xm:f>Datos!$F$1:$F$11</xm:f>
          </x14:formula1>
          <xm:sqref>W2:W3 W29 W6 W24 W32:W42 W44:W45 W64:W66 W70 W80 W78 W74 W59:W60 W48:W50 U1:U14745</xm:sqref>
        </x14:dataValidation>
        <x14:dataValidation type="list" allowBlank="1" showInputMessage="1" showErrorMessage="1" xr:uid="{00000000-0002-0000-0000-000000000000}">
          <x14:formula1>
            <xm:f>Datos!$A$1:$A$16</xm:f>
          </x14:formula1>
          <xm:sqref>B1:B14745</xm:sqref>
        </x14:dataValidation>
        <x14:dataValidation type="list" allowBlank="1" showInputMessage="1" showErrorMessage="1" xr:uid="{00000000-0002-0000-0000-000001000000}">
          <x14:formula1>
            <xm:f>Datos!$B$1:$B$1</xm:f>
          </x14:formula1>
          <xm:sqref>C1:C14745</xm:sqref>
        </x14:dataValidation>
        <x14:dataValidation type="list" allowBlank="1" showInputMessage="1" showErrorMessage="1" xr:uid="{00000000-0002-0000-0000-000002000000}">
          <x14:formula1>
            <xm:f>Datos!$C$1:$C$1</xm:f>
          </x14:formula1>
          <xm:sqref>E1:E14745</xm:sqref>
        </x14:dataValidation>
        <x14:dataValidation type="list" allowBlank="1" showInputMessage="1" showErrorMessage="1" xr:uid="{00000000-0002-0000-0000-000003000000}">
          <x14:formula1>
            <xm:f>Datos!$D$1:$D$13</xm:f>
          </x14:formula1>
          <xm:sqref>S1:S14745</xm:sqref>
        </x14:dataValidation>
        <x14:dataValidation type="list" allowBlank="1" showInputMessage="1" showErrorMessage="1" xr:uid="{00000000-0002-0000-0000-000004000000}">
          <x14:formula1>
            <xm:f>Datos!$E$1:$E$108</xm:f>
          </x14:formula1>
          <xm:sqref>T1:T14745</xm:sqref>
        </x14:dataValidation>
        <x14:dataValidation type="list" allowBlank="1" showInputMessage="1" showErrorMessage="1" xr:uid="{00000000-0002-0000-0000-000006000000}">
          <x14:formula1>
            <xm:f>Datos!$G$1:$G$1</xm:f>
          </x14:formula1>
          <xm:sqref>V1:V14745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7"/>
  <sheetViews>
    <sheetView workbookViewId="0"/>
  </sheetViews>
  <sheetFormatPr baseColWidth="10" defaultColWidth="8.88671875" defaultRowHeight="14.4" x14ac:dyDescent="0.3"/>
  <sheetData>
    <row r="1" spans="1:6" x14ac:dyDescent="0.3">
      <c r="A1" t="s">
        <v>14</v>
      </c>
      <c r="D1" t="s">
        <v>32</v>
      </c>
      <c r="E1" t="s">
        <v>45</v>
      </c>
      <c r="F1" t="s">
        <v>153</v>
      </c>
    </row>
    <row r="2" spans="1:6" x14ac:dyDescent="0.3">
      <c r="A2" t="s">
        <v>15</v>
      </c>
      <c r="D2" t="s">
        <v>33</v>
      </c>
      <c r="E2" t="s">
        <v>46</v>
      </c>
      <c r="F2" t="s">
        <v>154</v>
      </c>
    </row>
    <row r="3" spans="1:6" x14ac:dyDescent="0.3">
      <c r="A3" t="s">
        <v>16</v>
      </c>
      <c r="D3" t="s">
        <v>34</v>
      </c>
      <c r="E3" t="s">
        <v>47</v>
      </c>
      <c r="F3" t="s">
        <v>155</v>
      </c>
    </row>
    <row r="4" spans="1:6" x14ac:dyDescent="0.3">
      <c r="A4" t="s">
        <v>17</v>
      </c>
      <c r="D4" t="s">
        <v>35</v>
      </c>
      <c r="E4" t="s">
        <v>48</v>
      </c>
      <c r="F4" t="s">
        <v>15</v>
      </c>
    </row>
    <row r="5" spans="1:6" x14ac:dyDescent="0.3">
      <c r="A5" t="s">
        <v>18</v>
      </c>
      <c r="D5" t="s">
        <v>36</v>
      </c>
      <c r="E5" t="s">
        <v>49</v>
      </c>
      <c r="F5" t="s">
        <v>156</v>
      </c>
    </row>
    <row r="6" spans="1:6" x14ac:dyDescent="0.3">
      <c r="A6" t="s">
        <v>19</v>
      </c>
      <c r="D6" t="s">
        <v>37</v>
      </c>
      <c r="E6" t="s">
        <v>50</v>
      </c>
      <c r="F6" t="s">
        <v>157</v>
      </c>
    </row>
    <row r="7" spans="1:6" x14ac:dyDescent="0.3">
      <c r="A7" t="s">
        <v>20</v>
      </c>
      <c r="D7" t="s">
        <v>38</v>
      </c>
      <c r="E7" t="s">
        <v>51</v>
      </c>
      <c r="F7" t="s">
        <v>158</v>
      </c>
    </row>
    <row r="8" spans="1:6" x14ac:dyDescent="0.3">
      <c r="A8" t="s">
        <v>21</v>
      </c>
      <c r="D8" t="s">
        <v>39</v>
      </c>
      <c r="E8" t="s">
        <v>52</v>
      </c>
      <c r="F8" t="s">
        <v>159</v>
      </c>
    </row>
    <row r="9" spans="1:6" x14ac:dyDescent="0.3">
      <c r="A9" t="s">
        <v>22</v>
      </c>
      <c r="D9" t="s">
        <v>40</v>
      </c>
      <c r="E9" t="s">
        <v>53</v>
      </c>
      <c r="F9" t="s">
        <v>160</v>
      </c>
    </row>
    <row r="10" spans="1:6" x14ac:dyDescent="0.3">
      <c r="A10" t="s">
        <v>23</v>
      </c>
      <c r="D10" t="s">
        <v>41</v>
      </c>
      <c r="E10" t="s">
        <v>54</v>
      </c>
      <c r="F10" t="s">
        <v>161</v>
      </c>
    </row>
    <row r="11" spans="1:6" x14ac:dyDescent="0.3">
      <c r="A11" t="s">
        <v>24</v>
      </c>
      <c r="D11" t="s">
        <v>42</v>
      </c>
      <c r="E11" t="s">
        <v>55</v>
      </c>
    </row>
    <row r="12" spans="1:6" x14ac:dyDescent="0.3">
      <c r="A12" t="s">
        <v>25</v>
      </c>
      <c r="D12" t="s">
        <v>43</v>
      </c>
      <c r="E12" t="s">
        <v>56</v>
      </c>
    </row>
    <row r="13" spans="1:6" x14ac:dyDescent="0.3">
      <c r="A13" t="s">
        <v>26</v>
      </c>
      <c r="E13" t="s">
        <v>57</v>
      </c>
    </row>
    <row r="14" spans="1:6" x14ac:dyDescent="0.3">
      <c r="A14" t="s">
        <v>27</v>
      </c>
      <c r="E14" t="s">
        <v>58</v>
      </c>
    </row>
    <row r="15" spans="1:6" x14ac:dyDescent="0.3">
      <c r="A15" t="s">
        <v>28</v>
      </c>
      <c r="E15" t="s">
        <v>59</v>
      </c>
    </row>
    <row r="16" spans="1:6" x14ac:dyDescent="0.3">
      <c r="E16" t="s">
        <v>60</v>
      </c>
    </row>
    <row r="17" spans="5:5" x14ac:dyDescent="0.3">
      <c r="E17" t="s">
        <v>61</v>
      </c>
    </row>
    <row r="18" spans="5:5" x14ac:dyDescent="0.3">
      <c r="E18" t="s">
        <v>62</v>
      </c>
    </row>
    <row r="19" spans="5:5" x14ac:dyDescent="0.3">
      <c r="E19" t="s">
        <v>63</v>
      </c>
    </row>
    <row r="20" spans="5:5" x14ac:dyDescent="0.3">
      <c r="E20" t="s">
        <v>64</v>
      </c>
    </row>
    <row r="21" spans="5:5" x14ac:dyDescent="0.3">
      <c r="E21" t="s">
        <v>65</v>
      </c>
    </row>
    <row r="22" spans="5:5" x14ac:dyDescent="0.3">
      <c r="E22" t="s">
        <v>66</v>
      </c>
    </row>
    <row r="23" spans="5:5" x14ac:dyDescent="0.3">
      <c r="E23" t="s">
        <v>67</v>
      </c>
    </row>
    <row r="24" spans="5:5" x14ac:dyDescent="0.3">
      <c r="E24" t="s">
        <v>68</v>
      </c>
    </row>
    <row r="25" spans="5:5" x14ac:dyDescent="0.3">
      <c r="E25" t="s">
        <v>69</v>
      </c>
    </row>
    <row r="26" spans="5:5" x14ac:dyDescent="0.3">
      <c r="E26" t="s">
        <v>70</v>
      </c>
    </row>
    <row r="27" spans="5:5" x14ac:dyDescent="0.3">
      <c r="E27" t="s">
        <v>71</v>
      </c>
    </row>
    <row r="28" spans="5:5" x14ac:dyDescent="0.3">
      <c r="E28" t="s">
        <v>72</v>
      </c>
    </row>
    <row r="29" spans="5:5" x14ac:dyDescent="0.3">
      <c r="E29" t="s">
        <v>73</v>
      </c>
    </row>
    <row r="30" spans="5:5" x14ac:dyDescent="0.3">
      <c r="E30" t="s">
        <v>74</v>
      </c>
    </row>
    <row r="31" spans="5:5" x14ac:dyDescent="0.3">
      <c r="E31" t="s">
        <v>75</v>
      </c>
    </row>
    <row r="32" spans="5:5" x14ac:dyDescent="0.3">
      <c r="E32" t="s">
        <v>76</v>
      </c>
    </row>
    <row r="33" spans="5:5" x14ac:dyDescent="0.3">
      <c r="E33" t="s">
        <v>77</v>
      </c>
    </row>
    <row r="34" spans="5:5" x14ac:dyDescent="0.3">
      <c r="E34" t="s">
        <v>78</v>
      </c>
    </row>
    <row r="35" spans="5:5" x14ac:dyDescent="0.3">
      <c r="E35" t="s">
        <v>79</v>
      </c>
    </row>
    <row r="36" spans="5:5" x14ac:dyDescent="0.3">
      <c r="E36" t="s">
        <v>80</v>
      </c>
    </row>
    <row r="37" spans="5:5" x14ac:dyDescent="0.3">
      <c r="E37" t="s">
        <v>81</v>
      </c>
    </row>
    <row r="38" spans="5:5" x14ac:dyDescent="0.3">
      <c r="E38" t="s">
        <v>82</v>
      </c>
    </row>
    <row r="39" spans="5:5" x14ac:dyDescent="0.3">
      <c r="E39" t="s">
        <v>83</v>
      </c>
    </row>
    <row r="40" spans="5:5" x14ac:dyDescent="0.3">
      <c r="E40" t="s">
        <v>84</v>
      </c>
    </row>
    <row r="41" spans="5:5" x14ac:dyDescent="0.3">
      <c r="E41" t="s">
        <v>85</v>
      </c>
    </row>
    <row r="42" spans="5:5" x14ac:dyDescent="0.3">
      <c r="E42" t="s">
        <v>86</v>
      </c>
    </row>
    <row r="43" spans="5:5" x14ac:dyDescent="0.3">
      <c r="E43" t="s">
        <v>87</v>
      </c>
    </row>
    <row r="44" spans="5:5" x14ac:dyDescent="0.3">
      <c r="E44" t="s">
        <v>88</v>
      </c>
    </row>
    <row r="45" spans="5:5" x14ac:dyDescent="0.3">
      <c r="E45" t="s">
        <v>89</v>
      </c>
    </row>
    <row r="46" spans="5:5" x14ac:dyDescent="0.3">
      <c r="E46" t="s">
        <v>90</v>
      </c>
    </row>
    <row r="47" spans="5:5" x14ac:dyDescent="0.3">
      <c r="E47" t="s">
        <v>91</v>
      </c>
    </row>
    <row r="48" spans="5:5" x14ac:dyDescent="0.3">
      <c r="E48" t="s">
        <v>92</v>
      </c>
    </row>
    <row r="49" spans="5:5" x14ac:dyDescent="0.3">
      <c r="E49" t="s">
        <v>93</v>
      </c>
    </row>
    <row r="50" spans="5:5" x14ac:dyDescent="0.3">
      <c r="E50" t="s">
        <v>94</v>
      </c>
    </row>
    <row r="51" spans="5:5" x14ac:dyDescent="0.3">
      <c r="E51" t="s">
        <v>95</v>
      </c>
    </row>
    <row r="52" spans="5:5" x14ac:dyDescent="0.3">
      <c r="E52" t="s">
        <v>96</v>
      </c>
    </row>
    <row r="53" spans="5:5" x14ac:dyDescent="0.3">
      <c r="E53" t="s">
        <v>97</v>
      </c>
    </row>
    <row r="54" spans="5:5" x14ac:dyDescent="0.3">
      <c r="E54" t="s">
        <v>98</v>
      </c>
    </row>
    <row r="55" spans="5:5" x14ac:dyDescent="0.3">
      <c r="E55" t="s">
        <v>99</v>
      </c>
    </row>
    <row r="56" spans="5:5" x14ac:dyDescent="0.3">
      <c r="E56" t="s">
        <v>100</v>
      </c>
    </row>
    <row r="57" spans="5:5" x14ac:dyDescent="0.3">
      <c r="E57" t="s">
        <v>101</v>
      </c>
    </row>
    <row r="58" spans="5:5" x14ac:dyDescent="0.3">
      <c r="E58" t="s">
        <v>102</v>
      </c>
    </row>
    <row r="59" spans="5:5" x14ac:dyDescent="0.3">
      <c r="E59" t="s">
        <v>103</v>
      </c>
    </row>
    <row r="60" spans="5:5" x14ac:dyDescent="0.3">
      <c r="E60" t="s">
        <v>104</v>
      </c>
    </row>
    <row r="61" spans="5:5" x14ac:dyDescent="0.3">
      <c r="E61" t="s">
        <v>105</v>
      </c>
    </row>
    <row r="62" spans="5:5" x14ac:dyDescent="0.3">
      <c r="E62" t="s">
        <v>106</v>
      </c>
    </row>
    <row r="63" spans="5:5" x14ac:dyDescent="0.3">
      <c r="E63" t="s">
        <v>107</v>
      </c>
    </row>
    <row r="64" spans="5:5" x14ac:dyDescent="0.3">
      <c r="E64" t="s">
        <v>108</v>
      </c>
    </row>
    <row r="65" spans="5:5" x14ac:dyDescent="0.3">
      <c r="E65" t="s">
        <v>109</v>
      </c>
    </row>
    <row r="66" spans="5:5" x14ac:dyDescent="0.3">
      <c r="E66" t="s">
        <v>110</v>
      </c>
    </row>
    <row r="67" spans="5:5" x14ac:dyDescent="0.3">
      <c r="E67" t="s">
        <v>111</v>
      </c>
    </row>
    <row r="68" spans="5:5" x14ac:dyDescent="0.3">
      <c r="E68" t="s">
        <v>112</v>
      </c>
    </row>
    <row r="69" spans="5:5" x14ac:dyDescent="0.3">
      <c r="E69" t="s">
        <v>113</v>
      </c>
    </row>
    <row r="70" spans="5:5" x14ac:dyDescent="0.3">
      <c r="E70" t="s">
        <v>114</v>
      </c>
    </row>
    <row r="71" spans="5:5" x14ac:dyDescent="0.3">
      <c r="E71" t="s">
        <v>115</v>
      </c>
    </row>
    <row r="72" spans="5:5" x14ac:dyDescent="0.3">
      <c r="E72" t="s">
        <v>116</v>
      </c>
    </row>
    <row r="73" spans="5:5" x14ac:dyDescent="0.3">
      <c r="E73" t="s">
        <v>117</v>
      </c>
    </row>
    <row r="74" spans="5:5" x14ac:dyDescent="0.3">
      <c r="E74" t="s">
        <v>118</v>
      </c>
    </row>
    <row r="75" spans="5:5" x14ac:dyDescent="0.3">
      <c r="E75" t="s">
        <v>119</v>
      </c>
    </row>
    <row r="76" spans="5:5" x14ac:dyDescent="0.3">
      <c r="E76" t="s">
        <v>120</v>
      </c>
    </row>
    <row r="77" spans="5:5" x14ac:dyDescent="0.3">
      <c r="E77" t="s">
        <v>121</v>
      </c>
    </row>
    <row r="78" spans="5:5" x14ac:dyDescent="0.3">
      <c r="E78" t="s">
        <v>122</v>
      </c>
    </row>
    <row r="79" spans="5:5" x14ac:dyDescent="0.3">
      <c r="E79" t="s">
        <v>123</v>
      </c>
    </row>
    <row r="80" spans="5:5" x14ac:dyDescent="0.3">
      <c r="E80" t="s">
        <v>124</v>
      </c>
    </row>
    <row r="81" spans="5:5" x14ac:dyDescent="0.3">
      <c r="E81" t="s">
        <v>125</v>
      </c>
    </row>
    <row r="82" spans="5:5" x14ac:dyDescent="0.3">
      <c r="E82" t="s">
        <v>126</v>
      </c>
    </row>
    <row r="83" spans="5:5" x14ac:dyDescent="0.3">
      <c r="E83" t="s">
        <v>127</v>
      </c>
    </row>
    <row r="84" spans="5:5" x14ac:dyDescent="0.3">
      <c r="E84" t="s">
        <v>128</v>
      </c>
    </row>
    <row r="85" spans="5:5" x14ac:dyDescent="0.3">
      <c r="E85" t="s">
        <v>129</v>
      </c>
    </row>
    <row r="86" spans="5:5" x14ac:dyDescent="0.3">
      <c r="E86" t="s">
        <v>130</v>
      </c>
    </row>
    <row r="87" spans="5:5" x14ac:dyDescent="0.3">
      <c r="E87" t="s">
        <v>131</v>
      </c>
    </row>
    <row r="88" spans="5:5" x14ac:dyDescent="0.3">
      <c r="E88" t="s">
        <v>132</v>
      </c>
    </row>
    <row r="89" spans="5:5" x14ac:dyDescent="0.3">
      <c r="E89" t="s">
        <v>133</v>
      </c>
    </row>
    <row r="90" spans="5:5" x14ac:dyDescent="0.3">
      <c r="E90" t="s">
        <v>134</v>
      </c>
    </row>
    <row r="91" spans="5:5" x14ac:dyDescent="0.3">
      <c r="E91" t="s">
        <v>135</v>
      </c>
    </row>
    <row r="92" spans="5:5" x14ac:dyDescent="0.3">
      <c r="E92" t="s">
        <v>136</v>
      </c>
    </row>
    <row r="93" spans="5:5" x14ac:dyDescent="0.3">
      <c r="E93" t="s">
        <v>137</v>
      </c>
    </row>
    <row r="94" spans="5:5" x14ac:dyDescent="0.3">
      <c r="E94" t="s">
        <v>138</v>
      </c>
    </row>
    <row r="95" spans="5:5" x14ac:dyDescent="0.3">
      <c r="E95" t="s">
        <v>139</v>
      </c>
    </row>
    <row r="96" spans="5:5" x14ac:dyDescent="0.3">
      <c r="E96" t="s">
        <v>140</v>
      </c>
    </row>
    <row r="97" spans="5:5" x14ac:dyDescent="0.3">
      <c r="E97" t="s">
        <v>141</v>
      </c>
    </row>
    <row r="98" spans="5:5" x14ac:dyDescent="0.3">
      <c r="E98" t="s">
        <v>142</v>
      </c>
    </row>
    <row r="99" spans="5:5" x14ac:dyDescent="0.3">
      <c r="E99" t="s">
        <v>143</v>
      </c>
    </row>
    <row r="100" spans="5:5" x14ac:dyDescent="0.3">
      <c r="E100" t="s">
        <v>144</v>
      </c>
    </row>
    <row r="101" spans="5:5" x14ac:dyDescent="0.3">
      <c r="E101" t="s">
        <v>145</v>
      </c>
    </row>
    <row r="102" spans="5:5" x14ac:dyDescent="0.3">
      <c r="E102" t="s">
        <v>146</v>
      </c>
    </row>
    <row r="103" spans="5:5" x14ac:dyDescent="0.3">
      <c r="E103" t="s">
        <v>147</v>
      </c>
    </row>
    <row r="104" spans="5:5" x14ac:dyDescent="0.3">
      <c r="E104" t="s">
        <v>148</v>
      </c>
    </row>
    <row r="105" spans="5:5" x14ac:dyDescent="0.3">
      <c r="E105" t="s">
        <v>149</v>
      </c>
    </row>
    <row r="106" spans="5:5" x14ac:dyDescent="0.3">
      <c r="E106" t="s">
        <v>150</v>
      </c>
    </row>
    <row r="107" spans="5:5" x14ac:dyDescent="0.3">
      <c r="E107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 Holmazabal Jesus (Contratista-Teniente)</dc:creator>
  <cp:lastModifiedBy>Hernandez Holmazabal Jesus (Contratista-Teniente)</cp:lastModifiedBy>
  <dcterms:created xsi:type="dcterms:W3CDTF">2020-09-03T20:53:55Z</dcterms:created>
  <dcterms:modified xsi:type="dcterms:W3CDTF">2020-09-04T01:38:22Z</dcterms:modified>
</cp:coreProperties>
</file>